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20490" windowHeight="7755"/>
  </bookViews>
  <sheets>
    <sheet name="その１" sheetId="5" r:id="rId1"/>
    <sheet name="その２" sheetId="4" r:id="rId2"/>
  </sheets>
  <definedNames>
    <definedName name="_xlnm.Print_Area" localSheetId="0">その１!$A$1:$AL$25</definedName>
    <definedName name="_xlnm.Print_Area" localSheetId="1">その２!$A$1:$Y$37</definedName>
  </definedNames>
  <calcPr calcId="145621"/>
</workbook>
</file>

<file path=xl/calcChain.xml><?xml version="1.0" encoding="utf-8"?>
<calcChain xmlns="http://schemas.openxmlformats.org/spreadsheetml/2006/main">
  <c r="T23" i="5" l="1"/>
  <c r="D33" i="4"/>
  <c r="V33" i="4" l="1"/>
  <c r="AB13" i="5" s="1"/>
  <c r="S33" i="4" l="1"/>
  <c r="X33" i="4" l="1"/>
  <c r="AB15" i="5" s="1"/>
  <c r="W33" i="4"/>
  <c r="AB14" i="5" s="1"/>
  <c r="U33" i="4"/>
  <c r="AB17" i="5" s="1"/>
  <c r="T33" i="4"/>
  <c r="R33" i="4"/>
  <c r="Q33" i="4"/>
  <c r="P33" i="4"/>
  <c r="N33" i="4"/>
  <c r="AB16" i="5" l="1"/>
  <c r="K19" i="5"/>
  <c r="F23" i="5" s="1"/>
  <c r="AE22" i="5" s="1"/>
  <c r="I33" i="4"/>
  <c r="G33" i="4"/>
  <c r="F33" i="4"/>
  <c r="E33" i="4"/>
  <c r="C33" i="4"/>
</calcChain>
</file>

<file path=xl/comments1.xml><?xml version="1.0" encoding="utf-8"?>
<comments xmlns="http://schemas.openxmlformats.org/spreadsheetml/2006/main">
  <authors>
    <author>鳥取県庁</author>
  </authors>
  <commentList>
    <comment ref="D8" authorId="0">
      <text>
        <r>
          <rPr>
            <b/>
            <sz val="9"/>
            <color indexed="81"/>
            <rFont val="ＭＳ Ｐゴシック"/>
            <family val="3"/>
            <charset val="128"/>
          </rPr>
          <t>人・農地プランの中心経営体のうち担い手（認定農業者、基本構想水準到達者、集落営農経営、認定新規就農者）に該当しない者</t>
        </r>
        <r>
          <rPr>
            <sz val="9"/>
            <color indexed="81"/>
            <rFont val="ＭＳ Ｐゴシック"/>
            <family val="3"/>
            <charset val="128"/>
          </rPr>
          <t xml:space="preserve">
</t>
        </r>
      </text>
    </comment>
  </commentList>
</comments>
</file>

<file path=xl/sharedStrings.xml><?xml version="1.0" encoding="utf-8"?>
<sst xmlns="http://schemas.openxmlformats.org/spreadsheetml/2006/main" count="87" uniqueCount="75">
  <si>
    <t>自作</t>
    <rPh sb="0" eb="2">
      <t>ジサク</t>
    </rPh>
    <phoneticPr fontId="1"/>
  </si>
  <si>
    <t>貸付（特定作業受託含む）</t>
    <rPh sb="0" eb="2">
      <t>カシツケ</t>
    </rPh>
    <rPh sb="3" eb="5">
      <t>トクテイ</t>
    </rPh>
    <rPh sb="5" eb="7">
      <t>サギョウ</t>
    </rPh>
    <rPh sb="7" eb="9">
      <t>ジュタク</t>
    </rPh>
    <rPh sb="9" eb="10">
      <t>フク</t>
    </rPh>
    <phoneticPr fontId="1"/>
  </si>
  <si>
    <t>担い手</t>
    <rPh sb="0" eb="1">
      <t>ニナ</t>
    </rPh>
    <rPh sb="2" eb="3">
      <t>テ</t>
    </rPh>
    <phoneticPr fontId="1"/>
  </si>
  <si>
    <t>非担い手</t>
    <rPh sb="0" eb="1">
      <t>ヒ</t>
    </rPh>
    <rPh sb="1" eb="2">
      <t>ニナ</t>
    </rPh>
    <rPh sb="3" eb="4">
      <t>テ</t>
    </rPh>
    <phoneticPr fontId="1"/>
  </si>
  <si>
    <t>転貸先が担い手かどうか</t>
    <rPh sb="4" eb="5">
      <t>ニナ</t>
    </rPh>
    <rPh sb="6" eb="7">
      <t>テ</t>
    </rPh>
    <phoneticPr fontId="1"/>
  </si>
  <si>
    <t>合計</t>
    <rPh sb="0" eb="2">
      <t>ゴウケイ</t>
    </rPh>
    <phoneticPr fontId="1"/>
  </si>
  <si>
    <t>所在地
（大字）</t>
    <rPh sb="0" eb="3">
      <t>ショザイチ</t>
    </rPh>
    <rPh sb="5" eb="7">
      <t>オオアザ</t>
    </rPh>
    <phoneticPr fontId="1"/>
  </si>
  <si>
    <t>地番</t>
    <rPh sb="0" eb="2">
      <t>チバン</t>
    </rPh>
    <phoneticPr fontId="1"/>
  </si>
  <si>
    <t>農地概要</t>
    <rPh sb="0" eb="2">
      <t>ノウチ</t>
    </rPh>
    <rPh sb="2" eb="4">
      <t>ガイヨウ</t>
    </rPh>
    <phoneticPr fontId="1"/>
  </si>
  <si>
    <t>機構への
貸付面積
(㎡)</t>
    <rPh sb="0" eb="2">
      <t>キコウ</t>
    </rPh>
    <rPh sb="5" eb="7">
      <t>カシツケ</t>
    </rPh>
    <rPh sb="7" eb="9">
      <t>メンセキ</t>
    </rPh>
    <phoneticPr fontId="1"/>
  </si>
  <si>
    <t>地目</t>
    <rPh sb="0" eb="2">
      <t>チモク</t>
    </rPh>
    <phoneticPr fontId="1"/>
  </si>
  <si>
    <t>転貸面積
(㎡)
※予定含む</t>
    <rPh sb="0" eb="2">
      <t>テンタイ</t>
    </rPh>
    <rPh sb="2" eb="4">
      <t>メンセキ</t>
    </rPh>
    <rPh sb="10" eb="12">
      <t>ヨテイ</t>
    </rPh>
    <rPh sb="12" eb="13">
      <t>フク</t>
    </rPh>
    <phoneticPr fontId="1"/>
  </si>
  <si>
    <t>例</t>
    <rPh sb="0" eb="1">
      <t>レイ</t>
    </rPh>
    <phoneticPr fontId="1"/>
  </si>
  <si>
    <t>鳥取　太郎</t>
    <rPh sb="0" eb="2">
      <t>トットリ</t>
    </rPh>
    <rPh sb="3" eb="5">
      <t>タロウ</t>
    </rPh>
    <phoneticPr fontId="1"/>
  </si>
  <si>
    <t>○</t>
    <phoneticPr fontId="1"/>
  </si>
  <si>
    <t>○</t>
    <phoneticPr fontId="1"/>
  </si>
  <si>
    <t>田</t>
    <rPh sb="0" eb="1">
      <t>タ</t>
    </rPh>
    <phoneticPr fontId="1"/>
  </si>
  <si>
    <t>認定
農業者</t>
    <rPh sb="0" eb="2">
      <t>ニンテイ</t>
    </rPh>
    <rPh sb="3" eb="6">
      <t>ノウギョウシャ</t>
    </rPh>
    <phoneticPr fontId="1"/>
  </si>
  <si>
    <t>担い手同士
の集約化
面積
（㎡）</t>
    <rPh sb="0" eb="1">
      <t>ニナ</t>
    </rPh>
    <rPh sb="2" eb="3">
      <t>テ</t>
    </rPh>
    <rPh sb="3" eb="5">
      <t>ドウシ</t>
    </rPh>
    <rPh sb="7" eb="10">
      <t>シュウヤクカ</t>
    </rPh>
    <rPh sb="11" eb="13">
      <t>メンセキ</t>
    </rPh>
    <phoneticPr fontId="1"/>
  </si>
  <si>
    <t>基本構想
水準
到達者</t>
    <rPh sb="0" eb="2">
      <t>キホン</t>
    </rPh>
    <rPh sb="2" eb="4">
      <t>コウソウ</t>
    </rPh>
    <rPh sb="5" eb="7">
      <t>スイジュン</t>
    </rPh>
    <rPh sb="8" eb="10">
      <t>トウタツ</t>
    </rPh>
    <rPh sb="10" eb="11">
      <t>シャ</t>
    </rPh>
    <phoneticPr fontId="1"/>
  </si>
  <si>
    <t>認定新規
就農者</t>
    <rPh sb="0" eb="2">
      <t>ニンテイ</t>
    </rPh>
    <rPh sb="2" eb="4">
      <t>シンキ</t>
    </rPh>
    <rPh sb="5" eb="8">
      <t>シュウノウシャ</t>
    </rPh>
    <phoneticPr fontId="1"/>
  </si>
  <si>
    <t>米子　次郎</t>
    <rPh sb="0" eb="2">
      <t>ヨナゴ</t>
    </rPh>
    <rPh sb="3" eb="5">
      <t>ジロウ</t>
    </rPh>
    <phoneticPr fontId="1"/>
  </si>
  <si>
    <t>㎡</t>
    <phoneticPr fontId="1"/>
  </si>
  <si>
    <t>（A）</t>
    <phoneticPr fontId="1"/>
  </si>
  <si>
    <t>分類</t>
    <rPh sb="0" eb="2">
      <t>ブンルイ</t>
    </rPh>
    <phoneticPr fontId="1"/>
  </si>
  <si>
    <t>合計</t>
    <rPh sb="0" eb="2">
      <t>ゴウケイ</t>
    </rPh>
    <phoneticPr fontId="1"/>
  </si>
  <si>
    <t>①</t>
    <phoneticPr fontId="1"/>
  </si>
  <si>
    <t>③</t>
    <phoneticPr fontId="1"/>
  </si>
  <si>
    <t>面積</t>
    <rPh sb="0" eb="2">
      <t>メンセキ</t>
    </rPh>
    <phoneticPr fontId="1"/>
  </si>
  <si>
    <t>㎡</t>
    <phoneticPr fontId="1"/>
  </si>
  <si>
    <t>（B）</t>
    <phoneticPr fontId="1"/>
  </si>
  <si>
    <t>÷</t>
    <phoneticPr fontId="1"/>
  </si>
  <si>
    <t>（A）</t>
    <phoneticPr fontId="1"/>
  </si>
  <si>
    <t>地域の農地面積</t>
    <rPh sb="0" eb="2">
      <t>チイキ</t>
    </rPh>
    <rPh sb="3" eb="5">
      <t>ノウチ</t>
    </rPh>
    <rPh sb="5" eb="7">
      <t>メンセキ</t>
    </rPh>
    <phoneticPr fontId="1"/>
  </si>
  <si>
    <t>％</t>
    <phoneticPr fontId="1"/>
  </si>
  <si>
    <t>=</t>
    <phoneticPr fontId="1"/>
  </si>
  <si>
    <t>※３％以上で県要件達成</t>
    <rPh sb="3" eb="5">
      <t>イジョウ</t>
    </rPh>
    <rPh sb="6" eb="7">
      <t>ケン</t>
    </rPh>
    <rPh sb="7" eb="9">
      <t>ヨウケン</t>
    </rPh>
    <rPh sb="9" eb="11">
      <t>タッセイ</t>
    </rPh>
    <phoneticPr fontId="1"/>
  </si>
  <si>
    <t>地域名：</t>
    <rPh sb="0" eb="3">
      <t>チイキメイ</t>
    </rPh>
    <phoneticPr fontId="1"/>
  </si>
  <si>
    <t>県要件達成年度</t>
    <rPh sb="0" eb="1">
      <t>ケン</t>
    </rPh>
    <rPh sb="1" eb="3">
      <t>ヨウケン</t>
    </rPh>
    <rPh sb="3" eb="5">
      <t>タッセイ</t>
    </rPh>
    <rPh sb="5" eb="7">
      <t>ネンド</t>
    </rPh>
    <phoneticPr fontId="1"/>
  </si>
  <si>
    <t>※県要件を達成済みの場合は年度を記入</t>
    <rPh sb="1" eb="2">
      <t>ケン</t>
    </rPh>
    <rPh sb="2" eb="4">
      <t>ヨウケン</t>
    </rPh>
    <rPh sb="5" eb="7">
      <t>タッセイ</t>
    </rPh>
    <rPh sb="7" eb="8">
      <t>ズ</t>
    </rPh>
    <rPh sb="10" eb="12">
      <t>バアイ</t>
    </rPh>
    <rPh sb="13" eb="15">
      <t>ネンド</t>
    </rPh>
    <rPh sb="16" eb="18">
      <t>キニュウ</t>
    </rPh>
    <phoneticPr fontId="1"/>
  </si>
  <si>
    <t>機構への貸付前の状況</t>
    <rPh sb="0" eb="2">
      <t>キコウ</t>
    </rPh>
    <rPh sb="4" eb="6">
      <t>カシツケ</t>
    </rPh>
    <rPh sb="6" eb="7">
      <t>マエ</t>
    </rPh>
    <rPh sb="8" eb="10">
      <t>ジョウキョウ</t>
    </rPh>
    <phoneticPr fontId="1"/>
  </si>
  <si>
    <t>機構への
貸付年月</t>
    <rPh sb="0" eb="2">
      <t>キコウ</t>
    </rPh>
    <rPh sb="5" eb="7">
      <t>カシツ</t>
    </rPh>
    <rPh sb="7" eb="9">
      <t>ネンゲツ</t>
    </rPh>
    <phoneticPr fontId="1"/>
  </si>
  <si>
    <t>当該出し手（所有者）が
担い手かどうか</t>
    <phoneticPr fontId="1"/>
  </si>
  <si>
    <t>○</t>
    <phoneticPr fontId="1"/>
  </si>
  <si>
    <t>△△</t>
    <phoneticPr fontId="1"/>
  </si>
  <si>
    <t>□□</t>
    <phoneticPr fontId="1"/>
  </si>
  <si>
    <t>田</t>
    <rPh sb="0" eb="1">
      <t>タ</t>
    </rPh>
    <phoneticPr fontId="1"/>
  </si>
  <si>
    <t>H28.9</t>
    <phoneticPr fontId="1"/>
  </si>
  <si>
    <t>H28.11</t>
    <phoneticPr fontId="1"/>
  </si>
  <si>
    <t>倉吉　花子</t>
    <rPh sb="0" eb="2">
      <t>クラヨシ</t>
    </rPh>
    <rPh sb="3" eb="5">
      <t>ハナコ</t>
    </rPh>
    <phoneticPr fontId="1"/>
  </si>
  <si>
    <t>境　港子</t>
    <rPh sb="0" eb="1">
      <t>サカイ</t>
    </rPh>
    <rPh sb="2" eb="3">
      <t>ミナト</t>
    </rPh>
    <rPh sb="3" eb="4">
      <t>コ</t>
    </rPh>
    <phoneticPr fontId="1"/>
  </si>
  <si>
    <t>②</t>
    <phoneticPr fontId="1"/>
  </si>
  <si>
    <t>④</t>
    <phoneticPr fontId="1"/>
  </si>
  <si>
    <t>①＋②＋③の合計</t>
    <rPh sb="6" eb="8">
      <t>ゴウケイ</t>
    </rPh>
    <phoneticPr fontId="1"/>
  </si>
  <si>
    <t>担い手への新たな集積面積</t>
    <rPh sb="0" eb="1">
      <t>ニナ</t>
    </rPh>
    <rPh sb="2" eb="3">
      <t>テ</t>
    </rPh>
    <rPh sb="5" eb="6">
      <t>アラ</t>
    </rPh>
    <rPh sb="8" eb="10">
      <t>シュウセキ</t>
    </rPh>
    <rPh sb="10" eb="12">
      <t>メンセキ</t>
    </rPh>
    <phoneticPr fontId="1"/>
  </si>
  <si>
    <t>うち
中心経営体
への新たな
集積面積
(㎡)</t>
    <rPh sb="3" eb="5">
      <t>チュウシン</t>
    </rPh>
    <rPh sb="5" eb="8">
      <t>ケイエイタイ</t>
    </rPh>
    <rPh sb="11" eb="12">
      <t>アラ</t>
    </rPh>
    <rPh sb="15" eb="17">
      <t>シュウセキ</t>
    </rPh>
    <rPh sb="17" eb="19">
      <t>メンセキ</t>
    </rPh>
    <phoneticPr fontId="1"/>
  </si>
  <si>
    <t>うち
担い手
への新たな
集積面積
(㎡)</t>
    <rPh sb="3" eb="4">
      <t>ニナ</t>
    </rPh>
    <rPh sb="5" eb="6">
      <t>テ</t>
    </rPh>
    <rPh sb="9" eb="10">
      <t>アラ</t>
    </rPh>
    <rPh sb="13" eb="15">
      <t>シュウセキ</t>
    </rPh>
    <rPh sb="15" eb="17">
      <t>メンセキ</t>
    </rPh>
    <phoneticPr fontId="1"/>
  </si>
  <si>
    <t>担い手同士の集約化に資する面積</t>
    <rPh sb="0" eb="1">
      <t>ニナ</t>
    </rPh>
    <rPh sb="2" eb="3">
      <t>テ</t>
    </rPh>
    <rPh sb="3" eb="5">
      <t>ドウシ</t>
    </rPh>
    <rPh sb="6" eb="9">
      <t>シュウヤクカ</t>
    </rPh>
    <rPh sb="10" eb="11">
      <t>シ</t>
    </rPh>
    <rPh sb="13" eb="15">
      <t>メンセキ</t>
    </rPh>
    <phoneticPr fontId="1"/>
  </si>
  <si>
    <t>上記以外のその他（付け替え等）面積</t>
    <rPh sb="0" eb="2">
      <t>ジョウキ</t>
    </rPh>
    <rPh sb="2" eb="4">
      <t>イガイ</t>
    </rPh>
    <rPh sb="7" eb="8">
      <t>タ</t>
    </rPh>
    <rPh sb="9" eb="10">
      <t>ツ</t>
    </rPh>
    <rPh sb="11" eb="12">
      <t>カ</t>
    </rPh>
    <rPh sb="13" eb="14">
      <t>ナド</t>
    </rPh>
    <rPh sb="15" eb="17">
      <t>メンセキ</t>
    </rPh>
    <phoneticPr fontId="1"/>
  </si>
  <si>
    <t>担い手(県定義)への集積
集約化に資する面積</t>
    <rPh sb="0" eb="1">
      <t>ニナ</t>
    </rPh>
    <rPh sb="2" eb="3">
      <t>テ</t>
    </rPh>
    <rPh sb="4" eb="5">
      <t>ケン</t>
    </rPh>
    <rPh sb="5" eb="7">
      <t>テイギ</t>
    </rPh>
    <rPh sb="10" eb="12">
      <t>シュウセキ</t>
    </rPh>
    <rPh sb="13" eb="15">
      <t>シュウヤク</t>
    </rPh>
    <rPh sb="15" eb="16">
      <t>カ</t>
    </rPh>
    <rPh sb="17" eb="18">
      <t>シ</t>
    </rPh>
    <rPh sb="20" eb="22">
      <t>メンセキ</t>
    </rPh>
    <phoneticPr fontId="1"/>
  </si>
  <si>
    <t>出し手の氏名</t>
    <rPh sb="0" eb="1">
      <t>ダ</t>
    </rPh>
    <rPh sb="2" eb="3">
      <t>テ</t>
    </rPh>
    <rPh sb="4" eb="6">
      <t>シメイ</t>
    </rPh>
    <phoneticPr fontId="1"/>
  </si>
  <si>
    <t>貸付先が
担い手</t>
    <rPh sb="0" eb="3">
      <t>カシツケサキ</t>
    </rPh>
    <rPh sb="5" eb="6">
      <t>ニナ</t>
    </rPh>
    <rPh sb="7" eb="8">
      <t>テ</t>
    </rPh>
    <phoneticPr fontId="1"/>
  </si>
  <si>
    <t>貸付先が
非担い手</t>
    <rPh sb="0" eb="3">
      <t>カシツケサキ</t>
    </rPh>
    <rPh sb="5" eb="6">
      <t>ヒ</t>
    </rPh>
    <rPh sb="6" eb="7">
      <t>ニナ</t>
    </rPh>
    <rPh sb="8" eb="9">
      <t>テ</t>
    </rPh>
    <phoneticPr fontId="1"/>
  </si>
  <si>
    <t>　地域名</t>
    <rPh sb="1" eb="4">
      <t>チイキメイ</t>
    </rPh>
    <phoneticPr fontId="1"/>
  </si>
  <si>
    <t>貸付先が
プランの
中心経営体</t>
    <rPh sb="0" eb="3">
      <t>カシツケサキ</t>
    </rPh>
    <rPh sb="10" eb="12">
      <t>チュウシン</t>
    </rPh>
    <rPh sb="12" eb="15">
      <t>ケイエイタイ</t>
    </rPh>
    <phoneticPr fontId="1"/>
  </si>
  <si>
    <t>人・農地プランの中心経営体のうち担い手に該当しない者への新たな集積面積</t>
    <rPh sb="0" eb="1">
      <t>ヒト</t>
    </rPh>
    <rPh sb="2" eb="4">
      <t>ノウチ</t>
    </rPh>
    <rPh sb="8" eb="10">
      <t>チュウシン</t>
    </rPh>
    <rPh sb="10" eb="13">
      <t>ケイエイタイ</t>
    </rPh>
    <rPh sb="16" eb="17">
      <t>ニナ</t>
    </rPh>
    <rPh sb="18" eb="19">
      <t>テ</t>
    </rPh>
    <rPh sb="20" eb="22">
      <t>ガイトウ</t>
    </rPh>
    <rPh sb="25" eb="26">
      <t>シャ</t>
    </rPh>
    <rPh sb="28" eb="29">
      <t>アラ</t>
    </rPh>
    <rPh sb="31" eb="33">
      <t>シュウセキ</t>
    </rPh>
    <rPh sb="33" eb="35">
      <t>メンセキ</t>
    </rPh>
    <phoneticPr fontId="1"/>
  </si>
  <si>
    <t>プランの
中心
経営体</t>
    <rPh sb="5" eb="7">
      <t>チュウシン</t>
    </rPh>
    <rPh sb="8" eb="11">
      <t>ケイエイタイ</t>
    </rPh>
    <phoneticPr fontId="1"/>
  </si>
  <si>
    <t>○</t>
    <phoneticPr fontId="1"/>
  </si>
  <si>
    <t>受け手の
氏名・名称
※予定含む</t>
    <rPh sb="0" eb="1">
      <t>ウ</t>
    </rPh>
    <rPh sb="2" eb="3">
      <t>テ</t>
    </rPh>
    <rPh sb="5" eb="7">
      <t>シメイ</t>
    </rPh>
    <rPh sb="8" eb="10">
      <t>メイショウ</t>
    </rPh>
    <rPh sb="12" eb="14">
      <t>ヨテイ</t>
    </rPh>
    <rPh sb="14" eb="15">
      <t>フク</t>
    </rPh>
    <phoneticPr fontId="1"/>
  </si>
  <si>
    <t>１ 交付対象地域の農地面積</t>
    <rPh sb="2" eb="4">
      <t>コウフ</t>
    </rPh>
    <rPh sb="4" eb="6">
      <t>タイショウ</t>
    </rPh>
    <rPh sb="6" eb="8">
      <t>チイキ</t>
    </rPh>
    <rPh sb="9" eb="11">
      <t>ノウチ</t>
    </rPh>
    <rPh sb="11" eb="13">
      <t>メンセキ</t>
    </rPh>
    <phoneticPr fontId="1"/>
  </si>
  <si>
    <t>２ 分類別の集計</t>
    <rPh sb="2" eb="4">
      <t>ブンルイ</t>
    </rPh>
    <rPh sb="4" eb="5">
      <t>ベツ</t>
    </rPh>
    <rPh sb="6" eb="8">
      <t>シュウケイ</t>
    </rPh>
    <phoneticPr fontId="1"/>
  </si>
  <si>
    <t>３ 県要件の確認</t>
    <rPh sb="2" eb="3">
      <t>ケン</t>
    </rPh>
    <rPh sb="3" eb="5">
      <t>ヨウケン</t>
    </rPh>
    <rPh sb="6" eb="8">
      <t>カクニン</t>
    </rPh>
    <phoneticPr fontId="1"/>
  </si>
  <si>
    <r>
      <t xml:space="preserve">※欄が不足する場合は、行を追加して記入すること。
</t>
    </r>
    <r>
      <rPr>
        <sz val="11"/>
        <color theme="1"/>
        <rFont val="ＭＳ Ｐゴシック"/>
        <family val="3"/>
        <charset val="128"/>
        <scheme val="minor"/>
      </rPr>
      <t>※「プランの中心経営体」とは、人・農地プランの中心経営体（中心経営体に位置づけられることが確実な者を含む）のうち担い手（認定農業者、基本構想水準到達者、集落営農経営、認定新規就農者）に該当しない者をいう。
※「担い手への新たな集積面積」は、非担い手から担い手（認定農業者、基本構想水準到達者、集落営農経営、認定新規就農者）に転貸した</t>
    </r>
    <r>
      <rPr>
        <sz val="11"/>
        <color rgb="FFFF0000"/>
        <rFont val="ＭＳ Ｐゴシック"/>
        <family val="3"/>
        <charset val="128"/>
        <scheme val="minor"/>
      </rPr>
      <t>（転貸予定含む）</t>
    </r>
    <r>
      <rPr>
        <sz val="11"/>
        <color theme="1"/>
        <rFont val="ＭＳ Ｐゴシック"/>
        <family val="3"/>
        <charset val="128"/>
        <scheme val="minor"/>
      </rPr>
      <t>面積をいう。
※「中心経営体への新たな集積面積」は、非担い手（人・農地プランの中心経営体含まない）からプランの中心経営体に転貸した</t>
    </r>
    <r>
      <rPr>
        <sz val="11"/>
        <color rgb="FFFF0000"/>
        <rFont val="ＭＳ Ｐゴシック"/>
        <family val="3"/>
        <charset val="128"/>
        <scheme val="minor"/>
      </rPr>
      <t>（転貸予定含む）</t>
    </r>
    <r>
      <rPr>
        <sz val="11"/>
        <color theme="1"/>
        <rFont val="ＭＳ Ｐゴシック"/>
        <family val="3"/>
        <charset val="128"/>
        <scheme val="minor"/>
      </rPr>
      <t>面積をいう。</t>
    </r>
    <rPh sb="1" eb="2">
      <t>ラン</t>
    </rPh>
    <rPh sb="3" eb="5">
      <t>フソク</t>
    </rPh>
    <rPh sb="7" eb="9">
      <t>バアイ</t>
    </rPh>
    <rPh sb="11" eb="12">
      <t>ギョウ</t>
    </rPh>
    <rPh sb="13" eb="15">
      <t>ツイカ</t>
    </rPh>
    <rPh sb="17" eb="19">
      <t>キニュウ</t>
    </rPh>
    <rPh sb="31" eb="33">
      <t>チュウシン</t>
    </rPh>
    <rPh sb="33" eb="36">
      <t>ケイエイタイ</t>
    </rPh>
    <rPh sb="40" eb="41">
      <t>ヒト</t>
    </rPh>
    <rPh sb="42" eb="44">
      <t>ノウチ</t>
    </rPh>
    <rPh sb="48" eb="50">
      <t>チュウシン</t>
    </rPh>
    <rPh sb="50" eb="53">
      <t>ケイエイタイ</t>
    </rPh>
    <rPh sb="54" eb="56">
      <t>チュウシン</t>
    </rPh>
    <rPh sb="56" eb="59">
      <t>ケイエイタイ</t>
    </rPh>
    <rPh sb="60" eb="62">
      <t>イチ</t>
    </rPh>
    <rPh sb="70" eb="72">
      <t>カクジツ</t>
    </rPh>
    <rPh sb="73" eb="74">
      <t>シャ</t>
    </rPh>
    <rPh sb="75" eb="76">
      <t>フク</t>
    </rPh>
    <rPh sb="81" eb="82">
      <t>ニナ</t>
    </rPh>
    <rPh sb="83" eb="84">
      <t>テ</t>
    </rPh>
    <rPh sb="117" eb="119">
      <t>ガイトウ</t>
    </rPh>
    <rPh sb="122" eb="123">
      <t>シャ</t>
    </rPh>
    <rPh sb="130" eb="131">
      <t>ニナ</t>
    </rPh>
    <rPh sb="132" eb="133">
      <t>テ</t>
    </rPh>
    <rPh sb="135" eb="136">
      <t>アラ</t>
    </rPh>
    <rPh sb="138" eb="140">
      <t>シュウセキ</t>
    </rPh>
    <rPh sb="140" eb="142">
      <t>メンセキ</t>
    </rPh>
    <rPh sb="145" eb="146">
      <t>ヒ</t>
    </rPh>
    <rPh sb="146" eb="147">
      <t>ニナ</t>
    </rPh>
    <rPh sb="148" eb="149">
      <t>テ</t>
    </rPh>
    <rPh sb="151" eb="152">
      <t>ニナ</t>
    </rPh>
    <rPh sb="153" eb="154">
      <t>テ</t>
    </rPh>
    <rPh sb="155" eb="157">
      <t>ニンテイ</t>
    </rPh>
    <rPh sb="157" eb="160">
      <t>ノウギョウシャ</t>
    </rPh>
    <rPh sb="161" eb="163">
      <t>キホン</t>
    </rPh>
    <rPh sb="163" eb="165">
      <t>コウソウ</t>
    </rPh>
    <rPh sb="165" eb="167">
      <t>スイジュン</t>
    </rPh>
    <rPh sb="167" eb="169">
      <t>トウタツ</t>
    </rPh>
    <rPh sb="169" eb="170">
      <t>シャ</t>
    </rPh>
    <rPh sb="171" eb="173">
      <t>シュウラク</t>
    </rPh>
    <rPh sb="173" eb="175">
      <t>エイノウ</t>
    </rPh>
    <rPh sb="175" eb="177">
      <t>ケイエイ</t>
    </rPh>
    <rPh sb="178" eb="180">
      <t>ニンテイ</t>
    </rPh>
    <rPh sb="180" eb="182">
      <t>シンキ</t>
    </rPh>
    <rPh sb="182" eb="185">
      <t>シュウノウシャ</t>
    </rPh>
    <rPh sb="187" eb="189">
      <t>テンタイ</t>
    </rPh>
    <rPh sb="192" eb="194">
      <t>テンタイ</t>
    </rPh>
    <rPh sb="194" eb="196">
      <t>ヨテイ</t>
    </rPh>
    <rPh sb="196" eb="197">
      <t>フク</t>
    </rPh>
    <rPh sb="199" eb="201">
      <t>メンセキ</t>
    </rPh>
    <rPh sb="208" eb="210">
      <t>チュウシン</t>
    </rPh>
    <rPh sb="210" eb="213">
      <t>ケイエイタイ</t>
    </rPh>
    <rPh sb="230" eb="231">
      <t>ヒト</t>
    </rPh>
    <rPh sb="232" eb="234">
      <t>ノウチ</t>
    </rPh>
    <rPh sb="238" eb="240">
      <t>チュウシン</t>
    </rPh>
    <rPh sb="240" eb="243">
      <t>ケイエイタイ</t>
    </rPh>
    <rPh sb="243" eb="244">
      <t>フク</t>
    </rPh>
    <rPh sb="254" eb="256">
      <t>チュウシン</t>
    </rPh>
    <rPh sb="256" eb="259">
      <t>ケイエイタイ</t>
    </rPh>
    <rPh sb="265" eb="267">
      <t>テンタイ</t>
    </rPh>
    <rPh sb="267" eb="269">
      <t>ヨテイ</t>
    </rPh>
    <rPh sb="269" eb="270">
      <t>フク</t>
    </rPh>
    <phoneticPr fontId="1"/>
  </si>
  <si>
    <t>平成２９年度地域集積協力金の県基準等の確認について</t>
    <rPh sb="0" eb="2">
      <t>ヘイセイ</t>
    </rPh>
    <rPh sb="4" eb="6">
      <t>ネンド</t>
    </rPh>
    <rPh sb="6" eb="8">
      <t>チイキ</t>
    </rPh>
    <rPh sb="8" eb="10">
      <t>シュウセキ</t>
    </rPh>
    <rPh sb="10" eb="13">
      <t>キョウリョクキン</t>
    </rPh>
    <rPh sb="14" eb="15">
      <t>ケン</t>
    </rPh>
    <rPh sb="15" eb="18">
      <t>キジュンナド</t>
    </rPh>
    <rPh sb="19" eb="21">
      <t>カクニン</t>
    </rPh>
    <phoneticPr fontId="1"/>
  </si>
  <si>
    <t>地域集積協力金に係る農地中間管理機構による借受・転貸の状況（平成２９年１２月末時点）</t>
    <rPh sb="0" eb="2">
      <t>チイキ</t>
    </rPh>
    <rPh sb="2" eb="4">
      <t>シュウセキ</t>
    </rPh>
    <rPh sb="4" eb="7">
      <t>キョウリョクキン</t>
    </rPh>
    <rPh sb="8" eb="9">
      <t>カカ</t>
    </rPh>
    <rPh sb="10" eb="12">
      <t>ノウチ</t>
    </rPh>
    <rPh sb="12" eb="14">
      <t>チュウカン</t>
    </rPh>
    <rPh sb="14" eb="16">
      <t>カンリ</t>
    </rPh>
    <rPh sb="16" eb="18">
      <t>キコウ</t>
    </rPh>
    <rPh sb="21" eb="23">
      <t>カリウケ</t>
    </rPh>
    <rPh sb="24" eb="26">
      <t>テンタイ</t>
    </rPh>
    <rPh sb="27" eb="29">
      <t>ジョウキョウ</t>
    </rPh>
    <rPh sb="30" eb="32">
      <t>ヘイセイ</t>
    </rPh>
    <rPh sb="34" eb="35">
      <t>ネン</t>
    </rPh>
    <rPh sb="37" eb="39">
      <t>ガツマツ</t>
    </rPh>
    <rPh sb="39" eb="4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</si>
</sst>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_);[Red]\(#,##0\)"/>
    <numFmt numFmtId="178" formatCode="#,##0_ "/>
    <numFmt numFmtId="179" formatCode="0.0_ "/>
  </numFmts>
  <fonts count="1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trike/>
      <sz val="16"/>
      <color rgb="FFFF0000"/>
      <name val="ＭＳ Ｐゴシック"/>
      <family val="2"/>
      <charset val="128"/>
      <scheme val="minor"/>
    </font>
    <font>
      <strike/>
      <sz val="11"/>
      <color rgb="FFFF0000"/>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9" tint="0.59996337778862885"/>
        <bgColor indexed="64"/>
      </patternFill>
    </fill>
  </fills>
  <borders count="18">
    <border>
      <left/>
      <right/>
      <top/>
      <bottom/>
      <diagonal/>
    </border>
    <border>
      <left/>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style="thin">
        <color auto="1"/>
      </bottom>
      <diagonal/>
    </border>
  </borders>
  <cellStyleXfs count="1">
    <xf numFmtId="0" fontId="0" fillId="0" borderId="0">
      <alignment vertical="center"/>
    </xf>
  </cellStyleXfs>
  <cellXfs count="119">
    <xf numFmtId="0" fontId="0" fillId="0" borderId="0" xfId="0">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horizontal="center" vertical="center"/>
    </xf>
    <xf numFmtId="0" fontId="0" fillId="0" borderId="0" xfId="0" applyFont="1" applyBorder="1" applyAlignment="1">
      <alignment vertical="center"/>
    </xf>
    <xf numFmtId="0" fontId="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lignment vertical="center"/>
    </xf>
    <xf numFmtId="176" fontId="3" fillId="0" borderId="4" xfId="0" applyNumberFormat="1" applyFont="1" applyBorder="1" applyAlignment="1">
      <alignment horizontal="center" vertical="center"/>
    </xf>
    <xf numFmtId="0" fontId="0" fillId="0" borderId="4" xfId="0"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178" fontId="3" fillId="0" borderId="7" xfId="0" applyNumberFormat="1" applyFont="1" applyBorder="1" applyAlignment="1">
      <alignment horizontal="right" vertical="center" wrapText="1"/>
    </xf>
    <xf numFmtId="0" fontId="0" fillId="0" borderId="0" xfId="0" applyBorder="1" applyAlignment="1">
      <alignment horizontal="left" vertical="center"/>
    </xf>
    <xf numFmtId="178" fontId="3" fillId="0" borderId="7"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7" xfId="0" applyNumberFormat="1" applyFont="1" applyBorder="1" applyAlignment="1">
      <alignment horizontal="right" vertical="center"/>
    </xf>
    <xf numFmtId="0" fontId="7" fillId="0" borderId="0" xfId="0" applyFont="1">
      <alignment vertical="center"/>
    </xf>
    <xf numFmtId="0" fontId="7" fillId="0" borderId="0" xfId="0" applyFont="1" applyBorder="1" applyAlignment="1">
      <alignment vertical="center"/>
    </xf>
    <xf numFmtId="0" fontId="0" fillId="0" borderId="0" xfId="0" applyBorder="1" applyAlignment="1">
      <alignment vertical="center"/>
    </xf>
    <xf numFmtId="178" fontId="3" fillId="0" borderId="7" xfId="0" applyNumberFormat="1" applyFont="1" applyBorder="1" applyAlignment="1">
      <alignment horizontal="center" vertical="center" wrapText="1"/>
    </xf>
    <xf numFmtId="0" fontId="0" fillId="0" borderId="5" xfId="0" applyBorder="1" applyAlignment="1">
      <alignment horizontal="center" vertical="center"/>
    </xf>
    <xf numFmtId="0" fontId="5"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0" fillId="0" borderId="5" xfId="0" applyBorder="1" applyAlignment="1">
      <alignment horizontal="center" vertical="center"/>
    </xf>
    <xf numFmtId="0" fontId="3" fillId="0" borderId="4" xfId="0" applyFont="1" applyBorder="1" applyAlignment="1">
      <alignment horizontal="center" vertical="center" wrapText="1"/>
    </xf>
    <xf numFmtId="0" fontId="0" fillId="0" borderId="0" xfId="0" applyFill="1">
      <alignment vertical="center"/>
    </xf>
    <xf numFmtId="178" fontId="3" fillId="0" borderId="7" xfId="0" applyNumberFormat="1" applyFont="1" applyFill="1" applyBorder="1" applyAlignment="1">
      <alignment horizontal="right" vertical="center"/>
    </xf>
    <xf numFmtId="177" fontId="3" fillId="0" borderId="7"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0" fontId="3" fillId="0" borderId="7" xfId="0" applyFont="1" applyBorder="1" applyAlignment="1">
      <alignment horizontal="center" vertical="center" wrapText="1"/>
    </xf>
    <xf numFmtId="0" fontId="0" fillId="0" borderId="9" xfId="0" applyBorder="1" applyAlignment="1">
      <alignment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3" xfId="0" applyFont="1" applyBorder="1" applyAlignment="1">
      <alignment horizontal="center" vertical="center" wrapText="1"/>
    </xf>
    <xf numFmtId="0" fontId="12" fillId="0" borderId="9" xfId="0" applyFont="1" applyFill="1" applyBorder="1">
      <alignment vertical="center"/>
    </xf>
    <xf numFmtId="0" fontId="7" fillId="2" borderId="16" xfId="0" applyFont="1" applyFill="1" applyBorder="1" applyAlignment="1">
      <alignment vertical="center"/>
    </xf>
    <xf numFmtId="0" fontId="0" fillId="2" borderId="16" xfId="0" applyFill="1" applyBorder="1" applyAlignment="1">
      <alignment vertical="center"/>
    </xf>
    <xf numFmtId="0" fontId="7" fillId="0" borderId="8"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2" borderId="8" xfId="0" applyFill="1" applyBorder="1" applyAlignment="1">
      <alignment vertical="center"/>
    </xf>
    <xf numFmtId="0" fontId="0" fillId="2" borderId="2" xfId="0" applyFill="1" applyBorder="1" applyAlignment="1">
      <alignment vertical="center"/>
    </xf>
    <xf numFmtId="0" fontId="0" fillId="2" borderId="9" xfId="0" applyFill="1" applyBorder="1" applyAlignment="1">
      <alignment vertical="center"/>
    </xf>
    <xf numFmtId="178" fontId="7" fillId="0" borderId="4" xfId="0" applyNumberFormat="1" applyFont="1" applyBorder="1" applyAlignment="1">
      <alignment vertical="center"/>
    </xf>
    <xf numFmtId="178" fontId="0" fillId="0" borderId="4" xfId="0" applyNumberFormat="1" applyBorder="1" applyAlignment="1">
      <alignment vertical="center"/>
    </xf>
    <xf numFmtId="0" fontId="7" fillId="0" borderId="4" xfId="0" applyFont="1" applyBorder="1" applyAlignment="1">
      <alignment vertical="center" shrinkToFit="1"/>
    </xf>
    <xf numFmtId="0" fontId="12" fillId="0" borderId="4" xfId="0" applyFont="1" applyBorder="1" applyAlignment="1">
      <alignment vertical="center" shrinkToFit="1"/>
    </xf>
    <xf numFmtId="0" fontId="12" fillId="0" borderId="4" xfId="0" applyFont="1" applyBorder="1" applyAlignment="1">
      <alignment vertical="center"/>
    </xf>
    <xf numFmtId="0" fontId="12" fillId="0" borderId="8" xfId="0" applyFont="1" applyBorder="1" applyAlignment="1">
      <alignment vertical="center"/>
    </xf>
    <xf numFmtId="0" fontId="7" fillId="0" borderId="4" xfId="0" applyFont="1"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7" fillId="0" borderId="4" xfId="0" applyFont="1"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179" fontId="9" fillId="0" borderId="11" xfId="0" applyNumberFormat="1" applyFont="1" applyBorder="1" applyAlignment="1">
      <alignment horizontal="center" vertical="center"/>
    </xf>
    <xf numFmtId="179" fontId="9" fillId="0" borderId="12" xfId="0" applyNumberFormat="1" applyFont="1" applyBorder="1" applyAlignment="1">
      <alignment horizontal="center" vertical="center"/>
    </xf>
    <xf numFmtId="179" fontId="9" fillId="0" borderId="13" xfId="0" applyNumberFormat="1" applyFont="1" applyBorder="1" applyAlignment="1">
      <alignment horizontal="center" vertical="center"/>
    </xf>
    <xf numFmtId="179" fontId="9" fillId="0" borderId="14" xfId="0" applyNumberFormat="1" applyFont="1" applyBorder="1" applyAlignment="1">
      <alignment horizontal="center" vertical="center"/>
    </xf>
    <xf numFmtId="179" fontId="9" fillId="0" borderId="1" xfId="0" applyNumberFormat="1" applyFont="1" applyBorder="1" applyAlignment="1">
      <alignment horizontal="center" vertical="center"/>
    </xf>
    <xf numFmtId="179" fontId="9" fillId="0" borderId="15" xfId="0" applyNumberFormat="1" applyFont="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7" fillId="0" borderId="8" xfId="0" applyFont="1" applyBorder="1" applyAlignment="1">
      <alignment horizontal="center" vertical="center" wrapText="1"/>
    </xf>
    <xf numFmtId="178" fontId="7" fillId="0" borderId="2" xfId="0" applyNumberFormat="1" applyFont="1" applyBorder="1" applyAlignment="1">
      <alignment horizontal="center" vertical="center"/>
    </xf>
    <xf numFmtId="178" fontId="0" fillId="0" borderId="2" xfId="0" applyNumberFormat="1" applyBorder="1" applyAlignment="1">
      <alignment horizontal="center" vertical="center"/>
    </xf>
    <xf numFmtId="178" fontId="0" fillId="0" borderId="9" xfId="0" applyNumberFormat="1" applyBorder="1" applyAlignment="1">
      <alignment horizontal="center" vertical="center"/>
    </xf>
    <xf numFmtId="178" fontId="7" fillId="2" borderId="8" xfId="0" applyNumberFormat="1" applyFont="1" applyFill="1" applyBorder="1" applyAlignment="1">
      <alignment vertical="center"/>
    </xf>
    <xf numFmtId="178" fontId="0" fillId="2" borderId="2" xfId="0" applyNumberFormat="1" applyFill="1" applyBorder="1" applyAlignment="1">
      <alignment vertical="center"/>
    </xf>
    <xf numFmtId="178" fontId="0" fillId="2" borderId="9" xfId="0" applyNumberFormat="1" applyFill="1" applyBorder="1" applyAlignment="1">
      <alignment vertical="center"/>
    </xf>
    <xf numFmtId="0" fontId="3"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3" fillId="0" borderId="5"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5" xfId="0" applyFont="1" applyBorder="1" applyAlignment="1">
      <alignment horizontal="center" vertical="center"/>
    </xf>
    <xf numFmtId="0" fontId="0" fillId="0" borderId="3" xfId="0" applyFont="1" applyBorder="1" applyAlignment="1">
      <alignment vertical="center" wrapText="1"/>
    </xf>
    <xf numFmtId="0" fontId="12" fillId="0" borderId="3"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6" fillId="0" borderId="0" xfId="0" applyFont="1" applyAlignment="1">
      <alignment horizontal="center" vertical="center"/>
    </xf>
    <xf numFmtId="0" fontId="0" fillId="0" borderId="0" xfId="0"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0" fillId="0" borderId="1" xfId="0" applyBorder="1" applyAlignment="1">
      <alignment vertical="center"/>
    </xf>
    <xf numFmtId="0" fontId="0" fillId="0" borderId="9" xfId="0" applyBorder="1" applyAlignment="1">
      <alignment vertical="center"/>
    </xf>
    <xf numFmtId="0" fontId="3" fillId="0" borderId="8"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47"/>
  <sheetViews>
    <sheetView tabSelected="1" view="pageBreakPreview" zoomScale="60" zoomScaleNormal="75" workbookViewId="0">
      <selection activeCell="A2" sqref="A2"/>
    </sheetView>
  </sheetViews>
  <sheetFormatPr defaultRowHeight="14.25" x14ac:dyDescent="0.15"/>
  <cols>
    <col min="1" max="38" width="3.125" style="18" customWidth="1"/>
    <col min="39" max="16384" width="9" style="18"/>
  </cols>
  <sheetData>
    <row r="1" spans="1:38" ht="23.25" customHeight="1" x14ac:dyDescent="0.15">
      <c r="A1" s="66" t="s">
        <v>73</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row>
    <row r="2" spans="1:38" ht="23.25" customHeight="1" x14ac:dyDescent="0.15"/>
    <row r="3" spans="1:38" ht="23.25" customHeight="1" x14ac:dyDescent="0.15">
      <c r="AC3" s="39" t="s">
        <v>37</v>
      </c>
      <c r="AD3" s="40"/>
      <c r="AE3" s="40"/>
      <c r="AF3" s="40"/>
      <c r="AG3" s="40"/>
      <c r="AH3" s="40"/>
      <c r="AI3" s="40"/>
      <c r="AJ3" s="40"/>
      <c r="AK3" s="40"/>
      <c r="AL3" s="40"/>
    </row>
    <row r="4" spans="1:38" ht="23.25" customHeight="1" x14ac:dyDescent="0.15"/>
    <row r="5" spans="1:38" ht="23.25" customHeight="1" x14ac:dyDescent="0.15">
      <c r="C5" s="41" t="s">
        <v>38</v>
      </c>
      <c r="D5" s="42"/>
      <c r="E5" s="42"/>
      <c r="F5" s="42"/>
      <c r="G5" s="42"/>
      <c r="H5" s="43"/>
      <c r="I5" s="44"/>
      <c r="J5" s="45"/>
      <c r="K5" s="45"/>
      <c r="L5" s="46"/>
    </row>
    <row r="6" spans="1:38" ht="23.25" customHeight="1" x14ac:dyDescent="0.15">
      <c r="C6" s="19" t="s">
        <v>39</v>
      </c>
      <c r="D6" s="20"/>
      <c r="E6" s="20"/>
      <c r="F6" s="20"/>
      <c r="G6" s="20"/>
      <c r="H6" s="20"/>
      <c r="I6" s="20"/>
      <c r="J6" s="20"/>
      <c r="K6" s="20"/>
    </row>
    <row r="7" spans="1:38" ht="23.25" customHeight="1" x14ac:dyDescent="0.15"/>
    <row r="8" spans="1:38" ht="23.25" customHeight="1" x14ac:dyDescent="0.15">
      <c r="C8" s="18" t="s">
        <v>69</v>
      </c>
    </row>
    <row r="9" spans="1:38" ht="23.25" customHeight="1" x14ac:dyDescent="0.15">
      <c r="D9" s="72"/>
      <c r="E9" s="73"/>
      <c r="F9" s="73"/>
      <c r="G9" s="74"/>
      <c r="H9" s="18" t="s">
        <v>22</v>
      </c>
      <c r="I9" s="18" t="s">
        <v>23</v>
      </c>
    </row>
    <row r="10" spans="1:38" ht="23.25" customHeight="1" x14ac:dyDescent="0.15"/>
    <row r="11" spans="1:38" ht="23.25" customHeight="1" x14ac:dyDescent="0.15">
      <c r="C11" s="18" t="s">
        <v>70</v>
      </c>
    </row>
    <row r="12" spans="1:38" ht="23.25" customHeight="1" x14ac:dyDescent="0.15">
      <c r="D12" s="56" t="s">
        <v>24</v>
      </c>
      <c r="E12" s="57"/>
      <c r="F12" s="57"/>
      <c r="G12" s="57"/>
      <c r="H12" s="57"/>
      <c r="I12" s="57"/>
      <c r="J12" s="57"/>
      <c r="K12" s="57"/>
      <c r="L12" s="57"/>
      <c r="M12" s="57"/>
      <c r="N12" s="54"/>
      <c r="O12" s="54"/>
      <c r="P12" s="54"/>
      <c r="Q12" s="54"/>
      <c r="R12" s="54"/>
      <c r="S12" s="54"/>
      <c r="T12" s="54"/>
      <c r="U12" s="54"/>
      <c r="V12" s="54"/>
      <c r="W12" s="54"/>
      <c r="X12" s="54"/>
      <c r="Y12" s="54"/>
      <c r="Z12" s="54"/>
      <c r="AA12" s="54"/>
      <c r="AB12" s="41" t="s">
        <v>28</v>
      </c>
      <c r="AC12" s="42"/>
      <c r="AD12" s="42"/>
      <c r="AE12" s="43"/>
    </row>
    <row r="13" spans="1:38" ht="23.25" customHeight="1" x14ac:dyDescent="0.15">
      <c r="D13" s="53" t="s">
        <v>54</v>
      </c>
      <c r="E13" s="54"/>
      <c r="F13" s="54"/>
      <c r="G13" s="54"/>
      <c r="H13" s="54"/>
      <c r="I13" s="54"/>
      <c r="J13" s="54"/>
      <c r="K13" s="54"/>
      <c r="L13" s="54"/>
      <c r="M13" s="54"/>
      <c r="N13" s="54"/>
      <c r="O13" s="54"/>
      <c r="P13" s="54"/>
      <c r="Q13" s="54"/>
      <c r="R13" s="54"/>
      <c r="S13" s="54"/>
      <c r="T13" s="54"/>
      <c r="U13" s="54"/>
      <c r="V13" s="54"/>
      <c r="W13" s="54"/>
      <c r="X13" s="54"/>
      <c r="Y13" s="54"/>
      <c r="Z13" s="55"/>
      <c r="AA13" s="33" t="s">
        <v>26</v>
      </c>
      <c r="AB13" s="47">
        <f>その２!$V$33</f>
        <v>0</v>
      </c>
      <c r="AC13" s="48"/>
      <c r="AD13" s="48"/>
      <c r="AE13" s="48"/>
      <c r="AF13" s="18" t="s">
        <v>29</v>
      </c>
    </row>
    <row r="14" spans="1:38" ht="23.25" customHeight="1" x14ac:dyDescent="0.15">
      <c r="D14" s="49" t="s">
        <v>65</v>
      </c>
      <c r="E14" s="50"/>
      <c r="F14" s="50"/>
      <c r="G14" s="50"/>
      <c r="H14" s="50"/>
      <c r="I14" s="50"/>
      <c r="J14" s="50"/>
      <c r="K14" s="50"/>
      <c r="L14" s="50"/>
      <c r="M14" s="50"/>
      <c r="N14" s="50"/>
      <c r="O14" s="50"/>
      <c r="P14" s="50"/>
      <c r="Q14" s="50"/>
      <c r="R14" s="51"/>
      <c r="S14" s="51"/>
      <c r="T14" s="51"/>
      <c r="U14" s="51"/>
      <c r="V14" s="51"/>
      <c r="W14" s="51"/>
      <c r="X14" s="51"/>
      <c r="Y14" s="51"/>
      <c r="Z14" s="52"/>
      <c r="AA14" s="33" t="s">
        <v>51</v>
      </c>
      <c r="AB14" s="47">
        <f>その２!$W$33</f>
        <v>0</v>
      </c>
      <c r="AC14" s="48"/>
      <c r="AD14" s="48"/>
      <c r="AE14" s="48"/>
      <c r="AF14" s="18" t="s">
        <v>22</v>
      </c>
    </row>
    <row r="15" spans="1:38" ht="23.25" customHeight="1" x14ac:dyDescent="0.15">
      <c r="D15" s="53" t="s">
        <v>57</v>
      </c>
      <c r="E15" s="54"/>
      <c r="F15" s="54"/>
      <c r="G15" s="54"/>
      <c r="H15" s="54"/>
      <c r="I15" s="54"/>
      <c r="J15" s="54"/>
      <c r="K15" s="54"/>
      <c r="L15" s="54"/>
      <c r="M15" s="54"/>
      <c r="N15" s="54"/>
      <c r="O15" s="54"/>
      <c r="P15" s="54"/>
      <c r="Q15" s="54"/>
      <c r="R15" s="54"/>
      <c r="S15" s="54"/>
      <c r="T15" s="54"/>
      <c r="U15" s="54"/>
      <c r="V15" s="54"/>
      <c r="W15" s="54"/>
      <c r="X15" s="54"/>
      <c r="Y15" s="54"/>
      <c r="Z15" s="55"/>
      <c r="AA15" s="33" t="s">
        <v>27</v>
      </c>
      <c r="AB15" s="47">
        <f>その２!$X$33</f>
        <v>0</v>
      </c>
      <c r="AC15" s="48"/>
      <c r="AD15" s="48"/>
      <c r="AE15" s="48"/>
      <c r="AF15" s="18" t="s">
        <v>29</v>
      </c>
    </row>
    <row r="16" spans="1:38" ht="23.25" customHeight="1" x14ac:dyDescent="0.15">
      <c r="D16" s="53" t="s">
        <v>58</v>
      </c>
      <c r="E16" s="54"/>
      <c r="F16" s="54"/>
      <c r="G16" s="54"/>
      <c r="H16" s="54"/>
      <c r="I16" s="54"/>
      <c r="J16" s="54"/>
      <c r="K16" s="54"/>
      <c r="L16" s="54"/>
      <c r="M16" s="54"/>
      <c r="N16" s="54"/>
      <c r="O16" s="54"/>
      <c r="P16" s="54"/>
      <c r="Q16" s="54"/>
      <c r="R16" s="54"/>
      <c r="S16" s="54"/>
      <c r="T16" s="54"/>
      <c r="U16" s="54"/>
      <c r="V16" s="54"/>
      <c r="W16" s="54"/>
      <c r="X16" s="54"/>
      <c r="Y16" s="54"/>
      <c r="Z16" s="55"/>
      <c r="AA16" s="33" t="s">
        <v>52</v>
      </c>
      <c r="AB16" s="47">
        <f>AB17-AB13-AB14-AB15</f>
        <v>0</v>
      </c>
      <c r="AC16" s="48"/>
      <c r="AD16" s="48"/>
      <c r="AE16" s="48"/>
      <c r="AF16" s="18" t="s">
        <v>29</v>
      </c>
    </row>
    <row r="17" spans="3:35" ht="23.25" customHeight="1" x14ac:dyDescent="0.15">
      <c r="D17" s="56" t="s">
        <v>25</v>
      </c>
      <c r="E17" s="57"/>
      <c r="F17" s="57"/>
      <c r="G17" s="57"/>
      <c r="H17" s="57"/>
      <c r="I17" s="57"/>
      <c r="J17" s="57"/>
      <c r="K17" s="57"/>
      <c r="L17" s="57"/>
      <c r="M17" s="54"/>
      <c r="N17" s="54"/>
      <c r="O17" s="54"/>
      <c r="P17" s="54"/>
      <c r="Q17" s="54"/>
      <c r="R17" s="54"/>
      <c r="S17" s="54"/>
      <c r="T17" s="54"/>
      <c r="U17" s="54"/>
      <c r="V17" s="54"/>
      <c r="W17" s="54"/>
      <c r="X17" s="54"/>
      <c r="Y17" s="54"/>
      <c r="Z17" s="54"/>
      <c r="AA17" s="54"/>
      <c r="AB17" s="47">
        <f>その２!$U$33</f>
        <v>0</v>
      </c>
      <c r="AC17" s="48"/>
      <c r="AD17" s="48"/>
      <c r="AE17" s="48"/>
      <c r="AF17" s="18" t="s">
        <v>29</v>
      </c>
    </row>
    <row r="18" spans="3:35" ht="23.25" customHeight="1" x14ac:dyDescent="0.15"/>
    <row r="19" spans="3:35" ht="23.25" customHeight="1" x14ac:dyDescent="0.15">
      <c r="D19" s="41" t="s">
        <v>53</v>
      </c>
      <c r="E19" s="42"/>
      <c r="F19" s="42"/>
      <c r="G19" s="42"/>
      <c r="H19" s="42"/>
      <c r="I19" s="42"/>
      <c r="J19" s="42"/>
      <c r="K19" s="47">
        <f>SUM(AB13:AE15)</f>
        <v>0</v>
      </c>
      <c r="L19" s="48"/>
      <c r="M19" s="48"/>
      <c r="N19" s="48"/>
      <c r="O19" s="18" t="s">
        <v>29</v>
      </c>
      <c r="P19" s="18" t="s">
        <v>30</v>
      </c>
    </row>
    <row r="20" spans="3:35" ht="23.25" customHeight="1" x14ac:dyDescent="0.15"/>
    <row r="21" spans="3:35" ht="23.25" customHeight="1" thickBot="1" x14ac:dyDescent="0.2">
      <c r="C21" s="18" t="s">
        <v>71</v>
      </c>
    </row>
    <row r="22" spans="3:35" ht="45" customHeight="1" x14ac:dyDescent="0.15">
      <c r="D22" s="68" t="s">
        <v>59</v>
      </c>
      <c r="E22" s="42"/>
      <c r="F22" s="42"/>
      <c r="G22" s="42"/>
      <c r="H22" s="42"/>
      <c r="I22" s="42"/>
      <c r="J22" s="42"/>
      <c r="K22" s="42"/>
      <c r="L22" s="43"/>
      <c r="O22" s="58" t="s">
        <v>31</v>
      </c>
      <c r="R22" s="41" t="s">
        <v>33</v>
      </c>
      <c r="S22" s="42"/>
      <c r="T22" s="42"/>
      <c r="U22" s="42"/>
      <c r="V22" s="42"/>
      <c r="W22" s="42"/>
      <c r="X22" s="42"/>
      <c r="Y22" s="42"/>
      <c r="Z22" s="43"/>
      <c r="AC22" s="58" t="s">
        <v>35</v>
      </c>
      <c r="AE22" s="60" t="e">
        <f>F23/T23*100</f>
        <v>#DIV/0!</v>
      </c>
      <c r="AF22" s="61"/>
      <c r="AG22" s="61"/>
      <c r="AH22" s="62"/>
    </row>
    <row r="23" spans="3:35" ht="23.25" customHeight="1" thickBot="1" x14ac:dyDescent="0.2">
      <c r="D23" s="41" t="s">
        <v>30</v>
      </c>
      <c r="E23" s="42"/>
      <c r="F23" s="69">
        <f>K19</f>
        <v>0</v>
      </c>
      <c r="G23" s="70"/>
      <c r="H23" s="70"/>
      <c r="I23" s="70"/>
      <c r="J23" s="70"/>
      <c r="K23" s="70"/>
      <c r="L23" s="71"/>
      <c r="O23" s="59"/>
      <c r="R23" s="41" t="s">
        <v>32</v>
      </c>
      <c r="S23" s="42"/>
      <c r="T23" s="69">
        <f>D9</f>
        <v>0</v>
      </c>
      <c r="U23" s="70"/>
      <c r="V23" s="70"/>
      <c r="W23" s="70"/>
      <c r="X23" s="70"/>
      <c r="Y23" s="70"/>
      <c r="Z23" s="71"/>
      <c r="AC23" s="59"/>
      <c r="AE23" s="63"/>
      <c r="AF23" s="64"/>
      <c r="AG23" s="64"/>
      <c r="AH23" s="65"/>
      <c r="AI23" s="18" t="s">
        <v>34</v>
      </c>
    </row>
    <row r="24" spans="3:35" ht="23.25" customHeight="1" x14ac:dyDescent="0.15">
      <c r="AE24" s="18" t="s">
        <v>36</v>
      </c>
    </row>
    <row r="25" spans="3:35" ht="23.25" customHeight="1" x14ac:dyDescent="0.15"/>
    <row r="26" spans="3:35" ht="23.25" customHeight="1" x14ac:dyDescent="0.15"/>
    <row r="27" spans="3:35" ht="23.25" customHeight="1" x14ac:dyDescent="0.15"/>
    <row r="28" spans="3:35" ht="23.25" customHeight="1" x14ac:dyDescent="0.15"/>
    <row r="29" spans="3:35" ht="23.25" customHeight="1" x14ac:dyDescent="0.15"/>
    <row r="30" spans="3:35" ht="23.25" customHeight="1" x14ac:dyDescent="0.15"/>
    <row r="31" spans="3:35" ht="23.25" customHeight="1" x14ac:dyDescent="0.15"/>
    <row r="32" spans="3:35"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23.25" customHeight="1" x14ac:dyDescent="0.15"/>
    <row r="41" ht="23.25" customHeight="1" x14ac:dyDescent="0.15"/>
    <row r="42" ht="23.25" customHeight="1" x14ac:dyDescent="0.15"/>
    <row r="43" ht="23.25" customHeight="1" x14ac:dyDescent="0.15"/>
    <row r="44" ht="23.25" customHeight="1" x14ac:dyDescent="0.15"/>
    <row r="45" ht="23.25" customHeight="1" x14ac:dyDescent="0.15"/>
    <row r="46" ht="23.25" customHeight="1" x14ac:dyDescent="0.15"/>
    <row r="47" ht="23.25" customHeight="1" x14ac:dyDescent="0.15"/>
    <row r="48"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8" ht="23.25" customHeight="1" x14ac:dyDescent="0.15"/>
    <row r="59" ht="23.25" customHeight="1" x14ac:dyDescent="0.15"/>
    <row r="60" ht="23.25" customHeight="1" x14ac:dyDescent="0.15"/>
    <row r="61" ht="23.25" customHeight="1" x14ac:dyDescent="0.15"/>
    <row r="62" ht="23.25" customHeight="1" x14ac:dyDescent="0.15"/>
    <row r="63" ht="23.25" customHeight="1" x14ac:dyDescent="0.15"/>
    <row r="64"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row r="80" ht="23.25" customHeight="1" x14ac:dyDescent="0.15"/>
    <row r="81" ht="23.25" customHeight="1" x14ac:dyDescent="0.15"/>
    <row r="82" ht="23.25" customHeight="1" x14ac:dyDescent="0.15"/>
    <row r="83" ht="23.25" customHeight="1" x14ac:dyDescent="0.15"/>
    <row r="84" ht="23.25" customHeight="1" x14ac:dyDescent="0.15"/>
    <row r="85" ht="23.25" customHeight="1" x14ac:dyDescent="0.15"/>
    <row r="86" ht="23.25" customHeight="1" x14ac:dyDescent="0.15"/>
    <row r="87" ht="23.25" customHeight="1" x14ac:dyDescent="0.15"/>
    <row r="88" ht="23.25" customHeight="1" x14ac:dyDescent="0.15"/>
    <row r="89" ht="23.25" customHeight="1" x14ac:dyDescent="0.15"/>
    <row r="90" ht="23.25" customHeight="1" x14ac:dyDescent="0.15"/>
    <row r="91" ht="23.25" customHeight="1" x14ac:dyDescent="0.15"/>
    <row r="92" ht="23.25" customHeight="1" x14ac:dyDescent="0.15"/>
    <row r="93" ht="23.25" customHeight="1" x14ac:dyDescent="0.15"/>
    <row r="94" ht="23.25" customHeight="1" x14ac:dyDescent="0.15"/>
    <row r="95" ht="23.25" customHeight="1" x14ac:dyDescent="0.15"/>
    <row r="96"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row r="110" ht="23.25" customHeight="1" x14ac:dyDescent="0.15"/>
    <row r="111" ht="23.25" customHeight="1" x14ac:dyDescent="0.15"/>
    <row r="112" ht="23.25" customHeight="1" x14ac:dyDescent="0.15"/>
    <row r="113" ht="23.25" customHeight="1" x14ac:dyDescent="0.15"/>
    <row r="114" ht="23.25" customHeight="1" x14ac:dyDescent="0.15"/>
    <row r="115" ht="23.25" customHeight="1" x14ac:dyDescent="0.15"/>
    <row r="116" ht="23.25" customHeight="1" x14ac:dyDescent="0.15"/>
    <row r="117" ht="23.25" customHeight="1" x14ac:dyDescent="0.15"/>
    <row r="118" ht="23.25" customHeight="1" x14ac:dyDescent="0.15"/>
    <row r="119" ht="23.25" customHeight="1" x14ac:dyDescent="0.15"/>
    <row r="120" ht="23.25" customHeight="1" x14ac:dyDescent="0.15"/>
    <row r="121" ht="23.25" customHeight="1" x14ac:dyDescent="0.15"/>
    <row r="122" ht="23.25" customHeight="1" x14ac:dyDescent="0.15"/>
    <row r="123" ht="23.25" customHeight="1" x14ac:dyDescent="0.15"/>
    <row r="124" ht="23.25" customHeight="1" x14ac:dyDescent="0.15"/>
    <row r="125" ht="23.25" customHeight="1" x14ac:dyDescent="0.15"/>
    <row r="126" ht="23.25" customHeight="1" x14ac:dyDescent="0.15"/>
    <row r="127" ht="23.25" customHeight="1" x14ac:dyDescent="0.15"/>
    <row r="128" ht="23.25" customHeight="1" x14ac:dyDescent="0.15"/>
    <row r="129" ht="23.25" customHeight="1" x14ac:dyDescent="0.15"/>
    <row r="130" ht="23.25" customHeight="1" x14ac:dyDescent="0.15"/>
    <row r="131" ht="23.25" customHeight="1" x14ac:dyDescent="0.15"/>
    <row r="132" ht="23.25" customHeight="1" x14ac:dyDescent="0.15"/>
    <row r="133" ht="23.25" customHeight="1" x14ac:dyDescent="0.15"/>
    <row r="134" ht="23.25" customHeight="1" x14ac:dyDescent="0.15"/>
    <row r="135" ht="23.25" customHeight="1" x14ac:dyDescent="0.15"/>
    <row r="136" ht="23.25" customHeight="1" x14ac:dyDescent="0.15"/>
    <row r="137" ht="23.25" customHeight="1" x14ac:dyDescent="0.15"/>
    <row r="138" ht="23.25" customHeight="1" x14ac:dyDescent="0.15"/>
    <row r="139" ht="23.25" customHeight="1" x14ac:dyDescent="0.15"/>
    <row r="140" ht="23.25" customHeight="1" x14ac:dyDescent="0.15"/>
    <row r="141" ht="23.25" customHeight="1" x14ac:dyDescent="0.15"/>
    <row r="142" ht="23.25" customHeight="1" x14ac:dyDescent="0.15"/>
    <row r="143" ht="23.25" customHeight="1" x14ac:dyDescent="0.15"/>
    <row r="144" ht="23.25" customHeight="1" x14ac:dyDescent="0.15"/>
    <row r="145" ht="23.25" customHeight="1" x14ac:dyDescent="0.15"/>
    <row r="146" ht="23.25" customHeight="1" x14ac:dyDescent="0.15"/>
    <row r="147" ht="23.25" customHeight="1" x14ac:dyDescent="0.15"/>
  </sheetData>
  <mergeCells count="28">
    <mergeCell ref="AC22:AC23"/>
    <mergeCell ref="AE22:AH23"/>
    <mergeCell ref="A1:AL1"/>
    <mergeCell ref="D22:L22"/>
    <mergeCell ref="F23:L23"/>
    <mergeCell ref="D23:E23"/>
    <mergeCell ref="O22:O23"/>
    <mergeCell ref="R22:Z22"/>
    <mergeCell ref="R23:S23"/>
    <mergeCell ref="T23:Z23"/>
    <mergeCell ref="AB12:AE12"/>
    <mergeCell ref="AB13:AE13"/>
    <mergeCell ref="AB15:AE15"/>
    <mergeCell ref="AB16:AE16"/>
    <mergeCell ref="AB17:AE17"/>
    <mergeCell ref="D9:G9"/>
    <mergeCell ref="AC3:AL3"/>
    <mergeCell ref="C5:H5"/>
    <mergeCell ref="I5:L5"/>
    <mergeCell ref="K19:N19"/>
    <mergeCell ref="AB14:AE14"/>
    <mergeCell ref="D19:J19"/>
    <mergeCell ref="D14:Z14"/>
    <mergeCell ref="D13:Z13"/>
    <mergeCell ref="D15:Z15"/>
    <mergeCell ref="D16:Z16"/>
    <mergeCell ref="D17:AA17"/>
    <mergeCell ref="D12:AA12"/>
  </mergeCells>
  <phoneticPr fontId="1"/>
  <pageMargins left="0.70866141732283472" right="0.70866141732283472" top="0.74803149606299213" bottom="0.74803149606299213" header="0.31496062992125984" footer="0.31496062992125984"/>
  <pageSetup paperSize="9" scale="74" orientation="portrait" r:id="rId1"/>
  <headerFooter>
    <oddHeader>&amp;L別紙２</oddHeader>
  </headerFooter>
  <ignoredErrors>
    <ignoredError sqref="AE22" evalErro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7"/>
  <sheetViews>
    <sheetView view="pageBreakPreview" zoomScale="75" zoomScaleNormal="75" zoomScaleSheetLayoutView="75" workbookViewId="0">
      <pane xSplit="10" ySplit="10" topLeftCell="K11" activePane="bottomRight" state="frozen"/>
      <selection pane="topRight" activeCell="J1" sqref="J1"/>
      <selection pane="bottomLeft" activeCell="A11" sqref="A11"/>
      <selection pane="bottomRight" activeCell="B7" sqref="B7:B10"/>
    </sheetView>
  </sheetViews>
  <sheetFormatPr defaultRowHeight="13.5" x14ac:dyDescent="0.15"/>
  <cols>
    <col min="1" max="1" width="3.75" style="4" customWidth="1"/>
    <col min="2" max="2" width="13.125" customWidth="1"/>
    <col min="3" max="9" width="8.125" customWidth="1"/>
    <col min="10" max="14" width="9.375" customWidth="1"/>
    <col min="15" max="15" width="13.125" customWidth="1"/>
    <col min="16" max="20" width="8.125" customWidth="1"/>
    <col min="21" max="22" width="9.375" customWidth="1"/>
    <col min="23" max="23" width="9.375" style="28" customWidth="1"/>
    <col min="24" max="24" width="9.375" customWidth="1"/>
    <col min="25" max="25" width="1.875" customWidth="1"/>
  </cols>
  <sheetData>
    <row r="1" spans="1:25" ht="6.75" customHeight="1" x14ac:dyDescent="0.15">
      <c r="A1"/>
    </row>
    <row r="2" spans="1:25" ht="18.75" customHeight="1" x14ac:dyDescent="0.15">
      <c r="A2"/>
    </row>
    <row r="3" spans="1:25" ht="26.25" customHeight="1" x14ac:dyDescent="0.15">
      <c r="A3" s="103" t="s">
        <v>74</v>
      </c>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5" ht="18"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6"/>
    </row>
    <row r="5" spans="1:25" ht="24.75" customHeight="1" thickBot="1" x14ac:dyDescent="0.2">
      <c r="A5"/>
      <c r="B5" s="2"/>
      <c r="P5" s="14"/>
      <c r="Q5" s="14"/>
      <c r="R5" s="107" t="s">
        <v>63</v>
      </c>
      <c r="S5" s="107"/>
      <c r="T5" s="107"/>
      <c r="U5" s="107"/>
      <c r="V5" s="107"/>
      <c r="W5" s="107"/>
      <c r="X5" s="107"/>
    </row>
    <row r="6" spans="1:25" ht="11.25" customHeight="1" x14ac:dyDescent="0.15">
      <c r="A6"/>
      <c r="C6" s="1"/>
      <c r="D6" s="1"/>
      <c r="E6" s="1"/>
    </row>
    <row r="7" spans="1:25" ht="30" customHeight="1" x14ac:dyDescent="0.15">
      <c r="A7" s="114"/>
      <c r="B7" s="117" t="s">
        <v>60</v>
      </c>
      <c r="C7" s="75" t="s">
        <v>42</v>
      </c>
      <c r="D7" s="112"/>
      <c r="E7" s="111"/>
      <c r="F7" s="83" t="s">
        <v>40</v>
      </c>
      <c r="G7" s="83"/>
      <c r="H7" s="83"/>
      <c r="I7" s="83"/>
      <c r="J7" s="93" t="s">
        <v>8</v>
      </c>
      <c r="K7" s="94"/>
      <c r="L7" s="94"/>
      <c r="M7" s="77" t="s">
        <v>41</v>
      </c>
      <c r="N7" s="77" t="s">
        <v>9</v>
      </c>
      <c r="O7" s="77" t="s">
        <v>68</v>
      </c>
      <c r="P7" s="109" t="s">
        <v>4</v>
      </c>
      <c r="Q7" s="110"/>
      <c r="R7" s="76"/>
      <c r="S7" s="76"/>
      <c r="T7" s="111"/>
      <c r="U7" s="86" t="s">
        <v>11</v>
      </c>
      <c r="V7" s="37"/>
      <c r="W7" s="38"/>
      <c r="X7" s="77" t="s">
        <v>18</v>
      </c>
    </row>
    <row r="8" spans="1:25" ht="19.5" customHeight="1" x14ac:dyDescent="0.15">
      <c r="A8" s="115"/>
      <c r="B8" s="118"/>
      <c r="C8" s="77" t="s">
        <v>2</v>
      </c>
      <c r="D8" s="77" t="s">
        <v>66</v>
      </c>
      <c r="E8" s="77" t="s">
        <v>3</v>
      </c>
      <c r="F8" s="98" t="s">
        <v>0</v>
      </c>
      <c r="G8" s="95" t="s">
        <v>1</v>
      </c>
      <c r="H8" s="96"/>
      <c r="I8" s="97"/>
      <c r="J8" s="77" t="s">
        <v>6</v>
      </c>
      <c r="K8" s="77" t="s">
        <v>7</v>
      </c>
      <c r="L8" s="77" t="s">
        <v>10</v>
      </c>
      <c r="M8" s="89"/>
      <c r="N8" s="84"/>
      <c r="O8" s="84"/>
      <c r="P8" s="75" t="s">
        <v>2</v>
      </c>
      <c r="Q8" s="76"/>
      <c r="R8" s="76"/>
      <c r="S8" s="77" t="s">
        <v>66</v>
      </c>
      <c r="T8" s="98" t="s">
        <v>3</v>
      </c>
      <c r="U8" s="87"/>
      <c r="V8" s="80" t="s">
        <v>56</v>
      </c>
      <c r="W8" s="80" t="s">
        <v>55</v>
      </c>
      <c r="X8" s="87"/>
    </row>
    <row r="9" spans="1:25" ht="22.5" customHeight="1" x14ac:dyDescent="0.15">
      <c r="A9" s="115"/>
      <c r="B9" s="118"/>
      <c r="C9" s="78"/>
      <c r="D9" s="78"/>
      <c r="E9" s="78"/>
      <c r="F9" s="87"/>
      <c r="G9" s="77" t="s">
        <v>61</v>
      </c>
      <c r="H9" s="91" t="s">
        <v>64</v>
      </c>
      <c r="I9" s="77" t="s">
        <v>62</v>
      </c>
      <c r="J9" s="84"/>
      <c r="K9" s="84"/>
      <c r="L9" s="84"/>
      <c r="M9" s="89"/>
      <c r="N9" s="84"/>
      <c r="O9" s="84"/>
      <c r="P9" s="77" t="s">
        <v>17</v>
      </c>
      <c r="Q9" s="77" t="s">
        <v>19</v>
      </c>
      <c r="R9" s="86" t="s">
        <v>20</v>
      </c>
      <c r="S9" s="78"/>
      <c r="T9" s="89"/>
      <c r="U9" s="87"/>
      <c r="V9" s="81"/>
      <c r="W9" s="81"/>
      <c r="X9" s="87"/>
    </row>
    <row r="10" spans="1:25" ht="22.5" customHeight="1" x14ac:dyDescent="0.15">
      <c r="A10" s="116"/>
      <c r="B10" s="85"/>
      <c r="C10" s="79"/>
      <c r="D10" s="79"/>
      <c r="E10" s="79"/>
      <c r="F10" s="88"/>
      <c r="G10" s="85"/>
      <c r="H10" s="92"/>
      <c r="I10" s="85"/>
      <c r="J10" s="85"/>
      <c r="K10" s="85"/>
      <c r="L10" s="85"/>
      <c r="M10" s="90"/>
      <c r="N10" s="85"/>
      <c r="O10" s="85"/>
      <c r="P10" s="79"/>
      <c r="Q10" s="79"/>
      <c r="R10" s="113"/>
      <c r="S10" s="79"/>
      <c r="T10" s="90"/>
      <c r="U10" s="88"/>
      <c r="V10" s="82"/>
      <c r="W10" s="82"/>
      <c r="X10" s="88"/>
    </row>
    <row r="11" spans="1:25" ht="22.5" customHeight="1" x14ac:dyDescent="0.15">
      <c r="A11" s="22" t="s">
        <v>12</v>
      </c>
      <c r="B11" s="11" t="s">
        <v>13</v>
      </c>
      <c r="C11" s="35"/>
      <c r="D11" s="35"/>
      <c r="E11" s="35" t="s">
        <v>14</v>
      </c>
      <c r="F11" s="36" t="s">
        <v>15</v>
      </c>
      <c r="G11" s="35"/>
      <c r="H11" s="35"/>
      <c r="I11" s="35"/>
      <c r="J11" s="35" t="s">
        <v>45</v>
      </c>
      <c r="K11" s="35">
        <v>123</v>
      </c>
      <c r="L11" s="35" t="s">
        <v>16</v>
      </c>
      <c r="M11" s="21" t="s">
        <v>48</v>
      </c>
      <c r="N11" s="13">
        <v>20000</v>
      </c>
      <c r="O11" s="35" t="s">
        <v>21</v>
      </c>
      <c r="P11" s="34" t="s">
        <v>15</v>
      </c>
      <c r="Q11" s="34"/>
      <c r="R11" s="34"/>
      <c r="S11" s="34"/>
      <c r="T11" s="7"/>
      <c r="U11" s="15">
        <v>20000</v>
      </c>
      <c r="V11" s="15">
        <v>20000</v>
      </c>
      <c r="W11" s="29"/>
      <c r="X11" s="15"/>
    </row>
    <row r="12" spans="1:25" ht="22.5" customHeight="1" x14ac:dyDescent="0.15">
      <c r="A12" s="26" t="s">
        <v>12</v>
      </c>
      <c r="B12" s="24" t="s">
        <v>49</v>
      </c>
      <c r="C12" s="24"/>
      <c r="D12" s="24"/>
      <c r="E12" s="24" t="s">
        <v>67</v>
      </c>
      <c r="F12" s="25" t="s">
        <v>43</v>
      </c>
      <c r="G12" s="24"/>
      <c r="H12" s="32"/>
      <c r="I12" s="24"/>
      <c r="J12" s="24" t="s">
        <v>44</v>
      </c>
      <c r="K12" s="24">
        <v>456</v>
      </c>
      <c r="L12" s="24" t="s">
        <v>46</v>
      </c>
      <c r="M12" s="21" t="s">
        <v>47</v>
      </c>
      <c r="N12" s="13">
        <v>10000</v>
      </c>
      <c r="O12" s="24" t="s">
        <v>50</v>
      </c>
      <c r="P12" s="27"/>
      <c r="Q12" s="27"/>
      <c r="R12" s="23"/>
      <c r="S12" s="23" t="s">
        <v>43</v>
      </c>
      <c r="T12" s="7"/>
      <c r="U12" s="15">
        <v>10000</v>
      </c>
      <c r="V12" s="15"/>
      <c r="W12" s="29">
        <v>10000</v>
      </c>
      <c r="X12" s="15"/>
    </row>
    <row r="13" spans="1:25" ht="26.25" customHeight="1" x14ac:dyDescent="0.15">
      <c r="A13" s="10">
        <v>1</v>
      </c>
      <c r="B13" s="11"/>
      <c r="C13" s="11"/>
      <c r="D13" s="24"/>
      <c r="E13" s="11"/>
      <c r="F13" s="12"/>
      <c r="G13" s="11"/>
      <c r="H13" s="32"/>
      <c r="I13" s="11"/>
      <c r="J13" s="11"/>
      <c r="K13" s="11"/>
      <c r="L13" s="11"/>
      <c r="M13" s="21"/>
      <c r="N13" s="13"/>
      <c r="O13" s="11"/>
      <c r="P13" s="5"/>
      <c r="Q13" s="5"/>
      <c r="R13" s="6"/>
      <c r="S13" s="23"/>
      <c r="T13" s="7"/>
      <c r="U13" s="15"/>
      <c r="V13" s="15"/>
      <c r="W13" s="30"/>
      <c r="X13" s="17"/>
    </row>
    <row r="14" spans="1:25" ht="26.25" customHeight="1" x14ac:dyDescent="0.15">
      <c r="A14" s="10">
        <v>2</v>
      </c>
      <c r="B14" s="11"/>
      <c r="C14" s="11"/>
      <c r="D14" s="24"/>
      <c r="E14" s="11"/>
      <c r="F14" s="12"/>
      <c r="G14" s="11"/>
      <c r="H14" s="32"/>
      <c r="I14" s="11"/>
      <c r="J14" s="11"/>
      <c r="K14" s="11"/>
      <c r="L14" s="11"/>
      <c r="M14" s="21"/>
      <c r="N14" s="13"/>
      <c r="O14" s="11"/>
      <c r="P14" s="5"/>
      <c r="Q14" s="5"/>
      <c r="R14" s="6"/>
      <c r="S14" s="23"/>
      <c r="T14" s="7"/>
      <c r="U14" s="15"/>
      <c r="V14" s="15"/>
      <c r="W14" s="30"/>
      <c r="X14" s="17"/>
    </row>
    <row r="15" spans="1:25" ht="26.25" customHeight="1" x14ac:dyDescent="0.15">
      <c r="A15" s="10">
        <v>3</v>
      </c>
      <c r="B15" s="11"/>
      <c r="C15" s="11"/>
      <c r="D15" s="24"/>
      <c r="E15" s="11"/>
      <c r="F15" s="12"/>
      <c r="G15" s="11"/>
      <c r="H15" s="32"/>
      <c r="I15" s="11"/>
      <c r="J15" s="11"/>
      <c r="K15" s="11"/>
      <c r="L15" s="11"/>
      <c r="M15" s="21"/>
      <c r="N15" s="13"/>
      <c r="O15" s="11"/>
      <c r="P15" s="5"/>
      <c r="Q15" s="5"/>
      <c r="R15" s="6"/>
      <c r="S15" s="23"/>
      <c r="T15" s="7"/>
      <c r="U15" s="15"/>
      <c r="V15" s="15"/>
      <c r="W15" s="30"/>
      <c r="X15" s="17"/>
    </row>
    <row r="16" spans="1:25" ht="26.25" customHeight="1" x14ac:dyDescent="0.15">
      <c r="A16" s="10">
        <v>4</v>
      </c>
      <c r="B16" s="11"/>
      <c r="C16" s="11"/>
      <c r="D16" s="24"/>
      <c r="E16" s="11"/>
      <c r="F16" s="12"/>
      <c r="G16" s="11"/>
      <c r="H16" s="32"/>
      <c r="I16" s="11"/>
      <c r="J16" s="11"/>
      <c r="K16" s="11"/>
      <c r="L16" s="11"/>
      <c r="M16" s="21"/>
      <c r="N16" s="13"/>
      <c r="O16" s="11"/>
      <c r="P16" s="5"/>
      <c r="Q16" s="5"/>
      <c r="R16" s="6"/>
      <c r="S16" s="23"/>
      <c r="T16" s="7"/>
      <c r="U16" s="15"/>
      <c r="V16" s="15"/>
      <c r="W16" s="30"/>
      <c r="X16" s="17"/>
    </row>
    <row r="17" spans="1:24" ht="26.25" customHeight="1" x14ac:dyDescent="0.15">
      <c r="A17" s="10">
        <v>5</v>
      </c>
      <c r="B17" s="11"/>
      <c r="C17" s="11"/>
      <c r="D17" s="24"/>
      <c r="E17" s="11"/>
      <c r="F17" s="12"/>
      <c r="G17" s="11"/>
      <c r="H17" s="32"/>
      <c r="I17" s="11"/>
      <c r="J17" s="11"/>
      <c r="K17" s="11"/>
      <c r="L17" s="11"/>
      <c r="M17" s="21"/>
      <c r="N17" s="13"/>
      <c r="O17" s="11"/>
      <c r="P17" s="5"/>
      <c r="Q17" s="5"/>
      <c r="R17" s="6"/>
      <c r="S17" s="23"/>
      <c r="T17" s="7"/>
      <c r="U17" s="15"/>
      <c r="V17" s="15"/>
      <c r="W17" s="30"/>
      <c r="X17" s="17"/>
    </row>
    <row r="18" spans="1:24" ht="26.25" customHeight="1" x14ac:dyDescent="0.15">
      <c r="A18" s="10">
        <v>6</v>
      </c>
      <c r="B18" s="11"/>
      <c r="C18" s="11"/>
      <c r="D18" s="24"/>
      <c r="E18" s="11"/>
      <c r="F18" s="12"/>
      <c r="G18" s="11"/>
      <c r="H18" s="32"/>
      <c r="I18" s="11"/>
      <c r="J18" s="11"/>
      <c r="K18" s="11"/>
      <c r="L18" s="11"/>
      <c r="M18" s="21"/>
      <c r="N18" s="13"/>
      <c r="O18" s="11"/>
      <c r="P18" s="5"/>
      <c r="Q18" s="5"/>
      <c r="R18" s="6"/>
      <c r="S18" s="23"/>
      <c r="T18" s="7"/>
      <c r="U18" s="15"/>
      <c r="V18" s="15"/>
      <c r="W18" s="30"/>
      <c r="X18" s="17"/>
    </row>
    <row r="19" spans="1:24" ht="26.25" customHeight="1" x14ac:dyDescent="0.15">
      <c r="A19" s="10">
        <v>7</v>
      </c>
      <c r="B19" s="11"/>
      <c r="C19" s="11"/>
      <c r="D19" s="24"/>
      <c r="E19" s="11"/>
      <c r="F19" s="12"/>
      <c r="G19" s="11"/>
      <c r="H19" s="32"/>
      <c r="I19" s="11"/>
      <c r="J19" s="11"/>
      <c r="K19" s="11"/>
      <c r="L19" s="11"/>
      <c r="M19" s="21"/>
      <c r="N19" s="13"/>
      <c r="O19" s="11"/>
      <c r="P19" s="5"/>
      <c r="Q19" s="5"/>
      <c r="R19" s="6"/>
      <c r="S19" s="23"/>
      <c r="T19" s="7"/>
      <c r="U19" s="15"/>
      <c r="V19" s="15"/>
      <c r="W19" s="30"/>
      <c r="X19" s="17"/>
    </row>
    <row r="20" spans="1:24" s="3" customFormat="1" ht="26.25" customHeight="1" x14ac:dyDescent="0.15">
      <c r="A20" s="10">
        <v>8</v>
      </c>
      <c r="B20" s="11"/>
      <c r="C20" s="11"/>
      <c r="D20" s="24"/>
      <c r="E20" s="11"/>
      <c r="F20" s="12"/>
      <c r="G20" s="11"/>
      <c r="H20" s="32"/>
      <c r="I20" s="11"/>
      <c r="J20" s="11"/>
      <c r="K20" s="11"/>
      <c r="L20" s="11"/>
      <c r="M20" s="21"/>
      <c r="N20" s="13"/>
      <c r="O20" s="11"/>
      <c r="P20" s="5"/>
      <c r="Q20" s="5"/>
      <c r="R20" s="6"/>
      <c r="S20" s="23"/>
      <c r="T20" s="7"/>
      <c r="U20" s="15"/>
      <c r="V20" s="15"/>
      <c r="W20" s="30"/>
      <c r="X20" s="17"/>
    </row>
    <row r="21" spans="1:24" s="3" customFormat="1" ht="26.25" customHeight="1" x14ac:dyDescent="0.15">
      <c r="A21" s="10">
        <v>9</v>
      </c>
      <c r="B21" s="11"/>
      <c r="C21" s="11"/>
      <c r="D21" s="24"/>
      <c r="E21" s="11"/>
      <c r="F21" s="12"/>
      <c r="G21" s="11"/>
      <c r="H21" s="32"/>
      <c r="I21" s="11"/>
      <c r="J21" s="11"/>
      <c r="K21" s="11"/>
      <c r="L21" s="11"/>
      <c r="M21" s="21"/>
      <c r="N21" s="13"/>
      <c r="O21" s="11"/>
      <c r="P21" s="5"/>
      <c r="Q21" s="5"/>
      <c r="R21" s="6"/>
      <c r="S21" s="23"/>
      <c r="T21" s="7"/>
      <c r="U21" s="15"/>
      <c r="V21" s="15"/>
      <c r="W21" s="30"/>
      <c r="X21" s="17"/>
    </row>
    <row r="22" spans="1:24" s="3" customFormat="1" ht="26.25" customHeight="1" x14ac:dyDescent="0.15">
      <c r="A22" s="10">
        <v>10</v>
      </c>
      <c r="B22" s="11"/>
      <c r="C22" s="11"/>
      <c r="D22" s="24"/>
      <c r="E22" s="11"/>
      <c r="F22" s="12"/>
      <c r="G22" s="11"/>
      <c r="H22" s="32"/>
      <c r="I22" s="11"/>
      <c r="J22" s="11"/>
      <c r="K22" s="11"/>
      <c r="L22" s="11"/>
      <c r="M22" s="21"/>
      <c r="N22" s="13"/>
      <c r="O22" s="11"/>
      <c r="P22" s="5"/>
      <c r="Q22" s="5"/>
      <c r="R22" s="6"/>
      <c r="S22" s="23"/>
      <c r="T22" s="7"/>
      <c r="U22" s="15"/>
      <c r="V22" s="15"/>
      <c r="W22" s="30"/>
      <c r="X22" s="17"/>
    </row>
    <row r="23" spans="1:24" s="3" customFormat="1" ht="26.25" customHeight="1" x14ac:dyDescent="0.15">
      <c r="A23" s="10">
        <v>11</v>
      </c>
      <c r="B23" s="11"/>
      <c r="C23" s="11"/>
      <c r="D23" s="24"/>
      <c r="E23" s="11"/>
      <c r="F23" s="12"/>
      <c r="G23" s="11"/>
      <c r="H23" s="32"/>
      <c r="I23" s="11"/>
      <c r="J23" s="11"/>
      <c r="K23" s="11"/>
      <c r="L23" s="11"/>
      <c r="M23" s="21"/>
      <c r="N23" s="13"/>
      <c r="O23" s="11"/>
      <c r="P23" s="5"/>
      <c r="Q23" s="5"/>
      <c r="R23" s="6"/>
      <c r="S23" s="23"/>
      <c r="T23" s="7"/>
      <c r="U23" s="15"/>
      <c r="V23" s="15"/>
      <c r="W23" s="30"/>
      <c r="X23" s="17"/>
    </row>
    <row r="24" spans="1:24" s="3" customFormat="1" ht="26.25" customHeight="1" x14ac:dyDescent="0.15">
      <c r="A24" s="10">
        <v>12</v>
      </c>
      <c r="B24" s="11"/>
      <c r="C24" s="11"/>
      <c r="D24" s="24"/>
      <c r="E24" s="11"/>
      <c r="F24" s="12"/>
      <c r="G24" s="11"/>
      <c r="H24" s="32"/>
      <c r="I24" s="11"/>
      <c r="J24" s="11"/>
      <c r="K24" s="11"/>
      <c r="L24" s="11"/>
      <c r="M24" s="21"/>
      <c r="N24" s="13"/>
      <c r="O24" s="11"/>
      <c r="P24" s="5"/>
      <c r="Q24" s="5"/>
      <c r="R24" s="6"/>
      <c r="S24" s="23"/>
      <c r="T24" s="7"/>
      <c r="U24" s="15"/>
      <c r="V24" s="15"/>
      <c r="W24" s="30"/>
      <c r="X24" s="17"/>
    </row>
    <row r="25" spans="1:24" s="3" customFormat="1" ht="26.25" customHeight="1" x14ac:dyDescent="0.15">
      <c r="A25" s="10">
        <v>13</v>
      </c>
      <c r="B25" s="11"/>
      <c r="C25" s="11"/>
      <c r="D25" s="24"/>
      <c r="E25" s="11"/>
      <c r="F25" s="12"/>
      <c r="G25" s="11"/>
      <c r="H25" s="32"/>
      <c r="I25" s="11"/>
      <c r="J25" s="11"/>
      <c r="K25" s="11"/>
      <c r="L25" s="11"/>
      <c r="M25" s="21"/>
      <c r="N25" s="13"/>
      <c r="O25" s="11"/>
      <c r="P25" s="5"/>
      <c r="Q25" s="5"/>
      <c r="R25" s="6"/>
      <c r="S25" s="23"/>
      <c r="T25" s="7"/>
      <c r="U25" s="15"/>
      <c r="V25" s="15"/>
      <c r="W25" s="30"/>
      <c r="X25" s="17"/>
    </row>
    <row r="26" spans="1:24" s="3" customFormat="1" ht="26.25" customHeight="1" x14ac:dyDescent="0.15">
      <c r="A26" s="10">
        <v>14</v>
      </c>
      <c r="B26" s="11"/>
      <c r="C26" s="11"/>
      <c r="D26" s="24"/>
      <c r="E26" s="11"/>
      <c r="F26" s="12"/>
      <c r="G26" s="11"/>
      <c r="H26" s="32"/>
      <c r="I26" s="11"/>
      <c r="J26" s="11"/>
      <c r="K26" s="11"/>
      <c r="L26" s="11"/>
      <c r="M26" s="21"/>
      <c r="N26" s="13"/>
      <c r="O26" s="11"/>
      <c r="P26" s="5"/>
      <c r="Q26" s="5"/>
      <c r="R26" s="6"/>
      <c r="S26" s="23"/>
      <c r="T26" s="7"/>
      <c r="U26" s="15"/>
      <c r="V26" s="15"/>
      <c r="W26" s="30"/>
      <c r="X26" s="17"/>
    </row>
    <row r="27" spans="1:24" s="3" customFormat="1" ht="26.25" customHeight="1" x14ac:dyDescent="0.15">
      <c r="A27" s="10">
        <v>15</v>
      </c>
      <c r="B27" s="11"/>
      <c r="C27" s="11"/>
      <c r="D27" s="24"/>
      <c r="E27" s="11"/>
      <c r="F27" s="12"/>
      <c r="G27" s="11"/>
      <c r="H27" s="32"/>
      <c r="I27" s="11"/>
      <c r="J27" s="11"/>
      <c r="K27" s="11"/>
      <c r="L27" s="11"/>
      <c r="M27" s="21"/>
      <c r="N27" s="13"/>
      <c r="O27" s="11"/>
      <c r="P27" s="5"/>
      <c r="Q27" s="5"/>
      <c r="R27" s="6"/>
      <c r="S27" s="23"/>
      <c r="T27" s="7"/>
      <c r="U27" s="15"/>
      <c r="V27" s="15"/>
      <c r="W27" s="30"/>
      <c r="X27" s="17"/>
    </row>
    <row r="28" spans="1:24" s="3" customFormat="1" ht="26.25" customHeight="1" x14ac:dyDescent="0.15">
      <c r="A28" s="10">
        <v>16</v>
      </c>
      <c r="B28" s="11"/>
      <c r="C28" s="11"/>
      <c r="D28" s="24"/>
      <c r="E28" s="11"/>
      <c r="F28" s="12"/>
      <c r="G28" s="11"/>
      <c r="H28" s="32"/>
      <c r="I28" s="11"/>
      <c r="J28" s="11"/>
      <c r="K28" s="11"/>
      <c r="L28" s="11"/>
      <c r="M28" s="21"/>
      <c r="N28" s="13"/>
      <c r="O28" s="11"/>
      <c r="P28" s="5"/>
      <c r="Q28" s="5"/>
      <c r="R28" s="6"/>
      <c r="S28" s="23"/>
      <c r="T28" s="7"/>
      <c r="U28" s="15"/>
      <c r="V28" s="15"/>
      <c r="W28" s="30"/>
      <c r="X28" s="17"/>
    </row>
    <row r="29" spans="1:24" s="3" customFormat="1" ht="26.25" customHeight="1" x14ac:dyDescent="0.15">
      <c r="A29" s="10">
        <v>17</v>
      </c>
      <c r="B29" s="11"/>
      <c r="C29" s="11"/>
      <c r="D29" s="24"/>
      <c r="E29" s="11"/>
      <c r="F29" s="12"/>
      <c r="G29" s="11"/>
      <c r="H29" s="32"/>
      <c r="I29" s="11"/>
      <c r="J29" s="11"/>
      <c r="K29" s="11"/>
      <c r="L29" s="11"/>
      <c r="M29" s="21"/>
      <c r="N29" s="13"/>
      <c r="O29" s="11"/>
      <c r="P29" s="5"/>
      <c r="Q29" s="5"/>
      <c r="R29" s="6"/>
      <c r="S29" s="23"/>
      <c r="T29" s="7"/>
      <c r="U29" s="15"/>
      <c r="V29" s="15"/>
      <c r="W29" s="30"/>
      <c r="X29" s="17"/>
    </row>
    <row r="30" spans="1:24" ht="26.25" customHeight="1" x14ac:dyDescent="0.15">
      <c r="A30" s="10">
        <v>18</v>
      </c>
      <c r="B30" s="11"/>
      <c r="C30" s="11"/>
      <c r="D30" s="24"/>
      <c r="E30" s="11"/>
      <c r="F30" s="12"/>
      <c r="G30" s="11"/>
      <c r="H30" s="32"/>
      <c r="I30" s="11"/>
      <c r="J30" s="11"/>
      <c r="K30" s="11"/>
      <c r="L30" s="11"/>
      <c r="M30" s="21"/>
      <c r="N30" s="13"/>
      <c r="O30" s="11"/>
      <c r="P30" s="5"/>
      <c r="Q30" s="5"/>
      <c r="R30" s="6"/>
      <c r="S30" s="23"/>
      <c r="T30" s="7"/>
      <c r="U30" s="15"/>
      <c r="V30" s="15"/>
      <c r="W30" s="30"/>
      <c r="X30" s="17"/>
    </row>
    <row r="31" spans="1:24" ht="26.25" customHeight="1" x14ac:dyDescent="0.15">
      <c r="A31" s="10">
        <v>19</v>
      </c>
      <c r="B31" s="11"/>
      <c r="C31" s="11"/>
      <c r="D31" s="24"/>
      <c r="E31" s="11"/>
      <c r="F31" s="12"/>
      <c r="G31" s="11"/>
      <c r="H31" s="32"/>
      <c r="I31" s="11"/>
      <c r="J31" s="11"/>
      <c r="K31" s="11"/>
      <c r="L31" s="11"/>
      <c r="M31" s="21"/>
      <c r="N31" s="13"/>
      <c r="O31" s="11"/>
      <c r="P31" s="5"/>
      <c r="Q31" s="5"/>
      <c r="R31" s="6"/>
      <c r="S31" s="23"/>
      <c r="T31" s="7"/>
      <c r="U31" s="15"/>
      <c r="V31" s="15"/>
      <c r="W31" s="30"/>
      <c r="X31" s="17"/>
    </row>
    <row r="32" spans="1:24" ht="26.25" customHeight="1" x14ac:dyDescent="0.15">
      <c r="A32" s="10">
        <v>20</v>
      </c>
      <c r="B32" s="11"/>
      <c r="C32" s="11"/>
      <c r="D32" s="24"/>
      <c r="E32" s="11"/>
      <c r="F32" s="12"/>
      <c r="G32" s="11"/>
      <c r="H32" s="32"/>
      <c r="I32" s="11"/>
      <c r="J32" s="11"/>
      <c r="K32" s="11"/>
      <c r="L32" s="11"/>
      <c r="M32" s="21"/>
      <c r="N32" s="13"/>
      <c r="O32" s="11"/>
      <c r="P32" s="5"/>
      <c r="Q32" s="5"/>
      <c r="R32" s="6"/>
      <c r="S32" s="23"/>
      <c r="T32" s="7"/>
      <c r="U32" s="15"/>
      <c r="V32" s="15"/>
      <c r="W32" s="30"/>
      <c r="X32" s="17"/>
    </row>
    <row r="33" spans="1:24" ht="26.25" customHeight="1" x14ac:dyDescent="0.15">
      <c r="A33" s="93" t="s">
        <v>5</v>
      </c>
      <c r="B33" s="108"/>
      <c r="C33" s="7">
        <f t="shared" ref="C33:I33" si="0">COUNTA(C13:C32)</f>
        <v>0</v>
      </c>
      <c r="D33" s="7">
        <f t="shared" si="0"/>
        <v>0</v>
      </c>
      <c r="E33" s="7">
        <f t="shared" si="0"/>
        <v>0</v>
      </c>
      <c r="F33" s="7">
        <f t="shared" si="0"/>
        <v>0</v>
      </c>
      <c r="G33" s="7">
        <f t="shared" si="0"/>
        <v>0</v>
      </c>
      <c r="H33" s="7"/>
      <c r="I33" s="7">
        <f t="shared" si="0"/>
        <v>0</v>
      </c>
      <c r="J33" s="9"/>
      <c r="K33" s="9"/>
      <c r="L33" s="9"/>
      <c r="M33" s="16"/>
      <c r="N33" s="16">
        <f>SUM(N13:N32)</f>
        <v>0</v>
      </c>
      <c r="O33" s="8"/>
      <c r="P33" s="7">
        <f t="shared" ref="P33" si="1">COUNTA(P13:P32)</f>
        <v>0</v>
      </c>
      <c r="Q33" s="7">
        <f t="shared" ref="Q33" si="2">COUNTA(Q13:Q32)</f>
        <v>0</v>
      </c>
      <c r="R33" s="7">
        <f t="shared" ref="R33:S33" si="3">COUNTA(R13:R32)</f>
        <v>0</v>
      </c>
      <c r="S33" s="7">
        <f t="shared" si="3"/>
        <v>0</v>
      </c>
      <c r="T33" s="7">
        <f t="shared" ref="T33" si="4">COUNTA(T13:T32)</f>
        <v>0</v>
      </c>
      <c r="U33" s="16">
        <f t="shared" ref="U33:X33" si="5">SUM(U13:U32)</f>
        <v>0</v>
      </c>
      <c r="V33" s="31">
        <f t="shared" si="5"/>
        <v>0</v>
      </c>
      <c r="W33" s="31">
        <f t="shared" si="5"/>
        <v>0</v>
      </c>
      <c r="X33" s="16">
        <f t="shared" si="5"/>
        <v>0</v>
      </c>
    </row>
    <row r="34" spans="1:24" x14ac:dyDescent="0.15">
      <c r="A34" s="99" t="s">
        <v>72</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row>
    <row r="35" spans="1:24" ht="29.25" customHeight="1"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row>
    <row r="37" spans="1:24" x14ac:dyDescent="0.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row>
  </sheetData>
  <mergeCells count="35">
    <mergeCell ref="A34:X37"/>
    <mergeCell ref="A3:Y3"/>
    <mergeCell ref="A4:Y4"/>
    <mergeCell ref="R5:X5"/>
    <mergeCell ref="X7:X10"/>
    <mergeCell ref="W8:W10"/>
    <mergeCell ref="A33:B33"/>
    <mergeCell ref="P7:T7"/>
    <mergeCell ref="T8:T10"/>
    <mergeCell ref="C7:E7"/>
    <mergeCell ref="C8:C10"/>
    <mergeCell ref="E8:E10"/>
    <mergeCell ref="P9:P10"/>
    <mergeCell ref="R9:R10"/>
    <mergeCell ref="A7:A10"/>
    <mergeCell ref="B7:B10"/>
    <mergeCell ref="D8:D10"/>
    <mergeCell ref="J7:L7"/>
    <mergeCell ref="J8:J10"/>
    <mergeCell ref="K8:K10"/>
    <mergeCell ref="L8:L10"/>
    <mergeCell ref="G8:I8"/>
    <mergeCell ref="F8:F10"/>
    <mergeCell ref="I9:I10"/>
    <mergeCell ref="P8:R8"/>
    <mergeCell ref="S8:S10"/>
    <mergeCell ref="V8:V10"/>
    <mergeCell ref="F7:I7"/>
    <mergeCell ref="Q9:Q10"/>
    <mergeCell ref="N7:N10"/>
    <mergeCell ref="O7:O10"/>
    <mergeCell ref="U7:U10"/>
    <mergeCell ref="M7:M10"/>
    <mergeCell ref="H9:H10"/>
    <mergeCell ref="G9:G10"/>
  </mergeCells>
  <phoneticPr fontId="1"/>
  <printOptions horizontalCentered="1"/>
  <pageMargins left="0.51181102362204722" right="0.51181102362204722" top="0.78740157480314965" bottom="0.78740157480314965" header="0.31496062992125984" footer="0.31496062992125984"/>
  <pageSetup paperSize="9" scale="60" orientation="landscape" r:id="rId1"/>
  <headerFooter differentFirst="1">
    <oddHeader>&amp;L（別紙）</oddHeader>
    <firstHeader>&amp;L&amp;12　　（別紙）</firstHeader>
  </headerFooter>
  <colBreaks count="1" manualBreakCount="1">
    <brk id="23" max="36" man="1"/>
  </colBreaks>
  <ignoredErrors>
    <ignoredError sqref="N33 W33:X33 U33"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その１</vt:lpstr>
      <vt:lpstr>その２</vt:lpstr>
      <vt:lpstr>その１!Print_Area</vt:lpstr>
      <vt:lpstr>その２!Print_Area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鳥取県庁</cp:lastModifiedBy>
  <cp:lastPrinted>2017-02-17T07:04:06Z</cp:lastPrinted>
  <dcterms:created xsi:type="dcterms:W3CDTF">2010-06-10T01:56:01Z</dcterms:created>
  <dcterms:modified xsi:type="dcterms:W3CDTF">2017-02-17T07:04:11Z</dcterms:modified>
</cp:coreProperties>
</file>