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.24.52\shijo\販路拡大・輸出促進課\【Ｒ６年度】\999輸出\100_輸出補助金\01-1要綱新設\"/>
    </mc:Choice>
  </mc:AlternateContent>
  <bookViews>
    <workbookView xWindow="0" yWindow="0" windowWidth="20490" windowHeight="7530" activeTab="2"/>
  </bookViews>
  <sheets>
    <sheet name="一般" sheetId="6" r:id="rId1"/>
    <sheet name="ｸﾞﾙｰﾌﾟ、食パラダイス" sheetId="7" r:id="rId2"/>
    <sheet name="ﾁｬﾚﾝｼﾞ" sheetId="8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" i="8" l="1"/>
  <c r="I6" i="8"/>
  <c r="I7" i="8"/>
  <c r="E6" i="8" l="1"/>
  <c r="E58" i="6" l="1"/>
  <c r="K58" i="8" l="1"/>
  <c r="I58" i="8"/>
  <c r="H58" i="8"/>
  <c r="K57" i="8"/>
  <c r="I57" i="8"/>
  <c r="H57" i="8"/>
  <c r="K56" i="8"/>
  <c r="I56" i="8"/>
  <c r="H56" i="8"/>
  <c r="K55" i="8"/>
  <c r="I55" i="8"/>
  <c r="H55" i="8"/>
  <c r="K54" i="8"/>
  <c r="J54" i="8"/>
  <c r="I54" i="8"/>
  <c r="H54" i="8"/>
  <c r="G54" i="8"/>
  <c r="F54" i="8"/>
  <c r="E54" i="8"/>
  <c r="K53" i="8"/>
  <c r="J53" i="8"/>
  <c r="I53" i="8"/>
  <c r="H53" i="8"/>
  <c r="G53" i="8"/>
  <c r="F53" i="8"/>
  <c r="E53" i="8"/>
  <c r="K52" i="8"/>
  <c r="J52" i="8"/>
  <c r="I52" i="8"/>
  <c r="H52" i="8"/>
  <c r="G52" i="8"/>
  <c r="F52" i="8"/>
  <c r="E52" i="8"/>
  <c r="F51" i="8"/>
  <c r="N45" i="8"/>
  <c r="I45" i="8"/>
  <c r="E45" i="8"/>
  <c r="N44" i="8"/>
  <c r="I44" i="8"/>
  <c r="E44" i="8"/>
  <c r="N43" i="8"/>
  <c r="I43" i="8"/>
  <c r="E43" i="8"/>
  <c r="N42" i="8"/>
  <c r="I42" i="8"/>
  <c r="E42" i="8"/>
  <c r="N41" i="8"/>
  <c r="I41" i="8"/>
  <c r="E41" i="8"/>
  <c r="N40" i="8"/>
  <c r="I40" i="8"/>
  <c r="E40" i="8"/>
  <c r="N39" i="8"/>
  <c r="I39" i="8"/>
  <c r="E39" i="8"/>
  <c r="N38" i="8"/>
  <c r="I38" i="8"/>
  <c r="E38" i="8"/>
  <c r="N37" i="8"/>
  <c r="I37" i="8"/>
  <c r="E37" i="8"/>
  <c r="N36" i="8"/>
  <c r="I36" i="8"/>
  <c r="E36" i="8"/>
  <c r="N35" i="8"/>
  <c r="I35" i="8"/>
  <c r="E35" i="8"/>
  <c r="N34" i="8"/>
  <c r="I34" i="8"/>
  <c r="E34" i="8"/>
  <c r="N33" i="8"/>
  <c r="I33" i="8"/>
  <c r="E33" i="8"/>
  <c r="N32" i="8"/>
  <c r="I32" i="8"/>
  <c r="E32" i="8"/>
  <c r="N31" i="8"/>
  <c r="I31" i="8"/>
  <c r="E31" i="8"/>
  <c r="N30" i="8"/>
  <c r="I30" i="8"/>
  <c r="E30" i="8"/>
  <c r="N29" i="8"/>
  <c r="I29" i="8"/>
  <c r="E29" i="8"/>
  <c r="N28" i="8"/>
  <c r="I28" i="8"/>
  <c r="E28" i="8"/>
  <c r="N27" i="8"/>
  <c r="I27" i="8"/>
  <c r="E27" i="8"/>
  <c r="N26" i="8"/>
  <c r="I26" i="8"/>
  <c r="E26" i="8"/>
  <c r="N25" i="8"/>
  <c r="I25" i="8"/>
  <c r="E25" i="8"/>
  <c r="N24" i="8"/>
  <c r="I24" i="8"/>
  <c r="E24" i="8"/>
  <c r="N23" i="8"/>
  <c r="I23" i="8"/>
  <c r="E23" i="8"/>
  <c r="N22" i="8"/>
  <c r="I22" i="8"/>
  <c r="E22" i="8"/>
  <c r="N21" i="8"/>
  <c r="I21" i="8"/>
  <c r="E21" i="8"/>
  <c r="N20" i="8"/>
  <c r="I20" i="8"/>
  <c r="E20" i="8"/>
  <c r="N19" i="8"/>
  <c r="I19" i="8"/>
  <c r="E19" i="8"/>
  <c r="N18" i="8"/>
  <c r="I18" i="8"/>
  <c r="E18" i="8"/>
  <c r="N17" i="8"/>
  <c r="I17" i="8"/>
  <c r="E17" i="8"/>
  <c r="N16" i="8"/>
  <c r="I16" i="8"/>
  <c r="E16" i="8"/>
  <c r="N15" i="8"/>
  <c r="I15" i="8"/>
  <c r="E15" i="8"/>
  <c r="N14" i="8"/>
  <c r="I14" i="8"/>
  <c r="E14" i="8"/>
  <c r="N13" i="8"/>
  <c r="I13" i="8"/>
  <c r="E13" i="8"/>
  <c r="N12" i="8"/>
  <c r="I12" i="8"/>
  <c r="E12" i="8"/>
  <c r="N11" i="8"/>
  <c r="I11" i="8"/>
  <c r="E11" i="8"/>
  <c r="N10" i="8"/>
  <c r="I10" i="8"/>
  <c r="E10" i="8"/>
  <c r="N9" i="8"/>
  <c r="O9" i="8" s="1"/>
  <c r="P9" i="8" s="1"/>
  <c r="I9" i="8"/>
  <c r="E9" i="8"/>
  <c r="N8" i="8"/>
  <c r="O8" i="8" s="1"/>
  <c r="P8" i="8" s="1"/>
  <c r="I8" i="8"/>
  <c r="E8" i="8"/>
  <c r="N7" i="8"/>
  <c r="F58" i="8" s="1"/>
  <c r="E7" i="8"/>
  <c r="E58" i="8" s="1"/>
  <c r="N6" i="8"/>
  <c r="F55" i="8" s="1"/>
  <c r="E5" i="8"/>
  <c r="E57" i="8" s="1"/>
  <c r="K58" i="7"/>
  <c r="I58" i="7"/>
  <c r="H58" i="7"/>
  <c r="K57" i="7"/>
  <c r="I57" i="7"/>
  <c r="H57" i="7"/>
  <c r="K56" i="7"/>
  <c r="I56" i="7"/>
  <c r="H56" i="7"/>
  <c r="K55" i="7"/>
  <c r="I55" i="7"/>
  <c r="H55" i="7"/>
  <c r="K54" i="7"/>
  <c r="J54" i="7"/>
  <c r="I54" i="7"/>
  <c r="H54" i="7"/>
  <c r="G54" i="7"/>
  <c r="F54" i="7"/>
  <c r="E54" i="7"/>
  <c r="K53" i="7"/>
  <c r="J53" i="7"/>
  <c r="I53" i="7"/>
  <c r="H53" i="7"/>
  <c r="G53" i="7"/>
  <c r="F53" i="7"/>
  <c r="E53" i="7"/>
  <c r="K52" i="7"/>
  <c r="I52" i="7"/>
  <c r="H52" i="7"/>
  <c r="F51" i="7"/>
  <c r="N45" i="7"/>
  <c r="I45" i="7"/>
  <c r="E45" i="7"/>
  <c r="N44" i="7"/>
  <c r="I44" i="7"/>
  <c r="E44" i="7"/>
  <c r="N43" i="7"/>
  <c r="I43" i="7"/>
  <c r="E43" i="7"/>
  <c r="N42" i="7"/>
  <c r="I42" i="7"/>
  <c r="E42" i="7"/>
  <c r="N41" i="7"/>
  <c r="I41" i="7"/>
  <c r="E41" i="7"/>
  <c r="N40" i="7"/>
  <c r="I40" i="7"/>
  <c r="E40" i="7"/>
  <c r="N39" i="7"/>
  <c r="I39" i="7"/>
  <c r="E39" i="7"/>
  <c r="N38" i="7"/>
  <c r="I38" i="7"/>
  <c r="E38" i="7"/>
  <c r="N37" i="7"/>
  <c r="I37" i="7"/>
  <c r="E37" i="7"/>
  <c r="N36" i="7"/>
  <c r="I36" i="7"/>
  <c r="E36" i="7"/>
  <c r="N35" i="7"/>
  <c r="I35" i="7"/>
  <c r="E35" i="7"/>
  <c r="N34" i="7"/>
  <c r="I34" i="7"/>
  <c r="E34" i="7"/>
  <c r="N33" i="7"/>
  <c r="I33" i="7"/>
  <c r="E33" i="7"/>
  <c r="N32" i="7"/>
  <c r="I32" i="7"/>
  <c r="E32" i="7"/>
  <c r="N31" i="7"/>
  <c r="I31" i="7"/>
  <c r="E31" i="7"/>
  <c r="N30" i="7"/>
  <c r="I30" i="7"/>
  <c r="E30" i="7"/>
  <c r="N29" i="7"/>
  <c r="I29" i="7"/>
  <c r="E29" i="7"/>
  <c r="N28" i="7"/>
  <c r="I28" i="7"/>
  <c r="E28" i="7"/>
  <c r="N27" i="7"/>
  <c r="I27" i="7"/>
  <c r="E27" i="7"/>
  <c r="N26" i="7"/>
  <c r="I26" i="7"/>
  <c r="E26" i="7"/>
  <c r="N25" i="7"/>
  <c r="I25" i="7"/>
  <c r="E25" i="7"/>
  <c r="N24" i="7"/>
  <c r="I24" i="7"/>
  <c r="E24" i="7"/>
  <c r="N23" i="7"/>
  <c r="I23" i="7"/>
  <c r="E23" i="7"/>
  <c r="N22" i="7"/>
  <c r="I22" i="7"/>
  <c r="E22" i="7"/>
  <c r="N21" i="7"/>
  <c r="I21" i="7"/>
  <c r="E21" i="7"/>
  <c r="N20" i="7"/>
  <c r="I20" i="7"/>
  <c r="E20" i="7"/>
  <c r="N19" i="7"/>
  <c r="I19" i="7"/>
  <c r="E19" i="7"/>
  <c r="N18" i="7"/>
  <c r="I18" i="7"/>
  <c r="E18" i="7"/>
  <c r="N17" i="7"/>
  <c r="I17" i="7"/>
  <c r="E17" i="7"/>
  <c r="N16" i="7"/>
  <c r="I16" i="7"/>
  <c r="E16" i="7"/>
  <c r="N15" i="7"/>
  <c r="I15" i="7"/>
  <c r="E15" i="7"/>
  <c r="N14" i="7"/>
  <c r="I14" i="7"/>
  <c r="E14" i="7"/>
  <c r="N13" i="7"/>
  <c r="I13" i="7"/>
  <c r="E13" i="7"/>
  <c r="N12" i="7"/>
  <c r="I12" i="7"/>
  <c r="E12" i="7"/>
  <c r="N11" i="7"/>
  <c r="I11" i="7"/>
  <c r="E11" i="7"/>
  <c r="N10" i="7"/>
  <c r="I10" i="7"/>
  <c r="E10" i="7"/>
  <c r="N9" i="7"/>
  <c r="I9" i="7"/>
  <c r="E9" i="7"/>
  <c r="N8" i="7"/>
  <c r="I8" i="7"/>
  <c r="E8" i="7"/>
  <c r="N7" i="7"/>
  <c r="F58" i="7" s="1"/>
  <c r="I7" i="7"/>
  <c r="E7" i="7"/>
  <c r="E58" i="7" s="1"/>
  <c r="I6" i="7"/>
  <c r="E6" i="7"/>
  <c r="E52" i="7" s="1"/>
  <c r="I5" i="7"/>
  <c r="E5" i="7"/>
  <c r="E56" i="7" s="1"/>
  <c r="N6" i="7" l="1"/>
  <c r="F52" i="7" s="1"/>
  <c r="E55" i="7"/>
  <c r="F55" i="7"/>
  <c r="O31" i="7"/>
  <c r="P31" i="7" s="1"/>
  <c r="O33" i="7"/>
  <c r="P33" i="7" s="1"/>
  <c r="O35" i="7"/>
  <c r="P35" i="7" s="1"/>
  <c r="O37" i="7"/>
  <c r="P37" i="7" s="1"/>
  <c r="O45" i="7"/>
  <c r="P45" i="7" s="1"/>
  <c r="N5" i="8"/>
  <c r="O6" i="8"/>
  <c r="P6" i="8" s="1"/>
  <c r="J55" i="8" s="1"/>
  <c r="E56" i="8"/>
  <c r="O7" i="8"/>
  <c r="O11" i="8"/>
  <c r="P11" i="8" s="1"/>
  <c r="O21" i="8"/>
  <c r="P21" i="8" s="1"/>
  <c r="O23" i="8"/>
  <c r="P23" i="8" s="1"/>
  <c r="O25" i="8"/>
  <c r="P25" i="8" s="1"/>
  <c r="O27" i="8"/>
  <c r="P27" i="8" s="1"/>
  <c r="O16" i="8"/>
  <c r="P16" i="8" s="1"/>
  <c r="O28" i="8"/>
  <c r="P28" i="8" s="1"/>
  <c r="O32" i="8"/>
  <c r="P32" i="8" s="1"/>
  <c r="O44" i="8"/>
  <c r="P44" i="8" s="1"/>
  <c r="O18" i="8"/>
  <c r="P18" i="8" s="1"/>
  <c r="O20" i="8"/>
  <c r="P20" i="8" s="1"/>
  <c r="O22" i="8"/>
  <c r="P22" i="8" s="1"/>
  <c r="O24" i="8"/>
  <c r="P24" i="8" s="1"/>
  <c r="O37" i="8"/>
  <c r="P37" i="8" s="1"/>
  <c r="O39" i="8"/>
  <c r="P39" i="8" s="1"/>
  <c r="O41" i="8"/>
  <c r="P41" i="8" s="1"/>
  <c r="O43" i="8"/>
  <c r="P43" i="8" s="1"/>
  <c r="O12" i="8"/>
  <c r="P12" i="8" s="1"/>
  <c r="O34" i="8"/>
  <c r="P34" i="8" s="1"/>
  <c r="O36" i="8"/>
  <c r="P36" i="8" s="1"/>
  <c r="O38" i="8"/>
  <c r="P38" i="8" s="1"/>
  <c r="O40" i="8"/>
  <c r="P40" i="8" s="1"/>
  <c r="E55" i="8"/>
  <c r="G55" i="8"/>
  <c r="O16" i="7"/>
  <c r="P16" i="7" s="1"/>
  <c r="O28" i="7"/>
  <c r="P28" i="7" s="1"/>
  <c r="O30" i="7"/>
  <c r="P30" i="7" s="1"/>
  <c r="O32" i="7"/>
  <c r="P32" i="7" s="1"/>
  <c r="O44" i="7"/>
  <c r="P44" i="7" s="1"/>
  <c r="O10" i="7"/>
  <c r="P10" i="7" s="1"/>
  <c r="O14" i="7"/>
  <c r="P14" i="7" s="1"/>
  <c r="O10" i="8"/>
  <c r="P10" i="8" s="1"/>
  <c r="O13" i="8"/>
  <c r="P13" i="8" s="1"/>
  <c r="O15" i="8"/>
  <c r="P15" i="8" s="1"/>
  <c r="O26" i="8"/>
  <c r="P26" i="8" s="1"/>
  <c r="O29" i="8"/>
  <c r="P29" i="8" s="1"/>
  <c r="O31" i="8"/>
  <c r="P31" i="8" s="1"/>
  <c r="O42" i="8"/>
  <c r="P42" i="8" s="1"/>
  <c r="O45" i="8"/>
  <c r="P45" i="8" s="1"/>
  <c r="O14" i="8"/>
  <c r="P14" i="8" s="1"/>
  <c r="O17" i="8"/>
  <c r="P17" i="8" s="1"/>
  <c r="O19" i="8"/>
  <c r="P19" i="8" s="1"/>
  <c r="O30" i="8"/>
  <c r="P30" i="8" s="1"/>
  <c r="O33" i="8"/>
  <c r="P33" i="8" s="1"/>
  <c r="O35" i="8"/>
  <c r="P35" i="8" s="1"/>
  <c r="G57" i="8"/>
  <c r="F57" i="8"/>
  <c r="N46" i="8"/>
  <c r="E46" i="8"/>
  <c r="O18" i="7"/>
  <c r="P18" i="7" s="1"/>
  <c r="O22" i="7"/>
  <c r="P22" i="7" s="1"/>
  <c r="O26" i="7"/>
  <c r="P26" i="7" s="1"/>
  <c r="O12" i="7"/>
  <c r="P12" i="7" s="1"/>
  <c r="O15" i="7"/>
  <c r="P15" i="7" s="1"/>
  <c r="O17" i="7"/>
  <c r="P17" i="7" s="1"/>
  <c r="O19" i="7"/>
  <c r="P19" i="7" s="1"/>
  <c r="O21" i="7"/>
  <c r="P21" i="7" s="1"/>
  <c r="O34" i="7"/>
  <c r="P34" i="7" s="1"/>
  <c r="O38" i="7"/>
  <c r="P38" i="7" s="1"/>
  <c r="O42" i="7"/>
  <c r="P42" i="7" s="1"/>
  <c r="O7" i="7"/>
  <c r="O9" i="7"/>
  <c r="P9" i="7" s="1"/>
  <c r="O20" i="7"/>
  <c r="P20" i="7" s="1"/>
  <c r="O23" i="7"/>
  <c r="P23" i="7" s="1"/>
  <c r="O25" i="7"/>
  <c r="P25" i="7" s="1"/>
  <c r="O36" i="7"/>
  <c r="P36" i="7" s="1"/>
  <c r="O39" i="7"/>
  <c r="P39" i="7" s="1"/>
  <c r="O41" i="7"/>
  <c r="P41" i="7" s="1"/>
  <c r="O8" i="7"/>
  <c r="P8" i="7" s="1"/>
  <c r="O11" i="7"/>
  <c r="P11" i="7" s="1"/>
  <c r="O13" i="7"/>
  <c r="P13" i="7" s="1"/>
  <c r="O24" i="7"/>
  <c r="P24" i="7" s="1"/>
  <c r="O27" i="7"/>
  <c r="P27" i="7" s="1"/>
  <c r="O29" i="7"/>
  <c r="P29" i="7" s="1"/>
  <c r="O40" i="7"/>
  <c r="P40" i="7" s="1"/>
  <c r="O43" i="7"/>
  <c r="P43" i="7" s="1"/>
  <c r="N5" i="7"/>
  <c r="F56" i="7" s="1"/>
  <c r="E57" i="7"/>
  <c r="E46" i="7"/>
  <c r="J59" i="6"/>
  <c r="K59" i="6"/>
  <c r="I59" i="6"/>
  <c r="H59" i="6"/>
  <c r="G59" i="6"/>
  <c r="F59" i="6"/>
  <c r="E59" i="6"/>
  <c r="K58" i="6"/>
  <c r="I58" i="6"/>
  <c r="H58" i="6"/>
  <c r="K57" i="6"/>
  <c r="J57" i="6"/>
  <c r="I57" i="6"/>
  <c r="H57" i="6"/>
  <c r="G57" i="6"/>
  <c r="F57" i="6"/>
  <c r="E57" i="6"/>
  <c r="K56" i="6"/>
  <c r="J56" i="6"/>
  <c r="I56" i="6"/>
  <c r="H56" i="6"/>
  <c r="G56" i="6"/>
  <c r="F56" i="6"/>
  <c r="E56" i="6"/>
  <c r="K55" i="6"/>
  <c r="J55" i="6"/>
  <c r="I55" i="6"/>
  <c r="H55" i="6"/>
  <c r="G55" i="6"/>
  <c r="F55" i="6"/>
  <c r="E55" i="6"/>
  <c r="K54" i="6"/>
  <c r="I54" i="6"/>
  <c r="H54" i="6"/>
  <c r="F51" i="6"/>
  <c r="N45" i="6"/>
  <c r="I45" i="6"/>
  <c r="E45" i="6"/>
  <c r="N44" i="6"/>
  <c r="I44" i="6"/>
  <c r="E44" i="6"/>
  <c r="N43" i="6"/>
  <c r="I43" i="6"/>
  <c r="E43" i="6"/>
  <c r="N42" i="6"/>
  <c r="I42" i="6"/>
  <c r="E42" i="6"/>
  <c r="N41" i="6"/>
  <c r="I41" i="6"/>
  <c r="E41" i="6"/>
  <c r="N40" i="6"/>
  <c r="I40" i="6"/>
  <c r="E40" i="6"/>
  <c r="N39" i="6"/>
  <c r="I39" i="6"/>
  <c r="E39" i="6"/>
  <c r="N38" i="6"/>
  <c r="I38" i="6"/>
  <c r="E38" i="6"/>
  <c r="N37" i="6"/>
  <c r="I37" i="6"/>
  <c r="E37" i="6"/>
  <c r="N36" i="6"/>
  <c r="I36" i="6"/>
  <c r="E36" i="6"/>
  <c r="N35" i="6"/>
  <c r="I35" i="6"/>
  <c r="E35" i="6"/>
  <c r="N34" i="6"/>
  <c r="I34" i="6"/>
  <c r="E34" i="6"/>
  <c r="N33" i="6"/>
  <c r="I33" i="6"/>
  <c r="E33" i="6"/>
  <c r="N32" i="6"/>
  <c r="I32" i="6"/>
  <c r="E32" i="6"/>
  <c r="N31" i="6"/>
  <c r="I31" i="6"/>
  <c r="E31" i="6"/>
  <c r="N30" i="6"/>
  <c r="I30" i="6"/>
  <c r="E30" i="6"/>
  <c r="N29" i="6"/>
  <c r="I29" i="6"/>
  <c r="E29" i="6"/>
  <c r="N28" i="6"/>
  <c r="I28" i="6"/>
  <c r="E28" i="6"/>
  <c r="N27" i="6"/>
  <c r="I27" i="6"/>
  <c r="E27" i="6"/>
  <c r="N26" i="6"/>
  <c r="I26" i="6"/>
  <c r="E26" i="6"/>
  <c r="N25" i="6"/>
  <c r="I25" i="6"/>
  <c r="E25" i="6"/>
  <c r="N24" i="6"/>
  <c r="I24" i="6"/>
  <c r="E24" i="6"/>
  <c r="N23" i="6"/>
  <c r="I23" i="6"/>
  <c r="E23" i="6"/>
  <c r="N22" i="6"/>
  <c r="I22" i="6"/>
  <c r="E22" i="6"/>
  <c r="N21" i="6"/>
  <c r="I21" i="6"/>
  <c r="E21" i="6"/>
  <c r="N20" i="6"/>
  <c r="I20" i="6"/>
  <c r="E20" i="6"/>
  <c r="N19" i="6"/>
  <c r="I19" i="6"/>
  <c r="E19" i="6"/>
  <c r="N18" i="6"/>
  <c r="I18" i="6"/>
  <c r="E18" i="6"/>
  <c r="N17" i="6"/>
  <c r="I17" i="6"/>
  <c r="E17" i="6"/>
  <c r="N16" i="6"/>
  <c r="I16" i="6"/>
  <c r="E16" i="6"/>
  <c r="N15" i="6"/>
  <c r="I15" i="6"/>
  <c r="E15" i="6"/>
  <c r="N14" i="6"/>
  <c r="I14" i="6"/>
  <c r="E14" i="6"/>
  <c r="N13" i="6"/>
  <c r="I13" i="6"/>
  <c r="E13" i="6"/>
  <c r="N12" i="6"/>
  <c r="I12" i="6"/>
  <c r="E12" i="6"/>
  <c r="N11" i="6"/>
  <c r="I11" i="6"/>
  <c r="E11" i="6"/>
  <c r="N10" i="6"/>
  <c r="I10" i="6"/>
  <c r="E10" i="6"/>
  <c r="N9" i="6"/>
  <c r="I9" i="6"/>
  <c r="E9" i="6"/>
  <c r="N8" i="6"/>
  <c r="I8" i="6"/>
  <c r="E8" i="6"/>
  <c r="N7" i="6"/>
  <c r="I7" i="6"/>
  <c r="E7" i="6"/>
  <c r="N6" i="6"/>
  <c r="I6" i="6"/>
  <c r="E6" i="6"/>
  <c r="E54" i="6" s="1"/>
  <c r="I5" i="6"/>
  <c r="E5" i="6"/>
  <c r="E52" i="6" s="1"/>
  <c r="O17" i="6" l="1"/>
  <c r="P17" i="6" s="1"/>
  <c r="O19" i="6"/>
  <c r="P19" i="6" s="1"/>
  <c r="O21" i="6"/>
  <c r="P21" i="6" s="1"/>
  <c r="O33" i="6"/>
  <c r="P33" i="6" s="1"/>
  <c r="O35" i="6"/>
  <c r="P35" i="6" s="1"/>
  <c r="O37" i="6"/>
  <c r="P37" i="6" s="1"/>
  <c r="O14" i="6"/>
  <c r="P14" i="6" s="1"/>
  <c r="O16" i="6"/>
  <c r="P16" i="6" s="1"/>
  <c r="O30" i="6"/>
  <c r="P30" i="6" s="1"/>
  <c r="O32" i="6"/>
  <c r="P32" i="6" s="1"/>
  <c r="O6" i="7"/>
  <c r="G55" i="7" s="1"/>
  <c r="O6" i="6"/>
  <c r="P6" i="6" s="1"/>
  <c r="J54" i="6" s="1"/>
  <c r="E60" i="6"/>
  <c r="E61" i="6" s="1"/>
  <c r="E59" i="7"/>
  <c r="P7" i="7"/>
  <c r="J58" i="7" s="1"/>
  <c r="G58" i="7"/>
  <c r="O5" i="8"/>
  <c r="F56" i="8"/>
  <c r="F59" i="8" s="1"/>
  <c r="P7" i="8"/>
  <c r="J58" i="8" s="1"/>
  <c r="G58" i="8"/>
  <c r="E59" i="8"/>
  <c r="O46" i="8"/>
  <c r="P6" i="7"/>
  <c r="G52" i="7"/>
  <c r="G54" i="6"/>
  <c r="F54" i="6"/>
  <c r="N5" i="6"/>
  <c r="N46" i="6" s="1"/>
  <c r="E46" i="6"/>
  <c r="O9" i="6"/>
  <c r="P9" i="6" s="1"/>
  <c r="O11" i="6"/>
  <c r="P11" i="6" s="1"/>
  <c r="O13" i="6"/>
  <c r="P13" i="6" s="1"/>
  <c r="O15" i="6"/>
  <c r="P15" i="6" s="1"/>
  <c r="O25" i="6"/>
  <c r="P25" i="6" s="1"/>
  <c r="O27" i="6"/>
  <c r="P27" i="6" s="1"/>
  <c r="O29" i="6"/>
  <c r="P29" i="6" s="1"/>
  <c r="O31" i="6"/>
  <c r="P31" i="6" s="1"/>
  <c r="O41" i="6"/>
  <c r="P41" i="6" s="1"/>
  <c r="O43" i="6"/>
  <c r="P43" i="6" s="1"/>
  <c r="O45" i="6"/>
  <c r="P45" i="6" s="1"/>
  <c r="O8" i="6"/>
  <c r="P8" i="6" s="1"/>
  <c r="O10" i="6"/>
  <c r="P10" i="6" s="1"/>
  <c r="O22" i="6"/>
  <c r="P22" i="6" s="1"/>
  <c r="O24" i="6"/>
  <c r="P24" i="6" s="1"/>
  <c r="O26" i="6"/>
  <c r="P26" i="6" s="1"/>
  <c r="O38" i="6"/>
  <c r="P38" i="6" s="1"/>
  <c r="O40" i="6"/>
  <c r="P40" i="6" s="1"/>
  <c r="O42" i="6"/>
  <c r="P42" i="6" s="1"/>
  <c r="O12" i="6"/>
  <c r="P12" i="6" s="1"/>
  <c r="O18" i="6"/>
  <c r="P18" i="6" s="1"/>
  <c r="O20" i="6"/>
  <c r="P20" i="6" s="1"/>
  <c r="O23" i="6"/>
  <c r="P23" i="6" s="1"/>
  <c r="O28" i="6"/>
  <c r="P28" i="6" s="1"/>
  <c r="O34" i="6"/>
  <c r="P34" i="6" s="1"/>
  <c r="O36" i="6"/>
  <c r="P36" i="6" s="1"/>
  <c r="O39" i="6"/>
  <c r="P39" i="6" s="1"/>
  <c r="O44" i="6"/>
  <c r="P44" i="6" s="1"/>
  <c r="O7" i="6"/>
  <c r="P7" i="6" s="1"/>
  <c r="J57" i="8"/>
  <c r="F57" i="7"/>
  <c r="F59" i="7" s="1"/>
  <c r="N46" i="7"/>
  <c r="O5" i="7"/>
  <c r="G56" i="7" s="1"/>
  <c r="G58" i="6"/>
  <c r="F58" i="6"/>
  <c r="O5" i="6" l="1"/>
  <c r="O46" i="6" s="1"/>
  <c r="F52" i="6"/>
  <c r="J52" i="7"/>
  <c r="J55" i="7"/>
  <c r="G56" i="8"/>
  <c r="G59" i="8" s="1"/>
  <c r="P5" i="8"/>
  <c r="F60" i="6"/>
  <c r="G60" i="6"/>
  <c r="O46" i="7"/>
  <c r="P5" i="7"/>
  <c r="J56" i="7" s="1"/>
  <c r="G57" i="7"/>
  <c r="G59" i="7" s="1"/>
  <c r="J58" i="6"/>
  <c r="J60" i="6" s="1"/>
  <c r="F61" i="6" l="1"/>
  <c r="G52" i="6"/>
  <c r="G61" i="6" s="1"/>
  <c r="P5" i="6"/>
  <c r="J56" i="8"/>
  <c r="J59" i="8" s="1"/>
  <c r="E66" i="8" s="1"/>
  <c r="P46" i="8"/>
  <c r="L60" i="6"/>
  <c r="J57" i="7"/>
  <c r="P46" i="7"/>
  <c r="E63" i="8" l="1"/>
  <c r="E64" i="8" s="1"/>
  <c r="J52" i="6"/>
  <c r="P46" i="6"/>
  <c r="J59" i="7"/>
  <c r="E66" i="7" s="1"/>
  <c r="L52" i="6" l="1"/>
  <c r="L61" i="6" s="1"/>
  <c r="E65" i="6" s="1"/>
  <c r="J61" i="6"/>
  <c r="E68" i="6" s="1"/>
  <c r="E63" i="7"/>
  <c r="E64" i="7" s="1"/>
  <c r="E66" i="6" l="1"/>
</calcChain>
</file>

<file path=xl/sharedStrings.xml><?xml version="1.0" encoding="utf-8"?>
<sst xmlns="http://schemas.openxmlformats.org/spreadsheetml/2006/main" count="372" uniqueCount="44">
  <si>
    <t>区　分</t>
    <rPh sb="0" eb="3">
      <t>クブン</t>
    </rPh>
    <phoneticPr fontId="7"/>
  </si>
  <si>
    <t>明　細</t>
    <rPh sb="0" eb="1">
      <t>メイ</t>
    </rPh>
    <rPh sb="2" eb="3">
      <t>ホソ</t>
    </rPh>
    <phoneticPr fontId="7"/>
  </si>
  <si>
    <t>為替レート</t>
    <rPh sb="0" eb="2">
      <t>カワセ</t>
    </rPh>
    <phoneticPr fontId="7"/>
  </si>
  <si>
    <t>消費
税率</t>
    <rPh sb="0" eb="2">
      <t>ショウヒ</t>
    </rPh>
    <rPh sb="3" eb="5">
      <t>ゼイリツ</t>
    </rPh>
    <rPh sb="4" eb="5">
      <t>リツ</t>
    </rPh>
    <phoneticPr fontId="7"/>
  </si>
  <si>
    <t>消費税額</t>
    <rPh sb="0" eb="3">
      <t>ショウヒゼイ</t>
    </rPh>
    <rPh sb="3" eb="4">
      <t>ガク</t>
    </rPh>
    <phoneticPr fontId="7"/>
  </si>
  <si>
    <t>日本円</t>
    <rPh sb="0" eb="3">
      <t>ニホンエン</t>
    </rPh>
    <phoneticPr fontId="7"/>
  </si>
  <si>
    <t>現地</t>
    <rPh sb="0" eb="2">
      <t>ゲンチ</t>
    </rPh>
    <phoneticPr fontId="7"/>
  </si>
  <si>
    <t>通貨</t>
    <rPh sb="0" eb="2">
      <t>ツウカ</t>
    </rPh>
    <phoneticPr fontId="7"/>
  </si>
  <si>
    <t>現地通貨単位</t>
    <rPh sb="0" eb="2">
      <t>ゲンチ</t>
    </rPh>
    <rPh sb="2" eb="4">
      <t>ツウカ</t>
    </rPh>
    <rPh sb="4" eb="6">
      <t>タンイ</t>
    </rPh>
    <phoneticPr fontId="7"/>
  </si>
  <si>
    <t>円価格</t>
    <rPh sb="0" eb="1">
      <t>エン</t>
    </rPh>
    <rPh sb="1" eb="3">
      <t>カカク</t>
    </rPh>
    <phoneticPr fontId="7"/>
  </si>
  <si>
    <t>＝</t>
    <phoneticPr fontId="7"/>
  </si>
  <si>
    <t>円</t>
    <rPh sb="0" eb="1">
      <t>エン</t>
    </rPh>
    <phoneticPr fontId="7"/>
  </si>
  <si>
    <t>合計</t>
    <rPh sb="0" eb="2">
      <t>ゴウケイ</t>
    </rPh>
    <phoneticPr fontId="7"/>
  </si>
  <si>
    <t>【総括表】</t>
    <rPh sb="1" eb="4">
      <t>ソウカツヒョウ</t>
    </rPh>
    <phoneticPr fontId="7"/>
  </si>
  <si>
    <t>区分</t>
    <rPh sb="0" eb="2">
      <t>クブン</t>
    </rPh>
    <phoneticPr fontId="7"/>
  </si>
  <si>
    <t>備考</t>
    <rPh sb="0" eb="2">
      <t>ビコウ</t>
    </rPh>
    <phoneticPr fontId="7"/>
  </si>
  <si>
    <t>役務費</t>
    <rPh sb="0" eb="3">
      <t>エキムヒ</t>
    </rPh>
    <phoneticPr fontId="7"/>
  </si>
  <si>
    <t>印刷製本費</t>
    <rPh sb="0" eb="2">
      <t>インサツ</t>
    </rPh>
    <rPh sb="2" eb="4">
      <t>セイホン</t>
    </rPh>
    <rPh sb="4" eb="5">
      <t>ヒ</t>
    </rPh>
    <phoneticPr fontId="7"/>
  </si>
  <si>
    <t>広告宣伝費</t>
    <rPh sb="0" eb="2">
      <t>コウコク</t>
    </rPh>
    <rPh sb="2" eb="5">
      <t>センデンヒ</t>
    </rPh>
    <phoneticPr fontId="7"/>
  </si>
  <si>
    <t>【収支】</t>
    <rPh sb="1" eb="3">
      <t>シュウシ</t>
    </rPh>
    <phoneticPr fontId="7"/>
  </si>
  <si>
    <t>本年度
予算額</t>
    <rPh sb="0" eb="3">
      <t>ホンネンド</t>
    </rPh>
    <rPh sb="4" eb="6">
      <t>ヨサン</t>
    </rPh>
    <rPh sb="6" eb="7">
      <t>ガク</t>
    </rPh>
    <phoneticPr fontId="7"/>
  </si>
  <si>
    <t>他の補助金</t>
    <rPh sb="0" eb="1">
      <t>ホカ</t>
    </rPh>
    <rPh sb="2" eb="5">
      <t>ホジョキン</t>
    </rPh>
    <phoneticPr fontId="7"/>
  </si>
  <si>
    <t>県補助金</t>
    <rPh sb="0" eb="1">
      <t>ケン</t>
    </rPh>
    <rPh sb="1" eb="4">
      <t>ホジョキン</t>
    </rPh>
    <phoneticPr fontId="7"/>
  </si>
  <si>
    <t>事業主体</t>
    <rPh sb="0" eb="2">
      <t>ジギョウ</t>
    </rPh>
    <rPh sb="2" eb="4">
      <t>シュタイ</t>
    </rPh>
    <phoneticPr fontId="7"/>
  </si>
  <si>
    <t>【経費明細】</t>
    <rPh sb="1" eb="3">
      <t>ケイヒ</t>
    </rPh>
    <rPh sb="3" eb="5">
      <t>メイサイ</t>
    </rPh>
    <phoneticPr fontId="2"/>
  </si>
  <si>
    <t>番号</t>
    <rPh sb="0" eb="2">
      <t>バンゴウ</t>
    </rPh>
    <phoneticPr fontId="7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</si>
  <si>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7"/>
  </si>
  <si>
    <t>補助事業に要する経費</t>
    <phoneticPr fontId="7"/>
  </si>
  <si>
    <t>補助対象
経費</t>
    <rPh sb="0" eb="2">
      <t>ホジョ</t>
    </rPh>
    <rPh sb="2" eb="4">
      <t>タイショウ</t>
    </rPh>
    <rPh sb="5" eb="7">
      <t>ケイヒ</t>
    </rPh>
    <phoneticPr fontId="7"/>
  </si>
  <si>
    <t>単位：円</t>
    <rPh sb="0" eb="2">
      <t>タンイ</t>
    </rPh>
    <rPh sb="3" eb="4">
      <t>エン</t>
    </rPh>
    <phoneticPr fontId="2"/>
  </si>
  <si>
    <t>国・地域</t>
    <rPh sb="0" eb="1">
      <t>クニ</t>
    </rPh>
    <rPh sb="2" eb="4">
      <t>チイキ</t>
    </rPh>
    <phoneticPr fontId="2"/>
  </si>
  <si>
    <t>税引後
経費</t>
    <rPh sb="0" eb="1">
      <t>ゼイ</t>
    </rPh>
    <rPh sb="1" eb="2">
      <t>ヒ</t>
    </rPh>
    <rPh sb="2" eb="3">
      <t>ゴ</t>
    </rPh>
    <rPh sb="4" eb="6">
      <t>ケイヒ</t>
    </rPh>
    <phoneticPr fontId="7"/>
  </si>
  <si>
    <t>使用料</t>
    <rPh sb="0" eb="3">
      <t>シヨウリョウ</t>
    </rPh>
    <phoneticPr fontId="7"/>
  </si>
  <si>
    <t>旅費</t>
    <rPh sb="0" eb="2">
      <t>リョヒ</t>
    </rPh>
    <phoneticPr fontId="2"/>
  </si>
  <si>
    <t>専門人材活用費</t>
    <rPh sb="0" eb="7">
      <t>センモンジンザイカツヨウヒ</t>
    </rPh>
    <phoneticPr fontId="2"/>
  </si>
  <si>
    <t>委託費</t>
    <rPh sb="0" eb="3">
      <t>イタクヒ</t>
    </rPh>
    <phoneticPr fontId="2"/>
  </si>
  <si>
    <t>単位：円</t>
    <rPh sb="0" eb="2">
      <t>タンイ</t>
    </rPh>
    <rPh sb="3" eb="4">
      <t>エン</t>
    </rPh>
    <phoneticPr fontId="2"/>
  </si>
  <si>
    <t>（注）「補助事業に要する経費」欄には、消費税及び地方消費税込みの金額を記載すること。</t>
    <rPh sb="1" eb="2">
      <t>チュウ</t>
    </rPh>
    <rPh sb="4" eb="6">
      <t>ホジョ</t>
    </rPh>
    <rPh sb="6" eb="8">
      <t>ジギョウ</t>
    </rPh>
    <rPh sb="9" eb="10">
      <t>ヨウ</t>
    </rPh>
    <rPh sb="12" eb="14">
      <t>ケイヒ</t>
    </rPh>
    <rPh sb="15" eb="16">
      <t>ラン</t>
    </rPh>
    <rPh sb="19" eb="22">
      <t>ショウヒゼイ</t>
    </rPh>
    <rPh sb="22" eb="23">
      <t>オヨ</t>
    </rPh>
    <rPh sb="24" eb="26">
      <t>チホウ</t>
    </rPh>
    <rPh sb="26" eb="29">
      <t>ショウヒゼイ</t>
    </rPh>
    <rPh sb="29" eb="30">
      <t>コ</t>
    </rPh>
    <rPh sb="32" eb="34">
      <t>キンガク</t>
    </rPh>
    <rPh sb="35" eb="37">
      <t>キサイ</t>
    </rPh>
    <phoneticPr fontId="2"/>
  </si>
  <si>
    <t>補助額</t>
    <rPh sb="0" eb="3">
      <t>ホジョガク</t>
    </rPh>
    <phoneticPr fontId="2"/>
  </si>
  <si>
    <t>旅費以外小計
（補助率1/2以内)</t>
    <rPh sb="0" eb="4">
      <t>リョヒイガイ</t>
    </rPh>
    <rPh sb="4" eb="6">
      <t>ショウケイ</t>
    </rPh>
    <rPh sb="8" eb="11">
      <t>ホジョリツ</t>
    </rPh>
    <rPh sb="14" eb="16">
      <t>イナイ</t>
    </rPh>
    <phoneticPr fontId="2"/>
  </si>
  <si>
    <t>（補助率1/3以内）</t>
    <rPh sb="1" eb="4">
      <t>ホジョリツ</t>
    </rPh>
    <rPh sb="7" eb="9">
      <t>イナイ</t>
    </rPh>
    <phoneticPr fontId="2"/>
  </si>
  <si>
    <t>様式第1号 別紙1（交付申請用・一般型）</t>
    <rPh sb="0" eb="3">
      <t>ヨウシキダイ</t>
    </rPh>
    <rPh sb="4" eb="5">
      <t>ゴウ</t>
    </rPh>
    <rPh sb="6" eb="8">
      <t>ベッシ</t>
    </rPh>
    <rPh sb="10" eb="12">
      <t>コウフ</t>
    </rPh>
    <rPh sb="12" eb="14">
      <t>シンセイ</t>
    </rPh>
    <rPh sb="14" eb="15">
      <t>ヨウ</t>
    </rPh>
    <rPh sb="16" eb="19">
      <t>イッパンガタ</t>
    </rPh>
    <phoneticPr fontId="7"/>
  </si>
  <si>
    <t>様式第1号 別紙2（交付申請用・グループ展開型、食パラダイス型）</t>
    <rPh sb="20" eb="23">
      <t>テンカイガタ</t>
    </rPh>
    <rPh sb="24" eb="25">
      <t>ショク</t>
    </rPh>
    <rPh sb="30" eb="31">
      <t>カタ</t>
    </rPh>
    <phoneticPr fontId="7"/>
  </si>
  <si>
    <t>様式第1号 別紙3（交付申請用・チャレンジ型）</t>
    <rPh sb="21" eb="22">
      <t>ガタ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</si>
</sst>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0_ "/>
    <numFmt numFmtId="178" formatCode="&quot;¥&quot;#,##0_);[Red]\(&quot;¥&quot;#,##0\)"/>
    <numFmt numFmtId="179" formatCode="0;\-0;;@"/>
    <numFmt numFmtId="180" formatCode="#,##0.000_ "/>
    <numFmt numFmtId="181" formatCode="0_);[Red]\(0\)"/>
    <numFmt numFmtId="182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/>
  </cellStyleXfs>
  <cellXfs count="225">
    <xf numFmtId="0" fontId="0" fillId="0" borderId="0" xfId="0">
      <alignment vertical="center"/>
    </xf>
    <xf numFmtId="0" fontId="4" fillId="0" borderId="0" xfId="1" applyFont="1" applyAlignment="1"/>
    <xf numFmtId="0" fontId="3" fillId="0" borderId="0" xfId="1" applyFont="1" applyAlignment="1">
      <alignment vertical="center"/>
    </xf>
    <xf numFmtId="176" fontId="3" fillId="0" borderId="0" xfId="1" applyNumberFormat="1" applyFont="1" applyAlignment="1">
      <alignment vertical="center"/>
    </xf>
    <xf numFmtId="177" fontId="3" fillId="0" borderId="0" xfId="1" applyNumberFormat="1" applyFont="1" applyAlignment="1">
      <alignment vertical="center"/>
    </xf>
    <xf numFmtId="177" fontId="3" fillId="0" borderId="0" xfId="1" applyNumberFormat="1" applyFont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/>
    <xf numFmtId="178" fontId="3" fillId="0" borderId="10" xfId="1" applyNumberFormat="1" applyFont="1" applyBorder="1" applyAlignment="1">
      <alignment horizontal="center" vertical="center"/>
    </xf>
    <xf numFmtId="0" fontId="4" fillId="0" borderId="19" xfId="1" applyFont="1" applyFill="1" applyBorder="1" applyAlignment="1">
      <alignment vertical="center" wrapText="1"/>
    </xf>
    <xf numFmtId="0" fontId="3" fillId="0" borderId="18" xfId="1" applyFont="1" applyFill="1" applyBorder="1" applyAlignment="1">
      <alignment vertical="center" wrapText="1"/>
    </xf>
    <xf numFmtId="176" fontId="3" fillId="0" borderId="18" xfId="1" applyNumberFormat="1" applyFont="1" applyFill="1" applyBorder="1" applyAlignment="1">
      <alignment vertical="center"/>
    </xf>
    <xf numFmtId="49" fontId="3" fillId="0" borderId="19" xfId="1" applyNumberFormat="1" applyFont="1" applyFill="1" applyBorder="1" applyAlignment="1">
      <alignment horizontal="left" vertical="center"/>
    </xf>
    <xf numFmtId="179" fontId="3" fillId="0" borderId="20" xfId="1" applyNumberFormat="1" applyFont="1" applyFill="1" applyBorder="1" applyAlignment="1">
      <alignment horizontal="left" vertical="center"/>
    </xf>
    <xf numFmtId="180" fontId="3" fillId="0" borderId="21" xfId="1" applyNumberFormat="1" applyFont="1" applyFill="1" applyBorder="1" applyAlignment="1">
      <alignment vertical="center"/>
    </xf>
    <xf numFmtId="181" fontId="3" fillId="0" borderId="18" xfId="1" applyNumberFormat="1" applyFont="1" applyFill="1" applyBorder="1" applyAlignment="1">
      <alignment horizontal="right" vertical="center"/>
    </xf>
    <xf numFmtId="176" fontId="3" fillId="0" borderId="22" xfId="1" applyNumberFormat="1" applyFont="1" applyFill="1" applyBorder="1" applyAlignment="1">
      <alignment vertical="center"/>
    </xf>
    <xf numFmtId="0" fontId="3" fillId="0" borderId="19" xfId="1" applyFont="1" applyFill="1" applyBorder="1" applyAlignment="1">
      <alignment vertical="center" wrapText="1"/>
    </xf>
    <xf numFmtId="177" fontId="3" fillId="0" borderId="23" xfId="1" applyNumberFormat="1" applyFont="1" applyFill="1" applyBorder="1" applyAlignment="1">
      <alignment vertical="center"/>
    </xf>
    <xf numFmtId="179" fontId="3" fillId="0" borderId="25" xfId="1" applyNumberFormat="1" applyFont="1" applyFill="1" applyBorder="1" applyAlignment="1">
      <alignment horizontal="center" vertical="center"/>
    </xf>
    <xf numFmtId="177" fontId="3" fillId="0" borderId="26" xfId="1" applyNumberFormat="1" applyFont="1" applyFill="1" applyBorder="1" applyAlignment="1">
      <alignment vertical="center"/>
    </xf>
    <xf numFmtId="0" fontId="3" fillId="0" borderId="22" xfId="1" applyFont="1" applyFill="1" applyBorder="1" applyAlignment="1">
      <alignment vertical="center" wrapText="1"/>
    </xf>
    <xf numFmtId="179" fontId="3" fillId="0" borderId="27" xfId="1" applyNumberFormat="1" applyFont="1" applyFill="1" applyBorder="1" applyAlignment="1">
      <alignment horizontal="center" vertical="center"/>
    </xf>
    <xf numFmtId="177" fontId="3" fillId="0" borderId="21" xfId="1" applyNumberFormat="1" applyFont="1" applyFill="1" applyBorder="1" applyAlignment="1">
      <alignment vertical="center"/>
    </xf>
    <xf numFmtId="0" fontId="4" fillId="0" borderId="6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 wrapText="1"/>
    </xf>
    <xf numFmtId="177" fontId="3" fillId="0" borderId="29" xfId="1" applyNumberFormat="1" applyFont="1" applyFill="1" applyBorder="1" applyAlignment="1">
      <alignment vertical="center"/>
    </xf>
    <xf numFmtId="49" fontId="3" fillId="0" borderId="6" xfId="1" applyNumberFormat="1" applyFont="1" applyFill="1" applyBorder="1" applyAlignment="1">
      <alignment horizontal="left" vertical="center"/>
    </xf>
    <xf numFmtId="177" fontId="3" fillId="0" borderId="0" xfId="1" applyNumberFormat="1" applyFont="1" applyFill="1" applyBorder="1" applyAlignment="1">
      <alignment vertical="center"/>
    </xf>
    <xf numFmtId="177" fontId="3" fillId="0" borderId="30" xfId="1" applyNumberFormat="1" applyFont="1" applyFill="1" applyBorder="1" applyAlignment="1">
      <alignment vertical="center"/>
    </xf>
    <xf numFmtId="181" fontId="3" fillId="0" borderId="31" xfId="1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vertical="center"/>
    </xf>
    <xf numFmtId="176" fontId="3" fillId="0" borderId="28" xfId="1" applyNumberFormat="1" applyFont="1" applyFill="1" applyBorder="1" applyAlignment="1">
      <alignment vertical="center"/>
    </xf>
    <xf numFmtId="0" fontId="3" fillId="0" borderId="6" xfId="1" applyFont="1" applyFill="1" applyBorder="1" applyAlignment="1">
      <alignment vertical="center" wrapText="1"/>
    </xf>
    <xf numFmtId="176" fontId="3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176" fontId="3" fillId="0" borderId="0" xfId="1" applyNumberFormat="1" applyFont="1" applyAlignment="1"/>
    <xf numFmtId="177" fontId="3" fillId="0" borderId="0" xfId="1" applyNumberFormat="1" applyFont="1" applyAlignment="1"/>
    <xf numFmtId="177" fontId="3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center"/>
    </xf>
    <xf numFmtId="176" fontId="4" fillId="0" borderId="1" xfId="1" applyNumberFormat="1" applyFont="1" applyBorder="1" applyAlignment="1">
      <alignment horizontal="center" vertical="center" wrapText="1"/>
    </xf>
    <xf numFmtId="0" fontId="3" fillId="0" borderId="0" xfId="1" applyFont="1" applyBorder="1" applyAlignment="1"/>
    <xf numFmtId="3" fontId="3" fillId="0" borderId="0" xfId="1" applyNumberFormat="1" applyFont="1" applyBorder="1" applyAlignment="1"/>
    <xf numFmtId="38" fontId="3" fillId="0" borderId="0" xfId="2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176" fontId="8" fillId="0" borderId="0" xfId="1" applyNumberFormat="1" applyFont="1" applyFill="1" applyBorder="1" applyAlignment="1">
      <alignment vertical="center" wrapText="1"/>
    </xf>
    <xf numFmtId="3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3" fillId="0" borderId="22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77" fontId="3" fillId="0" borderId="0" xfId="1" applyNumberFormat="1" applyFont="1" applyAlignment="1">
      <alignment horizontal="center"/>
    </xf>
    <xf numFmtId="0" fontId="9" fillId="0" borderId="0" xfId="1" applyFont="1" applyAlignment="1">
      <alignment vertical="center"/>
    </xf>
    <xf numFmtId="177" fontId="3" fillId="0" borderId="0" xfId="1" applyNumberFormat="1" applyFont="1" applyAlignment="1">
      <alignment horizontal="center" vertical="center"/>
    </xf>
    <xf numFmtId="176" fontId="3" fillId="0" borderId="24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176" fontId="3" fillId="0" borderId="1" xfId="1" applyNumberFormat="1" applyFont="1" applyBorder="1" applyAlignment="1">
      <alignment horizontal="center" vertical="center" wrapText="1"/>
    </xf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176" fontId="3" fillId="2" borderId="0" xfId="1" applyNumberFormat="1" applyFont="1" applyFill="1" applyAlignment="1">
      <alignment vertical="center"/>
    </xf>
    <xf numFmtId="0" fontId="4" fillId="2" borderId="8" xfId="1" applyFont="1" applyFill="1" applyBorder="1" applyAlignment="1">
      <alignment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8" xfId="1" applyNumberFormat="1" applyFont="1" applyFill="1" applyBorder="1" applyAlignment="1">
      <alignment horizontal="left" vertical="center" wrapText="1"/>
    </xf>
    <xf numFmtId="0" fontId="4" fillId="2" borderId="8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vertical="center"/>
    </xf>
    <xf numFmtId="0" fontId="5" fillId="2" borderId="0" xfId="1" applyFont="1" applyFill="1" applyAlignment="1"/>
    <xf numFmtId="0" fontId="3" fillId="0" borderId="1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4" fillId="2" borderId="8" xfId="1" applyFont="1" applyFill="1" applyBorder="1" applyAlignment="1">
      <alignment horizontal="right" vertical="center" wrapText="1"/>
    </xf>
    <xf numFmtId="176" fontId="3" fillId="0" borderId="0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wrapText="1"/>
    </xf>
    <xf numFmtId="176" fontId="3" fillId="0" borderId="12" xfId="1" applyNumberFormat="1" applyFont="1" applyBorder="1" applyAlignment="1">
      <alignment vertical="center"/>
    </xf>
    <xf numFmtId="176" fontId="3" fillId="0" borderId="14" xfId="1" applyNumberFormat="1" applyFont="1" applyBorder="1" applyAlignment="1">
      <alignment vertical="center"/>
    </xf>
    <xf numFmtId="0" fontId="4" fillId="0" borderId="0" xfId="1" applyFont="1" applyBorder="1" applyAlignment="1">
      <alignment horizontal="left" vertical="center" wrapText="1"/>
    </xf>
    <xf numFmtId="0" fontId="3" fillId="0" borderId="5" xfId="1" applyFont="1" applyBorder="1" applyAlignment="1">
      <alignment vertical="center"/>
    </xf>
    <xf numFmtId="176" fontId="3" fillId="0" borderId="5" xfId="1" applyNumberFormat="1" applyFont="1" applyBorder="1" applyAlignment="1">
      <alignment vertical="center"/>
    </xf>
    <xf numFmtId="0" fontId="3" fillId="0" borderId="12" xfId="1" applyFont="1" applyBorder="1" applyAlignment="1">
      <alignment horizontal="center" wrapText="1"/>
    </xf>
    <xf numFmtId="176" fontId="3" fillId="0" borderId="1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0" fontId="3" fillId="0" borderId="35" xfId="1" applyFont="1" applyBorder="1" applyAlignment="1">
      <alignment horizontal="center" vertical="center" wrapText="1"/>
    </xf>
    <xf numFmtId="176" fontId="3" fillId="0" borderId="14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horizontal="center" vertical="top" wrapText="1"/>
    </xf>
    <xf numFmtId="178" fontId="3" fillId="0" borderId="17" xfId="1" applyNumberFormat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3" fillId="2" borderId="0" xfId="1" applyFont="1" applyFill="1" applyAlignment="1"/>
    <xf numFmtId="0" fontId="3" fillId="2" borderId="8" xfId="1" applyFont="1" applyFill="1" applyBorder="1" applyAlignment="1">
      <alignment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8" xfId="1" applyNumberFormat="1" applyFont="1" applyFill="1" applyBorder="1" applyAlignment="1">
      <alignment horizontal="left" vertical="center" wrapText="1"/>
    </xf>
    <xf numFmtId="0" fontId="3" fillId="2" borderId="8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0" xfId="0" applyFont="1">
      <alignment vertical="center"/>
    </xf>
    <xf numFmtId="0" fontId="3" fillId="2" borderId="8" xfId="1" applyFont="1" applyFill="1" applyBorder="1" applyAlignment="1">
      <alignment horizontal="right" vertical="center" wrapText="1"/>
    </xf>
    <xf numFmtId="0" fontId="3" fillId="2" borderId="8" xfId="1" applyFont="1" applyFill="1" applyBorder="1" applyAlignment="1">
      <alignment horizontal="right" wrapText="1"/>
    </xf>
    <xf numFmtId="177" fontId="3" fillId="0" borderId="0" xfId="1" applyNumberFormat="1" applyFont="1" applyAlignment="1">
      <alignment horizontal="left" vertical="center" wrapText="1"/>
    </xf>
    <xf numFmtId="178" fontId="3" fillId="0" borderId="17" xfId="1" applyNumberFormat="1" applyFont="1" applyBorder="1" applyAlignment="1">
      <alignment horizontal="center" vertical="center" wrapText="1"/>
    </xf>
    <xf numFmtId="49" fontId="3" fillId="0" borderId="19" xfId="1" applyNumberFormat="1" applyFont="1" applyFill="1" applyBorder="1" applyAlignment="1">
      <alignment horizontal="left" vertical="center" wrapText="1"/>
    </xf>
    <xf numFmtId="49" fontId="3" fillId="0" borderId="6" xfId="1" applyNumberFormat="1" applyFont="1" applyFill="1" applyBorder="1" applyAlignment="1">
      <alignment horizontal="left" vertical="center" wrapText="1"/>
    </xf>
    <xf numFmtId="176" fontId="3" fillId="0" borderId="0" xfId="1" applyNumberFormat="1" applyFont="1" applyBorder="1" applyAlignment="1">
      <alignment horizontal="left" vertical="center" wrapText="1"/>
    </xf>
    <xf numFmtId="177" fontId="3" fillId="0" borderId="0" xfId="1" applyNumberFormat="1" applyFont="1" applyAlignment="1">
      <alignment horizontal="left" wrapText="1"/>
    </xf>
    <xf numFmtId="0" fontId="3" fillId="0" borderId="0" xfId="1" applyNumberFormat="1" applyFont="1" applyAlignment="1">
      <alignment horizontal="left" vertical="center" wrapText="1"/>
    </xf>
    <xf numFmtId="179" fontId="3" fillId="0" borderId="20" xfId="1" applyNumberFormat="1" applyFont="1" applyFill="1" applyBorder="1" applyAlignment="1">
      <alignment horizontal="left" vertical="center" wrapText="1"/>
    </xf>
    <xf numFmtId="0" fontId="3" fillId="0" borderId="0" xfId="1" applyNumberFormat="1" applyFont="1" applyBorder="1" applyAlignment="1">
      <alignment horizontal="left" vertical="center" wrapText="1"/>
    </xf>
    <xf numFmtId="0" fontId="3" fillId="0" borderId="0" xfId="1" applyNumberFormat="1" applyFont="1" applyAlignment="1">
      <alignment horizontal="left" wrapText="1"/>
    </xf>
    <xf numFmtId="178" fontId="4" fillId="0" borderId="17" xfId="1" applyNumberFormat="1" applyFont="1" applyBorder="1" applyAlignment="1">
      <alignment horizontal="center" vertical="center" wrapText="1"/>
    </xf>
    <xf numFmtId="176" fontId="3" fillId="0" borderId="12" xfId="1" applyNumberFormat="1" applyFont="1" applyBorder="1" applyAlignment="1">
      <alignment horizontal="right" vertical="center"/>
    </xf>
    <xf numFmtId="176" fontId="3" fillId="0" borderId="39" xfId="1" applyNumberFormat="1" applyFont="1" applyBorder="1" applyAlignment="1">
      <alignment horizontal="right" vertical="center"/>
    </xf>
    <xf numFmtId="182" fontId="3" fillId="0" borderId="2" xfId="2" applyNumberFormat="1" applyFont="1" applyBorder="1" applyAlignment="1">
      <alignment horizontal="right" vertical="center"/>
    </xf>
    <xf numFmtId="182" fontId="3" fillId="0" borderId="3" xfId="2" applyNumberFormat="1" applyFont="1" applyBorder="1" applyAlignment="1">
      <alignment horizontal="right" vertical="center"/>
    </xf>
    <xf numFmtId="182" fontId="3" fillId="0" borderId="4" xfId="2" applyNumberFormat="1" applyFont="1" applyBorder="1" applyAlignment="1">
      <alignment horizontal="right" vertical="center"/>
    </xf>
    <xf numFmtId="182" fontId="3" fillId="0" borderId="40" xfId="2" applyNumberFormat="1" applyFont="1" applyBorder="1" applyAlignment="1">
      <alignment horizontal="right" vertical="center"/>
    </xf>
    <xf numFmtId="182" fontId="3" fillId="0" borderId="38" xfId="2" applyNumberFormat="1" applyFont="1" applyBorder="1" applyAlignment="1">
      <alignment horizontal="right" vertical="center"/>
    </xf>
    <xf numFmtId="182" fontId="3" fillId="0" borderId="41" xfId="2" applyNumberFormat="1" applyFont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40" xfId="1" applyNumberFormat="1" applyFont="1" applyBorder="1" applyAlignment="1">
      <alignment horizontal="right" vertical="center"/>
    </xf>
    <xf numFmtId="176" fontId="3" fillId="0" borderId="41" xfId="1" applyNumberFormat="1" applyFont="1" applyBorder="1" applyAlignment="1">
      <alignment horizontal="right" vertical="center"/>
    </xf>
    <xf numFmtId="176" fontId="3" fillId="3" borderId="5" xfId="1" applyNumberFormat="1" applyFont="1" applyFill="1" applyBorder="1" applyAlignment="1">
      <alignment horizontal="right" vertical="center"/>
    </xf>
    <xf numFmtId="176" fontId="3" fillId="3" borderId="6" xfId="1" applyNumberFormat="1" applyFont="1" applyFill="1" applyBorder="1" applyAlignment="1">
      <alignment horizontal="right" vertical="center"/>
    </xf>
    <xf numFmtId="176" fontId="3" fillId="3" borderId="7" xfId="1" applyNumberFormat="1" applyFont="1" applyFill="1" applyBorder="1" applyAlignment="1">
      <alignment horizontal="right" vertical="center"/>
    </xf>
    <xf numFmtId="176" fontId="3" fillId="3" borderId="9" xfId="1" applyNumberFormat="1" applyFont="1" applyFill="1" applyBorder="1" applyAlignment="1">
      <alignment horizontal="right" vertical="center"/>
    </xf>
    <xf numFmtId="182" fontId="3" fillId="0" borderId="7" xfId="2" applyNumberFormat="1" applyFont="1" applyBorder="1" applyAlignment="1">
      <alignment horizontal="right" vertical="center"/>
    </xf>
    <xf numFmtId="182" fontId="3" fillId="0" borderId="8" xfId="2" applyNumberFormat="1" applyFont="1" applyBorder="1" applyAlignment="1">
      <alignment horizontal="right" vertical="center"/>
    </xf>
    <xf numFmtId="182" fontId="3" fillId="0" borderId="9" xfId="2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182" fontId="3" fillId="0" borderId="10" xfId="2" applyNumberFormat="1" applyFont="1" applyBorder="1" applyAlignment="1">
      <alignment horizontal="right" vertical="center"/>
    </xf>
    <xf numFmtId="182" fontId="3" fillId="0" borderId="13" xfId="2" applyNumberFormat="1" applyFont="1" applyBorder="1" applyAlignment="1">
      <alignment horizontal="right" vertical="center"/>
    </xf>
    <xf numFmtId="182" fontId="3" fillId="0" borderId="11" xfId="2" applyNumberFormat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10" fillId="0" borderId="1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center" vertical="center" wrapText="1"/>
    </xf>
    <xf numFmtId="176" fontId="3" fillId="0" borderId="4" xfId="1" applyNumberFormat="1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176" fontId="3" fillId="0" borderId="12" xfId="1" applyNumberFormat="1" applyFont="1" applyBorder="1" applyAlignment="1">
      <alignment horizontal="center" vertical="center" wrapText="1"/>
    </xf>
    <xf numFmtId="176" fontId="3" fillId="0" borderId="14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176" fontId="3" fillId="0" borderId="10" xfId="1" applyNumberFormat="1" applyFont="1" applyBorder="1" applyAlignment="1">
      <alignment horizontal="center" vertical="center"/>
    </xf>
    <xf numFmtId="176" fontId="3" fillId="0" borderId="11" xfId="1" applyNumberFormat="1" applyFont="1" applyBorder="1" applyAlignment="1">
      <alignment horizontal="center" vertical="center"/>
    </xf>
    <xf numFmtId="176" fontId="3" fillId="0" borderId="13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1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35" xfId="1" applyNumberFormat="1" applyFont="1" applyBorder="1" applyAlignment="1">
      <alignment horizontal="right" vertical="center"/>
    </xf>
    <xf numFmtId="176" fontId="3" fillId="0" borderId="37" xfId="1" applyNumberFormat="1" applyFont="1" applyBorder="1" applyAlignment="1">
      <alignment horizontal="right" vertical="center"/>
    </xf>
    <xf numFmtId="176" fontId="3" fillId="0" borderId="32" xfId="1" applyNumberFormat="1" applyFont="1" applyBorder="1" applyAlignment="1">
      <alignment horizontal="right" vertical="center"/>
    </xf>
    <xf numFmtId="176" fontId="3" fillId="0" borderId="43" xfId="1" applyNumberFormat="1" applyFont="1" applyBorder="1" applyAlignment="1">
      <alignment horizontal="right" vertical="center"/>
    </xf>
    <xf numFmtId="182" fontId="3" fillId="0" borderId="35" xfId="1" applyNumberFormat="1" applyFont="1" applyBorder="1" applyAlignment="1">
      <alignment horizontal="right" vertical="center" wrapText="1"/>
    </xf>
    <xf numFmtId="0" fontId="3" fillId="0" borderId="36" xfId="1" applyFont="1" applyBorder="1" applyAlignment="1">
      <alignment horizontal="right" vertical="center" wrapText="1"/>
    </xf>
    <xf numFmtId="0" fontId="3" fillId="0" borderId="37" xfId="1" applyFont="1" applyBorder="1" applyAlignment="1">
      <alignment horizontal="righ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177" fontId="3" fillId="0" borderId="0" xfId="1" applyNumberFormat="1" applyFont="1" applyBorder="1" applyAlignment="1">
      <alignment horizont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176" fontId="3" fillId="0" borderId="0" xfId="1" applyNumberFormat="1" applyFont="1" applyBorder="1" applyAlignment="1">
      <alignment horizontal="center" vertical="center" wrapText="1"/>
    </xf>
    <xf numFmtId="176" fontId="4" fillId="0" borderId="0" xfId="1" applyNumberFormat="1" applyFont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center" vertical="center" wrapText="1"/>
    </xf>
    <xf numFmtId="176" fontId="3" fillId="0" borderId="44" xfId="1" applyNumberFormat="1" applyFont="1" applyBorder="1" applyAlignment="1">
      <alignment horizontal="right" vertical="center"/>
    </xf>
    <xf numFmtId="0" fontId="3" fillId="0" borderId="45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top" wrapText="1"/>
    </xf>
    <xf numFmtId="0" fontId="3" fillId="0" borderId="43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176" fontId="3" fillId="0" borderId="5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31" xfId="1" applyNumberFormat="1" applyFont="1" applyBorder="1" applyAlignment="1">
      <alignment horizontal="center" vertical="center"/>
    </xf>
    <xf numFmtId="0" fontId="3" fillId="0" borderId="33" xfId="1" applyNumberFormat="1" applyFont="1" applyBorder="1" applyAlignment="1">
      <alignment horizontal="right" vertical="center"/>
    </xf>
    <xf numFmtId="176" fontId="3" fillId="0" borderId="42" xfId="1" applyNumberFormat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50</xdr:row>
      <xdr:rowOff>19050</xdr:rowOff>
    </xdr:from>
    <xdr:to>
      <xdr:col>3</xdr:col>
      <xdr:colOff>9525</xdr:colOff>
      <xdr:row>61</xdr:row>
      <xdr:rowOff>9525</xdr:rowOff>
    </xdr:to>
    <xdr:sp macro="" textlink="">
      <xdr:nvSpPr>
        <xdr:cNvPr id="2" name="左中かっこ 1"/>
        <xdr:cNvSpPr/>
      </xdr:nvSpPr>
      <xdr:spPr>
        <a:xfrm>
          <a:off x="1809750" y="4295775"/>
          <a:ext cx="266700" cy="3990975"/>
        </a:xfrm>
        <a:prstGeom prst="leftBrace">
          <a:avLst>
            <a:gd name="adj1" fmla="val 8333"/>
            <a:gd name="adj2" fmla="val 53497"/>
          </a:avLst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133351</xdr:colOff>
      <xdr:row>54</xdr:row>
      <xdr:rowOff>304800</xdr:rowOff>
    </xdr:from>
    <xdr:to>
      <xdr:col>2</xdr:col>
      <xdr:colOff>666750</xdr:colOff>
      <xdr:row>56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133351" y="6296025"/>
          <a:ext cx="1714499" cy="647700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経費明細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欄に入力すると自動入力されます。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50</xdr:row>
      <xdr:rowOff>19050</xdr:rowOff>
    </xdr:from>
    <xdr:to>
      <xdr:col>3</xdr:col>
      <xdr:colOff>9525</xdr:colOff>
      <xdr:row>59</xdr:row>
      <xdr:rowOff>9525</xdr:rowOff>
    </xdr:to>
    <xdr:sp macro="" textlink="">
      <xdr:nvSpPr>
        <xdr:cNvPr id="2" name="左中かっこ 1"/>
        <xdr:cNvSpPr/>
      </xdr:nvSpPr>
      <xdr:spPr>
        <a:xfrm>
          <a:off x="1809750" y="4295775"/>
          <a:ext cx="266700" cy="5038725"/>
        </a:xfrm>
        <a:prstGeom prst="leftBrace">
          <a:avLst>
            <a:gd name="adj1" fmla="val 8333"/>
            <a:gd name="adj2" fmla="val 53497"/>
          </a:avLst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133351</xdr:colOff>
      <xdr:row>53</xdr:row>
      <xdr:rowOff>304800</xdr:rowOff>
    </xdr:from>
    <xdr:to>
      <xdr:col>2</xdr:col>
      <xdr:colOff>666750</xdr:colOff>
      <xdr:row>55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133351" y="6962775"/>
          <a:ext cx="1714499" cy="647700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経費明細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欄に入力すると自動入力されます。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50</xdr:row>
      <xdr:rowOff>19050</xdr:rowOff>
    </xdr:from>
    <xdr:to>
      <xdr:col>3</xdr:col>
      <xdr:colOff>9525</xdr:colOff>
      <xdr:row>59</xdr:row>
      <xdr:rowOff>9525</xdr:rowOff>
    </xdr:to>
    <xdr:sp macro="" textlink="">
      <xdr:nvSpPr>
        <xdr:cNvPr id="2" name="左中かっこ 1"/>
        <xdr:cNvSpPr/>
      </xdr:nvSpPr>
      <xdr:spPr>
        <a:xfrm>
          <a:off x="1809750" y="4295775"/>
          <a:ext cx="266700" cy="3686175"/>
        </a:xfrm>
        <a:prstGeom prst="leftBrace">
          <a:avLst>
            <a:gd name="adj1" fmla="val 8333"/>
            <a:gd name="adj2" fmla="val 53497"/>
          </a:avLst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133351</xdr:colOff>
      <xdr:row>53</xdr:row>
      <xdr:rowOff>304800</xdr:rowOff>
    </xdr:from>
    <xdr:to>
      <xdr:col>2</xdr:col>
      <xdr:colOff>666750</xdr:colOff>
      <xdr:row>55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133351" y="5991225"/>
          <a:ext cx="1714499" cy="647700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経費明細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欄に入力すると自動入力されます。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showGridLines="0" zoomScaleNormal="100" workbookViewId="0">
      <selection activeCell="B6" sqref="B6"/>
    </sheetView>
  </sheetViews>
  <sheetFormatPr defaultColWidth="9" defaultRowHeight="13" x14ac:dyDescent="0.2"/>
  <cols>
    <col min="1" max="1" width="4.58203125" style="9" customWidth="1"/>
    <col min="2" max="2" width="10.83203125" style="9" customWidth="1"/>
    <col min="3" max="3" width="11.58203125" style="1" bestFit="1" customWidth="1"/>
    <col min="4" max="4" width="22.08203125" style="9" customWidth="1"/>
    <col min="5" max="5" width="11.58203125" style="45" customWidth="1"/>
    <col min="6" max="6" width="11.58203125" style="46" customWidth="1"/>
    <col min="7" max="7" width="4.58203125" style="129" customWidth="1"/>
    <col min="8" max="8" width="2.58203125" style="63" customWidth="1"/>
    <col min="9" max="9" width="5.58203125" style="133" customWidth="1"/>
    <col min="10" max="10" width="2.58203125" style="49" customWidth="1"/>
    <col min="11" max="11" width="8.58203125" style="46" customWidth="1"/>
    <col min="12" max="12" width="4" style="46" customWidth="1"/>
    <col min="13" max="13" width="6.5" style="46" customWidth="1"/>
    <col min="14" max="16" width="10.58203125" style="9" customWidth="1"/>
    <col min="17" max="17" width="30.58203125" style="9" customWidth="1"/>
    <col min="18" max="18" width="2.5" style="9" customWidth="1"/>
    <col min="19" max="19" width="3.5" style="9" customWidth="1"/>
    <col min="20" max="16384" width="9" style="9"/>
  </cols>
  <sheetData>
    <row r="1" spans="1:17" ht="46.5" customHeight="1" x14ac:dyDescent="0.2">
      <c r="A1" s="64" t="s">
        <v>41</v>
      </c>
      <c r="B1" s="64"/>
      <c r="D1" s="2"/>
      <c r="E1" s="3"/>
      <c r="F1" s="4"/>
      <c r="G1" s="124"/>
      <c r="H1" s="65"/>
      <c r="I1" s="130"/>
      <c r="J1" s="7"/>
      <c r="K1" s="4"/>
      <c r="L1" s="4"/>
      <c r="M1" s="4"/>
      <c r="N1" s="2"/>
      <c r="O1" s="2"/>
      <c r="P1" s="2"/>
      <c r="Q1" s="8"/>
    </row>
    <row r="2" spans="1:17" ht="30" customHeight="1" x14ac:dyDescent="0.2">
      <c r="A2" s="78" t="s">
        <v>24</v>
      </c>
      <c r="B2" s="78"/>
      <c r="C2" s="69"/>
      <c r="D2" s="70"/>
      <c r="E2" s="71"/>
      <c r="F2" s="72"/>
      <c r="G2" s="73"/>
      <c r="H2" s="74"/>
      <c r="I2" s="75"/>
      <c r="J2" s="76"/>
      <c r="K2" s="72"/>
      <c r="L2" s="72"/>
      <c r="M2" s="72"/>
      <c r="N2" s="72"/>
      <c r="O2" s="77"/>
      <c r="P2" s="94"/>
      <c r="Q2" s="96" t="s">
        <v>36</v>
      </c>
    </row>
    <row r="3" spans="1:17" ht="29.25" customHeight="1" x14ac:dyDescent="0.2">
      <c r="A3" s="163" t="s">
        <v>25</v>
      </c>
      <c r="B3" s="165" t="s">
        <v>30</v>
      </c>
      <c r="C3" s="167" t="s">
        <v>0</v>
      </c>
      <c r="D3" s="169" t="s">
        <v>1</v>
      </c>
      <c r="E3" s="171" t="s">
        <v>26</v>
      </c>
      <c r="F3" s="172"/>
      <c r="G3" s="173"/>
      <c r="H3" s="174" t="s">
        <v>2</v>
      </c>
      <c r="I3" s="175"/>
      <c r="J3" s="175"/>
      <c r="K3" s="175"/>
      <c r="L3" s="176"/>
      <c r="M3" s="177" t="s">
        <v>3</v>
      </c>
      <c r="N3" s="169" t="s">
        <v>4</v>
      </c>
      <c r="O3" s="179" t="s">
        <v>31</v>
      </c>
      <c r="P3" s="179" t="s">
        <v>28</v>
      </c>
      <c r="Q3" s="180" t="s">
        <v>15</v>
      </c>
    </row>
    <row r="4" spans="1:17" x14ac:dyDescent="0.2">
      <c r="A4" s="164"/>
      <c r="B4" s="166"/>
      <c r="C4" s="168"/>
      <c r="D4" s="170"/>
      <c r="E4" s="82" t="s">
        <v>5</v>
      </c>
      <c r="F4" s="10" t="s">
        <v>6</v>
      </c>
      <c r="G4" s="134" t="s">
        <v>7</v>
      </c>
      <c r="H4" s="161" t="s">
        <v>8</v>
      </c>
      <c r="I4" s="161"/>
      <c r="J4" s="161"/>
      <c r="K4" s="162" t="s">
        <v>9</v>
      </c>
      <c r="L4" s="162"/>
      <c r="M4" s="178"/>
      <c r="N4" s="170"/>
      <c r="O4" s="170"/>
      <c r="P4" s="170"/>
      <c r="Q4" s="180"/>
    </row>
    <row r="5" spans="1:17" ht="40" customHeight="1" x14ac:dyDescent="0.2">
      <c r="A5" s="59"/>
      <c r="B5" s="79"/>
      <c r="C5" s="11"/>
      <c r="D5" s="12"/>
      <c r="E5" s="13">
        <f>ROUND(F5*K5,0)</f>
        <v>0</v>
      </c>
      <c r="F5" s="20"/>
      <c r="G5" s="126"/>
      <c r="H5" s="66">
        <v>1</v>
      </c>
      <c r="I5" s="131">
        <f>G5</f>
        <v>0</v>
      </c>
      <c r="J5" s="21" t="s">
        <v>10</v>
      </c>
      <c r="K5" s="16"/>
      <c r="L5" s="22" t="s">
        <v>11</v>
      </c>
      <c r="M5" s="17"/>
      <c r="N5" s="18">
        <f>IF(M5=10,ROUND(E5*10/110,0),IF(M5=0,0,ROUND(E5*8/108,0)))</f>
        <v>0</v>
      </c>
      <c r="O5" s="18">
        <f t="shared" ref="O5:O45" si="0">E5-N5</f>
        <v>0</v>
      </c>
      <c r="P5" s="18">
        <f t="shared" ref="P5:P6" si="1">O5</f>
        <v>0</v>
      </c>
      <c r="Q5" s="19"/>
    </row>
    <row r="6" spans="1:17" ht="40" customHeight="1" x14ac:dyDescent="0.2">
      <c r="A6" s="59"/>
      <c r="B6" s="79"/>
      <c r="C6" s="11"/>
      <c r="D6" s="23"/>
      <c r="E6" s="13">
        <f>ROUND(F6*K6,0)</f>
        <v>0</v>
      </c>
      <c r="F6" s="20"/>
      <c r="G6" s="126"/>
      <c r="H6" s="66">
        <v>1</v>
      </c>
      <c r="I6" s="131">
        <f t="shared" ref="I6:I45" si="2">G6</f>
        <v>0</v>
      </c>
      <c r="J6" s="24" t="s">
        <v>10</v>
      </c>
      <c r="K6" s="16"/>
      <c r="L6" s="22" t="s">
        <v>11</v>
      </c>
      <c r="M6" s="17"/>
      <c r="N6" s="18">
        <f t="shared" ref="N6:N45" si="3">IF(M6=10,ROUND(E6*10/110,0),IF(M6=0,0,ROUND(E6*8/108,0)))</f>
        <v>0</v>
      </c>
      <c r="O6" s="18">
        <f t="shared" si="0"/>
        <v>0</v>
      </c>
      <c r="P6" s="18">
        <f t="shared" si="1"/>
        <v>0</v>
      </c>
      <c r="Q6" s="19"/>
    </row>
    <row r="7" spans="1:17" ht="40" customHeight="1" x14ac:dyDescent="0.2">
      <c r="A7" s="59"/>
      <c r="B7" s="79"/>
      <c r="C7" s="11"/>
      <c r="D7" s="23"/>
      <c r="E7" s="13">
        <f t="shared" ref="E7:E45" si="4">ROUND(F7*K7,0)</f>
        <v>0</v>
      </c>
      <c r="F7" s="20"/>
      <c r="G7" s="126"/>
      <c r="H7" s="66">
        <v>1</v>
      </c>
      <c r="I7" s="131">
        <f t="shared" si="2"/>
        <v>0</v>
      </c>
      <c r="J7" s="24" t="s">
        <v>10</v>
      </c>
      <c r="K7" s="16"/>
      <c r="L7" s="22" t="s">
        <v>11</v>
      </c>
      <c r="M7" s="17"/>
      <c r="N7" s="18">
        <f t="shared" si="3"/>
        <v>0</v>
      </c>
      <c r="O7" s="18">
        <f t="shared" si="0"/>
        <v>0</v>
      </c>
      <c r="P7" s="18">
        <f>O7</f>
        <v>0</v>
      </c>
      <c r="Q7" s="19"/>
    </row>
    <row r="8" spans="1:17" ht="40" customHeight="1" x14ac:dyDescent="0.2">
      <c r="A8" s="59"/>
      <c r="B8" s="79"/>
      <c r="C8" s="11"/>
      <c r="D8" s="23"/>
      <c r="E8" s="13">
        <f t="shared" si="4"/>
        <v>0</v>
      </c>
      <c r="F8" s="20"/>
      <c r="G8" s="126"/>
      <c r="H8" s="66">
        <v>1</v>
      </c>
      <c r="I8" s="131">
        <f t="shared" si="2"/>
        <v>0</v>
      </c>
      <c r="J8" s="24" t="s">
        <v>10</v>
      </c>
      <c r="K8" s="16"/>
      <c r="L8" s="22" t="s">
        <v>11</v>
      </c>
      <c r="M8" s="17"/>
      <c r="N8" s="18">
        <f t="shared" si="3"/>
        <v>0</v>
      </c>
      <c r="O8" s="18">
        <f t="shared" si="0"/>
        <v>0</v>
      </c>
      <c r="P8" s="18">
        <f t="shared" ref="P8:P45" si="5">O8</f>
        <v>0</v>
      </c>
      <c r="Q8" s="19"/>
    </row>
    <row r="9" spans="1:17" ht="40" customHeight="1" x14ac:dyDescent="0.2">
      <c r="A9" s="59"/>
      <c r="B9" s="79"/>
      <c r="C9" s="11"/>
      <c r="D9" s="23"/>
      <c r="E9" s="13">
        <f t="shared" si="4"/>
        <v>0</v>
      </c>
      <c r="F9" s="20"/>
      <c r="G9" s="126"/>
      <c r="H9" s="66">
        <v>1</v>
      </c>
      <c r="I9" s="131">
        <f t="shared" si="2"/>
        <v>0</v>
      </c>
      <c r="J9" s="24" t="s">
        <v>10</v>
      </c>
      <c r="K9" s="16"/>
      <c r="L9" s="22" t="s">
        <v>11</v>
      </c>
      <c r="M9" s="17"/>
      <c r="N9" s="18">
        <f t="shared" si="3"/>
        <v>0</v>
      </c>
      <c r="O9" s="18">
        <f t="shared" si="0"/>
        <v>0</v>
      </c>
      <c r="P9" s="18">
        <f t="shared" si="5"/>
        <v>0</v>
      </c>
      <c r="Q9" s="19"/>
    </row>
    <row r="10" spans="1:17" ht="40" customHeight="1" x14ac:dyDescent="0.2">
      <c r="A10" s="59"/>
      <c r="B10" s="79"/>
      <c r="C10" s="11"/>
      <c r="D10" s="23"/>
      <c r="E10" s="13">
        <f t="shared" si="4"/>
        <v>0</v>
      </c>
      <c r="F10" s="20"/>
      <c r="G10" s="126"/>
      <c r="H10" s="66">
        <v>1</v>
      </c>
      <c r="I10" s="131">
        <f t="shared" si="2"/>
        <v>0</v>
      </c>
      <c r="J10" s="24" t="s">
        <v>10</v>
      </c>
      <c r="K10" s="25"/>
      <c r="L10" s="22" t="s">
        <v>11</v>
      </c>
      <c r="M10" s="17"/>
      <c r="N10" s="18">
        <f t="shared" si="3"/>
        <v>0</v>
      </c>
      <c r="O10" s="18">
        <f t="shared" si="0"/>
        <v>0</v>
      </c>
      <c r="P10" s="18">
        <f t="shared" si="5"/>
        <v>0</v>
      </c>
      <c r="Q10" s="19"/>
    </row>
    <row r="11" spans="1:17" ht="40" hidden="1" customHeight="1" x14ac:dyDescent="0.2">
      <c r="A11" s="59"/>
      <c r="B11" s="79"/>
      <c r="C11" s="11"/>
      <c r="D11" s="23"/>
      <c r="E11" s="13">
        <f t="shared" si="4"/>
        <v>0</v>
      </c>
      <c r="F11" s="20"/>
      <c r="G11" s="126"/>
      <c r="H11" s="66">
        <v>1</v>
      </c>
      <c r="I11" s="131">
        <f t="shared" si="2"/>
        <v>0</v>
      </c>
      <c r="J11" s="24" t="s">
        <v>10</v>
      </c>
      <c r="K11" s="25"/>
      <c r="L11" s="22" t="s">
        <v>11</v>
      </c>
      <c r="M11" s="17"/>
      <c r="N11" s="13">
        <f t="shared" si="3"/>
        <v>0</v>
      </c>
      <c r="O11" s="18">
        <f t="shared" si="0"/>
        <v>0</v>
      </c>
      <c r="P11" s="18">
        <f t="shared" si="5"/>
        <v>0</v>
      </c>
      <c r="Q11" s="19"/>
    </row>
    <row r="12" spans="1:17" ht="40" hidden="1" customHeight="1" x14ac:dyDescent="0.2">
      <c r="A12" s="59"/>
      <c r="B12" s="79"/>
      <c r="C12" s="11"/>
      <c r="D12" s="23"/>
      <c r="E12" s="13">
        <f t="shared" si="4"/>
        <v>0</v>
      </c>
      <c r="F12" s="20"/>
      <c r="G12" s="126"/>
      <c r="H12" s="66">
        <v>1</v>
      </c>
      <c r="I12" s="131">
        <f t="shared" si="2"/>
        <v>0</v>
      </c>
      <c r="J12" s="24" t="s">
        <v>10</v>
      </c>
      <c r="K12" s="25"/>
      <c r="L12" s="22" t="s">
        <v>11</v>
      </c>
      <c r="M12" s="17"/>
      <c r="N12" s="13">
        <f t="shared" si="3"/>
        <v>0</v>
      </c>
      <c r="O12" s="18">
        <f t="shared" si="0"/>
        <v>0</v>
      </c>
      <c r="P12" s="18">
        <f t="shared" si="5"/>
        <v>0</v>
      </c>
      <c r="Q12" s="19"/>
    </row>
    <row r="13" spans="1:17" ht="40" hidden="1" customHeight="1" x14ac:dyDescent="0.2">
      <c r="A13" s="59"/>
      <c r="B13" s="79"/>
      <c r="C13" s="11"/>
      <c r="D13" s="23"/>
      <c r="E13" s="13">
        <f t="shared" si="4"/>
        <v>0</v>
      </c>
      <c r="F13" s="20"/>
      <c r="G13" s="126"/>
      <c r="H13" s="66">
        <v>1</v>
      </c>
      <c r="I13" s="131">
        <f t="shared" si="2"/>
        <v>0</v>
      </c>
      <c r="J13" s="24" t="s">
        <v>10</v>
      </c>
      <c r="K13" s="25"/>
      <c r="L13" s="22" t="s">
        <v>11</v>
      </c>
      <c r="M13" s="17"/>
      <c r="N13" s="13">
        <f t="shared" si="3"/>
        <v>0</v>
      </c>
      <c r="O13" s="18">
        <f t="shared" si="0"/>
        <v>0</v>
      </c>
      <c r="P13" s="18">
        <f t="shared" si="5"/>
        <v>0</v>
      </c>
      <c r="Q13" s="19"/>
    </row>
    <row r="14" spans="1:17" ht="40" hidden="1" customHeight="1" x14ac:dyDescent="0.2">
      <c r="A14" s="59"/>
      <c r="B14" s="79"/>
      <c r="C14" s="11"/>
      <c r="D14" s="23"/>
      <c r="E14" s="13">
        <f t="shared" si="4"/>
        <v>0</v>
      </c>
      <c r="F14" s="20"/>
      <c r="G14" s="126"/>
      <c r="H14" s="66">
        <v>1</v>
      </c>
      <c r="I14" s="131">
        <f t="shared" si="2"/>
        <v>0</v>
      </c>
      <c r="J14" s="24" t="s">
        <v>10</v>
      </c>
      <c r="K14" s="25"/>
      <c r="L14" s="22" t="s">
        <v>11</v>
      </c>
      <c r="M14" s="17"/>
      <c r="N14" s="13">
        <f t="shared" si="3"/>
        <v>0</v>
      </c>
      <c r="O14" s="13">
        <f t="shared" si="0"/>
        <v>0</v>
      </c>
      <c r="P14" s="18">
        <f t="shared" si="5"/>
        <v>0</v>
      </c>
      <c r="Q14" s="19"/>
    </row>
    <row r="15" spans="1:17" ht="40" hidden="1" customHeight="1" x14ac:dyDescent="0.2">
      <c r="A15" s="59"/>
      <c r="B15" s="79"/>
      <c r="C15" s="11"/>
      <c r="D15" s="23"/>
      <c r="E15" s="13">
        <f t="shared" si="4"/>
        <v>0</v>
      </c>
      <c r="F15" s="20"/>
      <c r="G15" s="126"/>
      <c r="H15" s="66">
        <v>1</v>
      </c>
      <c r="I15" s="131">
        <f t="shared" si="2"/>
        <v>0</v>
      </c>
      <c r="J15" s="24" t="s">
        <v>10</v>
      </c>
      <c r="K15" s="25"/>
      <c r="L15" s="22" t="s">
        <v>11</v>
      </c>
      <c r="M15" s="17"/>
      <c r="N15" s="13">
        <f t="shared" si="3"/>
        <v>0</v>
      </c>
      <c r="O15" s="13">
        <f t="shared" si="0"/>
        <v>0</v>
      </c>
      <c r="P15" s="18">
        <f t="shared" si="5"/>
        <v>0</v>
      </c>
      <c r="Q15" s="19"/>
    </row>
    <row r="16" spans="1:17" ht="40" hidden="1" customHeight="1" x14ac:dyDescent="0.2">
      <c r="A16" s="59"/>
      <c r="B16" s="79"/>
      <c r="C16" s="11"/>
      <c r="D16" s="23"/>
      <c r="E16" s="13">
        <f t="shared" si="4"/>
        <v>0</v>
      </c>
      <c r="F16" s="20"/>
      <c r="G16" s="126"/>
      <c r="H16" s="66">
        <v>1</v>
      </c>
      <c r="I16" s="131">
        <f t="shared" si="2"/>
        <v>0</v>
      </c>
      <c r="J16" s="24" t="s">
        <v>10</v>
      </c>
      <c r="K16" s="25"/>
      <c r="L16" s="22" t="s">
        <v>11</v>
      </c>
      <c r="M16" s="17"/>
      <c r="N16" s="13">
        <f t="shared" si="3"/>
        <v>0</v>
      </c>
      <c r="O16" s="13">
        <f t="shared" si="0"/>
        <v>0</v>
      </c>
      <c r="P16" s="18">
        <f t="shared" si="5"/>
        <v>0</v>
      </c>
      <c r="Q16" s="19"/>
    </row>
    <row r="17" spans="1:17" ht="33" hidden="1" customHeight="1" x14ac:dyDescent="0.2">
      <c r="A17" s="59"/>
      <c r="B17" s="79"/>
      <c r="C17" s="11"/>
      <c r="D17" s="23"/>
      <c r="E17" s="13">
        <f t="shared" si="4"/>
        <v>0</v>
      </c>
      <c r="F17" s="20"/>
      <c r="G17" s="126"/>
      <c r="H17" s="66">
        <v>1</v>
      </c>
      <c r="I17" s="131">
        <f t="shared" si="2"/>
        <v>0</v>
      </c>
      <c r="J17" s="24" t="s">
        <v>10</v>
      </c>
      <c r="K17" s="25"/>
      <c r="L17" s="22" t="s">
        <v>11</v>
      </c>
      <c r="M17" s="17"/>
      <c r="N17" s="13">
        <f t="shared" si="3"/>
        <v>0</v>
      </c>
      <c r="O17" s="13">
        <f t="shared" si="0"/>
        <v>0</v>
      </c>
      <c r="P17" s="18">
        <f t="shared" si="5"/>
        <v>0</v>
      </c>
      <c r="Q17" s="19"/>
    </row>
    <row r="18" spans="1:17" ht="33" hidden="1" customHeight="1" x14ac:dyDescent="0.2">
      <c r="A18" s="59"/>
      <c r="B18" s="79"/>
      <c r="C18" s="11"/>
      <c r="D18" s="23"/>
      <c r="E18" s="13">
        <f t="shared" si="4"/>
        <v>0</v>
      </c>
      <c r="F18" s="20"/>
      <c r="G18" s="126"/>
      <c r="H18" s="66">
        <v>1</v>
      </c>
      <c r="I18" s="131">
        <f t="shared" si="2"/>
        <v>0</v>
      </c>
      <c r="J18" s="24" t="s">
        <v>10</v>
      </c>
      <c r="K18" s="25"/>
      <c r="L18" s="22" t="s">
        <v>11</v>
      </c>
      <c r="M18" s="17"/>
      <c r="N18" s="13">
        <f t="shared" si="3"/>
        <v>0</v>
      </c>
      <c r="O18" s="13">
        <f t="shared" si="0"/>
        <v>0</v>
      </c>
      <c r="P18" s="18">
        <f t="shared" si="5"/>
        <v>0</v>
      </c>
      <c r="Q18" s="19"/>
    </row>
    <row r="19" spans="1:17" ht="33" hidden="1" customHeight="1" x14ac:dyDescent="0.2">
      <c r="A19" s="59"/>
      <c r="B19" s="79"/>
      <c r="C19" s="11"/>
      <c r="D19" s="23"/>
      <c r="E19" s="13">
        <f t="shared" si="4"/>
        <v>0</v>
      </c>
      <c r="F19" s="20"/>
      <c r="G19" s="126"/>
      <c r="H19" s="66">
        <v>1</v>
      </c>
      <c r="I19" s="131">
        <f t="shared" si="2"/>
        <v>0</v>
      </c>
      <c r="J19" s="24" t="s">
        <v>10</v>
      </c>
      <c r="K19" s="25"/>
      <c r="L19" s="22" t="s">
        <v>11</v>
      </c>
      <c r="M19" s="17"/>
      <c r="N19" s="13">
        <f t="shared" si="3"/>
        <v>0</v>
      </c>
      <c r="O19" s="13">
        <f t="shared" si="0"/>
        <v>0</v>
      </c>
      <c r="P19" s="18">
        <f t="shared" si="5"/>
        <v>0</v>
      </c>
      <c r="Q19" s="19"/>
    </row>
    <row r="20" spans="1:17" ht="33" hidden="1" customHeight="1" x14ac:dyDescent="0.2">
      <c r="A20" s="59"/>
      <c r="B20" s="79"/>
      <c r="C20" s="11"/>
      <c r="D20" s="23"/>
      <c r="E20" s="13">
        <f t="shared" si="4"/>
        <v>0</v>
      </c>
      <c r="F20" s="20"/>
      <c r="G20" s="126"/>
      <c r="H20" s="66">
        <v>1</v>
      </c>
      <c r="I20" s="131">
        <f t="shared" si="2"/>
        <v>0</v>
      </c>
      <c r="J20" s="24" t="s">
        <v>10</v>
      </c>
      <c r="K20" s="25"/>
      <c r="L20" s="22" t="s">
        <v>11</v>
      </c>
      <c r="M20" s="17"/>
      <c r="N20" s="13">
        <f t="shared" si="3"/>
        <v>0</v>
      </c>
      <c r="O20" s="13">
        <f t="shared" si="0"/>
        <v>0</v>
      </c>
      <c r="P20" s="18">
        <f t="shared" si="5"/>
        <v>0</v>
      </c>
      <c r="Q20" s="19"/>
    </row>
    <row r="21" spans="1:17" ht="33" hidden="1" customHeight="1" x14ac:dyDescent="0.2">
      <c r="A21" s="59"/>
      <c r="B21" s="79"/>
      <c r="C21" s="11"/>
      <c r="D21" s="23"/>
      <c r="E21" s="13">
        <f t="shared" si="4"/>
        <v>0</v>
      </c>
      <c r="F21" s="20"/>
      <c r="G21" s="126"/>
      <c r="H21" s="66">
        <v>1</v>
      </c>
      <c r="I21" s="131">
        <f t="shared" si="2"/>
        <v>0</v>
      </c>
      <c r="J21" s="24" t="s">
        <v>10</v>
      </c>
      <c r="K21" s="25"/>
      <c r="L21" s="22" t="s">
        <v>11</v>
      </c>
      <c r="M21" s="17"/>
      <c r="N21" s="13">
        <f t="shared" si="3"/>
        <v>0</v>
      </c>
      <c r="O21" s="13">
        <f t="shared" si="0"/>
        <v>0</v>
      </c>
      <c r="P21" s="18">
        <f t="shared" si="5"/>
        <v>0</v>
      </c>
      <c r="Q21" s="19"/>
    </row>
    <row r="22" spans="1:17" ht="33" hidden="1" customHeight="1" x14ac:dyDescent="0.2">
      <c r="A22" s="59"/>
      <c r="B22" s="79"/>
      <c r="C22" s="11"/>
      <c r="D22" s="23"/>
      <c r="E22" s="13">
        <f t="shared" si="4"/>
        <v>0</v>
      </c>
      <c r="F22" s="20"/>
      <c r="G22" s="126"/>
      <c r="H22" s="66">
        <v>1</v>
      </c>
      <c r="I22" s="131">
        <f t="shared" si="2"/>
        <v>0</v>
      </c>
      <c r="J22" s="24" t="s">
        <v>10</v>
      </c>
      <c r="K22" s="25"/>
      <c r="L22" s="22" t="s">
        <v>11</v>
      </c>
      <c r="M22" s="17"/>
      <c r="N22" s="13">
        <f t="shared" si="3"/>
        <v>0</v>
      </c>
      <c r="O22" s="13">
        <f t="shared" si="0"/>
        <v>0</v>
      </c>
      <c r="P22" s="18">
        <f t="shared" si="5"/>
        <v>0</v>
      </c>
      <c r="Q22" s="19"/>
    </row>
    <row r="23" spans="1:17" ht="33" hidden="1" customHeight="1" x14ac:dyDescent="0.2">
      <c r="A23" s="59"/>
      <c r="B23" s="79"/>
      <c r="C23" s="11"/>
      <c r="D23" s="23"/>
      <c r="E23" s="13">
        <f t="shared" si="4"/>
        <v>0</v>
      </c>
      <c r="F23" s="20"/>
      <c r="G23" s="126"/>
      <c r="H23" s="66">
        <v>1</v>
      </c>
      <c r="I23" s="131">
        <f t="shared" si="2"/>
        <v>0</v>
      </c>
      <c r="J23" s="24" t="s">
        <v>10</v>
      </c>
      <c r="K23" s="25"/>
      <c r="L23" s="22" t="s">
        <v>11</v>
      </c>
      <c r="M23" s="17"/>
      <c r="N23" s="13">
        <f t="shared" si="3"/>
        <v>0</v>
      </c>
      <c r="O23" s="13">
        <f t="shared" si="0"/>
        <v>0</v>
      </c>
      <c r="P23" s="18">
        <f t="shared" si="5"/>
        <v>0</v>
      </c>
      <c r="Q23" s="19"/>
    </row>
    <row r="24" spans="1:17" ht="33" hidden="1" customHeight="1" x14ac:dyDescent="0.2">
      <c r="A24" s="59"/>
      <c r="B24" s="79"/>
      <c r="C24" s="11"/>
      <c r="D24" s="23"/>
      <c r="E24" s="13">
        <f t="shared" si="4"/>
        <v>0</v>
      </c>
      <c r="F24" s="20"/>
      <c r="G24" s="126"/>
      <c r="H24" s="66">
        <v>1</v>
      </c>
      <c r="I24" s="131">
        <f t="shared" si="2"/>
        <v>0</v>
      </c>
      <c r="J24" s="24" t="s">
        <v>10</v>
      </c>
      <c r="K24" s="25"/>
      <c r="L24" s="22" t="s">
        <v>11</v>
      </c>
      <c r="M24" s="17"/>
      <c r="N24" s="13">
        <f t="shared" si="3"/>
        <v>0</v>
      </c>
      <c r="O24" s="13">
        <f t="shared" si="0"/>
        <v>0</v>
      </c>
      <c r="P24" s="18">
        <f t="shared" si="5"/>
        <v>0</v>
      </c>
      <c r="Q24" s="19"/>
    </row>
    <row r="25" spans="1:17" ht="33" hidden="1" customHeight="1" x14ac:dyDescent="0.2">
      <c r="A25" s="59"/>
      <c r="B25" s="79"/>
      <c r="C25" s="11"/>
      <c r="D25" s="23"/>
      <c r="E25" s="13">
        <f t="shared" si="4"/>
        <v>0</v>
      </c>
      <c r="F25" s="20"/>
      <c r="G25" s="126"/>
      <c r="H25" s="66">
        <v>1</v>
      </c>
      <c r="I25" s="131">
        <f t="shared" si="2"/>
        <v>0</v>
      </c>
      <c r="J25" s="24" t="s">
        <v>10</v>
      </c>
      <c r="K25" s="25"/>
      <c r="L25" s="22" t="s">
        <v>11</v>
      </c>
      <c r="M25" s="17"/>
      <c r="N25" s="13">
        <f t="shared" si="3"/>
        <v>0</v>
      </c>
      <c r="O25" s="13">
        <f t="shared" si="0"/>
        <v>0</v>
      </c>
      <c r="P25" s="18">
        <f t="shared" si="5"/>
        <v>0</v>
      </c>
      <c r="Q25" s="19"/>
    </row>
    <row r="26" spans="1:17" ht="33" hidden="1" customHeight="1" x14ac:dyDescent="0.2">
      <c r="A26" s="59"/>
      <c r="B26" s="79"/>
      <c r="C26" s="11"/>
      <c r="D26" s="23"/>
      <c r="E26" s="13">
        <f t="shared" si="4"/>
        <v>0</v>
      </c>
      <c r="F26" s="20"/>
      <c r="G26" s="126"/>
      <c r="H26" s="66">
        <v>1</v>
      </c>
      <c r="I26" s="131">
        <f t="shared" si="2"/>
        <v>0</v>
      </c>
      <c r="J26" s="24" t="s">
        <v>10</v>
      </c>
      <c r="K26" s="25"/>
      <c r="L26" s="22" t="s">
        <v>11</v>
      </c>
      <c r="M26" s="17"/>
      <c r="N26" s="13">
        <f t="shared" si="3"/>
        <v>0</v>
      </c>
      <c r="O26" s="13">
        <f t="shared" si="0"/>
        <v>0</v>
      </c>
      <c r="P26" s="18">
        <f t="shared" si="5"/>
        <v>0</v>
      </c>
      <c r="Q26" s="19"/>
    </row>
    <row r="27" spans="1:17" ht="33" hidden="1" customHeight="1" x14ac:dyDescent="0.2">
      <c r="A27" s="59"/>
      <c r="B27" s="79"/>
      <c r="C27" s="11"/>
      <c r="D27" s="23"/>
      <c r="E27" s="13">
        <f t="shared" si="4"/>
        <v>0</v>
      </c>
      <c r="F27" s="20"/>
      <c r="G27" s="126"/>
      <c r="H27" s="66">
        <v>1</v>
      </c>
      <c r="I27" s="131">
        <f t="shared" si="2"/>
        <v>0</v>
      </c>
      <c r="J27" s="24" t="s">
        <v>10</v>
      </c>
      <c r="K27" s="25"/>
      <c r="L27" s="22" t="s">
        <v>11</v>
      </c>
      <c r="M27" s="17"/>
      <c r="N27" s="13">
        <f t="shared" si="3"/>
        <v>0</v>
      </c>
      <c r="O27" s="13">
        <f t="shared" si="0"/>
        <v>0</v>
      </c>
      <c r="P27" s="18">
        <f t="shared" si="5"/>
        <v>0</v>
      </c>
      <c r="Q27" s="19"/>
    </row>
    <row r="28" spans="1:17" ht="33" hidden="1" customHeight="1" x14ac:dyDescent="0.2">
      <c r="A28" s="59"/>
      <c r="B28" s="79"/>
      <c r="C28" s="11"/>
      <c r="D28" s="23"/>
      <c r="E28" s="13">
        <f t="shared" si="4"/>
        <v>0</v>
      </c>
      <c r="F28" s="20"/>
      <c r="G28" s="126"/>
      <c r="H28" s="66">
        <v>1</v>
      </c>
      <c r="I28" s="131">
        <f t="shared" si="2"/>
        <v>0</v>
      </c>
      <c r="J28" s="24" t="s">
        <v>10</v>
      </c>
      <c r="K28" s="25"/>
      <c r="L28" s="22" t="s">
        <v>11</v>
      </c>
      <c r="M28" s="17"/>
      <c r="N28" s="13">
        <f t="shared" si="3"/>
        <v>0</v>
      </c>
      <c r="O28" s="13">
        <f t="shared" si="0"/>
        <v>0</v>
      </c>
      <c r="P28" s="18">
        <f t="shared" si="5"/>
        <v>0</v>
      </c>
      <c r="Q28" s="19"/>
    </row>
    <row r="29" spans="1:17" ht="33" hidden="1" customHeight="1" x14ac:dyDescent="0.2">
      <c r="A29" s="59"/>
      <c r="B29" s="79"/>
      <c r="C29" s="11"/>
      <c r="D29" s="23"/>
      <c r="E29" s="13">
        <f t="shared" si="4"/>
        <v>0</v>
      </c>
      <c r="F29" s="20"/>
      <c r="G29" s="126"/>
      <c r="H29" s="66">
        <v>1</v>
      </c>
      <c r="I29" s="131">
        <f t="shared" si="2"/>
        <v>0</v>
      </c>
      <c r="J29" s="24" t="s">
        <v>10</v>
      </c>
      <c r="K29" s="25"/>
      <c r="L29" s="22" t="s">
        <v>11</v>
      </c>
      <c r="M29" s="17"/>
      <c r="N29" s="13">
        <f t="shared" si="3"/>
        <v>0</v>
      </c>
      <c r="O29" s="13">
        <f t="shared" si="0"/>
        <v>0</v>
      </c>
      <c r="P29" s="18">
        <f t="shared" si="5"/>
        <v>0</v>
      </c>
      <c r="Q29" s="19"/>
    </row>
    <row r="30" spans="1:17" ht="33" hidden="1" customHeight="1" x14ac:dyDescent="0.2">
      <c r="A30" s="59"/>
      <c r="B30" s="79"/>
      <c r="C30" s="11"/>
      <c r="D30" s="23"/>
      <c r="E30" s="13">
        <f t="shared" si="4"/>
        <v>0</v>
      </c>
      <c r="F30" s="20"/>
      <c r="G30" s="126"/>
      <c r="H30" s="66">
        <v>1</v>
      </c>
      <c r="I30" s="131">
        <f t="shared" si="2"/>
        <v>0</v>
      </c>
      <c r="J30" s="24" t="s">
        <v>10</v>
      </c>
      <c r="K30" s="25"/>
      <c r="L30" s="22" t="s">
        <v>11</v>
      </c>
      <c r="M30" s="17"/>
      <c r="N30" s="13">
        <f t="shared" si="3"/>
        <v>0</v>
      </c>
      <c r="O30" s="13">
        <f t="shared" si="0"/>
        <v>0</v>
      </c>
      <c r="P30" s="18">
        <f t="shared" si="5"/>
        <v>0</v>
      </c>
      <c r="Q30" s="19"/>
    </row>
    <row r="31" spans="1:17" ht="33" hidden="1" customHeight="1" x14ac:dyDescent="0.2">
      <c r="A31" s="59"/>
      <c r="B31" s="79"/>
      <c r="C31" s="11"/>
      <c r="D31" s="23"/>
      <c r="E31" s="13">
        <f t="shared" si="4"/>
        <v>0</v>
      </c>
      <c r="F31" s="20"/>
      <c r="G31" s="126"/>
      <c r="H31" s="66">
        <v>1</v>
      </c>
      <c r="I31" s="131">
        <f t="shared" si="2"/>
        <v>0</v>
      </c>
      <c r="J31" s="24" t="s">
        <v>10</v>
      </c>
      <c r="K31" s="25"/>
      <c r="L31" s="22" t="s">
        <v>11</v>
      </c>
      <c r="M31" s="17"/>
      <c r="N31" s="13">
        <f t="shared" si="3"/>
        <v>0</v>
      </c>
      <c r="O31" s="13">
        <f t="shared" si="0"/>
        <v>0</v>
      </c>
      <c r="P31" s="18">
        <f t="shared" si="5"/>
        <v>0</v>
      </c>
      <c r="Q31" s="19"/>
    </row>
    <row r="32" spans="1:17" ht="33" hidden="1" customHeight="1" x14ac:dyDescent="0.2">
      <c r="A32" s="59"/>
      <c r="B32" s="79"/>
      <c r="C32" s="11"/>
      <c r="D32" s="23"/>
      <c r="E32" s="13">
        <f t="shared" si="4"/>
        <v>0</v>
      </c>
      <c r="F32" s="20"/>
      <c r="G32" s="126"/>
      <c r="H32" s="66">
        <v>1</v>
      </c>
      <c r="I32" s="131">
        <f t="shared" si="2"/>
        <v>0</v>
      </c>
      <c r="J32" s="24" t="s">
        <v>10</v>
      </c>
      <c r="K32" s="25"/>
      <c r="L32" s="22" t="s">
        <v>11</v>
      </c>
      <c r="M32" s="17"/>
      <c r="N32" s="13">
        <f t="shared" si="3"/>
        <v>0</v>
      </c>
      <c r="O32" s="13">
        <f t="shared" si="0"/>
        <v>0</v>
      </c>
      <c r="P32" s="18">
        <f t="shared" si="5"/>
        <v>0</v>
      </c>
      <c r="Q32" s="19"/>
    </row>
    <row r="33" spans="1:17" ht="33" hidden="1" customHeight="1" x14ac:dyDescent="0.2">
      <c r="A33" s="59"/>
      <c r="B33" s="79"/>
      <c r="C33" s="11"/>
      <c r="D33" s="23"/>
      <c r="E33" s="13">
        <f t="shared" si="4"/>
        <v>0</v>
      </c>
      <c r="F33" s="20"/>
      <c r="G33" s="126"/>
      <c r="H33" s="66">
        <v>1</v>
      </c>
      <c r="I33" s="131">
        <f t="shared" si="2"/>
        <v>0</v>
      </c>
      <c r="J33" s="24" t="s">
        <v>10</v>
      </c>
      <c r="K33" s="25"/>
      <c r="L33" s="22" t="s">
        <v>11</v>
      </c>
      <c r="M33" s="17"/>
      <c r="N33" s="13">
        <f t="shared" si="3"/>
        <v>0</v>
      </c>
      <c r="O33" s="13">
        <f t="shared" si="0"/>
        <v>0</v>
      </c>
      <c r="P33" s="18">
        <f t="shared" si="5"/>
        <v>0</v>
      </c>
      <c r="Q33" s="19"/>
    </row>
    <row r="34" spans="1:17" ht="33" hidden="1" customHeight="1" x14ac:dyDescent="0.2">
      <c r="A34" s="59"/>
      <c r="B34" s="79"/>
      <c r="C34" s="11"/>
      <c r="D34" s="23"/>
      <c r="E34" s="13">
        <f t="shared" si="4"/>
        <v>0</v>
      </c>
      <c r="F34" s="20"/>
      <c r="G34" s="126"/>
      <c r="H34" s="66">
        <v>1</v>
      </c>
      <c r="I34" s="131">
        <f t="shared" si="2"/>
        <v>0</v>
      </c>
      <c r="J34" s="24" t="s">
        <v>10</v>
      </c>
      <c r="K34" s="25"/>
      <c r="L34" s="22" t="s">
        <v>11</v>
      </c>
      <c r="M34" s="17"/>
      <c r="N34" s="13">
        <f t="shared" si="3"/>
        <v>0</v>
      </c>
      <c r="O34" s="13">
        <f t="shared" si="0"/>
        <v>0</v>
      </c>
      <c r="P34" s="18">
        <f t="shared" si="5"/>
        <v>0</v>
      </c>
      <c r="Q34" s="19"/>
    </row>
    <row r="35" spans="1:17" ht="33" hidden="1" customHeight="1" x14ac:dyDescent="0.2">
      <c r="A35" s="59"/>
      <c r="B35" s="79"/>
      <c r="C35" s="11"/>
      <c r="D35" s="23"/>
      <c r="E35" s="13">
        <f t="shared" si="4"/>
        <v>0</v>
      </c>
      <c r="F35" s="20"/>
      <c r="G35" s="126"/>
      <c r="H35" s="66">
        <v>1</v>
      </c>
      <c r="I35" s="131">
        <f t="shared" si="2"/>
        <v>0</v>
      </c>
      <c r="J35" s="24" t="s">
        <v>10</v>
      </c>
      <c r="K35" s="25"/>
      <c r="L35" s="22" t="s">
        <v>11</v>
      </c>
      <c r="M35" s="17"/>
      <c r="N35" s="13">
        <f t="shared" si="3"/>
        <v>0</v>
      </c>
      <c r="O35" s="13">
        <f t="shared" si="0"/>
        <v>0</v>
      </c>
      <c r="P35" s="18">
        <f t="shared" si="5"/>
        <v>0</v>
      </c>
      <c r="Q35" s="19"/>
    </row>
    <row r="36" spans="1:17" ht="33" hidden="1" customHeight="1" x14ac:dyDescent="0.2">
      <c r="A36" s="59"/>
      <c r="B36" s="79"/>
      <c r="C36" s="11"/>
      <c r="D36" s="23"/>
      <c r="E36" s="13">
        <f t="shared" si="4"/>
        <v>0</v>
      </c>
      <c r="F36" s="20"/>
      <c r="G36" s="126"/>
      <c r="H36" s="66">
        <v>1</v>
      </c>
      <c r="I36" s="131">
        <f t="shared" si="2"/>
        <v>0</v>
      </c>
      <c r="J36" s="24" t="s">
        <v>10</v>
      </c>
      <c r="K36" s="25"/>
      <c r="L36" s="22" t="s">
        <v>11</v>
      </c>
      <c r="M36" s="17"/>
      <c r="N36" s="13">
        <f t="shared" si="3"/>
        <v>0</v>
      </c>
      <c r="O36" s="13">
        <f t="shared" si="0"/>
        <v>0</v>
      </c>
      <c r="P36" s="18">
        <f t="shared" si="5"/>
        <v>0</v>
      </c>
      <c r="Q36" s="19"/>
    </row>
    <row r="37" spans="1:17" ht="33" hidden="1" customHeight="1" x14ac:dyDescent="0.2">
      <c r="A37" s="59"/>
      <c r="B37" s="79"/>
      <c r="C37" s="11"/>
      <c r="D37" s="23"/>
      <c r="E37" s="13">
        <f t="shared" si="4"/>
        <v>0</v>
      </c>
      <c r="F37" s="20"/>
      <c r="G37" s="126"/>
      <c r="H37" s="66">
        <v>1</v>
      </c>
      <c r="I37" s="131">
        <f t="shared" si="2"/>
        <v>0</v>
      </c>
      <c r="J37" s="24" t="s">
        <v>10</v>
      </c>
      <c r="K37" s="25"/>
      <c r="L37" s="22" t="s">
        <v>11</v>
      </c>
      <c r="M37" s="17"/>
      <c r="N37" s="13">
        <f t="shared" si="3"/>
        <v>0</v>
      </c>
      <c r="O37" s="13">
        <f t="shared" si="0"/>
        <v>0</v>
      </c>
      <c r="P37" s="18">
        <f t="shared" si="5"/>
        <v>0</v>
      </c>
      <c r="Q37" s="19"/>
    </row>
    <row r="38" spans="1:17" ht="33" hidden="1" customHeight="1" x14ac:dyDescent="0.2">
      <c r="A38" s="59"/>
      <c r="B38" s="79"/>
      <c r="C38" s="11"/>
      <c r="D38" s="23"/>
      <c r="E38" s="13">
        <f t="shared" si="4"/>
        <v>0</v>
      </c>
      <c r="F38" s="20"/>
      <c r="G38" s="126"/>
      <c r="H38" s="66">
        <v>1</v>
      </c>
      <c r="I38" s="131">
        <f t="shared" si="2"/>
        <v>0</v>
      </c>
      <c r="J38" s="24" t="s">
        <v>10</v>
      </c>
      <c r="K38" s="25"/>
      <c r="L38" s="22" t="s">
        <v>11</v>
      </c>
      <c r="M38" s="17"/>
      <c r="N38" s="13">
        <f t="shared" si="3"/>
        <v>0</v>
      </c>
      <c r="O38" s="13">
        <f t="shared" si="0"/>
        <v>0</v>
      </c>
      <c r="P38" s="18">
        <f t="shared" si="5"/>
        <v>0</v>
      </c>
      <c r="Q38" s="19"/>
    </row>
    <row r="39" spans="1:17" ht="33" hidden="1" customHeight="1" x14ac:dyDescent="0.2">
      <c r="A39" s="59"/>
      <c r="B39" s="79"/>
      <c r="C39" s="11"/>
      <c r="D39" s="23"/>
      <c r="E39" s="13">
        <f t="shared" si="4"/>
        <v>0</v>
      </c>
      <c r="F39" s="20"/>
      <c r="G39" s="126"/>
      <c r="H39" s="66">
        <v>1</v>
      </c>
      <c r="I39" s="131">
        <f t="shared" si="2"/>
        <v>0</v>
      </c>
      <c r="J39" s="24" t="s">
        <v>10</v>
      </c>
      <c r="K39" s="25"/>
      <c r="L39" s="22" t="s">
        <v>11</v>
      </c>
      <c r="M39" s="17"/>
      <c r="N39" s="13">
        <f t="shared" si="3"/>
        <v>0</v>
      </c>
      <c r="O39" s="13">
        <f t="shared" si="0"/>
        <v>0</v>
      </c>
      <c r="P39" s="18">
        <f t="shared" si="5"/>
        <v>0</v>
      </c>
      <c r="Q39" s="19"/>
    </row>
    <row r="40" spans="1:17" ht="33" hidden="1" customHeight="1" x14ac:dyDescent="0.2">
      <c r="A40" s="59"/>
      <c r="B40" s="79"/>
      <c r="C40" s="11"/>
      <c r="D40" s="23"/>
      <c r="E40" s="13">
        <f t="shared" si="4"/>
        <v>0</v>
      </c>
      <c r="F40" s="20"/>
      <c r="G40" s="126"/>
      <c r="H40" s="66">
        <v>1</v>
      </c>
      <c r="I40" s="131">
        <f t="shared" si="2"/>
        <v>0</v>
      </c>
      <c r="J40" s="24" t="s">
        <v>10</v>
      </c>
      <c r="K40" s="25"/>
      <c r="L40" s="22" t="s">
        <v>11</v>
      </c>
      <c r="M40" s="17"/>
      <c r="N40" s="13">
        <f t="shared" si="3"/>
        <v>0</v>
      </c>
      <c r="O40" s="13">
        <f t="shared" si="0"/>
        <v>0</v>
      </c>
      <c r="P40" s="18">
        <f t="shared" si="5"/>
        <v>0</v>
      </c>
      <c r="Q40" s="19"/>
    </row>
    <row r="41" spans="1:17" ht="33" hidden="1" customHeight="1" x14ac:dyDescent="0.2">
      <c r="A41" s="59"/>
      <c r="B41" s="79"/>
      <c r="C41" s="11"/>
      <c r="D41" s="23"/>
      <c r="E41" s="13">
        <f t="shared" si="4"/>
        <v>0</v>
      </c>
      <c r="F41" s="20"/>
      <c r="G41" s="126"/>
      <c r="H41" s="66">
        <v>1</v>
      </c>
      <c r="I41" s="131">
        <f t="shared" si="2"/>
        <v>0</v>
      </c>
      <c r="J41" s="24" t="s">
        <v>10</v>
      </c>
      <c r="K41" s="25"/>
      <c r="L41" s="22" t="s">
        <v>11</v>
      </c>
      <c r="M41" s="17"/>
      <c r="N41" s="13">
        <f t="shared" si="3"/>
        <v>0</v>
      </c>
      <c r="O41" s="13">
        <f t="shared" si="0"/>
        <v>0</v>
      </c>
      <c r="P41" s="18">
        <f t="shared" si="5"/>
        <v>0</v>
      </c>
      <c r="Q41" s="19"/>
    </row>
    <row r="42" spans="1:17" ht="33" hidden="1" customHeight="1" x14ac:dyDescent="0.2">
      <c r="A42" s="59"/>
      <c r="B42" s="79"/>
      <c r="C42" s="11"/>
      <c r="D42" s="23"/>
      <c r="E42" s="13">
        <f t="shared" si="4"/>
        <v>0</v>
      </c>
      <c r="F42" s="20"/>
      <c r="G42" s="126"/>
      <c r="H42" s="66">
        <v>1</v>
      </c>
      <c r="I42" s="131">
        <f t="shared" si="2"/>
        <v>0</v>
      </c>
      <c r="J42" s="24" t="s">
        <v>10</v>
      </c>
      <c r="K42" s="25"/>
      <c r="L42" s="22" t="s">
        <v>11</v>
      </c>
      <c r="M42" s="17"/>
      <c r="N42" s="13">
        <f t="shared" si="3"/>
        <v>0</v>
      </c>
      <c r="O42" s="13">
        <f t="shared" si="0"/>
        <v>0</v>
      </c>
      <c r="P42" s="18">
        <f t="shared" si="5"/>
        <v>0</v>
      </c>
      <c r="Q42" s="19"/>
    </row>
    <row r="43" spans="1:17" ht="33" hidden="1" customHeight="1" x14ac:dyDescent="0.2">
      <c r="A43" s="59"/>
      <c r="B43" s="79"/>
      <c r="C43" s="11"/>
      <c r="D43" s="23"/>
      <c r="E43" s="13">
        <f t="shared" si="4"/>
        <v>0</v>
      </c>
      <c r="F43" s="20"/>
      <c r="G43" s="126"/>
      <c r="H43" s="66">
        <v>1</v>
      </c>
      <c r="I43" s="131">
        <f t="shared" si="2"/>
        <v>0</v>
      </c>
      <c r="J43" s="24" t="s">
        <v>10</v>
      </c>
      <c r="K43" s="25"/>
      <c r="L43" s="22" t="s">
        <v>11</v>
      </c>
      <c r="M43" s="17"/>
      <c r="N43" s="13">
        <f t="shared" si="3"/>
        <v>0</v>
      </c>
      <c r="O43" s="13">
        <f t="shared" si="0"/>
        <v>0</v>
      </c>
      <c r="P43" s="18">
        <f t="shared" si="5"/>
        <v>0</v>
      </c>
      <c r="Q43" s="19"/>
    </row>
    <row r="44" spans="1:17" ht="33" hidden="1" customHeight="1" x14ac:dyDescent="0.2">
      <c r="A44" s="59"/>
      <c r="B44" s="79"/>
      <c r="C44" s="11"/>
      <c r="D44" s="23"/>
      <c r="E44" s="13">
        <f t="shared" si="4"/>
        <v>0</v>
      </c>
      <c r="F44" s="20"/>
      <c r="G44" s="126"/>
      <c r="H44" s="66">
        <v>1</v>
      </c>
      <c r="I44" s="131">
        <f t="shared" si="2"/>
        <v>0</v>
      </c>
      <c r="J44" s="21" t="s">
        <v>10</v>
      </c>
      <c r="K44" s="25"/>
      <c r="L44" s="22" t="s">
        <v>11</v>
      </c>
      <c r="M44" s="17"/>
      <c r="N44" s="13">
        <f t="shared" si="3"/>
        <v>0</v>
      </c>
      <c r="O44" s="13">
        <f t="shared" si="0"/>
        <v>0</v>
      </c>
      <c r="P44" s="18">
        <f t="shared" si="5"/>
        <v>0</v>
      </c>
      <c r="Q44" s="19"/>
    </row>
    <row r="45" spans="1:17" ht="33" hidden="1" customHeight="1" x14ac:dyDescent="0.2">
      <c r="A45" s="60"/>
      <c r="B45" s="80"/>
      <c r="C45" s="26"/>
      <c r="D45" s="27"/>
      <c r="E45" s="13">
        <f t="shared" si="4"/>
        <v>0</v>
      </c>
      <c r="F45" s="28"/>
      <c r="G45" s="127"/>
      <c r="H45" s="66">
        <v>1</v>
      </c>
      <c r="I45" s="131">
        <f t="shared" si="2"/>
        <v>0</v>
      </c>
      <c r="J45" s="24" t="s">
        <v>10</v>
      </c>
      <c r="K45" s="30"/>
      <c r="L45" s="31" t="s">
        <v>11</v>
      </c>
      <c r="M45" s="32"/>
      <c r="N45" s="33">
        <f t="shared" si="3"/>
        <v>0</v>
      </c>
      <c r="O45" s="33">
        <f t="shared" si="0"/>
        <v>0</v>
      </c>
      <c r="P45" s="34">
        <f t="shared" si="5"/>
        <v>0</v>
      </c>
      <c r="Q45" s="35"/>
    </row>
    <row r="46" spans="1:17" ht="31.5" customHeight="1" x14ac:dyDescent="0.2">
      <c r="A46" s="181" t="s">
        <v>12</v>
      </c>
      <c r="B46" s="182"/>
      <c r="C46" s="182"/>
      <c r="D46" s="182"/>
      <c r="E46" s="36">
        <f>SUM(E5:E45)</f>
        <v>0</v>
      </c>
      <c r="F46" s="183"/>
      <c r="G46" s="184"/>
      <c r="H46" s="183"/>
      <c r="I46" s="185"/>
      <c r="J46" s="185"/>
      <c r="K46" s="185"/>
      <c r="L46" s="184"/>
      <c r="M46" s="36"/>
      <c r="N46" s="36">
        <f>SUM(N5:N45)</f>
        <v>0</v>
      </c>
      <c r="O46" s="36">
        <f>SUM(O5:O45)</f>
        <v>0</v>
      </c>
      <c r="P46" s="36">
        <f>SUM(P5:P45)</f>
        <v>0</v>
      </c>
      <c r="Q46" s="37"/>
    </row>
    <row r="47" spans="1:17" ht="20.149999999999999" customHeight="1" x14ac:dyDescent="0.2">
      <c r="A47" s="58" t="s">
        <v>37</v>
      </c>
      <c r="B47" s="58"/>
      <c r="C47" s="39"/>
      <c r="D47" s="39"/>
      <c r="E47" s="40"/>
      <c r="F47" s="85"/>
      <c r="G47" s="95"/>
      <c r="H47" s="85"/>
      <c r="I47" s="95"/>
      <c r="J47" s="85"/>
      <c r="K47" s="85"/>
      <c r="L47" s="85"/>
      <c r="M47" s="40"/>
      <c r="N47" s="40"/>
      <c r="O47" s="40"/>
      <c r="P47" s="40"/>
      <c r="Q47" s="44"/>
    </row>
    <row r="48" spans="1:17" ht="20.149999999999999" customHeight="1" x14ac:dyDescent="0.2">
      <c r="A48" s="58"/>
      <c r="B48" s="58"/>
      <c r="C48" s="39"/>
      <c r="D48" s="39"/>
      <c r="E48" s="40"/>
      <c r="F48" s="85"/>
      <c r="G48" s="95"/>
      <c r="H48" s="85"/>
      <c r="I48" s="95"/>
      <c r="J48" s="85"/>
      <c r="K48" s="85"/>
      <c r="L48" s="85"/>
      <c r="M48" s="40"/>
      <c r="N48" s="40"/>
      <c r="O48" s="40"/>
      <c r="P48" s="40"/>
      <c r="Q48" s="44"/>
    </row>
    <row r="49" spans="3:17" x14ac:dyDescent="0.2">
      <c r="C49" s="38"/>
      <c r="D49" s="39"/>
      <c r="E49" s="40"/>
      <c r="F49" s="40"/>
      <c r="G49" s="128"/>
      <c r="H49" s="85"/>
      <c r="I49" s="132"/>
      <c r="J49" s="43"/>
      <c r="K49" s="40"/>
      <c r="L49" s="40"/>
      <c r="M49" s="40"/>
      <c r="N49" s="40"/>
      <c r="O49" s="40"/>
      <c r="P49" s="40"/>
      <c r="Q49" s="44"/>
    </row>
    <row r="50" spans="3:17" ht="14" x14ac:dyDescent="0.2">
      <c r="D50" s="67" t="s">
        <v>13</v>
      </c>
    </row>
    <row r="51" spans="3:17" ht="52.5" customHeight="1" x14ac:dyDescent="0.2">
      <c r="D51" s="81" t="s">
        <v>14</v>
      </c>
      <c r="E51" s="50" t="s">
        <v>27</v>
      </c>
      <c r="F51" s="81" t="str">
        <f>N3</f>
        <v>消費税額</v>
      </c>
      <c r="G51" s="186" t="s">
        <v>31</v>
      </c>
      <c r="H51" s="182"/>
      <c r="I51" s="187"/>
      <c r="J51" s="188" t="s">
        <v>28</v>
      </c>
      <c r="K51" s="189"/>
      <c r="L51" s="181" t="s">
        <v>38</v>
      </c>
      <c r="M51" s="187"/>
      <c r="N51" s="100"/>
      <c r="Q51" s="51"/>
    </row>
    <row r="52" spans="3:17" ht="20.25" customHeight="1" x14ac:dyDescent="0.2">
      <c r="D52" s="102" t="s">
        <v>33</v>
      </c>
      <c r="E52" s="135">
        <f t="shared" ref="E52:E59" si="6">SUMIF($C$5:$C$45,D52,$E$5:$E$45)</f>
        <v>0</v>
      </c>
      <c r="F52" s="135">
        <f t="shared" ref="F52:F59" si="7">SUMIF($C$5:$C$45,D52,$N$5:$N$45)</f>
        <v>0</v>
      </c>
      <c r="G52" s="137">
        <f t="shared" ref="G52:G59" si="8">SUMIF($C$5:$C$45,D52,$O$5:$O$45)</f>
        <v>0</v>
      </c>
      <c r="H52" s="138"/>
      <c r="I52" s="139"/>
      <c r="J52" s="143">
        <f t="shared" ref="J52:J59" si="9">SUMIF($C$5:$C$45,D52,$P$5:$P$45)</f>
        <v>0</v>
      </c>
      <c r="K52" s="144"/>
      <c r="L52" s="143">
        <f>ROUNDDOWN(J52*1/3,-3)</f>
        <v>0</v>
      </c>
      <c r="M52" s="144"/>
      <c r="N52" s="101"/>
      <c r="Q52" s="51"/>
    </row>
    <row r="53" spans="3:17" ht="18" customHeight="1" thickBot="1" x14ac:dyDescent="0.25">
      <c r="D53" s="108" t="s">
        <v>40</v>
      </c>
      <c r="E53" s="136"/>
      <c r="F53" s="136"/>
      <c r="G53" s="140"/>
      <c r="H53" s="141"/>
      <c r="I53" s="142"/>
      <c r="J53" s="145"/>
      <c r="K53" s="146"/>
      <c r="L53" s="145"/>
      <c r="M53" s="146"/>
      <c r="N53" s="101"/>
      <c r="Q53" s="51"/>
    </row>
    <row r="54" spans="3:17" ht="30" customHeight="1" thickTop="1" x14ac:dyDescent="0.2">
      <c r="D54" s="92" t="s">
        <v>16</v>
      </c>
      <c r="E54" s="107">
        <f t="shared" si="6"/>
        <v>0</v>
      </c>
      <c r="F54" s="98">
        <f t="shared" si="7"/>
        <v>0</v>
      </c>
      <c r="G54" s="151">
        <f t="shared" si="8"/>
        <v>0</v>
      </c>
      <c r="H54" s="152">
        <f>SUMIF($C$5:$C$45,#REF!,$O$5:$O$45)</f>
        <v>0</v>
      </c>
      <c r="I54" s="153">
        <f>SUMIF($C$5:$C$45,#REF!,$O$5:$O$45)</f>
        <v>0</v>
      </c>
      <c r="J54" s="154">
        <f t="shared" si="9"/>
        <v>0</v>
      </c>
      <c r="K54" s="155">
        <f>SUMIF($C$5:$C$45,#REF!,$P$5:$P$45)</f>
        <v>0</v>
      </c>
      <c r="L54" s="147"/>
      <c r="M54" s="148"/>
      <c r="N54" s="101"/>
      <c r="Q54" s="51"/>
    </row>
    <row r="55" spans="3:17" ht="30" customHeight="1" x14ac:dyDescent="0.2">
      <c r="D55" s="81" t="s">
        <v>17</v>
      </c>
      <c r="E55" s="103">
        <f t="shared" si="6"/>
        <v>0</v>
      </c>
      <c r="F55" s="36">
        <f t="shared" si="7"/>
        <v>0</v>
      </c>
      <c r="G55" s="156">
        <f t="shared" si="8"/>
        <v>0</v>
      </c>
      <c r="H55" s="157">
        <f>SUMIF($C$5:$C$45,#REF!,$O$5:$O$45)</f>
        <v>0</v>
      </c>
      <c r="I55" s="158">
        <f>SUMIF($C$5:$C$45,#REF!,$O$5:$O$45)</f>
        <v>0</v>
      </c>
      <c r="J55" s="159">
        <f t="shared" si="9"/>
        <v>0</v>
      </c>
      <c r="K55" s="160">
        <f>SUMIF($C$5:$C$45,#REF!,$P$5:$P$45)</f>
        <v>0</v>
      </c>
      <c r="L55" s="147"/>
      <c r="M55" s="148"/>
      <c r="N55" s="101"/>
      <c r="Q55" s="52"/>
    </row>
    <row r="56" spans="3:17" ht="30" customHeight="1" x14ac:dyDescent="0.2">
      <c r="D56" s="81" t="s">
        <v>18</v>
      </c>
      <c r="E56" s="103">
        <f t="shared" si="6"/>
        <v>0</v>
      </c>
      <c r="F56" s="36">
        <f t="shared" si="7"/>
        <v>0</v>
      </c>
      <c r="G56" s="156">
        <f t="shared" si="8"/>
        <v>0</v>
      </c>
      <c r="H56" s="157">
        <f>SUMIF($C$5:$C$45,#REF!,$O$5:$O$45)</f>
        <v>0</v>
      </c>
      <c r="I56" s="158">
        <f>SUMIF($C$5:$C$45,#REF!,$O$5:$O$45)</f>
        <v>0</v>
      </c>
      <c r="J56" s="159">
        <f t="shared" si="9"/>
        <v>0</v>
      </c>
      <c r="K56" s="160">
        <f>SUMIF($C$5:$C$45,#REF!,$P$5:$P$45)</f>
        <v>0</v>
      </c>
      <c r="L56" s="147"/>
      <c r="M56" s="148"/>
      <c r="N56" s="101"/>
      <c r="Q56" s="51"/>
    </row>
    <row r="57" spans="3:17" ht="30" customHeight="1" x14ac:dyDescent="0.2">
      <c r="D57" s="62" t="s">
        <v>32</v>
      </c>
      <c r="E57" s="103">
        <f t="shared" si="6"/>
        <v>0</v>
      </c>
      <c r="F57" s="36">
        <f t="shared" si="7"/>
        <v>0</v>
      </c>
      <c r="G57" s="156">
        <f t="shared" si="8"/>
        <v>0</v>
      </c>
      <c r="H57" s="157">
        <f>SUMIF($C$5:$C$45,#REF!,$O$5:$O$45)</f>
        <v>0</v>
      </c>
      <c r="I57" s="158">
        <f>SUMIF($C$5:$C$45,#REF!,$O$5:$O$45)</f>
        <v>0</v>
      </c>
      <c r="J57" s="159">
        <f t="shared" si="9"/>
        <v>0</v>
      </c>
      <c r="K57" s="160">
        <f>SUMIF($C$5:$C$45,#REF!,$P$5:$P$45)</f>
        <v>0</v>
      </c>
      <c r="L57" s="147"/>
      <c r="M57" s="148"/>
      <c r="N57" s="101"/>
      <c r="O57" s="198"/>
      <c r="P57" s="199"/>
      <c r="Q57" s="199"/>
    </row>
    <row r="58" spans="3:17" ht="30" customHeight="1" x14ac:dyDescent="0.2">
      <c r="D58" s="62" t="s">
        <v>34</v>
      </c>
      <c r="E58" s="103">
        <f t="shared" si="6"/>
        <v>0</v>
      </c>
      <c r="F58" s="36">
        <f t="shared" si="7"/>
        <v>0</v>
      </c>
      <c r="G58" s="156">
        <f t="shared" si="8"/>
        <v>0</v>
      </c>
      <c r="H58" s="157">
        <f>SUMIF($C$5:$C$45,#REF!,$O$5:$O$45)</f>
        <v>0</v>
      </c>
      <c r="I58" s="158">
        <f>SUMIF($C$5:$C$45,#REF!,$O$5:$O$45)</f>
        <v>0</v>
      </c>
      <c r="J58" s="159">
        <f t="shared" si="9"/>
        <v>0</v>
      </c>
      <c r="K58" s="160">
        <f>SUMIF($C$5:$C$45,#REF!,$P$5:$P$45)</f>
        <v>0</v>
      </c>
      <c r="L58" s="147"/>
      <c r="M58" s="148"/>
      <c r="N58" s="101"/>
      <c r="O58" s="99"/>
      <c r="P58" s="84"/>
      <c r="Q58" s="84"/>
    </row>
    <row r="59" spans="3:17" ht="30" customHeight="1" x14ac:dyDescent="0.2">
      <c r="D59" s="93" t="s">
        <v>35</v>
      </c>
      <c r="E59" s="105">
        <f t="shared" si="6"/>
        <v>0</v>
      </c>
      <c r="F59" s="97">
        <f t="shared" si="7"/>
        <v>0</v>
      </c>
      <c r="G59" s="137">
        <f t="shared" si="8"/>
        <v>0</v>
      </c>
      <c r="H59" s="138">
        <f>SUMIF($C$5:$C$45,#REF!,$O$5:$O$45)</f>
        <v>0</v>
      </c>
      <c r="I59" s="139">
        <f>SUMIF($C$5:$C$45,#REF!,$O$5:$O$45)</f>
        <v>0</v>
      </c>
      <c r="J59" s="143">
        <f t="shared" si="9"/>
        <v>0</v>
      </c>
      <c r="K59" s="190">
        <f>SUMIF($C$5:$C$45,#REF!,$P$5:$P$45)</f>
        <v>0</v>
      </c>
      <c r="L59" s="149"/>
      <c r="M59" s="150"/>
      <c r="N59" s="101"/>
      <c r="O59" s="99"/>
      <c r="P59" s="84"/>
      <c r="Q59" s="84"/>
    </row>
    <row r="60" spans="3:17" ht="30" customHeight="1" thickBot="1" x14ac:dyDescent="0.25">
      <c r="D60" s="106" t="s">
        <v>39</v>
      </c>
      <c r="E60" s="104">
        <f>SUM(E54:E59)</f>
        <v>0</v>
      </c>
      <c r="F60" s="104">
        <f>SUM(F54:F59)</f>
        <v>0</v>
      </c>
      <c r="G60" s="195">
        <f>SUM(G54:I59)</f>
        <v>0</v>
      </c>
      <c r="H60" s="196"/>
      <c r="I60" s="197"/>
      <c r="J60" s="143">
        <f>SUM(J54:K59)</f>
        <v>0</v>
      </c>
      <c r="K60" s="190"/>
      <c r="L60" s="191">
        <f>ROUNDDOWN(J60*1/2,-3)</f>
        <v>0</v>
      </c>
      <c r="M60" s="192"/>
      <c r="N60" s="101"/>
      <c r="O60" s="99"/>
      <c r="P60" s="84"/>
      <c r="Q60" s="84"/>
    </row>
    <row r="61" spans="3:17" ht="30" customHeight="1" thickTop="1" thickBot="1" x14ac:dyDescent="0.25">
      <c r="D61" s="92" t="s">
        <v>12</v>
      </c>
      <c r="E61" s="98">
        <f>E52+E60</f>
        <v>0</v>
      </c>
      <c r="F61" s="98">
        <f>F52+F60</f>
        <v>0</v>
      </c>
      <c r="G61" s="151">
        <f>G52+G60</f>
        <v>0</v>
      </c>
      <c r="H61" s="152"/>
      <c r="I61" s="152"/>
      <c r="J61" s="207">
        <f>J52+J60</f>
        <v>0</v>
      </c>
      <c r="K61" s="208"/>
      <c r="L61" s="193">
        <f>L52+L60</f>
        <v>0</v>
      </c>
      <c r="M61" s="194"/>
      <c r="N61" s="40"/>
      <c r="O61" s="203"/>
      <c r="P61" s="203"/>
      <c r="Q61" s="203"/>
    </row>
    <row r="62" spans="3:17" ht="20.25" customHeight="1" thickTop="1" x14ac:dyDescent="0.2">
      <c r="Q62" s="54"/>
    </row>
    <row r="63" spans="3:17" ht="14" x14ac:dyDescent="0.2">
      <c r="D63" s="67" t="s">
        <v>19</v>
      </c>
      <c r="Q63" s="44"/>
    </row>
    <row r="64" spans="3:17" ht="33.75" customHeight="1" x14ac:dyDescent="0.2">
      <c r="D64" s="61" t="s">
        <v>14</v>
      </c>
      <c r="E64" s="68" t="s">
        <v>20</v>
      </c>
      <c r="F64" s="204"/>
      <c r="G64" s="201"/>
      <c r="H64" s="201"/>
      <c r="I64" s="201"/>
      <c r="J64" s="201"/>
      <c r="K64" s="201"/>
      <c r="O64" s="40"/>
      <c r="P64" s="40"/>
      <c r="Q64" s="53"/>
    </row>
    <row r="65" spans="3:17" ht="22" customHeight="1" x14ac:dyDescent="0.2">
      <c r="D65" s="83" t="s">
        <v>22</v>
      </c>
      <c r="E65" s="36">
        <f>L61</f>
        <v>0</v>
      </c>
      <c r="F65" s="201"/>
      <c r="G65" s="201"/>
      <c r="H65" s="205"/>
      <c r="I65" s="205"/>
      <c r="J65" s="205"/>
      <c r="K65" s="205"/>
      <c r="L65" s="55"/>
      <c r="M65" s="55"/>
      <c r="N65" s="206"/>
      <c r="O65" s="206"/>
      <c r="P65" s="56"/>
      <c r="Q65" s="53"/>
    </row>
    <row r="66" spans="3:17" ht="22" customHeight="1" x14ac:dyDescent="0.2">
      <c r="D66" s="83" t="s">
        <v>23</v>
      </c>
      <c r="E66" s="36">
        <f>E68-E67-E65</f>
        <v>0</v>
      </c>
      <c r="F66" s="200"/>
      <c r="G66" s="200"/>
      <c r="H66" s="201"/>
      <c r="I66" s="201"/>
      <c r="J66" s="201"/>
      <c r="K66" s="201"/>
      <c r="L66" s="40"/>
      <c r="M66" s="40"/>
      <c r="N66" s="202"/>
      <c r="O66" s="202"/>
      <c r="P66" s="40"/>
      <c r="Q66" s="53"/>
    </row>
    <row r="67" spans="3:17" ht="22" customHeight="1" x14ac:dyDescent="0.2">
      <c r="D67" s="83" t="s">
        <v>21</v>
      </c>
      <c r="E67" s="36"/>
      <c r="F67" s="200"/>
      <c r="G67" s="200"/>
      <c r="H67" s="201"/>
      <c r="I67" s="201"/>
      <c r="J67" s="201"/>
      <c r="K67" s="201"/>
      <c r="L67" s="40"/>
      <c r="M67" s="40"/>
      <c r="N67" s="86"/>
      <c r="O67" s="86"/>
      <c r="P67" s="40"/>
      <c r="Q67" s="53"/>
    </row>
    <row r="68" spans="3:17" ht="22" customHeight="1" x14ac:dyDescent="0.2">
      <c r="D68" s="83" t="s">
        <v>12</v>
      </c>
      <c r="E68" s="36">
        <f>J61</f>
        <v>0</v>
      </c>
      <c r="F68" s="200"/>
      <c r="G68" s="200"/>
      <c r="H68" s="201"/>
      <c r="I68" s="201"/>
      <c r="J68" s="201"/>
      <c r="K68" s="201"/>
      <c r="L68" s="40"/>
      <c r="M68" s="40"/>
      <c r="N68" s="202"/>
      <c r="O68" s="202"/>
      <c r="P68" s="40"/>
      <c r="Q68" s="44"/>
    </row>
    <row r="69" spans="3:17" x14ac:dyDescent="0.2">
      <c r="Q69" s="57"/>
    </row>
    <row r="70" spans="3:17" x14ac:dyDescent="0.2">
      <c r="Q70" s="44"/>
    </row>
    <row r="74" spans="3:17" ht="18" x14ac:dyDescent="0.2">
      <c r="C74"/>
    </row>
  </sheetData>
  <mergeCells count="58">
    <mergeCell ref="F68:G68"/>
    <mergeCell ref="H68:K68"/>
    <mergeCell ref="N68:O68"/>
    <mergeCell ref="O61:Q61"/>
    <mergeCell ref="F64:G64"/>
    <mergeCell ref="H64:K64"/>
    <mergeCell ref="F65:G65"/>
    <mergeCell ref="H65:K65"/>
    <mergeCell ref="N65:O65"/>
    <mergeCell ref="F66:G66"/>
    <mergeCell ref="H66:K66"/>
    <mergeCell ref="N66:O66"/>
    <mergeCell ref="F67:G67"/>
    <mergeCell ref="H67:K67"/>
    <mergeCell ref="G61:I61"/>
    <mergeCell ref="J61:K61"/>
    <mergeCell ref="J60:K60"/>
    <mergeCell ref="L60:M60"/>
    <mergeCell ref="L61:M61"/>
    <mergeCell ref="G60:I60"/>
    <mergeCell ref="O57:Q57"/>
    <mergeCell ref="G58:I58"/>
    <mergeCell ref="J58:K58"/>
    <mergeCell ref="G59:I59"/>
    <mergeCell ref="J59:K59"/>
    <mergeCell ref="A46:D46"/>
    <mergeCell ref="F46:G46"/>
    <mergeCell ref="H46:L46"/>
    <mergeCell ref="G51:I51"/>
    <mergeCell ref="J51:K51"/>
    <mergeCell ref="L51:M51"/>
    <mergeCell ref="M3:M4"/>
    <mergeCell ref="N3:N4"/>
    <mergeCell ref="O3:O4"/>
    <mergeCell ref="P3:P4"/>
    <mergeCell ref="Q3:Q4"/>
    <mergeCell ref="H4:J4"/>
    <mergeCell ref="K4:L4"/>
    <mergeCell ref="A3:A4"/>
    <mergeCell ref="B3:B4"/>
    <mergeCell ref="C3:C4"/>
    <mergeCell ref="D3:D4"/>
    <mergeCell ref="E3:G3"/>
    <mergeCell ref="H3:L3"/>
    <mergeCell ref="E52:E53"/>
    <mergeCell ref="F52:F53"/>
    <mergeCell ref="G52:I53"/>
    <mergeCell ref="J52:K53"/>
    <mergeCell ref="L54:M59"/>
    <mergeCell ref="L52:M53"/>
    <mergeCell ref="G54:I54"/>
    <mergeCell ref="J54:K54"/>
    <mergeCell ref="G55:I55"/>
    <mergeCell ref="J55:K55"/>
    <mergeCell ref="G56:I56"/>
    <mergeCell ref="J56:K56"/>
    <mergeCell ref="G57:I57"/>
    <mergeCell ref="J57:K57"/>
  </mergeCells>
  <phoneticPr fontId="2"/>
  <dataValidations count="3">
    <dataValidation type="list" allowBlank="1" showInputMessage="1" showErrorMessage="1" sqref="H65:K65">
      <formula1>"県主催事業,その他"</formula1>
    </dataValidation>
    <dataValidation type="list" allowBlank="1" showInputMessage="1" showErrorMessage="1" sqref="C5:C45">
      <formula1>"旅費,役務費,印刷製本費,広告宣伝費,使用料,専門人材活用費,委託費"</formula1>
    </dataValidation>
    <dataValidation type="list" allowBlank="1" showInputMessage="1" showErrorMessage="1" sqref="M5:M45">
      <formula1>"0,8,10"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showGridLines="0" workbookViewId="0">
      <selection activeCell="L63" sqref="L63"/>
    </sheetView>
  </sheetViews>
  <sheetFormatPr defaultColWidth="9" defaultRowHeight="13" x14ac:dyDescent="0.2"/>
  <cols>
    <col min="1" max="1" width="4.58203125" style="9" customWidth="1"/>
    <col min="2" max="2" width="10.83203125" style="9" customWidth="1"/>
    <col min="3" max="3" width="11.58203125" style="9" bestFit="1" customWidth="1"/>
    <col min="4" max="4" width="22.08203125" style="9" customWidth="1"/>
    <col min="5" max="5" width="11.58203125" style="45" customWidth="1"/>
    <col min="6" max="6" width="16.08203125" style="46" bestFit="1" customWidth="1"/>
    <col min="7" max="7" width="4.58203125" style="129" customWidth="1"/>
    <col min="8" max="8" width="2.58203125" style="63" customWidth="1"/>
    <col min="9" max="9" width="5.83203125" style="133" customWidth="1"/>
    <col min="10" max="10" width="3.5" style="49" customWidth="1"/>
    <col min="11" max="11" width="8.58203125" style="46" customWidth="1"/>
    <col min="12" max="12" width="3.58203125" style="46" customWidth="1"/>
    <col min="13" max="13" width="5.58203125" style="46" customWidth="1"/>
    <col min="14" max="14" width="10.58203125" style="9" customWidth="1"/>
    <col min="15" max="15" width="12.58203125" style="9" customWidth="1"/>
    <col min="16" max="16" width="12.33203125" style="9" customWidth="1"/>
    <col min="17" max="17" width="30.58203125" style="9" customWidth="1"/>
    <col min="18" max="18" width="2.5" style="9" customWidth="1"/>
    <col min="19" max="19" width="3.5" style="9" customWidth="1"/>
    <col min="20" max="16384" width="9" style="9"/>
  </cols>
  <sheetData>
    <row r="1" spans="1:17" ht="46.5" customHeight="1" x14ac:dyDescent="0.2">
      <c r="A1" s="64" t="s">
        <v>42</v>
      </c>
      <c r="B1" s="110"/>
      <c r="D1" s="2"/>
      <c r="E1" s="3"/>
      <c r="F1" s="4"/>
      <c r="G1" s="124"/>
      <c r="H1" s="65"/>
      <c r="I1" s="130"/>
      <c r="J1" s="7"/>
      <c r="K1" s="4"/>
      <c r="L1" s="4"/>
      <c r="M1" s="4"/>
      <c r="N1" s="2"/>
      <c r="O1" s="2"/>
      <c r="P1" s="2"/>
      <c r="Q1" s="8"/>
    </row>
    <row r="2" spans="1:17" ht="30" customHeight="1" x14ac:dyDescent="0.2">
      <c r="A2" s="111" t="s">
        <v>24</v>
      </c>
      <c r="B2" s="111"/>
      <c r="C2" s="70"/>
      <c r="D2" s="70"/>
      <c r="E2" s="71"/>
      <c r="F2" s="112"/>
      <c r="G2" s="113"/>
      <c r="H2" s="114"/>
      <c r="I2" s="115"/>
      <c r="J2" s="116"/>
      <c r="K2" s="112"/>
      <c r="L2" s="112"/>
      <c r="M2" s="112"/>
      <c r="N2" s="112"/>
      <c r="O2" s="117"/>
      <c r="P2" s="122"/>
      <c r="Q2" s="123" t="s">
        <v>29</v>
      </c>
    </row>
    <row r="3" spans="1:17" ht="29.25" customHeight="1" x14ac:dyDescent="0.2">
      <c r="A3" s="216" t="s">
        <v>25</v>
      </c>
      <c r="B3" s="179" t="s">
        <v>30</v>
      </c>
      <c r="C3" s="219" t="s">
        <v>0</v>
      </c>
      <c r="D3" s="169" t="s">
        <v>1</v>
      </c>
      <c r="E3" s="171" t="s">
        <v>26</v>
      </c>
      <c r="F3" s="172"/>
      <c r="G3" s="173"/>
      <c r="H3" s="174" t="s">
        <v>2</v>
      </c>
      <c r="I3" s="175"/>
      <c r="J3" s="175"/>
      <c r="K3" s="175"/>
      <c r="L3" s="176"/>
      <c r="M3" s="177" t="s">
        <v>3</v>
      </c>
      <c r="N3" s="169" t="s">
        <v>4</v>
      </c>
      <c r="O3" s="179" t="s">
        <v>31</v>
      </c>
      <c r="P3" s="179" t="s">
        <v>28</v>
      </c>
      <c r="Q3" s="180" t="s">
        <v>15</v>
      </c>
    </row>
    <row r="4" spans="1:17" x14ac:dyDescent="0.2">
      <c r="A4" s="217"/>
      <c r="B4" s="218"/>
      <c r="C4" s="220"/>
      <c r="D4" s="170"/>
      <c r="E4" s="89" t="s">
        <v>5</v>
      </c>
      <c r="F4" s="10" t="s">
        <v>6</v>
      </c>
      <c r="G4" s="125" t="s">
        <v>7</v>
      </c>
      <c r="H4" s="162" t="s">
        <v>8</v>
      </c>
      <c r="I4" s="162"/>
      <c r="J4" s="162"/>
      <c r="K4" s="162" t="s">
        <v>9</v>
      </c>
      <c r="L4" s="162"/>
      <c r="M4" s="178"/>
      <c r="N4" s="170"/>
      <c r="O4" s="170"/>
      <c r="P4" s="170"/>
      <c r="Q4" s="180"/>
    </row>
    <row r="5" spans="1:17" ht="40" customHeight="1" x14ac:dyDescent="0.2">
      <c r="A5" s="59"/>
      <c r="B5" s="79"/>
      <c r="C5" s="19"/>
      <c r="D5" s="12"/>
      <c r="E5" s="13">
        <f>ROUND(F5*K5,0)</f>
        <v>0</v>
      </c>
      <c r="F5" s="20"/>
      <c r="G5" s="126"/>
      <c r="H5" s="66">
        <v>1</v>
      </c>
      <c r="I5" s="131">
        <f>G5</f>
        <v>0</v>
      </c>
      <c r="J5" s="21" t="s">
        <v>10</v>
      </c>
      <c r="K5" s="16"/>
      <c r="L5" s="22" t="s">
        <v>11</v>
      </c>
      <c r="M5" s="17"/>
      <c r="N5" s="18">
        <f>IF(M5=10,ROUND(E5*10/110,0),IF(M5=0,0,ROUND(E5*8/108,0)))</f>
        <v>0</v>
      </c>
      <c r="O5" s="18">
        <f t="shared" ref="O5:O45" si="0">E5-N5</f>
        <v>0</v>
      </c>
      <c r="P5" s="18">
        <f t="shared" ref="P5:P6" si="1">O5</f>
        <v>0</v>
      </c>
      <c r="Q5" s="19"/>
    </row>
    <row r="6" spans="1:17" ht="40" customHeight="1" x14ac:dyDescent="0.2">
      <c r="A6" s="59"/>
      <c r="B6" s="79"/>
      <c r="C6" s="19"/>
      <c r="D6" s="23"/>
      <c r="E6" s="13">
        <f>ROUND(F6*K6,0)</f>
        <v>0</v>
      </c>
      <c r="F6" s="20"/>
      <c r="G6" s="126"/>
      <c r="H6" s="66">
        <v>1</v>
      </c>
      <c r="I6" s="131">
        <f t="shared" ref="I6:I45" si="2">G6</f>
        <v>0</v>
      </c>
      <c r="J6" s="24" t="s">
        <v>10</v>
      </c>
      <c r="K6" s="16"/>
      <c r="L6" s="22" t="s">
        <v>11</v>
      </c>
      <c r="M6" s="17"/>
      <c r="N6" s="18">
        <f t="shared" ref="N6:N45" si="3">IF(M6=10,ROUND(E6*10/110,0),IF(M6=0,0,ROUND(E6*8/108,0)))</f>
        <v>0</v>
      </c>
      <c r="O6" s="18">
        <f t="shared" si="0"/>
        <v>0</v>
      </c>
      <c r="P6" s="18">
        <f t="shared" si="1"/>
        <v>0</v>
      </c>
      <c r="Q6" s="19"/>
    </row>
    <row r="7" spans="1:17" ht="40" customHeight="1" x14ac:dyDescent="0.2">
      <c r="A7" s="59"/>
      <c r="B7" s="79"/>
      <c r="C7" s="19"/>
      <c r="D7" s="23"/>
      <c r="E7" s="13">
        <f t="shared" ref="E7:E45" si="4">ROUND(F7*K7,0)</f>
        <v>0</v>
      </c>
      <c r="F7" s="20"/>
      <c r="G7" s="126"/>
      <c r="H7" s="66">
        <v>1</v>
      </c>
      <c r="I7" s="131">
        <f t="shared" si="2"/>
        <v>0</v>
      </c>
      <c r="J7" s="24" t="s">
        <v>10</v>
      </c>
      <c r="K7" s="16"/>
      <c r="L7" s="22" t="s">
        <v>11</v>
      </c>
      <c r="M7" s="17"/>
      <c r="N7" s="18">
        <f t="shared" si="3"/>
        <v>0</v>
      </c>
      <c r="O7" s="18">
        <f t="shared" si="0"/>
        <v>0</v>
      </c>
      <c r="P7" s="18">
        <f>O7</f>
        <v>0</v>
      </c>
      <c r="Q7" s="19"/>
    </row>
    <row r="8" spans="1:17" ht="40" customHeight="1" x14ac:dyDescent="0.2">
      <c r="A8" s="59"/>
      <c r="B8" s="79"/>
      <c r="C8" s="19"/>
      <c r="D8" s="23"/>
      <c r="E8" s="13">
        <f t="shared" si="4"/>
        <v>0</v>
      </c>
      <c r="F8" s="20"/>
      <c r="G8" s="126"/>
      <c r="H8" s="66">
        <v>1</v>
      </c>
      <c r="I8" s="131">
        <f t="shared" si="2"/>
        <v>0</v>
      </c>
      <c r="J8" s="24" t="s">
        <v>10</v>
      </c>
      <c r="K8" s="16"/>
      <c r="L8" s="22" t="s">
        <v>11</v>
      </c>
      <c r="M8" s="17"/>
      <c r="N8" s="18">
        <f t="shared" si="3"/>
        <v>0</v>
      </c>
      <c r="O8" s="18">
        <f t="shared" si="0"/>
        <v>0</v>
      </c>
      <c r="P8" s="18">
        <f t="shared" ref="P8:P45" si="5">O8</f>
        <v>0</v>
      </c>
      <c r="Q8" s="19"/>
    </row>
    <row r="9" spans="1:17" ht="40" customHeight="1" x14ac:dyDescent="0.2">
      <c r="A9" s="59"/>
      <c r="B9" s="79"/>
      <c r="C9" s="19"/>
      <c r="D9" s="23"/>
      <c r="E9" s="13">
        <f t="shared" si="4"/>
        <v>0</v>
      </c>
      <c r="F9" s="20"/>
      <c r="G9" s="126"/>
      <c r="H9" s="66">
        <v>1</v>
      </c>
      <c r="I9" s="131">
        <f t="shared" si="2"/>
        <v>0</v>
      </c>
      <c r="J9" s="24" t="s">
        <v>10</v>
      </c>
      <c r="K9" s="16"/>
      <c r="L9" s="22" t="s">
        <v>11</v>
      </c>
      <c r="M9" s="17"/>
      <c r="N9" s="18">
        <f t="shared" si="3"/>
        <v>0</v>
      </c>
      <c r="O9" s="18">
        <f t="shared" si="0"/>
        <v>0</v>
      </c>
      <c r="P9" s="18">
        <f t="shared" si="5"/>
        <v>0</v>
      </c>
      <c r="Q9" s="19"/>
    </row>
    <row r="10" spans="1:17" ht="40" customHeight="1" x14ac:dyDescent="0.2">
      <c r="A10" s="59"/>
      <c r="B10" s="79"/>
      <c r="C10" s="19"/>
      <c r="D10" s="23"/>
      <c r="E10" s="13">
        <f t="shared" si="4"/>
        <v>0</v>
      </c>
      <c r="F10" s="20"/>
      <c r="G10" s="126"/>
      <c r="H10" s="66">
        <v>1</v>
      </c>
      <c r="I10" s="131">
        <f t="shared" si="2"/>
        <v>0</v>
      </c>
      <c r="J10" s="24" t="s">
        <v>10</v>
      </c>
      <c r="K10" s="25"/>
      <c r="L10" s="22" t="s">
        <v>11</v>
      </c>
      <c r="M10" s="17"/>
      <c r="N10" s="18">
        <f t="shared" si="3"/>
        <v>0</v>
      </c>
      <c r="O10" s="18">
        <f t="shared" si="0"/>
        <v>0</v>
      </c>
      <c r="P10" s="18">
        <f t="shared" si="5"/>
        <v>0</v>
      </c>
      <c r="Q10" s="19"/>
    </row>
    <row r="11" spans="1:17" ht="40" hidden="1" customHeight="1" x14ac:dyDescent="0.2">
      <c r="A11" s="59"/>
      <c r="B11" s="79"/>
      <c r="C11" s="19"/>
      <c r="D11" s="23"/>
      <c r="E11" s="13">
        <f t="shared" si="4"/>
        <v>0</v>
      </c>
      <c r="F11" s="20"/>
      <c r="G11" s="126"/>
      <c r="H11" s="66">
        <v>1</v>
      </c>
      <c r="I11" s="131">
        <f t="shared" si="2"/>
        <v>0</v>
      </c>
      <c r="J11" s="24" t="s">
        <v>10</v>
      </c>
      <c r="K11" s="25"/>
      <c r="L11" s="22" t="s">
        <v>11</v>
      </c>
      <c r="M11" s="17"/>
      <c r="N11" s="13">
        <f t="shared" si="3"/>
        <v>0</v>
      </c>
      <c r="O11" s="18">
        <f t="shared" si="0"/>
        <v>0</v>
      </c>
      <c r="P11" s="18">
        <f t="shared" si="5"/>
        <v>0</v>
      </c>
      <c r="Q11" s="19"/>
    </row>
    <row r="12" spans="1:17" ht="40" hidden="1" customHeight="1" x14ac:dyDescent="0.2">
      <c r="A12" s="59"/>
      <c r="B12" s="79"/>
      <c r="C12" s="19"/>
      <c r="D12" s="23"/>
      <c r="E12" s="13">
        <f t="shared" si="4"/>
        <v>0</v>
      </c>
      <c r="F12" s="20"/>
      <c r="G12" s="126"/>
      <c r="H12" s="66">
        <v>1</v>
      </c>
      <c r="I12" s="131">
        <f t="shared" si="2"/>
        <v>0</v>
      </c>
      <c r="J12" s="24" t="s">
        <v>10</v>
      </c>
      <c r="K12" s="25"/>
      <c r="L12" s="22" t="s">
        <v>11</v>
      </c>
      <c r="M12" s="17"/>
      <c r="N12" s="13">
        <f t="shared" si="3"/>
        <v>0</v>
      </c>
      <c r="O12" s="18">
        <f t="shared" si="0"/>
        <v>0</v>
      </c>
      <c r="P12" s="18">
        <f t="shared" si="5"/>
        <v>0</v>
      </c>
      <c r="Q12" s="19"/>
    </row>
    <row r="13" spans="1:17" ht="40" hidden="1" customHeight="1" x14ac:dyDescent="0.2">
      <c r="A13" s="59"/>
      <c r="B13" s="79"/>
      <c r="C13" s="19"/>
      <c r="D13" s="23"/>
      <c r="E13" s="13">
        <f t="shared" si="4"/>
        <v>0</v>
      </c>
      <c r="F13" s="20"/>
      <c r="G13" s="126"/>
      <c r="H13" s="66">
        <v>1</v>
      </c>
      <c r="I13" s="131">
        <f t="shared" si="2"/>
        <v>0</v>
      </c>
      <c r="J13" s="24" t="s">
        <v>10</v>
      </c>
      <c r="K13" s="25"/>
      <c r="L13" s="22" t="s">
        <v>11</v>
      </c>
      <c r="M13" s="17"/>
      <c r="N13" s="13">
        <f t="shared" si="3"/>
        <v>0</v>
      </c>
      <c r="O13" s="18">
        <f t="shared" si="0"/>
        <v>0</v>
      </c>
      <c r="P13" s="18">
        <f t="shared" si="5"/>
        <v>0</v>
      </c>
      <c r="Q13" s="19"/>
    </row>
    <row r="14" spans="1:17" ht="40" hidden="1" customHeight="1" x14ac:dyDescent="0.2">
      <c r="A14" s="59"/>
      <c r="B14" s="79"/>
      <c r="C14" s="19"/>
      <c r="D14" s="23"/>
      <c r="E14" s="13">
        <f t="shared" si="4"/>
        <v>0</v>
      </c>
      <c r="F14" s="20"/>
      <c r="G14" s="126"/>
      <c r="H14" s="66">
        <v>1</v>
      </c>
      <c r="I14" s="131">
        <f t="shared" si="2"/>
        <v>0</v>
      </c>
      <c r="J14" s="24" t="s">
        <v>10</v>
      </c>
      <c r="K14" s="25"/>
      <c r="L14" s="22" t="s">
        <v>11</v>
      </c>
      <c r="M14" s="17"/>
      <c r="N14" s="13">
        <f t="shared" si="3"/>
        <v>0</v>
      </c>
      <c r="O14" s="13">
        <f t="shared" si="0"/>
        <v>0</v>
      </c>
      <c r="P14" s="18">
        <f t="shared" si="5"/>
        <v>0</v>
      </c>
      <c r="Q14" s="19"/>
    </row>
    <row r="15" spans="1:17" ht="40" hidden="1" customHeight="1" x14ac:dyDescent="0.2">
      <c r="A15" s="59"/>
      <c r="B15" s="79"/>
      <c r="C15" s="19"/>
      <c r="D15" s="23"/>
      <c r="E15" s="13">
        <f t="shared" si="4"/>
        <v>0</v>
      </c>
      <c r="F15" s="20"/>
      <c r="G15" s="126"/>
      <c r="H15" s="66">
        <v>1</v>
      </c>
      <c r="I15" s="131">
        <f t="shared" si="2"/>
        <v>0</v>
      </c>
      <c r="J15" s="24" t="s">
        <v>10</v>
      </c>
      <c r="K15" s="25"/>
      <c r="L15" s="22" t="s">
        <v>11</v>
      </c>
      <c r="M15" s="17"/>
      <c r="N15" s="13">
        <f t="shared" si="3"/>
        <v>0</v>
      </c>
      <c r="O15" s="13">
        <f t="shared" si="0"/>
        <v>0</v>
      </c>
      <c r="P15" s="18">
        <f t="shared" si="5"/>
        <v>0</v>
      </c>
      <c r="Q15" s="19"/>
    </row>
    <row r="16" spans="1:17" ht="40" hidden="1" customHeight="1" x14ac:dyDescent="0.2">
      <c r="A16" s="59"/>
      <c r="B16" s="79"/>
      <c r="C16" s="19"/>
      <c r="D16" s="23"/>
      <c r="E16" s="13">
        <f t="shared" si="4"/>
        <v>0</v>
      </c>
      <c r="F16" s="20"/>
      <c r="G16" s="126"/>
      <c r="H16" s="66">
        <v>1</v>
      </c>
      <c r="I16" s="131">
        <f t="shared" si="2"/>
        <v>0</v>
      </c>
      <c r="J16" s="24" t="s">
        <v>10</v>
      </c>
      <c r="K16" s="25"/>
      <c r="L16" s="22" t="s">
        <v>11</v>
      </c>
      <c r="M16" s="17"/>
      <c r="N16" s="13">
        <f t="shared" si="3"/>
        <v>0</v>
      </c>
      <c r="O16" s="13">
        <f t="shared" si="0"/>
        <v>0</v>
      </c>
      <c r="P16" s="18">
        <f t="shared" si="5"/>
        <v>0</v>
      </c>
      <c r="Q16" s="19"/>
    </row>
    <row r="17" spans="1:17" ht="33" hidden="1" customHeight="1" x14ac:dyDescent="0.2">
      <c r="A17" s="59"/>
      <c r="B17" s="79"/>
      <c r="C17" s="19"/>
      <c r="D17" s="23"/>
      <c r="E17" s="13">
        <f t="shared" si="4"/>
        <v>0</v>
      </c>
      <c r="F17" s="20"/>
      <c r="G17" s="126"/>
      <c r="H17" s="66">
        <v>1</v>
      </c>
      <c r="I17" s="131">
        <f t="shared" si="2"/>
        <v>0</v>
      </c>
      <c r="J17" s="24" t="s">
        <v>10</v>
      </c>
      <c r="K17" s="25"/>
      <c r="L17" s="22" t="s">
        <v>11</v>
      </c>
      <c r="M17" s="17"/>
      <c r="N17" s="13">
        <f t="shared" si="3"/>
        <v>0</v>
      </c>
      <c r="O17" s="13">
        <f t="shared" si="0"/>
        <v>0</v>
      </c>
      <c r="P17" s="18">
        <f t="shared" si="5"/>
        <v>0</v>
      </c>
      <c r="Q17" s="19"/>
    </row>
    <row r="18" spans="1:17" ht="33" hidden="1" customHeight="1" x14ac:dyDescent="0.2">
      <c r="A18" s="59"/>
      <c r="B18" s="79"/>
      <c r="C18" s="19"/>
      <c r="D18" s="23"/>
      <c r="E18" s="13">
        <f t="shared" si="4"/>
        <v>0</v>
      </c>
      <c r="F18" s="20"/>
      <c r="G18" s="126"/>
      <c r="H18" s="66">
        <v>1</v>
      </c>
      <c r="I18" s="131">
        <f t="shared" si="2"/>
        <v>0</v>
      </c>
      <c r="J18" s="24" t="s">
        <v>10</v>
      </c>
      <c r="K18" s="25"/>
      <c r="L18" s="22" t="s">
        <v>11</v>
      </c>
      <c r="M18" s="17"/>
      <c r="N18" s="13">
        <f t="shared" si="3"/>
        <v>0</v>
      </c>
      <c r="O18" s="13">
        <f t="shared" si="0"/>
        <v>0</v>
      </c>
      <c r="P18" s="18">
        <f t="shared" si="5"/>
        <v>0</v>
      </c>
      <c r="Q18" s="19"/>
    </row>
    <row r="19" spans="1:17" ht="33" hidden="1" customHeight="1" x14ac:dyDescent="0.2">
      <c r="A19" s="59"/>
      <c r="B19" s="79"/>
      <c r="C19" s="19"/>
      <c r="D19" s="23"/>
      <c r="E19" s="13">
        <f t="shared" si="4"/>
        <v>0</v>
      </c>
      <c r="F19" s="20"/>
      <c r="G19" s="126"/>
      <c r="H19" s="66">
        <v>1</v>
      </c>
      <c r="I19" s="131">
        <f t="shared" si="2"/>
        <v>0</v>
      </c>
      <c r="J19" s="24" t="s">
        <v>10</v>
      </c>
      <c r="K19" s="25"/>
      <c r="L19" s="22" t="s">
        <v>11</v>
      </c>
      <c r="M19" s="17"/>
      <c r="N19" s="13">
        <f t="shared" si="3"/>
        <v>0</v>
      </c>
      <c r="O19" s="13">
        <f t="shared" si="0"/>
        <v>0</v>
      </c>
      <c r="P19" s="18">
        <f t="shared" si="5"/>
        <v>0</v>
      </c>
      <c r="Q19" s="19"/>
    </row>
    <row r="20" spans="1:17" ht="33" hidden="1" customHeight="1" x14ac:dyDescent="0.2">
      <c r="A20" s="59"/>
      <c r="B20" s="79"/>
      <c r="C20" s="19"/>
      <c r="D20" s="23"/>
      <c r="E20" s="13">
        <f t="shared" si="4"/>
        <v>0</v>
      </c>
      <c r="F20" s="20"/>
      <c r="G20" s="126"/>
      <c r="H20" s="66">
        <v>1</v>
      </c>
      <c r="I20" s="131">
        <f t="shared" si="2"/>
        <v>0</v>
      </c>
      <c r="J20" s="24" t="s">
        <v>10</v>
      </c>
      <c r="K20" s="25"/>
      <c r="L20" s="22" t="s">
        <v>11</v>
      </c>
      <c r="M20" s="17"/>
      <c r="N20" s="13">
        <f t="shared" si="3"/>
        <v>0</v>
      </c>
      <c r="O20" s="13">
        <f t="shared" si="0"/>
        <v>0</v>
      </c>
      <c r="P20" s="18">
        <f t="shared" si="5"/>
        <v>0</v>
      </c>
      <c r="Q20" s="19"/>
    </row>
    <row r="21" spans="1:17" ht="33" hidden="1" customHeight="1" x14ac:dyDescent="0.2">
      <c r="A21" s="59"/>
      <c r="B21" s="79"/>
      <c r="C21" s="19"/>
      <c r="D21" s="23"/>
      <c r="E21" s="13">
        <f t="shared" si="4"/>
        <v>0</v>
      </c>
      <c r="F21" s="20"/>
      <c r="G21" s="126"/>
      <c r="H21" s="66">
        <v>1</v>
      </c>
      <c r="I21" s="131">
        <f t="shared" si="2"/>
        <v>0</v>
      </c>
      <c r="J21" s="24" t="s">
        <v>10</v>
      </c>
      <c r="K21" s="25"/>
      <c r="L21" s="22" t="s">
        <v>11</v>
      </c>
      <c r="M21" s="17"/>
      <c r="N21" s="13">
        <f t="shared" si="3"/>
        <v>0</v>
      </c>
      <c r="O21" s="13">
        <f t="shared" si="0"/>
        <v>0</v>
      </c>
      <c r="P21" s="18">
        <f t="shared" si="5"/>
        <v>0</v>
      </c>
      <c r="Q21" s="19"/>
    </row>
    <row r="22" spans="1:17" ht="33" hidden="1" customHeight="1" x14ac:dyDescent="0.2">
      <c r="A22" s="59"/>
      <c r="B22" s="79"/>
      <c r="C22" s="19"/>
      <c r="D22" s="23"/>
      <c r="E22" s="13">
        <f t="shared" si="4"/>
        <v>0</v>
      </c>
      <c r="F22" s="20"/>
      <c r="G22" s="126"/>
      <c r="H22" s="66">
        <v>1</v>
      </c>
      <c r="I22" s="131">
        <f t="shared" si="2"/>
        <v>0</v>
      </c>
      <c r="J22" s="24" t="s">
        <v>10</v>
      </c>
      <c r="K22" s="25"/>
      <c r="L22" s="22" t="s">
        <v>11</v>
      </c>
      <c r="M22" s="17"/>
      <c r="N22" s="13">
        <f t="shared" si="3"/>
        <v>0</v>
      </c>
      <c r="O22" s="13">
        <f t="shared" si="0"/>
        <v>0</v>
      </c>
      <c r="P22" s="18">
        <f t="shared" si="5"/>
        <v>0</v>
      </c>
      <c r="Q22" s="19"/>
    </row>
    <row r="23" spans="1:17" ht="33" hidden="1" customHeight="1" x14ac:dyDescent="0.2">
      <c r="A23" s="59"/>
      <c r="B23" s="79"/>
      <c r="C23" s="19"/>
      <c r="D23" s="23"/>
      <c r="E23" s="13">
        <f t="shared" si="4"/>
        <v>0</v>
      </c>
      <c r="F23" s="20"/>
      <c r="G23" s="126"/>
      <c r="H23" s="66">
        <v>1</v>
      </c>
      <c r="I23" s="131">
        <f t="shared" si="2"/>
        <v>0</v>
      </c>
      <c r="J23" s="24" t="s">
        <v>10</v>
      </c>
      <c r="K23" s="25"/>
      <c r="L23" s="22" t="s">
        <v>11</v>
      </c>
      <c r="M23" s="17"/>
      <c r="N23" s="13">
        <f t="shared" si="3"/>
        <v>0</v>
      </c>
      <c r="O23" s="13">
        <f t="shared" si="0"/>
        <v>0</v>
      </c>
      <c r="P23" s="18">
        <f t="shared" si="5"/>
        <v>0</v>
      </c>
      <c r="Q23" s="19"/>
    </row>
    <row r="24" spans="1:17" ht="33" hidden="1" customHeight="1" x14ac:dyDescent="0.2">
      <c r="A24" s="59"/>
      <c r="B24" s="79"/>
      <c r="C24" s="19"/>
      <c r="D24" s="23"/>
      <c r="E24" s="13">
        <f t="shared" si="4"/>
        <v>0</v>
      </c>
      <c r="F24" s="20"/>
      <c r="G24" s="126"/>
      <c r="H24" s="66">
        <v>1</v>
      </c>
      <c r="I24" s="131">
        <f t="shared" si="2"/>
        <v>0</v>
      </c>
      <c r="J24" s="24" t="s">
        <v>10</v>
      </c>
      <c r="K24" s="25"/>
      <c r="L24" s="22" t="s">
        <v>11</v>
      </c>
      <c r="M24" s="17"/>
      <c r="N24" s="13">
        <f t="shared" si="3"/>
        <v>0</v>
      </c>
      <c r="O24" s="13">
        <f t="shared" si="0"/>
        <v>0</v>
      </c>
      <c r="P24" s="18">
        <f t="shared" si="5"/>
        <v>0</v>
      </c>
      <c r="Q24" s="19"/>
    </row>
    <row r="25" spans="1:17" ht="33" hidden="1" customHeight="1" x14ac:dyDescent="0.2">
      <c r="A25" s="59"/>
      <c r="B25" s="79"/>
      <c r="C25" s="19"/>
      <c r="D25" s="23"/>
      <c r="E25" s="13">
        <f t="shared" si="4"/>
        <v>0</v>
      </c>
      <c r="F25" s="20"/>
      <c r="G25" s="126"/>
      <c r="H25" s="66">
        <v>1</v>
      </c>
      <c r="I25" s="131">
        <f t="shared" si="2"/>
        <v>0</v>
      </c>
      <c r="J25" s="24" t="s">
        <v>10</v>
      </c>
      <c r="K25" s="25"/>
      <c r="L25" s="22" t="s">
        <v>11</v>
      </c>
      <c r="M25" s="17"/>
      <c r="N25" s="13">
        <f t="shared" si="3"/>
        <v>0</v>
      </c>
      <c r="O25" s="13">
        <f t="shared" si="0"/>
        <v>0</v>
      </c>
      <c r="P25" s="18">
        <f t="shared" si="5"/>
        <v>0</v>
      </c>
      <c r="Q25" s="19"/>
    </row>
    <row r="26" spans="1:17" ht="33" hidden="1" customHeight="1" x14ac:dyDescent="0.2">
      <c r="A26" s="59"/>
      <c r="B26" s="79"/>
      <c r="C26" s="19"/>
      <c r="D26" s="23"/>
      <c r="E26" s="13">
        <f t="shared" si="4"/>
        <v>0</v>
      </c>
      <c r="F26" s="20"/>
      <c r="G26" s="126"/>
      <c r="H26" s="66">
        <v>1</v>
      </c>
      <c r="I26" s="131">
        <f t="shared" si="2"/>
        <v>0</v>
      </c>
      <c r="J26" s="24" t="s">
        <v>10</v>
      </c>
      <c r="K26" s="25"/>
      <c r="L26" s="22" t="s">
        <v>11</v>
      </c>
      <c r="M26" s="17"/>
      <c r="N26" s="13">
        <f t="shared" si="3"/>
        <v>0</v>
      </c>
      <c r="O26" s="13">
        <f t="shared" si="0"/>
        <v>0</v>
      </c>
      <c r="P26" s="18">
        <f t="shared" si="5"/>
        <v>0</v>
      </c>
      <c r="Q26" s="19"/>
    </row>
    <row r="27" spans="1:17" ht="33" hidden="1" customHeight="1" x14ac:dyDescent="0.2">
      <c r="A27" s="59"/>
      <c r="B27" s="79"/>
      <c r="C27" s="19"/>
      <c r="D27" s="23"/>
      <c r="E27" s="13">
        <f t="shared" si="4"/>
        <v>0</v>
      </c>
      <c r="F27" s="20"/>
      <c r="G27" s="126"/>
      <c r="H27" s="66">
        <v>1</v>
      </c>
      <c r="I27" s="131">
        <f t="shared" si="2"/>
        <v>0</v>
      </c>
      <c r="J27" s="24" t="s">
        <v>10</v>
      </c>
      <c r="K27" s="25"/>
      <c r="L27" s="22" t="s">
        <v>11</v>
      </c>
      <c r="M27" s="17"/>
      <c r="N27" s="13">
        <f t="shared" si="3"/>
        <v>0</v>
      </c>
      <c r="O27" s="13">
        <f t="shared" si="0"/>
        <v>0</v>
      </c>
      <c r="P27" s="18">
        <f t="shared" si="5"/>
        <v>0</v>
      </c>
      <c r="Q27" s="19"/>
    </row>
    <row r="28" spans="1:17" ht="33" hidden="1" customHeight="1" x14ac:dyDescent="0.2">
      <c r="A28" s="59"/>
      <c r="B28" s="79"/>
      <c r="C28" s="19"/>
      <c r="D28" s="23"/>
      <c r="E28" s="13">
        <f t="shared" si="4"/>
        <v>0</v>
      </c>
      <c r="F28" s="20"/>
      <c r="G28" s="126"/>
      <c r="H28" s="66">
        <v>1</v>
      </c>
      <c r="I28" s="131">
        <f t="shared" si="2"/>
        <v>0</v>
      </c>
      <c r="J28" s="24" t="s">
        <v>10</v>
      </c>
      <c r="K28" s="25"/>
      <c r="L28" s="22" t="s">
        <v>11</v>
      </c>
      <c r="M28" s="17"/>
      <c r="N28" s="13">
        <f t="shared" si="3"/>
        <v>0</v>
      </c>
      <c r="O28" s="13">
        <f t="shared" si="0"/>
        <v>0</v>
      </c>
      <c r="P28" s="18">
        <f t="shared" si="5"/>
        <v>0</v>
      </c>
      <c r="Q28" s="19"/>
    </row>
    <row r="29" spans="1:17" ht="33" hidden="1" customHeight="1" x14ac:dyDescent="0.2">
      <c r="A29" s="59"/>
      <c r="B29" s="79"/>
      <c r="C29" s="19"/>
      <c r="D29" s="23"/>
      <c r="E29" s="13">
        <f t="shared" si="4"/>
        <v>0</v>
      </c>
      <c r="F29" s="20"/>
      <c r="G29" s="126"/>
      <c r="H29" s="66">
        <v>1</v>
      </c>
      <c r="I29" s="131">
        <f t="shared" si="2"/>
        <v>0</v>
      </c>
      <c r="J29" s="24" t="s">
        <v>10</v>
      </c>
      <c r="K29" s="25"/>
      <c r="L29" s="22" t="s">
        <v>11</v>
      </c>
      <c r="M29" s="17"/>
      <c r="N29" s="13">
        <f t="shared" si="3"/>
        <v>0</v>
      </c>
      <c r="O29" s="13">
        <f t="shared" si="0"/>
        <v>0</v>
      </c>
      <c r="P29" s="18">
        <f t="shared" si="5"/>
        <v>0</v>
      </c>
      <c r="Q29" s="19"/>
    </row>
    <row r="30" spans="1:17" ht="33" hidden="1" customHeight="1" x14ac:dyDescent="0.2">
      <c r="A30" s="59"/>
      <c r="B30" s="79"/>
      <c r="C30" s="19"/>
      <c r="D30" s="23"/>
      <c r="E30" s="13">
        <f t="shared" si="4"/>
        <v>0</v>
      </c>
      <c r="F30" s="20"/>
      <c r="G30" s="126"/>
      <c r="H30" s="66">
        <v>1</v>
      </c>
      <c r="I30" s="131">
        <f t="shared" si="2"/>
        <v>0</v>
      </c>
      <c r="J30" s="24" t="s">
        <v>10</v>
      </c>
      <c r="K30" s="25"/>
      <c r="L30" s="22" t="s">
        <v>11</v>
      </c>
      <c r="M30" s="17"/>
      <c r="N30" s="13">
        <f t="shared" si="3"/>
        <v>0</v>
      </c>
      <c r="O30" s="13">
        <f t="shared" si="0"/>
        <v>0</v>
      </c>
      <c r="P30" s="18">
        <f t="shared" si="5"/>
        <v>0</v>
      </c>
      <c r="Q30" s="19"/>
    </row>
    <row r="31" spans="1:17" ht="33" hidden="1" customHeight="1" x14ac:dyDescent="0.2">
      <c r="A31" s="59"/>
      <c r="B31" s="79"/>
      <c r="C31" s="19"/>
      <c r="D31" s="23"/>
      <c r="E31" s="13">
        <f t="shared" si="4"/>
        <v>0</v>
      </c>
      <c r="F31" s="20"/>
      <c r="G31" s="126"/>
      <c r="H31" s="66">
        <v>1</v>
      </c>
      <c r="I31" s="131">
        <f t="shared" si="2"/>
        <v>0</v>
      </c>
      <c r="J31" s="24" t="s">
        <v>10</v>
      </c>
      <c r="K31" s="25"/>
      <c r="L31" s="22" t="s">
        <v>11</v>
      </c>
      <c r="M31" s="17"/>
      <c r="N31" s="13">
        <f t="shared" si="3"/>
        <v>0</v>
      </c>
      <c r="O31" s="13">
        <f t="shared" si="0"/>
        <v>0</v>
      </c>
      <c r="P31" s="18">
        <f t="shared" si="5"/>
        <v>0</v>
      </c>
      <c r="Q31" s="19"/>
    </row>
    <row r="32" spans="1:17" ht="33" hidden="1" customHeight="1" x14ac:dyDescent="0.2">
      <c r="A32" s="59"/>
      <c r="B32" s="79"/>
      <c r="C32" s="19"/>
      <c r="D32" s="23"/>
      <c r="E32" s="13">
        <f t="shared" si="4"/>
        <v>0</v>
      </c>
      <c r="F32" s="20"/>
      <c r="G32" s="126"/>
      <c r="H32" s="66">
        <v>1</v>
      </c>
      <c r="I32" s="131">
        <f t="shared" si="2"/>
        <v>0</v>
      </c>
      <c r="J32" s="24" t="s">
        <v>10</v>
      </c>
      <c r="K32" s="25"/>
      <c r="L32" s="22" t="s">
        <v>11</v>
      </c>
      <c r="M32" s="17"/>
      <c r="N32" s="13">
        <f t="shared" si="3"/>
        <v>0</v>
      </c>
      <c r="O32" s="13">
        <f t="shared" si="0"/>
        <v>0</v>
      </c>
      <c r="P32" s="18">
        <f t="shared" si="5"/>
        <v>0</v>
      </c>
      <c r="Q32" s="19"/>
    </row>
    <row r="33" spans="1:17" ht="33" hidden="1" customHeight="1" x14ac:dyDescent="0.2">
      <c r="A33" s="59"/>
      <c r="B33" s="79"/>
      <c r="C33" s="19"/>
      <c r="D33" s="23"/>
      <c r="E33" s="13">
        <f t="shared" si="4"/>
        <v>0</v>
      </c>
      <c r="F33" s="20"/>
      <c r="G33" s="126"/>
      <c r="H33" s="66">
        <v>1</v>
      </c>
      <c r="I33" s="131">
        <f t="shared" si="2"/>
        <v>0</v>
      </c>
      <c r="J33" s="24" t="s">
        <v>10</v>
      </c>
      <c r="K33" s="25"/>
      <c r="L33" s="22" t="s">
        <v>11</v>
      </c>
      <c r="M33" s="17"/>
      <c r="N33" s="13">
        <f t="shared" si="3"/>
        <v>0</v>
      </c>
      <c r="O33" s="13">
        <f t="shared" si="0"/>
        <v>0</v>
      </c>
      <c r="P33" s="18">
        <f t="shared" si="5"/>
        <v>0</v>
      </c>
      <c r="Q33" s="19"/>
    </row>
    <row r="34" spans="1:17" ht="33" hidden="1" customHeight="1" x14ac:dyDescent="0.2">
      <c r="A34" s="59"/>
      <c r="B34" s="79"/>
      <c r="C34" s="19"/>
      <c r="D34" s="23"/>
      <c r="E34" s="13">
        <f t="shared" si="4"/>
        <v>0</v>
      </c>
      <c r="F34" s="20"/>
      <c r="G34" s="126"/>
      <c r="H34" s="66">
        <v>1</v>
      </c>
      <c r="I34" s="131">
        <f t="shared" si="2"/>
        <v>0</v>
      </c>
      <c r="J34" s="24" t="s">
        <v>10</v>
      </c>
      <c r="K34" s="25"/>
      <c r="L34" s="22" t="s">
        <v>11</v>
      </c>
      <c r="M34" s="17"/>
      <c r="N34" s="13">
        <f t="shared" si="3"/>
        <v>0</v>
      </c>
      <c r="O34" s="13">
        <f t="shared" si="0"/>
        <v>0</v>
      </c>
      <c r="P34" s="18">
        <f t="shared" si="5"/>
        <v>0</v>
      </c>
      <c r="Q34" s="19"/>
    </row>
    <row r="35" spans="1:17" ht="33" hidden="1" customHeight="1" x14ac:dyDescent="0.2">
      <c r="A35" s="59"/>
      <c r="B35" s="79"/>
      <c r="C35" s="19"/>
      <c r="D35" s="23"/>
      <c r="E35" s="13">
        <f t="shared" si="4"/>
        <v>0</v>
      </c>
      <c r="F35" s="20"/>
      <c r="G35" s="126"/>
      <c r="H35" s="66">
        <v>1</v>
      </c>
      <c r="I35" s="131">
        <f t="shared" si="2"/>
        <v>0</v>
      </c>
      <c r="J35" s="24" t="s">
        <v>10</v>
      </c>
      <c r="K35" s="25"/>
      <c r="L35" s="22" t="s">
        <v>11</v>
      </c>
      <c r="M35" s="17"/>
      <c r="N35" s="13">
        <f t="shared" si="3"/>
        <v>0</v>
      </c>
      <c r="O35" s="13">
        <f t="shared" si="0"/>
        <v>0</v>
      </c>
      <c r="P35" s="18">
        <f t="shared" si="5"/>
        <v>0</v>
      </c>
      <c r="Q35" s="19"/>
    </row>
    <row r="36" spans="1:17" ht="33" hidden="1" customHeight="1" x14ac:dyDescent="0.2">
      <c r="A36" s="59"/>
      <c r="B36" s="79"/>
      <c r="C36" s="19"/>
      <c r="D36" s="23"/>
      <c r="E36" s="13">
        <f t="shared" si="4"/>
        <v>0</v>
      </c>
      <c r="F36" s="20"/>
      <c r="G36" s="126"/>
      <c r="H36" s="66">
        <v>1</v>
      </c>
      <c r="I36" s="131">
        <f t="shared" si="2"/>
        <v>0</v>
      </c>
      <c r="J36" s="24" t="s">
        <v>10</v>
      </c>
      <c r="K36" s="25"/>
      <c r="L36" s="22" t="s">
        <v>11</v>
      </c>
      <c r="M36" s="17"/>
      <c r="N36" s="13">
        <f t="shared" si="3"/>
        <v>0</v>
      </c>
      <c r="O36" s="13">
        <f t="shared" si="0"/>
        <v>0</v>
      </c>
      <c r="P36" s="18">
        <f t="shared" si="5"/>
        <v>0</v>
      </c>
      <c r="Q36" s="19"/>
    </row>
    <row r="37" spans="1:17" ht="33" hidden="1" customHeight="1" x14ac:dyDescent="0.2">
      <c r="A37" s="59"/>
      <c r="B37" s="79"/>
      <c r="C37" s="19"/>
      <c r="D37" s="23"/>
      <c r="E37" s="13">
        <f t="shared" si="4"/>
        <v>0</v>
      </c>
      <c r="F37" s="20"/>
      <c r="G37" s="126"/>
      <c r="H37" s="66">
        <v>1</v>
      </c>
      <c r="I37" s="131">
        <f t="shared" si="2"/>
        <v>0</v>
      </c>
      <c r="J37" s="24" t="s">
        <v>10</v>
      </c>
      <c r="K37" s="25"/>
      <c r="L37" s="22" t="s">
        <v>11</v>
      </c>
      <c r="M37" s="17"/>
      <c r="N37" s="13">
        <f t="shared" si="3"/>
        <v>0</v>
      </c>
      <c r="O37" s="13">
        <f t="shared" si="0"/>
        <v>0</v>
      </c>
      <c r="P37" s="18">
        <f t="shared" si="5"/>
        <v>0</v>
      </c>
      <c r="Q37" s="19"/>
    </row>
    <row r="38" spans="1:17" ht="33" hidden="1" customHeight="1" x14ac:dyDescent="0.2">
      <c r="A38" s="59"/>
      <c r="B38" s="79"/>
      <c r="C38" s="19"/>
      <c r="D38" s="23"/>
      <c r="E38" s="13">
        <f t="shared" si="4"/>
        <v>0</v>
      </c>
      <c r="F38" s="20"/>
      <c r="G38" s="126"/>
      <c r="H38" s="66">
        <v>1</v>
      </c>
      <c r="I38" s="131">
        <f t="shared" si="2"/>
        <v>0</v>
      </c>
      <c r="J38" s="24" t="s">
        <v>10</v>
      </c>
      <c r="K38" s="25"/>
      <c r="L38" s="22" t="s">
        <v>11</v>
      </c>
      <c r="M38" s="17"/>
      <c r="N38" s="13">
        <f t="shared" si="3"/>
        <v>0</v>
      </c>
      <c r="O38" s="13">
        <f t="shared" si="0"/>
        <v>0</v>
      </c>
      <c r="P38" s="18">
        <f t="shared" si="5"/>
        <v>0</v>
      </c>
      <c r="Q38" s="19"/>
    </row>
    <row r="39" spans="1:17" ht="33" hidden="1" customHeight="1" x14ac:dyDescent="0.2">
      <c r="A39" s="59"/>
      <c r="B39" s="79"/>
      <c r="C39" s="19"/>
      <c r="D39" s="23"/>
      <c r="E39" s="13">
        <f t="shared" si="4"/>
        <v>0</v>
      </c>
      <c r="F39" s="20"/>
      <c r="G39" s="126"/>
      <c r="H39" s="66">
        <v>1</v>
      </c>
      <c r="I39" s="131">
        <f t="shared" si="2"/>
        <v>0</v>
      </c>
      <c r="J39" s="24" t="s">
        <v>10</v>
      </c>
      <c r="K39" s="25"/>
      <c r="L39" s="22" t="s">
        <v>11</v>
      </c>
      <c r="M39" s="17"/>
      <c r="N39" s="13">
        <f t="shared" si="3"/>
        <v>0</v>
      </c>
      <c r="O39" s="13">
        <f t="shared" si="0"/>
        <v>0</v>
      </c>
      <c r="P39" s="18">
        <f t="shared" si="5"/>
        <v>0</v>
      </c>
      <c r="Q39" s="19"/>
    </row>
    <row r="40" spans="1:17" ht="33" hidden="1" customHeight="1" x14ac:dyDescent="0.2">
      <c r="A40" s="59"/>
      <c r="B40" s="79"/>
      <c r="C40" s="19"/>
      <c r="D40" s="23"/>
      <c r="E40" s="13">
        <f t="shared" si="4"/>
        <v>0</v>
      </c>
      <c r="F40" s="20"/>
      <c r="G40" s="126"/>
      <c r="H40" s="66">
        <v>1</v>
      </c>
      <c r="I40" s="131">
        <f t="shared" si="2"/>
        <v>0</v>
      </c>
      <c r="J40" s="24" t="s">
        <v>10</v>
      </c>
      <c r="K40" s="25"/>
      <c r="L40" s="22" t="s">
        <v>11</v>
      </c>
      <c r="M40" s="17"/>
      <c r="N40" s="13">
        <f t="shared" si="3"/>
        <v>0</v>
      </c>
      <c r="O40" s="13">
        <f t="shared" si="0"/>
        <v>0</v>
      </c>
      <c r="P40" s="18">
        <f t="shared" si="5"/>
        <v>0</v>
      </c>
      <c r="Q40" s="19"/>
    </row>
    <row r="41" spans="1:17" ht="33" hidden="1" customHeight="1" x14ac:dyDescent="0.2">
      <c r="A41" s="59"/>
      <c r="B41" s="79"/>
      <c r="C41" s="19"/>
      <c r="D41" s="23"/>
      <c r="E41" s="13">
        <f t="shared" si="4"/>
        <v>0</v>
      </c>
      <c r="F41" s="20"/>
      <c r="G41" s="126"/>
      <c r="H41" s="66">
        <v>1</v>
      </c>
      <c r="I41" s="131">
        <f t="shared" si="2"/>
        <v>0</v>
      </c>
      <c r="J41" s="24" t="s">
        <v>10</v>
      </c>
      <c r="K41" s="25"/>
      <c r="L41" s="22" t="s">
        <v>11</v>
      </c>
      <c r="M41" s="17"/>
      <c r="N41" s="13">
        <f t="shared" si="3"/>
        <v>0</v>
      </c>
      <c r="O41" s="13">
        <f t="shared" si="0"/>
        <v>0</v>
      </c>
      <c r="P41" s="18">
        <f t="shared" si="5"/>
        <v>0</v>
      </c>
      <c r="Q41" s="19"/>
    </row>
    <row r="42" spans="1:17" ht="33" hidden="1" customHeight="1" x14ac:dyDescent="0.2">
      <c r="A42" s="59"/>
      <c r="B42" s="79"/>
      <c r="C42" s="19"/>
      <c r="D42" s="23"/>
      <c r="E42" s="13">
        <f t="shared" si="4"/>
        <v>0</v>
      </c>
      <c r="F42" s="20"/>
      <c r="G42" s="126"/>
      <c r="H42" s="66">
        <v>1</v>
      </c>
      <c r="I42" s="131">
        <f t="shared" si="2"/>
        <v>0</v>
      </c>
      <c r="J42" s="24" t="s">
        <v>10</v>
      </c>
      <c r="K42" s="25"/>
      <c r="L42" s="22" t="s">
        <v>11</v>
      </c>
      <c r="M42" s="17"/>
      <c r="N42" s="13">
        <f t="shared" si="3"/>
        <v>0</v>
      </c>
      <c r="O42" s="13">
        <f t="shared" si="0"/>
        <v>0</v>
      </c>
      <c r="P42" s="18">
        <f t="shared" si="5"/>
        <v>0</v>
      </c>
      <c r="Q42" s="19"/>
    </row>
    <row r="43" spans="1:17" ht="33" hidden="1" customHeight="1" x14ac:dyDescent="0.2">
      <c r="A43" s="59"/>
      <c r="B43" s="79"/>
      <c r="C43" s="19"/>
      <c r="D43" s="23"/>
      <c r="E43" s="13">
        <f t="shared" si="4"/>
        <v>0</v>
      </c>
      <c r="F43" s="20"/>
      <c r="G43" s="126"/>
      <c r="H43" s="66">
        <v>1</v>
      </c>
      <c r="I43" s="131">
        <f t="shared" si="2"/>
        <v>0</v>
      </c>
      <c r="J43" s="24" t="s">
        <v>10</v>
      </c>
      <c r="K43" s="25"/>
      <c r="L43" s="22" t="s">
        <v>11</v>
      </c>
      <c r="M43" s="17"/>
      <c r="N43" s="13">
        <f t="shared" si="3"/>
        <v>0</v>
      </c>
      <c r="O43" s="13">
        <f t="shared" si="0"/>
        <v>0</v>
      </c>
      <c r="P43" s="18">
        <f t="shared" si="5"/>
        <v>0</v>
      </c>
      <c r="Q43" s="19"/>
    </row>
    <row r="44" spans="1:17" ht="33" hidden="1" customHeight="1" x14ac:dyDescent="0.2">
      <c r="A44" s="59"/>
      <c r="B44" s="79"/>
      <c r="C44" s="19"/>
      <c r="D44" s="23"/>
      <c r="E44" s="13">
        <f t="shared" si="4"/>
        <v>0</v>
      </c>
      <c r="F44" s="20"/>
      <c r="G44" s="126"/>
      <c r="H44" s="66">
        <v>1</v>
      </c>
      <c r="I44" s="131">
        <f t="shared" si="2"/>
        <v>0</v>
      </c>
      <c r="J44" s="21" t="s">
        <v>10</v>
      </c>
      <c r="K44" s="25"/>
      <c r="L44" s="22" t="s">
        <v>11</v>
      </c>
      <c r="M44" s="17"/>
      <c r="N44" s="13">
        <f t="shared" si="3"/>
        <v>0</v>
      </c>
      <c r="O44" s="13">
        <f t="shared" si="0"/>
        <v>0</v>
      </c>
      <c r="P44" s="18">
        <f t="shared" si="5"/>
        <v>0</v>
      </c>
      <c r="Q44" s="19"/>
    </row>
    <row r="45" spans="1:17" ht="33" hidden="1" customHeight="1" x14ac:dyDescent="0.2">
      <c r="A45" s="60"/>
      <c r="B45" s="80"/>
      <c r="C45" s="35"/>
      <c r="D45" s="27"/>
      <c r="E45" s="13">
        <f t="shared" si="4"/>
        <v>0</v>
      </c>
      <c r="F45" s="28"/>
      <c r="G45" s="127"/>
      <c r="H45" s="66">
        <v>1</v>
      </c>
      <c r="I45" s="131">
        <f t="shared" si="2"/>
        <v>0</v>
      </c>
      <c r="J45" s="24" t="s">
        <v>10</v>
      </c>
      <c r="K45" s="30"/>
      <c r="L45" s="31" t="s">
        <v>11</v>
      </c>
      <c r="M45" s="32"/>
      <c r="N45" s="33">
        <f t="shared" si="3"/>
        <v>0</v>
      </c>
      <c r="O45" s="33">
        <f t="shared" si="0"/>
        <v>0</v>
      </c>
      <c r="P45" s="34">
        <f t="shared" si="5"/>
        <v>0</v>
      </c>
      <c r="Q45" s="35"/>
    </row>
    <row r="46" spans="1:17" ht="31.5" customHeight="1" x14ac:dyDescent="0.2">
      <c r="A46" s="181" t="s">
        <v>12</v>
      </c>
      <c r="B46" s="182"/>
      <c r="C46" s="182"/>
      <c r="D46" s="182"/>
      <c r="E46" s="36">
        <f>SUM(E5:E45)</f>
        <v>0</v>
      </c>
      <c r="F46" s="183"/>
      <c r="G46" s="184"/>
      <c r="H46" s="183"/>
      <c r="I46" s="185"/>
      <c r="J46" s="185"/>
      <c r="K46" s="185"/>
      <c r="L46" s="184"/>
      <c r="M46" s="36"/>
      <c r="N46" s="36">
        <f>SUM(N5:N45)</f>
        <v>0</v>
      </c>
      <c r="O46" s="36">
        <f>SUM(O5:O45)</f>
        <v>0</v>
      </c>
      <c r="P46" s="36">
        <f>SUM(P5:P45)</f>
        <v>0</v>
      </c>
      <c r="Q46" s="37"/>
    </row>
    <row r="47" spans="1:17" ht="20.149999999999999" customHeight="1" x14ac:dyDescent="0.2">
      <c r="A47" s="58" t="s">
        <v>37</v>
      </c>
      <c r="B47" s="58"/>
      <c r="C47" s="39"/>
      <c r="D47" s="39"/>
      <c r="E47" s="40"/>
      <c r="F47" s="87"/>
      <c r="G47" s="95"/>
      <c r="H47" s="87"/>
      <c r="I47" s="95"/>
      <c r="J47" s="87"/>
      <c r="K47" s="87"/>
      <c r="L47" s="87"/>
      <c r="M47" s="40"/>
      <c r="N47" s="40"/>
      <c r="O47" s="40"/>
      <c r="P47" s="40"/>
      <c r="Q47" s="44"/>
    </row>
    <row r="48" spans="1:17" ht="20.149999999999999" customHeight="1" x14ac:dyDescent="0.2">
      <c r="A48" s="58"/>
      <c r="B48" s="58"/>
      <c r="C48" s="39"/>
      <c r="D48" s="39"/>
      <c r="E48" s="40"/>
      <c r="F48" s="87"/>
      <c r="G48" s="95"/>
      <c r="H48" s="87"/>
      <c r="I48" s="95"/>
      <c r="J48" s="87"/>
      <c r="K48" s="87"/>
      <c r="L48" s="87"/>
      <c r="M48" s="40"/>
      <c r="N48" s="40"/>
      <c r="O48" s="40"/>
      <c r="P48" s="40"/>
      <c r="Q48" s="44"/>
    </row>
    <row r="49" spans="3:17" x14ac:dyDescent="0.2">
      <c r="C49" s="39"/>
      <c r="D49" s="39"/>
      <c r="E49" s="40"/>
      <c r="F49" s="40"/>
      <c r="G49" s="128"/>
      <c r="H49" s="87"/>
      <c r="I49" s="132"/>
      <c r="J49" s="43"/>
      <c r="K49" s="40"/>
      <c r="L49" s="40"/>
      <c r="M49" s="40"/>
      <c r="N49" s="40"/>
      <c r="O49" s="40"/>
      <c r="P49" s="40"/>
      <c r="Q49" s="44"/>
    </row>
    <row r="50" spans="3:17" x14ac:dyDescent="0.2">
      <c r="D50" s="118" t="s">
        <v>13</v>
      </c>
    </row>
    <row r="51" spans="3:17" ht="52.5" customHeight="1" x14ac:dyDescent="0.2">
      <c r="D51" s="91" t="s">
        <v>14</v>
      </c>
      <c r="E51" s="68" t="s">
        <v>27</v>
      </c>
      <c r="F51" s="91" t="str">
        <f>N3</f>
        <v>消費税額</v>
      </c>
      <c r="G51" s="186" t="s">
        <v>31</v>
      </c>
      <c r="H51" s="182"/>
      <c r="I51" s="187"/>
      <c r="J51" s="188" t="s">
        <v>28</v>
      </c>
      <c r="K51" s="189"/>
      <c r="L51" s="214"/>
      <c r="M51" s="215"/>
      <c r="N51" s="215"/>
      <c r="Q51" s="51"/>
    </row>
    <row r="52" spans="3:17" ht="28.5" customHeight="1" x14ac:dyDescent="0.2">
      <c r="D52" s="91" t="s">
        <v>33</v>
      </c>
      <c r="E52" s="36">
        <f t="shared" ref="E52:E58" si="6">SUMIF($C$5:$C$45,D52,$E$5:$E$45)</f>
        <v>0</v>
      </c>
      <c r="F52" s="36">
        <f t="shared" ref="F52:F58" si="7">SUMIF($C$5:$C$45,D52,$N$5:$N$45)</f>
        <v>0</v>
      </c>
      <c r="G52" s="156">
        <f t="shared" ref="G52:G58" si="8">SUMIF($C$5:$C$45,D52,$O$5:$O$45)</f>
        <v>0</v>
      </c>
      <c r="H52" s="157">
        <f>SUMIF($C$5:$C$45,#REF!,$O$5:$O$45)</f>
        <v>0</v>
      </c>
      <c r="I52" s="158">
        <f>SUMIF($C$5:$C$45,#REF!,$O$5:$O$45)</f>
        <v>0</v>
      </c>
      <c r="J52" s="159">
        <f t="shared" ref="J52:J58" si="9">SUMIF($C$5:$C$45,D52,$P$5:$P$45)</f>
        <v>0</v>
      </c>
      <c r="K52" s="160">
        <f>SUMIF($C$5:$C$45,#REF!,$P$5:$P$45)</f>
        <v>0</v>
      </c>
      <c r="L52" s="213"/>
      <c r="M52" s="201"/>
      <c r="N52" s="201"/>
      <c r="Q52" s="51"/>
    </row>
    <row r="53" spans="3:17" ht="30" customHeight="1" x14ac:dyDescent="0.2">
      <c r="D53" s="91" t="s">
        <v>16</v>
      </c>
      <c r="E53" s="36">
        <f t="shared" si="6"/>
        <v>0</v>
      </c>
      <c r="F53" s="36">
        <f t="shared" si="7"/>
        <v>0</v>
      </c>
      <c r="G53" s="156">
        <f t="shared" si="8"/>
        <v>0</v>
      </c>
      <c r="H53" s="157">
        <f>SUMIF($C$5:$C$45,#REF!,$O$5:$O$45)</f>
        <v>0</v>
      </c>
      <c r="I53" s="158">
        <f>SUMIF($C$5:$C$45,#REF!,$O$5:$O$45)</f>
        <v>0</v>
      </c>
      <c r="J53" s="159">
        <f t="shared" si="9"/>
        <v>0</v>
      </c>
      <c r="K53" s="160">
        <f>SUMIF($C$5:$C$45,#REF!,$P$5:$P$45)</f>
        <v>0</v>
      </c>
      <c r="L53" s="213"/>
      <c r="M53" s="201"/>
      <c r="N53" s="201"/>
      <c r="Q53" s="51"/>
    </row>
    <row r="54" spans="3:17" ht="30" customHeight="1" x14ac:dyDescent="0.2">
      <c r="D54" s="91" t="s">
        <v>17</v>
      </c>
      <c r="E54" s="36">
        <f t="shared" si="6"/>
        <v>0</v>
      </c>
      <c r="F54" s="36">
        <f t="shared" si="7"/>
        <v>0</v>
      </c>
      <c r="G54" s="156">
        <f t="shared" si="8"/>
        <v>0</v>
      </c>
      <c r="H54" s="157">
        <f>SUMIF($C$5:$C$45,#REF!,$O$5:$O$45)</f>
        <v>0</v>
      </c>
      <c r="I54" s="158">
        <f>SUMIF($C$5:$C$45,#REF!,$O$5:$O$45)</f>
        <v>0</v>
      </c>
      <c r="J54" s="159">
        <f t="shared" si="9"/>
        <v>0</v>
      </c>
      <c r="K54" s="160">
        <f>SUMIF($C$5:$C$45,#REF!,$P$5:$P$45)</f>
        <v>0</v>
      </c>
      <c r="L54" s="213"/>
      <c r="M54" s="201"/>
      <c r="N54" s="201"/>
      <c r="Q54" s="52"/>
    </row>
    <row r="55" spans="3:17" ht="30" customHeight="1" x14ac:dyDescent="0.2">
      <c r="D55" s="91" t="s">
        <v>18</v>
      </c>
      <c r="E55" s="36">
        <f t="shared" si="6"/>
        <v>0</v>
      </c>
      <c r="F55" s="36">
        <f t="shared" si="7"/>
        <v>0</v>
      </c>
      <c r="G55" s="156">
        <f t="shared" si="8"/>
        <v>0</v>
      </c>
      <c r="H55" s="157">
        <f>SUMIF($C$5:$C$45,#REF!,$O$5:$O$45)</f>
        <v>0</v>
      </c>
      <c r="I55" s="158">
        <f>SUMIF($C$5:$C$45,#REF!,$O$5:$O$45)</f>
        <v>0</v>
      </c>
      <c r="J55" s="159">
        <f t="shared" si="9"/>
        <v>0</v>
      </c>
      <c r="K55" s="160">
        <f>SUMIF($C$5:$C$45,#REF!,$P$5:$P$45)</f>
        <v>0</v>
      </c>
      <c r="L55" s="213"/>
      <c r="M55" s="201"/>
      <c r="N55" s="201"/>
      <c r="Q55" s="51"/>
    </row>
    <row r="56" spans="3:17" ht="30" customHeight="1" x14ac:dyDescent="0.2">
      <c r="D56" s="62" t="s">
        <v>32</v>
      </c>
      <c r="E56" s="36">
        <f t="shared" si="6"/>
        <v>0</v>
      </c>
      <c r="F56" s="36">
        <f t="shared" si="7"/>
        <v>0</v>
      </c>
      <c r="G56" s="156">
        <f t="shared" si="8"/>
        <v>0</v>
      </c>
      <c r="H56" s="157">
        <f>SUMIF($C$5:$C$45,#REF!,$O$5:$O$45)</f>
        <v>0</v>
      </c>
      <c r="I56" s="158">
        <f>SUMIF($C$5:$C$45,#REF!,$O$5:$O$45)</f>
        <v>0</v>
      </c>
      <c r="J56" s="159">
        <f t="shared" si="9"/>
        <v>0</v>
      </c>
      <c r="K56" s="160">
        <f>SUMIF($C$5:$C$45,#REF!,$P$5:$P$45)</f>
        <v>0</v>
      </c>
      <c r="L56" s="213"/>
      <c r="M56" s="201"/>
      <c r="N56" s="201"/>
      <c r="O56" s="211"/>
      <c r="P56" s="212"/>
      <c r="Q56" s="212"/>
    </row>
    <row r="57" spans="3:17" ht="30" customHeight="1" x14ac:dyDescent="0.2">
      <c r="D57" s="62" t="s">
        <v>34</v>
      </c>
      <c r="E57" s="36">
        <f t="shared" si="6"/>
        <v>0</v>
      </c>
      <c r="F57" s="36">
        <f t="shared" si="7"/>
        <v>0</v>
      </c>
      <c r="G57" s="156">
        <f t="shared" si="8"/>
        <v>0</v>
      </c>
      <c r="H57" s="157">
        <f>SUMIF($C$5:$C$45,#REF!,$O$5:$O$45)</f>
        <v>0</v>
      </c>
      <c r="I57" s="158">
        <f>SUMIF($C$5:$C$45,#REF!,$O$5:$O$45)</f>
        <v>0</v>
      </c>
      <c r="J57" s="159">
        <f t="shared" si="9"/>
        <v>0</v>
      </c>
      <c r="K57" s="160">
        <f>SUMIF($C$5:$C$45,#REF!,$P$5:$P$45)</f>
        <v>0</v>
      </c>
      <c r="L57" s="213"/>
      <c r="M57" s="201"/>
      <c r="N57" s="201"/>
      <c r="O57" s="119"/>
      <c r="P57" s="120"/>
      <c r="Q57" s="120"/>
    </row>
    <row r="58" spans="3:17" ht="30" customHeight="1" thickBot="1" x14ac:dyDescent="0.25">
      <c r="D58" s="62" t="s">
        <v>35</v>
      </c>
      <c r="E58" s="36">
        <f t="shared" si="6"/>
        <v>0</v>
      </c>
      <c r="F58" s="36">
        <f t="shared" si="7"/>
        <v>0</v>
      </c>
      <c r="G58" s="156">
        <f t="shared" si="8"/>
        <v>0</v>
      </c>
      <c r="H58" s="157">
        <f>SUMIF($C$5:$C$45,#REF!,$O$5:$O$45)</f>
        <v>0</v>
      </c>
      <c r="I58" s="158">
        <f>SUMIF($C$5:$C$45,#REF!,$O$5:$O$45)</f>
        <v>0</v>
      </c>
      <c r="J58" s="159">
        <f t="shared" si="9"/>
        <v>0</v>
      </c>
      <c r="K58" s="160">
        <f>SUMIF($C$5:$C$45,#REF!,$P$5:$P$45)</f>
        <v>0</v>
      </c>
      <c r="L58" s="213"/>
      <c r="M58" s="201"/>
      <c r="N58" s="201"/>
      <c r="O58" s="119"/>
      <c r="P58" s="120"/>
      <c r="Q58" s="120"/>
    </row>
    <row r="59" spans="3:17" ht="30" customHeight="1" thickTop="1" thickBot="1" x14ac:dyDescent="0.25">
      <c r="D59" s="91" t="s">
        <v>12</v>
      </c>
      <c r="E59" s="36">
        <f>E52+E53+E54+E55+E56+E57+E58</f>
        <v>0</v>
      </c>
      <c r="F59" s="36">
        <f>F52+F53+F54+F55+F56+F57+F58</f>
        <v>0</v>
      </c>
      <c r="G59" s="156">
        <f>G52+G53+G54+G55+G56+G57+G58</f>
        <v>0</v>
      </c>
      <c r="H59" s="157"/>
      <c r="I59" s="157"/>
      <c r="J59" s="193">
        <f>SUM(J52:K58)</f>
        <v>0</v>
      </c>
      <c r="K59" s="210"/>
      <c r="L59" s="201"/>
      <c r="M59" s="201"/>
      <c r="N59" s="201"/>
      <c r="O59" s="209"/>
      <c r="P59" s="209"/>
      <c r="Q59" s="209"/>
    </row>
    <row r="60" spans="3:17" ht="20.25" customHeight="1" thickTop="1" x14ac:dyDescent="0.2">
      <c r="Q60" s="54"/>
    </row>
    <row r="61" spans="3:17" x14ac:dyDescent="0.2">
      <c r="D61" s="118" t="s">
        <v>19</v>
      </c>
      <c r="Q61" s="44"/>
    </row>
    <row r="62" spans="3:17" ht="33.75" customHeight="1" x14ac:dyDescent="0.2">
      <c r="D62" s="61" t="s">
        <v>14</v>
      </c>
      <c r="E62" s="68" t="s">
        <v>20</v>
      </c>
      <c r="F62" s="204"/>
      <c r="G62" s="201"/>
      <c r="H62" s="201"/>
      <c r="I62" s="201"/>
      <c r="J62" s="201"/>
      <c r="K62" s="201"/>
      <c r="O62" s="40"/>
      <c r="P62" s="40"/>
      <c r="Q62" s="53"/>
    </row>
    <row r="63" spans="3:17" ht="22" customHeight="1" x14ac:dyDescent="0.2">
      <c r="D63" s="90" t="s">
        <v>22</v>
      </c>
      <c r="E63" s="36">
        <f>ROUNDDOWN(E66*1/2,-3)</f>
        <v>0</v>
      </c>
      <c r="F63" s="201"/>
      <c r="G63" s="201"/>
      <c r="H63" s="201"/>
      <c r="I63" s="201"/>
      <c r="J63" s="201"/>
      <c r="K63" s="201"/>
      <c r="L63" s="55"/>
      <c r="M63" s="55"/>
      <c r="N63" s="206"/>
      <c r="O63" s="206"/>
      <c r="P63" s="56"/>
      <c r="Q63" s="53"/>
    </row>
    <row r="64" spans="3:17" ht="22" customHeight="1" x14ac:dyDescent="0.2">
      <c r="D64" s="90" t="s">
        <v>23</v>
      </c>
      <c r="E64" s="36">
        <f>E66-E65-E63</f>
        <v>0</v>
      </c>
      <c r="F64" s="200"/>
      <c r="G64" s="200"/>
      <c r="H64" s="201"/>
      <c r="I64" s="201"/>
      <c r="J64" s="201"/>
      <c r="K64" s="201"/>
      <c r="L64" s="40"/>
      <c r="M64" s="40"/>
      <c r="N64" s="202"/>
      <c r="O64" s="202"/>
      <c r="P64" s="40"/>
      <c r="Q64" s="53"/>
    </row>
    <row r="65" spans="3:17" ht="22" customHeight="1" x14ac:dyDescent="0.2">
      <c r="D65" s="90" t="s">
        <v>21</v>
      </c>
      <c r="E65" s="36"/>
      <c r="F65" s="200"/>
      <c r="G65" s="200"/>
      <c r="H65" s="201"/>
      <c r="I65" s="201"/>
      <c r="J65" s="201"/>
      <c r="K65" s="201"/>
      <c r="L65" s="40"/>
      <c r="M65" s="40"/>
      <c r="N65" s="88"/>
      <c r="O65" s="88"/>
      <c r="P65" s="40"/>
      <c r="Q65" s="53"/>
    </row>
    <row r="66" spans="3:17" ht="22" customHeight="1" x14ac:dyDescent="0.2">
      <c r="D66" s="90" t="s">
        <v>12</v>
      </c>
      <c r="E66" s="36">
        <f>J59</f>
        <v>0</v>
      </c>
      <c r="F66" s="200"/>
      <c r="G66" s="200"/>
      <c r="H66" s="201"/>
      <c r="I66" s="201"/>
      <c r="J66" s="201"/>
      <c r="K66" s="201"/>
      <c r="L66" s="40"/>
      <c r="M66" s="40"/>
      <c r="N66" s="202"/>
      <c r="O66" s="202"/>
      <c r="P66" s="40"/>
      <c r="Q66" s="44"/>
    </row>
    <row r="67" spans="3:17" x14ac:dyDescent="0.2">
      <c r="Q67" s="57"/>
    </row>
    <row r="68" spans="3:17" x14ac:dyDescent="0.2">
      <c r="Q68" s="44"/>
    </row>
    <row r="72" spans="3:17" ht="18" x14ac:dyDescent="0.2">
      <c r="C72" s="121"/>
    </row>
  </sheetData>
  <mergeCells count="58">
    <mergeCell ref="H4:J4"/>
    <mergeCell ref="K4:L4"/>
    <mergeCell ref="A3:A4"/>
    <mergeCell ref="B3:B4"/>
    <mergeCell ref="C3:C4"/>
    <mergeCell ref="D3:D4"/>
    <mergeCell ref="E3:G3"/>
    <mergeCell ref="H3:L3"/>
    <mergeCell ref="M3:M4"/>
    <mergeCell ref="N3:N4"/>
    <mergeCell ref="O3:O4"/>
    <mergeCell ref="P3:P4"/>
    <mergeCell ref="Q3:Q4"/>
    <mergeCell ref="G52:I52"/>
    <mergeCell ref="J52:K52"/>
    <mergeCell ref="L52:N52"/>
    <mergeCell ref="A46:D46"/>
    <mergeCell ref="F46:G46"/>
    <mergeCell ref="H46:L46"/>
    <mergeCell ref="G51:I51"/>
    <mergeCell ref="J51:K51"/>
    <mergeCell ref="L51:N51"/>
    <mergeCell ref="G53:I53"/>
    <mergeCell ref="J53:K53"/>
    <mergeCell ref="L53:N53"/>
    <mergeCell ref="G54:I54"/>
    <mergeCell ref="J54:K54"/>
    <mergeCell ref="L54:N54"/>
    <mergeCell ref="H65:K65"/>
    <mergeCell ref="G55:I55"/>
    <mergeCell ref="J55:K55"/>
    <mergeCell ref="L55:N55"/>
    <mergeCell ref="G56:I56"/>
    <mergeCell ref="J56:K56"/>
    <mergeCell ref="L56:N56"/>
    <mergeCell ref="O56:Q56"/>
    <mergeCell ref="G57:I57"/>
    <mergeCell ref="J57:K57"/>
    <mergeCell ref="L57:N57"/>
    <mergeCell ref="G58:I58"/>
    <mergeCell ref="J58:K58"/>
    <mergeCell ref="L58:N58"/>
    <mergeCell ref="F66:G66"/>
    <mergeCell ref="H66:K66"/>
    <mergeCell ref="N66:O66"/>
    <mergeCell ref="O59:Q59"/>
    <mergeCell ref="F62:G62"/>
    <mergeCell ref="H62:K62"/>
    <mergeCell ref="F63:G63"/>
    <mergeCell ref="H63:K63"/>
    <mergeCell ref="N63:O63"/>
    <mergeCell ref="G59:I59"/>
    <mergeCell ref="J59:K59"/>
    <mergeCell ref="L59:N59"/>
    <mergeCell ref="F64:G64"/>
    <mergeCell ref="H64:K64"/>
    <mergeCell ref="N64:O64"/>
    <mergeCell ref="F65:G65"/>
  </mergeCells>
  <phoneticPr fontId="2"/>
  <dataValidations count="3">
    <dataValidation type="list" allowBlank="1" showInputMessage="1" showErrorMessage="1" sqref="M5:M45">
      <formula1>"0,8,10"</formula1>
    </dataValidation>
    <dataValidation type="list" allowBlank="1" showInputMessage="1" showErrorMessage="1" sqref="C5:C45">
      <formula1>"旅費,役務費,印刷製本費,広告宣伝費,使用料,専門人材活用費,委託費"</formula1>
    </dataValidation>
    <dataValidation type="list" allowBlank="1" showInputMessage="1" showErrorMessage="1" sqref="H63:K63">
      <formula1>"県主催事業,その他"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showGridLines="0" tabSelected="1" workbookViewId="0">
      <selection activeCell="A2" sqref="A2"/>
    </sheetView>
  </sheetViews>
  <sheetFormatPr defaultColWidth="9" defaultRowHeight="13" x14ac:dyDescent="0.2"/>
  <cols>
    <col min="1" max="1" width="4.58203125" style="9" customWidth="1"/>
    <col min="2" max="2" width="10.83203125" style="9" customWidth="1"/>
    <col min="3" max="3" width="11.58203125" style="9" bestFit="1" customWidth="1"/>
    <col min="4" max="4" width="22.08203125" style="9" customWidth="1"/>
    <col min="5" max="5" width="11.58203125" style="45" customWidth="1"/>
    <col min="6" max="6" width="15.33203125" style="46" customWidth="1"/>
    <col min="7" max="7" width="4.58203125" style="47" customWidth="1"/>
    <col min="8" max="8" width="2.58203125" style="63" customWidth="1"/>
    <col min="9" max="9" width="5.58203125" style="48" customWidth="1"/>
    <col min="10" max="10" width="2.58203125" style="49" customWidth="1"/>
    <col min="11" max="11" width="8.58203125" style="46" customWidth="1"/>
    <col min="12" max="12" width="3.58203125" style="46" customWidth="1"/>
    <col min="13" max="13" width="5.58203125" style="46" customWidth="1"/>
    <col min="14" max="16" width="10.58203125" style="9" customWidth="1"/>
    <col min="17" max="17" width="30.58203125" style="9" customWidth="1"/>
    <col min="18" max="18" width="2.5" style="9" customWidth="1"/>
    <col min="19" max="19" width="3.5" style="9" customWidth="1"/>
    <col min="20" max="16384" width="9" style="9"/>
  </cols>
  <sheetData>
    <row r="1" spans="1:17" ht="46.5" customHeight="1" x14ac:dyDescent="0.2">
      <c r="A1" s="64" t="s">
        <v>43</v>
      </c>
      <c r="B1" s="110"/>
      <c r="D1" s="2"/>
      <c r="E1" s="3"/>
      <c r="F1" s="4"/>
      <c r="G1" s="5"/>
      <c r="H1" s="65"/>
      <c r="I1" s="6"/>
      <c r="J1" s="7"/>
      <c r="K1" s="4"/>
      <c r="L1" s="4"/>
      <c r="M1" s="4"/>
      <c r="N1" s="2"/>
      <c r="O1" s="2"/>
      <c r="P1" s="2"/>
      <c r="Q1" s="8"/>
    </row>
    <row r="2" spans="1:17" ht="30" customHeight="1" x14ac:dyDescent="0.2">
      <c r="A2" s="111" t="s">
        <v>24</v>
      </c>
      <c r="B2" s="111"/>
      <c r="C2" s="70"/>
      <c r="D2" s="70"/>
      <c r="E2" s="71"/>
      <c r="F2" s="112"/>
      <c r="G2" s="113"/>
      <c r="H2" s="114"/>
      <c r="I2" s="115"/>
      <c r="J2" s="116"/>
      <c r="K2" s="112"/>
      <c r="L2" s="112"/>
      <c r="M2" s="112"/>
      <c r="N2" s="112"/>
      <c r="O2" s="117"/>
      <c r="P2" s="122"/>
      <c r="Q2" s="123" t="s">
        <v>29</v>
      </c>
    </row>
    <row r="3" spans="1:17" ht="29.25" customHeight="1" x14ac:dyDescent="0.2">
      <c r="A3" s="216" t="s">
        <v>25</v>
      </c>
      <c r="B3" s="179" t="s">
        <v>30</v>
      </c>
      <c r="C3" s="219" t="s">
        <v>0</v>
      </c>
      <c r="D3" s="169" t="s">
        <v>1</v>
      </c>
      <c r="E3" s="171" t="s">
        <v>26</v>
      </c>
      <c r="F3" s="172"/>
      <c r="G3" s="173"/>
      <c r="H3" s="174" t="s">
        <v>2</v>
      </c>
      <c r="I3" s="175"/>
      <c r="J3" s="175"/>
      <c r="K3" s="175"/>
      <c r="L3" s="176"/>
      <c r="M3" s="177" t="s">
        <v>3</v>
      </c>
      <c r="N3" s="169" t="s">
        <v>4</v>
      </c>
      <c r="O3" s="179" t="s">
        <v>31</v>
      </c>
      <c r="P3" s="179" t="s">
        <v>28</v>
      </c>
      <c r="Q3" s="180" t="s">
        <v>15</v>
      </c>
    </row>
    <row r="4" spans="1:17" x14ac:dyDescent="0.2">
      <c r="A4" s="217"/>
      <c r="B4" s="218"/>
      <c r="C4" s="220"/>
      <c r="D4" s="170"/>
      <c r="E4" s="89" t="s">
        <v>5</v>
      </c>
      <c r="F4" s="10" t="s">
        <v>6</v>
      </c>
      <c r="G4" s="109" t="s">
        <v>7</v>
      </c>
      <c r="H4" s="162" t="s">
        <v>8</v>
      </c>
      <c r="I4" s="162"/>
      <c r="J4" s="162"/>
      <c r="K4" s="162" t="s">
        <v>9</v>
      </c>
      <c r="L4" s="162"/>
      <c r="M4" s="178"/>
      <c r="N4" s="170"/>
      <c r="O4" s="170"/>
      <c r="P4" s="170"/>
      <c r="Q4" s="180"/>
    </row>
    <row r="5" spans="1:17" ht="40" customHeight="1" x14ac:dyDescent="0.2">
      <c r="A5" s="59"/>
      <c r="B5" s="79"/>
      <c r="C5" s="19"/>
      <c r="D5" s="12"/>
      <c r="E5" s="13">
        <f>ROUND(F5*K5,0)</f>
        <v>0</v>
      </c>
      <c r="F5" s="20"/>
      <c r="G5" s="14"/>
      <c r="H5" s="66">
        <v>1</v>
      </c>
      <c r="I5" s="15">
        <f>G5</f>
        <v>0</v>
      </c>
      <c r="J5" s="21" t="s">
        <v>10</v>
      </c>
      <c r="K5" s="16"/>
      <c r="L5" s="22" t="s">
        <v>11</v>
      </c>
      <c r="M5" s="17"/>
      <c r="N5" s="18">
        <f>IF(M5=10,ROUND(E5*10/110,0),IF(M5=0,0,ROUND(E5*8/108,0)))</f>
        <v>0</v>
      </c>
      <c r="O5" s="18">
        <f t="shared" ref="O5:O45" si="0">E5-N5</f>
        <v>0</v>
      </c>
      <c r="P5" s="18">
        <f t="shared" ref="P5:P6" si="1">O5</f>
        <v>0</v>
      </c>
      <c r="Q5" s="19"/>
    </row>
    <row r="6" spans="1:17" ht="40" customHeight="1" x14ac:dyDescent="0.2">
      <c r="A6" s="59"/>
      <c r="B6" s="79"/>
      <c r="C6" s="19"/>
      <c r="D6" s="23"/>
      <c r="E6" s="13">
        <f>ROUND(F6*K6,0)</f>
        <v>0</v>
      </c>
      <c r="F6" s="20"/>
      <c r="G6" s="14"/>
      <c r="H6" s="66">
        <v>1</v>
      </c>
      <c r="I6" s="15">
        <f t="shared" ref="I6:I45" si="2">G6</f>
        <v>0</v>
      </c>
      <c r="J6" s="24" t="s">
        <v>10</v>
      </c>
      <c r="K6" s="16"/>
      <c r="L6" s="22" t="s">
        <v>11</v>
      </c>
      <c r="M6" s="17"/>
      <c r="N6" s="18">
        <f t="shared" ref="N6:N45" si="3">IF(M6=10,ROUND(E6*10/110,0),IF(M6=0,0,ROUND(E6*8/108,0)))</f>
        <v>0</v>
      </c>
      <c r="O6" s="18">
        <f t="shared" si="0"/>
        <v>0</v>
      </c>
      <c r="P6" s="18">
        <f t="shared" si="1"/>
        <v>0</v>
      </c>
      <c r="Q6" s="19"/>
    </row>
    <row r="7" spans="1:17" ht="40" customHeight="1" x14ac:dyDescent="0.2">
      <c r="A7" s="59"/>
      <c r="B7" s="79"/>
      <c r="C7" s="19"/>
      <c r="D7" s="23"/>
      <c r="E7" s="13">
        <f t="shared" ref="E7:E45" si="4">ROUND(F7*K7,0)</f>
        <v>0</v>
      </c>
      <c r="F7" s="20"/>
      <c r="G7" s="14"/>
      <c r="H7" s="66">
        <v>1</v>
      </c>
      <c r="I7" s="15">
        <f t="shared" si="2"/>
        <v>0</v>
      </c>
      <c r="J7" s="24" t="s">
        <v>10</v>
      </c>
      <c r="K7" s="16"/>
      <c r="L7" s="22" t="s">
        <v>11</v>
      </c>
      <c r="M7" s="17"/>
      <c r="N7" s="18">
        <f t="shared" si="3"/>
        <v>0</v>
      </c>
      <c r="O7" s="18">
        <f t="shared" si="0"/>
        <v>0</v>
      </c>
      <c r="P7" s="18">
        <f>O7</f>
        <v>0</v>
      </c>
      <c r="Q7" s="19"/>
    </row>
    <row r="8" spans="1:17" ht="40" customHeight="1" x14ac:dyDescent="0.2">
      <c r="A8" s="59"/>
      <c r="B8" s="79"/>
      <c r="C8" s="19"/>
      <c r="D8" s="23"/>
      <c r="E8" s="13">
        <f t="shared" si="4"/>
        <v>0</v>
      </c>
      <c r="F8" s="20"/>
      <c r="G8" s="14"/>
      <c r="H8" s="66">
        <v>1</v>
      </c>
      <c r="I8" s="15">
        <f t="shared" si="2"/>
        <v>0</v>
      </c>
      <c r="J8" s="24" t="s">
        <v>10</v>
      </c>
      <c r="K8" s="16"/>
      <c r="L8" s="22" t="s">
        <v>11</v>
      </c>
      <c r="M8" s="17"/>
      <c r="N8" s="18">
        <f t="shared" si="3"/>
        <v>0</v>
      </c>
      <c r="O8" s="18">
        <f t="shared" si="0"/>
        <v>0</v>
      </c>
      <c r="P8" s="18">
        <f t="shared" ref="P8:P45" si="5">O8</f>
        <v>0</v>
      </c>
      <c r="Q8" s="19"/>
    </row>
    <row r="9" spans="1:17" ht="40" customHeight="1" x14ac:dyDescent="0.2">
      <c r="A9" s="59"/>
      <c r="B9" s="79"/>
      <c r="C9" s="19"/>
      <c r="D9" s="23"/>
      <c r="E9" s="13">
        <f t="shared" si="4"/>
        <v>0</v>
      </c>
      <c r="F9" s="20"/>
      <c r="G9" s="14"/>
      <c r="H9" s="66">
        <v>1</v>
      </c>
      <c r="I9" s="15">
        <f t="shared" si="2"/>
        <v>0</v>
      </c>
      <c r="J9" s="24" t="s">
        <v>10</v>
      </c>
      <c r="K9" s="16"/>
      <c r="L9" s="22" t="s">
        <v>11</v>
      </c>
      <c r="M9" s="17"/>
      <c r="N9" s="18">
        <f t="shared" si="3"/>
        <v>0</v>
      </c>
      <c r="O9" s="18">
        <f t="shared" si="0"/>
        <v>0</v>
      </c>
      <c r="P9" s="18">
        <f t="shared" si="5"/>
        <v>0</v>
      </c>
      <c r="Q9" s="19"/>
    </row>
    <row r="10" spans="1:17" ht="40" customHeight="1" x14ac:dyDescent="0.2">
      <c r="A10" s="59"/>
      <c r="B10" s="79"/>
      <c r="C10" s="19"/>
      <c r="D10" s="23"/>
      <c r="E10" s="13">
        <f t="shared" si="4"/>
        <v>0</v>
      </c>
      <c r="F10" s="20"/>
      <c r="G10" s="14"/>
      <c r="H10" s="66">
        <v>1</v>
      </c>
      <c r="I10" s="15">
        <f t="shared" si="2"/>
        <v>0</v>
      </c>
      <c r="J10" s="24" t="s">
        <v>10</v>
      </c>
      <c r="K10" s="25"/>
      <c r="L10" s="22" t="s">
        <v>11</v>
      </c>
      <c r="M10" s="17"/>
      <c r="N10" s="18">
        <f t="shared" si="3"/>
        <v>0</v>
      </c>
      <c r="O10" s="18">
        <f t="shared" si="0"/>
        <v>0</v>
      </c>
      <c r="P10" s="18">
        <f t="shared" si="5"/>
        <v>0</v>
      </c>
      <c r="Q10" s="19"/>
    </row>
    <row r="11" spans="1:17" ht="40" hidden="1" customHeight="1" x14ac:dyDescent="0.2">
      <c r="A11" s="59"/>
      <c r="B11" s="79"/>
      <c r="C11" s="19"/>
      <c r="D11" s="23"/>
      <c r="E11" s="13">
        <f t="shared" si="4"/>
        <v>0</v>
      </c>
      <c r="F11" s="20"/>
      <c r="G11" s="14"/>
      <c r="H11" s="66">
        <v>1</v>
      </c>
      <c r="I11" s="15">
        <f t="shared" si="2"/>
        <v>0</v>
      </c>
      <c r="J11" s="24" t="s">
        <v>10</v>
      </c>
      <c r="K11" s="25"/>
      <c r="L11" s="22" t="s">
        <v>11</v>
      </c>
      <c r="M11" s="17"/>
      <c r="N11" s="13">
        <f t="shared" si="3"/>
        <v>0</v>
      </c>
      <c r="O11" s="18">
        <f t="shared" si="0"/>
        <v>0</v>
      </c>
      <c r="P11" s="18">
        <f t="shared" si="5"/>
        <v>0</v>
      </c>
      <c r="Q11" s="19"/>
    </row>
    <row r="12" spans="1:17" ht="40" hidden="1" customHeight="1" x14ac:dyDescent="0.2">
      <c r="A12" s="59"/>
      <c r="B12" s="79"/>
      <c r="C12" s="19"/>
      <c r="D12" s="23"/>
      <c r="E12" s="13">
        <f t="shared" si="4"/>
        <v>0</v>
      </c>
      <c r="F12" s="20"/>
      <c r="G12" s="14"/>
      <c r="H12" s="66">
        <v>1</v>
      </c>
      <c r="I12" s="15">
        <f t="shared" si="2"/>
        <v>0</v>
      </c>
      <c r="J12" s="24" t="s">
        <v>10</v>
      </c>
      <c r="K12" s="25"/>
      <c r="L12" s="22" t="s">
        <v>11</v>
      </c>
      <c r="M12" s="17"/>
      <c r="N12" s="13">
        <f t="shared" si="3"/>
        <v>0</v>
      </c>
      <c r="O12" s="18">
        <f t="shared" si="0"/>
        <v>0</v>
      </c>
      <c r="P12" s="18">
        <f t="shared" si="5"/>
        <v>0</v>
      </c>
      <c r="Q12" s="19"/>
    </row>
    <row r="13" spans="1:17" ht="40" hidden="1" customHeight="1" x14ac:dyDescent="0.2">
      <c r="A13" s="59"/>
      <c r="B13" s="79"/>
      <c r="C13" s="19"/>
      <c r="D13" s="23"/>
      <c r="E13" s="13">
        <f t="shared" si="4"/>
        <v>0</v>
      </c>
      <c r="F13" s="20"/>
      <c r="G13" s="14"/>
      <c r="H13" s="66">
        <v>1</v>
      </c>
      <c r="I13" s="15">
        <f t="shared" si="2"/>
        <v>0</v>
      </c>
      <c r="J13" s="24" t="s">
        <v>10</v>
      </c>
      <c r="K13" s="25"/>
      <c r="L13" s="22" t="s">
        <v>11</v>
      </c>
      <c r="M13" s="17"/>
      <c r="N13" s="13">
        <f t="shared" si="3"/>
        <v>0</v>
      </c>
      <c r="O13" s="18">
        <f t="shared" si="0"/>
        <v>0</v>
      </c>
      <c r="P13" s="18">
        <f t="shared" si="5"/>
        <v>0</v>
      </c>
      <c r="Q13" s="19"/>
    </row>
    <row r="14" spans="1:17" ht="40" hidden="1" customHeight="1" x14ac:dyDescent="0.2">
      <c r="A14" s="59"/>
      <c r="B14" s="79"/>
      <c r="C14" s="19"/>
      <c r="D14" s="23"/>
      <c r="E14" s="13">
        <f t="shared" si="4"/>
        <v>0</v>
      </c>
      <c r="F14" s="20"/>
      <c r="G14" s="14"/>
      <c r="H14" s="66">
        <v>1</v>
      </c>
      <c r="I14" s="15">
        <f t="shared" si="2"/>
        <v>0</v>
      </c>
      <c r="J14" s="24" t="s">
        <v>10</v>
      </c>
      <c r="K14" s="25"/>
      <c r="L14" s="22" t="s">
        <v>11</v>
      </c>
      <c r="M14" s="17"/>
      <c r="N14" s="13">
        <f t="shared" si="3"/>
        <v>0</v>
      </c>
      <c r="O14" s="13">
        <f t="shared" si="0"/>
        <v>0</v>
      </c>
      <c r="P14" s="18">
        <f t="shared" si="5"/>
        <v>0</v>
      </c>
      <c r="Q14" s="19"/>
    </row>
    <row r="15" spans="1:17" ht="40" hidden="1" customHeight="1" x14ac:dyDescent="0.2">
      <c r="A15" s="59"/>
      <c r="B15" s="79"/>
      <c r="C15" s="19"/>
      <c r="D15" s="23"/>
      <c r="E15" s="13">
        <f t="shared" si="4"/>
        <v>0</v>
      </c>
      <c r="F15" s="20"/>
      <c r="G15" s="14"/>
      <c r="H15" s="66">
        <v>1</v>
      </c>
      <c r="I15" s="15">
        <f t="shared" si="2"/>
        <v>0</v>
      </c>
      <c r="J15" s="24" t="s">
        <v>10</v>
      </c>
      <c r="K15" s="25"/>
      <c r="L15" s="22" t="s">
        <v>11</v>
      </c>
      <c r="M15" s="17"/>
      <c r="N15" s="13">
        <f t="shared" si="3"/>
        <v>0</v>
      </c>
      <c r="O15" s="13">
        <f t="shared" si="0"/>
        <v>0</v>
      </c>
      <c r="P15" s="18">
        <f t="shared" si="5"/>
        <v>0</v>
      </c>
      <c r="Q15" s="19"/>
    </row>
    <row r="16" spans="1:17" ht="40" hidden="1" customHeight="1" x14ac:dyDescent="0.2">
      <c r="A16" s="59"/>
      <c r="B16" s="79"/>
      <c r="C16" s="19"/>
      <c r="D16" s="23"/>
      <c r="E16" s="13">
        <f t="shared" si="4"/>
        <v>0</v>
      </c>
      <c r="F16" s="20"/>
      <c r="G16" s="14"/>
      <c r="H16" s="66">
        <v>1</v>
      </c>
      <c r="I16" s="15">
        <f t="shared" si="2"/>
        <v>0</v>
      </c>
      <c r="J16" s="24" t="s">
        <v>10</v>
      </c>
      <c r="K16" s="25"/>
      <c r="L16" s="22" t="s">
        <v>11</v>
      </c>
      <c r="M16" s="17"/>
      <c r="N16" s="13">
        <f t="shared" si="3"/>
        <v>0</v>
      </c>
      <c r="O16" s="13">
        <f t="shared" si="0"/>
        <v>0</v>
      </c>
      <c r="P16" s="18">
        <f t="shared" si="5"/>
        <v>0</v>
      </c>
      <c r="Q16" s="19"/>
    </row>
    <row r="17" spans="1:17" ht="33" hidden="1" customHeight="1" x14ac:dyDescent="0.2">
      <c r="A17" s="59"/>
      <c r="B17" s="79"/>
      <c r="C17" s="19"/>
      <c r="D17" s="23"/>
      <c r="E17" s="13">
        <f t="shared" si="4"/>
        <v>0</v>
      </c>
      <c r="F17" s="20"/>
      <c r="G17" s="14"/>
      <c r="H17" s="66">
        <v>1</v>
      </c>
      <c r="I17" s="15">
        <f t="shared" si="2"/>
        <v>0</v>
      </c>
      <c r="J17" s="24" t="s">
        <v>10</v>
      </c>
      <c r="K17" s="25"/>
      <c r="L17" s="22" t="s">
        <v>11</v>
      </c>
      <c r="M17" s="17"/>
      <c r="N17" s="13">
        <f t="shared" si="3"/>
        <v>0</v>
      </c>
      <c r="O17" s="13">
        <f t="shared" si="0"/>
        <v>0</v>
      </c>
      <c r="P17" s="18">
        <f t="shared" si="5"/>
        <v>0</v>
      </c>
      <c r="Q17" s="19"/>
    </row>
    <row r="18" spans="1:17" ht="33" hidden="1" customHeight="1" x14ac:dyDescent="0.2">
      <c r="A18" s="59"/>
      <c r="B18" s="79"/>
      <c r="C18" s="19"/>
      <c r="D18" s="23"/>
      <c r="E18" s="13">
        <f t="shared" si="4"/>
        <v>0</v>
      </c>
      <c r="F18" s="20"/>
      <c r="G18" s="14"/>
      <c r="H18" s="66">
        <v>1</v>
      </c>
      <c r="I18" s="15">
        <f t="shared" si="2"/>
        <v>0</v>
      </c>
      <c r="J18" s="24" t="s">
        <v>10</v>
      </c>
      <c r="K18" s="25"/>
      <c r="L18" s="22" t="s">
        <v>11</v>
      </c>
      <c r="M18" s="17"/>
      <c r="N18" s="13">
        <f t="shared" si="3"/>
        <v>0</v>
      </c>
      <c r="O18" s="13">
        <f t="shared" si="0"/>
        <v>0</v>
      </c>
      <c r="P18" s="18">
        <f t="shared" si="5"/>
        <v>0</v>
      </c>
      <c r="Q18" s="19"/>
    </row>
    <row r="19" spans="1:17" ht="33" hidden="1" customHeight="1" x14ac:dyDescent="0.2">
      <c r="A19" s="59"/>
      <c r="B19" s="79"/>
      <c r="C19" s="19"/>
      <c r="D19" s="23"/>
      <c r="E19" s="13">
        <f t="shared" si="4"/>
        <v>0</v>
      </c>
      <c r="F19" s="20"/>
      <c r="G19" s="14"/>
      <c r="H19" s="66">
        <v>1</v>
      </c>
      <c r="I19" s="15">
        <f t="shared" si="2"/>
        <v>0</v>
      </c>
      <c r="J19" s="24" t="s">
        <v>10</v>
      </c>
      <c r="K19" s="25"/>
      <c r="L19" s="22" t="s">
        <v>11</v>
      </c>
      <c r="M19" s="17"/>
      <c r="N19" s="13">
        <f t="shared" si="3"/>
        <v>0</v>
      </c>
      <c r="O19" s="13">
        <f t="shared" si="0"/>
        <v>0</v>
      </c>
      <c r="P19" s="18">
        <f t="shared" si="5"/>
        <v>0</v>
      </c>
      <c r="Q19" s="19"/>
    </row>
    <row r="20" spans="1:17" ht="33" hidden="1" customHeight="1" x14ac:dyDescent="0.2">
      <c r="A20" s="59"/>
      <c r="B20" s="79"/>
      <c r="C20" s="19"/>
      <c r="D20" s="23"/>
      <c r="E20" s="13">
        <f t="shared" si="4"/>
        <v>0</v>
      </c>
      <c r="F20" s="20"/>
      <c r="G20" s="14"/>
      <c r="H20" s="66">
        <v>1</v>
      </c>
      <c r="I20" s="15">
        <f t="shared" si="2"/>
        <v>0</v>
      </c>
      <c r="J20" s="24" t="s">
        <v>10</v>
      </c>
      <c r="K20" s="25"/>
      <c r="L20" s="22" t="s">
        <v>11</v>
      </c>
      <c r="M20" s="17"/>
      <c r="N20" s="13">
        <f t="shared" si="3"/>
        <v>0</v>
      </c>
      <c r="O20" s="13">
        <f t="shared" si="0"/>
        <v>0</v>
      </c>
      <c r="P20" s="18">
        <f t="shared" si="5"/>
        <v>0</v>
      </c>
      <c r="Q20" s="19"/>
    </row>
    <row r="21" spans="1:17" ht="33" hidden="1" customHeight="1" x14ac:dyDescent="0.2">
      <c r="A21" s="59"/>
      <c r="B21" s="79"/>
      <c r="C21" s="19"/>
      <c r="D21" s="23"/>
      <c r="E21" s="13">
        <f t="shared" si="4"/>
        <v>0</v>
      </c>
      <c r="F21" s="20"/>
      <c r="G21" s="14"/>
      <c r="H21" s="66">
        <v>1</v>
      </c>
      <c r="I21" s="15">
        <f t="shared" si="2"/>
        <v>0</v>
      </c>
      <c r="J21" s="24" t="s">
        <v>10</v>
      </c>
      <c r="K21" s="25"/>
      <c r="L21" s="22" t="s">
        <v>11</v>
      </c>
      <c r="M21" s="17"/>
      <c r="N21" s="13">
        <f t="shared" si="3"/>
        <v>0</v>
      </c>
      <c r="O21" s="13">
        <f t="shared" si="0"/>
        <v>0</v>
      </c>
      <c r="P21" s="18">
        <f t="shared" si="5"/>
        <v>0</v>
      </c>
      <c r="Q21" s="19"/>
    </row>
    <row r="22" spans="1:17" ht="33" hidden="1" customHeight="1" x14ac:dyDescent="0.2">
      <c r="A22" s="59"/>
      <c r="B22" s="79"/>
      <c r="C22" s="19"/>
      <c r="D22" s="23"/>
      <c r="E22" s="13">
        <f t="shared" si="4"/>
        <v>0</v>
      </c>
      <c r="F22" s="20"/>
      <c r="G22" s="14"/>
      <c r="H22" s="66">
        <v>1</v>
      </c>
      <c r="I22" s="15">
        <f t="shared" si="2"/>
        <v>0</v>
      </c>
      <c r="J22" s="24" t="s">
        <v>10</v>
      </c>
      <c r="K22" s="25"/>
      <c r="L22" s="22" t="s">
        <v>11</v>
      </c>
      <c r="M22" s="17"/>
      <c r="N22" s="13">
        <f t="shared" si="3"/>
        <v>0</v>
      </c>
      <c r="O22" s="13">
        <f t="shared" si="0"/>
        <v>0</v>
      </c>
      <c r="P22" s="18">
        <f t="shared" si="5"/>
        <v>0</v>
      </c>
      <c r="Q22" s="19"/>
    </row>
    <row r="23" spans="1:17" ht="33" hidden="1" customHeight="1" x14ac:dyDescent="0.2">
      <c r="A23" s="59"/>
      <c r="B23" s="79"/>
      <c r="C23" s="19"/>
      <c r="D23" s="23"/>
      <c r="E23" s="13">
        <f t="shared" si="4"/>
        <v>0</v>
      </c>
      <c r="F23" s="20"/>
      <c r="G23" s="14"/>
      <c r="H23" s="66">
        <v>1</v>
      </c>
      <c r="I23" s="15">
        <f t="shared" si="2"/>
        <v>0</v>
      </c>
      <c r="J23" s="24" t="s">
        <v>10</v>
      </c>
      <c r="K23" s="25"/>
      <c r="L23" s="22" t="s">
        <v>11</v>
      </c>
      <c r="M23" s="17"/>
      <c r="N23" s="13">
        <f t="shared" si="3"/>
        <v>0</v>
      </c>
      <c r="O23" s="13">
        <f t="shared" si="0"/>
        <v>0</v>
      </c>
      <c r="P23" s="18">
        <f t="shared" si="5"/>
        <v>0</v>
      </c>
      <c r="Q23" s="19"/>
    </row>
    <row r="24" spans="1:17" ht="33" hidden="1" customHeight="1" x14ac:dyDescent="0.2">
      <c r="A24" s="59"/>
      <c r="B24" s="79"/>
      <c r="C24" s="19"/>
      <c r="D24" s="23"/>
      <c r="E24" s="13">
        <f t="shared" si="4"/>
        <v>0</v>
      </c>
      <c r="F24" s="20"/>
      <c r="G24" s="14"/>
      <c r="H24" s="66">
        <v>1</v>
      </c>
      <c r="I24" s="15">
        <f t="shared" si="2"/>
        <v>0</v>
      </c>
      <c r="J24" s="24" t="s">
        <v>10</v>
      </c>
      <c r="K24" s="25"/>
      <c r="L24" s="22" t="s">
        <v>11</v>
      </c>
      <c r="M24" s="17"/>
      <c r="N24" s="13">
        <f t="shared" si="3"/>
        <v>0</v>
      </c>
      <c r="O24" s="13">
        <f t="shared" si="0"/>
        <v>0</v>
      </c>
      <c r="P24" s="18">
        <f t="shared" si="5"/>
        <v>0</v>
      </c>
      <c r="Q24" s="19"/>
    </row>
    <row r="25" spans="1:17" ht="33" hidden="1" customHeight="1" x14ac:dyDescent="0.2">
      <c r="A25" s="59"/>
      <c r="B25" s="79"/>
      <c r="C25" s="19"/>
      <c r="D25" s="23"/>
      <c r="E25" s="13">
        <f t="shared" si="4"/>
        <v>0</v>
      </c>
      <c r="F25" s="20"/>
      <c r="G25" s="14"/>
      <c r="H25" s="66">
        <v>1</v>
      </c>
      <c r="I25" s="15">
        <f t="shared" si="2"/>
        <v>0</v>
      </c>
      <c r="J25" s="24" t="s">
        <v>10</v>
      </c>
      <c r="K25" s="25"/>
      <c r="L25" s="22" t="s">
        <v>11</v>
      </c>
      <c r="M25" s="17"/>
      <c r="N25" s="13">
        <f t="shared" si="3"/>
        <v>0</v>
      </c>
      <c r="O25" s="13">
        <f t="shared" si="0"/>
        <v>0</v>
      </c>
      <c r="P25" s="18">
        <f t="shared" si="5"/>
        <v>0</v>
      </c>
      <c r="Q25" s="19"/>
    </row>
    <row r="26" spans="1:17" ht="33" hidden="1" customHeight="1" x14ac:dyDescent="0.2">
      <c r="A26" s="59"/>
      <c r="B26" s="79"/>
      <c r="C26" s="19"/>
      <c r="D26" s="23"/>
      <c r="E26" s="13">
        <f t="shared" si="4"/>
        <v>0</v>
      </c>
      <c r="F26" s="20"/>
      <c r="G26" s="14"/>
      <c r="H26" s="66">
        <v>1</v>
      </c>
      <c r="I26" s="15">
        <f t="shared" si="2"/>
        <v>0</v>
      </c>
      <c r="J26" s="24" t="s">
        <v>10</v>
      </c>
      <c r="K26" s="25"/>
      <c r="L26" s="22" t="s">
        <v>11</v>
      </c>
      <c r="M26" s="17"/>
      <c r="N26" s="13">
        <f t="shared" si="3"/>
        <v>0</v>
      </c>
      <c r="O26" s="13">
        <f t="shared" si="0"/>
        <v>0</v>
      </c>
      <c r="P26" s="18">
        <f t="shared" si="5"/>
        <v>0</v>
      </c>
      <c r="Q26" s="19"/>
    </row>
    <row r="27" spans="1:17" ht="33" hidden="1" customHeight="1" x14ac:dyDescent="0.2">
      <c r="A27" s="59"/>
      <c r="B27" s="79"/>
      <c r="C27" s="19"/>
      <c r="D27" s="23"/>
      <c r="E27" s="13">
        <f t="shared" si="4"/>
        <v>0</v>
      </c>
      <c r="F27" s="20"/>
      <c r="G27" s="14"/>
      <c r="H27" s="66">
        <v>1</v>
      </c>
      <c r="I27" s="15">
        <f t="shared" si="2"/>
        <v>0</v>
      </c>
      <c r="J27" s="24" t="s">
        <v>10</v>
      </c>
      <c r="K27" s="25"/>
      <c r="L27" s="22" t="s">
        <v>11</v>
      </c>
      <c r="M27" s="17"/>
      <c r="N27" s="13">
        <f t="shared" si="3"/>
        <v>0</v>
      </c>
      <c r="O27" s="13">
        <f t="shared" si="0"/>
        <v>0</v>
      </c>
      <c r="P27" s="18">
        <f t="shared" si="5"/>
        <v>0</v>
      </c>
      <c r="Q27" s="19"/>
    </row>
    <row r="28" spans="1:17" ht="33" hidden="1" customHeight="1" x14ac:dyDescent="0.2">
      <c r="A28" s="59"/>
      <c r="B28" s="79"/>
      <c r="C28" s="19"/>
      <c r="D28" s="23"/>
      <c r="E28" s="13">
        <f t="shared" si="4"/>
        <v>0</v>
      </c>
      <c r="F28" s="20"/>
      <c r="G28" s="14"/>
      <c r="H28" s="66">
        <v>1</v>
      </c>
      <c r="I28" s="15">
        <f t="shared" si="2"/>
        <v>0</v>
      </c>
      <c r="J28" s="24" t="s">
        <v>10</v>
      </c>
      <c r="K28" s="25"/>
      <c r="L28" s="22" t="s">
        <v>11</v>
      </c>
      <c r="M28" s="17"/>
      <c r="N28" s="13">
        <f t="shared" si="3"/>
        <v>0</v>
      </c>
      <c r="O28" s="13">
        <f t="shared" si="0"/>
        <v>0</v>
      </c>
      <c r="P28" s="18">
        <f t="shared" si="5"/>
        <v>0</v>
      </c>
      <c r="Q28" s="19"/>
    </row>
    <row r="29" spans="1:17" ht="33" hidden="1" customHeight="1" x14ac:dyDescent="0.2">
      <c r="A29" s="59"/>
      <c r="B29" s="79"/>
      <c r="C29" s="19"/>
      <c r="D29" s="23"/>
      <c r="E29" s="13">
        <f t="shared" si="4"/>
        <v>0</v>
      </c>
      <c r="F29" s="20"/>
      <c r="G29" s="14"/>
      <c r="H29" s="66">
        <v>1</v>
      </c>
      <c r="I29" s="15">
        <f t="shared" si="2"/>
        <v>0</v>
      </c>
      <c r="J29" s="24" t="s">
        <v>10</v>
      </c>
      <c r="K29" s="25"/>
      <c r="L29" s="22" t="s">
        <v>11</v>
      </c>
      <c r="M29" s="17"/>
      <c r="N29" s="13">
        <f t="shared" si="3"/>
        <v>0</v>
      </c>
      <c r="O29" s="13">
        <f t="shared" si="0"/>
        <v>0</v>
      </c>
      <c r="P29" s="18">
        <f t="shared" si="5"/>
        <v>0</v>
      </c>
      <c r="Q29" s="19"/>
    </row>
    <row r="30" spans="1:17" ht="33" hidden="1" customHeight="1" x14ac:dyDescent="0.2">
      <c r="A30" s="59"/>
      <c r="B30" s="79"/>
      <c r="C30" s="19"/>
      <c r="D30" s="23"/>
      <c r="E30" s="13">
        <f t="shared" si="4"/>
        <v>0</v>
      </c>
      <c r="F30" s="20"/>
      <c r="G30" s="14"/>
      <c r="H30" s="66">
        <v>1</v>
      </c>
      <c r="I30" s="15">
        <f t="shared" si="2"/>
        <v>0</v>
      </c>
      <c r="J30" s="24" t="s">
        <v>10</v>
      </c>
      <c r="K30" s="25"/>
      <c r="L30" s="22" t="s">
        <v>11</v>
      </c>
      <c r="M30" s="17"/>
      <c r="N30" s="13">
        <f t="shared" si="3"/>
        <v>0</v>
      </c>
      <c r="O30" s="13">
        <f t="shared" si="0"/>
        <v>0</v>
      </c>
      <c r="P30" s="18">
        <f t="shared" si="5"/>
        <v>0</v>
      </c>
      <c r="Q30" s="19"/>
    </row>
    <row r="31" spans="1:17" ht="33" hidden="1" customHeight="1" x14ac:dyDescent="0.2">
      <c r="A31" s="59"/>
      <c r="B31" s="79"/>
      <c r="C31" s="19"/>
      <c r="D31" s="23"/>
      <c r="E31" s="13">
        <f t="shared" si="4"/>
        <v>0</v>
      </c>
      <c r="F31" s="20"/>
      <c r="G31" s="14"/>
      <c r="H31" s="66">
        <v>1</v>
      </c>
      <c r="I31" s="15">
        <f t="shared" si="2"/>
        <v>0</v>
      </c>
      <c r="J31" s="24" t="s">
        <v>10</v>
      </c>
      <c r="K31" s="25"/>
      <c r="L31" s="22" t="s">
        <v>11</v>
      </c>
      <c r="M31" s="17"/>
      <c r="N31" s="13">
        <f t="shared" si="3"/>
        <v>0</v>
      </c>
      <c r="O31" s="13">
        <f t="shared" si="0"/>
        <v>0</v>
      </c>
      <c r="P31" s="18">
        <f t="shared" si="5"/>
        <v>0</v>
      </c>
      <c r="Q31" s="19"/>
    </row>
    <row r="32" spans="1:17" ht="33" hidden="1" customHeight="1" x14ac:dyDescent="0.2">
      <c r="A32" s="59"/>
      <c r="B32" s="79"/>
      <c r="C32" s="19"/>
      <c r="D32" s="23"/>
      <c r="E32" s="13">
        <f t="shared" si="4"/>
        <v>0</v>
      </c>
      <c r="F32" s="20"/>
      <c r="G32" s="14"/>
      <c r="H32" s="66">
        <v>1</v>
      </c>
      <c r="I32" s="15">
        <f t="shared" si="2"/>
        <v>0</v>
      </c>
      <c r="J32" s="24" t="s">
        <v>10</v>
      </c>
      <c r="K32" s="25"/>
      <c r="L32" s="22" t="s">
        <v>11</v>
      </c>
      <c r="M32" s="17"/>
      <c r="N32" s="13">
        <f t="shared" si="3"/>
        <v>0</v>
      </c>
      <c r="O32" s="13">
        <f t="shared" si="0"/>
        <v>0</v>
      </c>
      <c r="P32" s="18">
        <f t="shared" si="5"/>
        <v>0</v>
      </c>
      <c r="Q32" s="19"/>
    </row>
    <row r="33" spans="1:17" ht="33" hidden="1" customHeight="1" x14ac:dyDescent="0.2">
      <c r="A33" s="59"/>
      <c r="B33" s="79"/>
      <c r="C33" s="19"/>
      <c r="D33" s="23"/>
      <c r="E33" s="13">
        <f t="shared" si="4"/>
        <v>0</v>
      </c>
      <c r="F33" s="20"/>
      <c r="G33" s="14"/>
      <c r="H33" s="66">
        <v>1</v>
      </c>
      <c r="I33" s="15">
        <f t="shared" si="2"/>
        <v>0</v>
      </c>
      <c r="J33" s="24" t="s">
        <v>10</v>
      </c>
      <c r="K33" s="25"/>
      <c r="L33" s="22" t="s">
        <v>11</v>
      </c>
      <c r="M33" s="17"/>
      <c r="N33" s="13">
        <f t="shared" si="3"/>
        <v>0</v>
      </c>
      <c r="O33" s="13">
        <f t="shared" si="0"/>
        <v>0</v>
      </c>
      <c r="P33" s="18">
        <f t="shared" si="5"/>
        <v>0</v>
      </c>
      <c r="Q33" s="19"/>
    </row>
    <row r="34" spans="1:17" ht="33" hidden="1" customHeight="1" x14ac:dyDescent="0.2">
      <c r="A34" s="59"/>
      <c r="B34" s="79"/>
      <c r="C34" s="19"/>
      <c r="D34" s="23"/>
      <c r="E34" s="13">
        <f t="shared" si="4"/>
        <v>0</v>
      </c>
      <c r="F34" s="20"/>
      <c r="G34" s="14"/>
      <c r="H34" s="66">
        <v>1</v>
      </c>
      <c r="I34" s="15">
        <f t="shared" si="2"/>
        <v>0</v>
      </c>
      <c r="J34" s="24" t="s">
        <v>10</v>
      </c>
      <c r="K34" s="25"/>
      <c r="L34" s="22" t="s">
        <v>11</v>
      </c>
      <c r="M34" s="17"/>
      <c r="N34" s="13">
        <f t="shared" si="3"/>
        <v>0</v>
      </c>
      <c r="O34" s="13">
        <f t="shared" si="0"/>
        <v>0</v>
      </c>
      <c r="P34" s="18">
        <f t="shared" si="5"/>
        <v>0</v>
      </c>
      <c r="Q34" s="19"/>
    </row>
    <row r="35" spans="1:17" ht="33" hidden="1" customHeight="1" x14ac:dyDescent="0.2">
      <c r="A35" s="59"/>
      <c r="B35" s="79"/>
      <c r="C35" s="19"/>
      <c r="D35" s="23"/>
      <c r="E35" s="13">
        <f t="shared" si="4"/>
        <v>0</v>
      </c>
      <c r="F35" s="20"/>
      <c r="G35" s="14"/>
      <c r="H35" s="66">
        <v>1</v>
      </c>
      <c r="I35" s="15">
        <f t="shared" si="2"/>
        <v>0</v>
      </c>
      <c r="J35" s="24" t="s">
        <v>10</v>
      </c>
      <c r="K35" s="25"/>
      <c r="L35" s="22" t="s">
        <v>11</v>
      </c>
      <c r="M35" s="17"/>
      <c r="N35" s="13">
        <f t="shared" si="3"/>
        <v>0</v>
      </c>
      <c r="O35" s="13">
        <f t="shared" si="0"/>
        <v>0</v>
      </c>
      <c r="P35" s="18">
        <f t="shared" si="5"/>
        <v>0</v>
      </c>
      <c r="Q35" s="19"/>
    </row>
    <row r="36" spans="1:17" ht="33" hidden="1" customHeight="1" x14ac:dyDescent="0.2">
      <c r="A36" s="59"/>
      <c r="B36" s="79"/>
      <c r="C36" s="19"/>
      <c r="D36" s="23"/>
      <c r="E36" s="13">
        <f t="shared" si="4"/>
        <v>0</v>
      </c>
      <c r="F36" s="20"/>
      <c r="G36" s="14"/>
      <c r="H36" s="66">
        <v>1</v>
      </c>
      <c r="I36" s="15">
        <f t="shared" si="2"/>
        <v>0</v>
      </c>
      <c r="J36" s="24" t="s">
        <v>10</v>
      </c>
      <c r="K36" s="25"/>
      <c r="L36" s="22" t="s">
        <v>11</v>
      </c>
      <c r="M36" s="17"/>
      <c r="N36" s="13">
        <f t="shared" si="3"/>
        <v>0</v>
      </c>
      <c r="O36" s="13">
        <f t="shared" si="0"/>
        <v>0</v>
      </c>
      <c r="P36" s="18">
        <f t="shared" si="5"/>
        <v>0</v>
      </c>
      <c r="Q36" s="19"/>
    </row>
    <row r="37" spans="1:17" ht="33" hidden="1" customHeight="1" x14ac:dyDescent="0.2">
      <c r="A37" s="59"/>
      <c r="B37" s="79"/>
      <c r="C37" s="19"/>
      <c r="D37" s="23"/>
      <c r="E37" s="13">
        <f t="shared" si="4"/>
        <v>0</v>
      </c>
      <c r="F37" s="20"/>
      <c r="G37" s="14"/>
      <c r="H37" s="66">
        <v>1</v>
      </c>
      <c r="I37" s="15">
        <f t="shared" si="2"/>
        <v>0</v>
      </c>
      <c r="J37" s="24" t="s">
        <v>10</v>
      </c>
      <c r="K37" s="25"/>
      <c r="L37" s="22" t="s">
        <v>11</v>
      </c>
      <c r="M37" s="17"/>
      <c r="N37" s="13">
        <f t="shared" si="3"/>
        <v>0</v>
      </c>
      <c r="O37" s="13">
        <f t="shared" si="0"/>
        <v>0</v>
      </c>
      <c r="P37" s="18">
        <f t="shared" si="5"/>
        <v>0</v>
      </c>
      <c r="Q37" s="19"/>
    </row>
    <row r="38" spans="1:17" ht="33" hidden="1" customHeight="1" x14ac:dyDescent="0.2">
      <c r="A38" s="59"/>
      <c r="B38" s="79"/>
      <c r="C38" s="19"/>
      <c r="D38" s="23"/>
      <c r="E38" s="13">
        <f t="shared" si="4"/>
        <v>0</v>
      </c>
      <c r="F38" s="20"/>
      <c r="G38" s="14"/>
      <c r="H38" s="66">
        <v>1</v>
      </c>
      <c r="I38" s="15">
        <f t="shared" si="2"/>
        <v>0</v>
      </c>
      <c r="J38" s="24" t="s">
        <v>10</v>
      </c>
      <c r="K38" s="25"/>
      <c r="L38" s="22" t="s">
        <v>11</v>
      </c>
      <c r="M38" s="17"/>
      <c r="N38" s="13">
        <f t="shared" si="3"/>
        <v>0</v>
      </c>
      <c r="O38" s="13">
        <f t="shared" si="0"/>
        <v>0</v>
      </c>
      <c r="P38" s="18">
        <f t="shared" si="5"/>
        <v>0</v>
      </c>
      <c r="Q38" s="19"/>
    </row>
    <row r="39" spans="1:17" ht="33" hidden="1" customHeight="1" x14ac:dyDescent="0.2">
      <c r="A39" s="59"/>
      <c r="B39" s="79"/>
      <c r="C39" s="19"/>
      <c r="D39" s="23"/>
      <c r="E39" s="13">
        <f t="shared" si="4"/>
        <v>0</v>
      </c>
      <c r="F39" s="20"/>
      <c r="G39" s="14"/>
      <c r="H39" s="66">
        <v>1</v>
      </c>
      <c r="I39" s="15">
        <f t="shared" si="2"/>
        <v>0</v>
      </c>
      <c r="J39" s="24" t="s">
        <v>10</v>
      </c>
      <c r="K39" s="25"/>
      <c r="L39" s="22" t="s">
        <v>11</v>
      </c>
      <c r="M39" s="17"/>
      <c r="N39" s="13">
        <f t="shared" si="3"/>
        <v>0</v>
      </c>
      <c r="O39" s="13">
        <f t="shared" si="0"/>
        <v>0</v>
      </c>
      <c r="P39" s="18">
        <f t="shared" si="5"/>
        <v>0</v>
      </c>
      <c r="Q39" s="19"/>
    </row>
    <row r="40" spans="1:17" ht="33" hidden="1" customHeight="1" x14ac:dyDescent="0.2">
      <c r="A40" s="59"/>
      <c r="B40" s="79"/>
      <c r="C40" s="19"/>
      <c r="D40" s="23"/>
      <c r="E40" s="13">
        <f t="shared" si="4"/>
        <v>0</v>
      </c>
      <c r="F40" s="20"/>
      <c r="G40" s="14"/>
      <c r="H40" s="66">
        <v>1</v>
      </c>
      <c r="I40" s="15">
        <f t="shared" si="2"/>
        <v>0</v>
      </c>
      <c r="J40" s="24" t="s">
        <v>10</v>
      </c>
      <c r="K40" s="25"/>
      <c r="L40" s="22" t="s">
        <v>11</v>
      </c>
      <c r="M40" s="17"/>
      <c r="N40" s="13">
        <f t="shared" si="3"/>
        <v>0</v>
      </c>
      <c r="O40" s="13">
        <f t="shared" si="0"/>
        <v>0</v>
      </c>
      <c r="P40" s="18">
        <f t="shared" si="5"/>
        <v>0</v>
      </c>
      <c r="Q40" s="19"/>
    </row>
    <row r="41" spans="1:17" ht="33" hidden="1" customHeight="1" x14ac:dyDescent="0.2">
      <c r="A41" s="59"/>
      <c r="B41" s="79"/>
      <c r="C41" s="19"/>
      <c r="D41" s="23"/>
      <c r="E41" s="13">
        <f t="shared" si="4"/>
        <v>0</v>
      </c>
      <c r="F41" s="20"/>
      <c r="G41" s="14"/>
      <c r="H41" s="66">
        <v>1</v>
      </c>
      <c r="I41" s="15">
        <f t="shared" si="2"/>
        <v>0</v>
      </c>
      <c r="J41" s="24" t="s">
        <v>10</v>
      </c>
      <c r="K41" s="25"/>
      <c r="L41" s="22" t="s">
        <v>11</v>
      </c>
      <c r="M41" s="17"/>
      <c r="N41" s="13">
        <f t="shared" si="3"/>
        <v>0</v>
      </c>
      <c r="O41" s="13">
        <f t="shared" si="0"/>
        <v>0</v>
      </c>
      <c r="P41" s="18">
        <f t="shared" si="5"/>
        <v>0</v>
      </c>
      <c r="Q41" s="19"/>
    </row>
    <row r="42" spans="1:17" ht="33" hidden="1" customHeight="1" x14ac:dyDescent="0.2">
      <c r="A42" s="59"/>
      <c r="B42" s="79"/>
      <c r="C42" s="19"/>
      <c r="D42" s="23"/>
      <c r="E42" s="13">
        <f t="shared" si="4"/>
        <v>0</v>
      </c>
      <c r="F42" s="20"/>
      <c r="G42" s="14"/>
      <c r="H42" s="66">
        <v>1</v>
      </c>
      <c r="I42" s="15">
        <f t="shared" si="2"/>
        <v>0</v>
      </c>
      <c r="J42" s="24" t="s">
        <v>10</v>
      </c>
      <c r="K42" s="25"/>
      <c r="L42" s="22" t="s">
        <v>11</v>
      </c>
      <c r="M42" s="17"/>
      <c r="N42" s="13">
        <f t="shared" si="3"/>
        <v>0</v>
      </c>
      <c r="O42" s="13">
        <f t="shared" si="0"/>
        <v>0</v>
      </c>
      <c r="P42" s="18">
        <f t="shared" si="5"/>
        <v>0</v>
      </c>
      <c r="Q42" s="19"/>
    </row>
    <row r="43" spans="1:17" ht="33" hidden="1" customHeight="1" x14ac:dyDescent="0.2">
      <c r="A43" s="59"/>
      <c r="B43" s="79"/>
      <c r="C43" s="19"/>
      <c r="D43" s="23"/>
      <c r="E43" s="13">
        <f t="shared" si="4"/>
        <v>0</v>
      </c>
      <c r="F43" s="20"/>
      <c r="G43" s="14"/>
      <c r="H43" s="66">
        <v>1</v>
      </c>
      <c r="I43" s="15">
        <f t="shared" si="2"/>
        <v>0</v>
      </c>
      <c r="J43" s="24" t="s">
        <v>10</v>
      </c>
      <c r="K43" s="25"/>
      <c r="L43" s="22" t="s">
        <v>11</v>
      </c>
      <c r="M43" s="17"/>
      <c r="N43" s="13">
        <f t="shared" si="3"/>
        <v>0</v>
      </c>
      <c r="O43" s="13">
        <f t="shared" si="0"/>
        <v>0</v>
      </c>
      <c r="P43" s="18">
        <f t="shared" si="5"/>
        <v>0</v>
      </c>
      <c r="Q43" s="19"/>
    </row>
    <row r="44" spans="1:17" ht="33" hidden="1" customHeight="1" x14ac:dyDescent="0.2">
      <c r="A44" s="59"/>
      <c r="B44" s="79"/>
      <c r="C44" s="19"/>
      <c r="D44" s="23"/>
      <c r="E44" s="13">
        <f t="shared" si="4"/>
        <v>0</v>
      </c>
      <c r="F44" s="20"/>
      <c r="G44" s="14"/>
      <c r="H44" s="66">
        <v>1</v>
      </c>
      <c r="I44" s="15">
        <f t="shared" si="2"/>
        <v>0</v>
      </c>
      <c r="J44" s="21" t="s">
        <v>10</v>
      </c>
      <c r="K44" s="25"/>
      <c r="L44" s="22" t="s">
        <v>11</v>
      </c>
      <c r="M44" s="17"/>
      <c r="N44" s="13">
        <f t="shared" si="3"/>
        <v>0</v>
      </c>
      <c r="O44" s="13">
        <f t="shared" si="0"/>
        <v>0</v>
      </c>
      <c r="P44" s="18">
        <f t="shared" si="5"/>
        <v>0</v>
      </c>
      <c r="Q44" s="19"/>
    </row>
    <row r="45" spans="1:17" ht="33" hidden="1" customHeight="1" x14ac:dyDescent="0.2">
      <c r="A45" s="60"/>
      <c r="B45" s="80"/>
      <c r="C45" s="35"/>
      <c r="D45" s="27"/>
      <c r="E45" s="13">
        <f t="shared" si="4"/>
        <v>0</v>
      </c>
      <c r="F45" s="28"/>
      <c r="G45" s="29"/>
      <c r="H45" s="66">
        <v>1</v>
      </c>
      <c r="I45" s="15">
        <f t="shared" si="2"/>
        <v>0</v>
      </c>
      <c r="J45" s="24" t="s">
        <v>10</v>
      </c>
      <c r="K45" s="30"/>
      <c r="L45" s="31" t="s">
        <v>11</v>
      </c>
      <c r="M45" s="32"/>
      <c r="N45" s="33">
        <f t="shared" si="3"/>
        <v>0</v>
      </c>
      <c r="O45" s="33">
        <f t="shared" si="0"/>
        <v>0</v>
      </c>
      <c r="P45" s="34">
        <f t="shared" si="5"/>
        <v>0</v>
      </c>
      <c r="Q45" s="35"/>
    </row>
    <row r="46" spans="1:17" ht="31.5" customHeight="1" x14ac:dyDescent="0.2">
      <c r="A46" s="181" t="s">
        <v>12</v>
      </c>
      <c r="B46" s="182"/>
      <c r="C46" s="182"/>
      <c r="D46" s="182"/>
      <c r="E46" s="36">
        <f>SUM(E5:E45)</f>
        <v>0</v>
      </c>
      <c r="F46" s="183"/>
      <c r="G46" s="184"/>
      <c r="H46" s="183"/>
      <c r="I46" s="185"/>
      <c r="J46" s="185"/>
      <c r="K46" s="185"/>
      <c r="L46" s="184"/>
      <c r="M46" s="36"/>
      <c r="N46" s="36">
        <f>SUM(N5:N45)</f>
        <v>0</v>
      </c>
      <c r="O46" s="36">
        <f>SUM(O5:O45)</f>
        <v>0</v>
      </c>
      <c r="P46" s="36">
        <f>SUM(P5:P45)</f>
        <v>0</v>
      </c>
      <c r="Q46" s="37"/>
    </row>
    <row r="47" spans="1:17" ht="20.149999999999999" customHeight="1" x14ac:dyDescent="0.2">
      <c r="A47" s="58" t="s">
        <v>37</v>
      </c>
      <c r="B47" s="58"/>
      <c r="C47" s="39"/>
      <c r="D47" s="39"/>
      <c r="E47" s="40"/>
      <c r="F47" s="87"/>
      <c r="G47" s="87"/>
      <c r="H47" s="87"/>
      <c r="I47" s="87"/>
      <c r="J47" s="87"/>
      <c r="K47" s="87"/>
      <c r="L47" s="87"/>
      <c r="M47" s="40"/>
      <c r="N47" s="40"/>
      <c r="O47" s="40"/>
      <c r="P47" s="40"/>
      <c r="Q47" s="44"/>
    </row>
    <row r="48" spans="1:17" ht="20.149999999999999" customHeight="1" x14ac:dyDescent="0.2">
      <c r="A48" s="58"/>
      <c r="B48" s="58"/>
      <c r="C48" s="39"/>
      <c r="D48" s="39"/>
      <c r="E48" s="40"/>
      <c r="F48" s="87"/>
      <c r="G48" s="87"/>
      <c r="H48" s="87"/>
      <c r="I48" s="87"/>
      <c r="J48" s="87"/>
      <c r="K48" s="87"/>
      <c r="L48" s="87"/>
      <c r="M48" s="40"/>
      <c r="N48" s="40"/>
      <c r="O48" s="40"/>
      <c r="P48" s="40"/>
      <c r="Q48" s="44"/>
    </row>
    <row r="49" spans="3:17" x14ac:dyDescent="0.2">
      <c r="C49" s="39"/>
      <c r="D49" s="39"/>
      <c r="E49" s="40"/>
      <c r="F49" s="40"/>
      <c r="G49" s="41"/>
      <c r="H49" s="87"/>
      <c r="I49" s="42"/>
      <c r="J49" s="43"/>
      <c r="K49" s="40"/>
      <c r="L49" s="40"/>
      <c r="M49" s="40"/>
      <c r="N49" s="40"/>
      <c r="O49" s="40"/>
      <c r="P49" s="40"/>
      <c r="Q49" s="44"/>
    </row>
    <row r="50" spans="3:17" x14ac:dyDescent="0.2">
      <c r="D50" s="118" t="s">
        <v>13</v>
      </c>
    </row>
    <row r="51" spans="3:17" ht="52.5" customHeight="1" x14ac:dyDescent="0.2">
      <c r="D51" s="91" t="s">
        <v>14</v>
      </c>
      <c r="E51" s="68" t="s">
        <v>27</v>
      </c>
      <c r="F51" s="91" t="str">
        <f>N3</f>
        <v>消費税額</v>
      </c>
      <c r="G51" s="186" t="s">
        <v>31</v>
      </c>
      <c r="H51" s="182"/>
      <c r="I51" s="187"/>
      <c r="J51" s="188" t="s">
        <v>28</v>
      </c>
      <c r="K51" s="189"/>
      <c r="L51" s="224"/>
      <c r="M51" s="224"/>
      <c r="N51" s="214"/>
      <c r="Q51" s="51"/>
    </row>
    <row r="52" spans="3:17" ht="28.5" customHeight="1" x14ac:dyDescent="0.2">
      <c r="D52" s="91" t="s">
        <v>33</v>
      </c>
      <c r="E52" s="36">
        <f t="shared" ref="E52:E58" si="6">SUMIF($C$5:$C$45,D52,$E$5:$E$45)</f>
        <v>0</v>
      </c>
      <c r="F52" s="36">
        <f t="shared" ref="F52:F58" si="7">SUMIF($C$5:$C$45,D52,$N$5:$N$45)</f>
        <v>0</v>
      </c>
      <c r="G52" s="156">
        <f t="shared" ref="G52:G58" si="8">SUMIF($C$5:$C$45,D52,$O$5:$O$45)</f>
        <v>0</v>
      </c>
      <c r="H52" s="157">
        <f>SUMIF($C$5:$C$45,#REF!,$O$5:$O$45)</f>
        <v>0</v>
      </c>
      <c r="I52" s="158">
        <f>SUMIF($C$5:$C$45,#REF!,$O$5:$O$45)</f>
        <v>0</v>
      </c>
      <c r="J52" s="159">
        <f t="shared" ref="J52:J58" si="9">SUMIF($C$5:$C$45,D52,$P$5:$P$45)</f>
        <v>0</v>
      </c>
      <c r="K52" s="160">
        <f>SUMIF($C$5:$C$45,#REF!,$P$5:$P$45)</f>
        <v>0</v>
      </c>
      <c r="L52" s="221"/>
      <c r="M52" s="221"/>
      <c r="N52" s="213"/>
      <c r="Q52" s="51"/>
    </row>
    <row r="53" spans="3:17" ht="30" customHeight="1" x14ac:dyDescent="0.2">
      <c r="D53" s="91" t="s">
        <v>16</v>
      </c>
      <c r="E53" s="36">
        <f t="shared" si="6"/>
        <v>0</v>
      </c>
      <c r="F53" s="36">
        <f t="shared" si="7"/>
        <v>0</v>
      </c>
      <c r="G53" s="156">
        <f t="shared" si="8"/>
        <v>0</v>
      </c>
      <c r="H53" s="157">
        <f>SUMIF($C$5:$C$45,#REF!,$O$5:$O$45)</f>
        <v>0</v>
      </c>
      <c r="I53" s="158">
        <f>SUMIF($C$5:$C$45,#REF!,$O$5:$O$45)</f>
        <v>0</v>
      </c>
      <c r="J53" s="159">
        <f t="shared" si="9"/>
        <v>0</v>
      </c>
      <c r="K53" s="160">
        <f>SUMIF($C$5:$C$45,#REF!,$P$5:$P$45)</f>
        <v>0</v>
      </c>
      <c r="L53" s="221"/>
      <c r="M53" s="221"/>
      <c r="N53" s="213"/>
      <c r="Q53" s="51"/>
    </row>
    <row r="54" spans="3:17" ht="30" customHeight="1" x14ac:dyDescent="0.2">
      <c r="D54" s="91" t="s">
        <v>17</v>
      </c>
      <c r="E54" s="36">
        <f t="shared" si="6"/>
        <v>0</v>
      </c>
      <c r="F54" s="36">
        <f t="shared" si="7"/>
        <v>0</v>
      </c>
      <c r="G54" s="156">
        <f t="shared" si="8"/>
        <v>0</v>
      </c>
      <c r="H54" s="157">
        <f>SUMIF($C$5:$C$45,#REF!,$O$5:$O$45)</f>
        <v>0</v>
      </c>
      <c r="I54" s="158">
        <f>SUMIF($C$5:$C$45,#REF!,$O$5:$O$45)</f>
        <v>0</v>
      </c>
      <c r="J54" s="159">
        <f t="shared" si="9"/>
        <v>0</v>
      </c>
      <c r="K54" s="160">
        <f>SUMIF($C$5:$C$45,#REF!,$P$5:$P$45)</f>
        <v>0</v>
      </c>
      <c r="L54" s="221"/>
      <c r="M54" s="221"/>
      <c r="N54" s="213"/>
      <c r="Q54" s="52"/>
    </row>
    <row r="55" spans="3:17" ht="30" customHeight="1" x14ac:dyDescent="0.2">
      <c r="D55" s="91" t="s">
        <v>18</v>
      </c>
      <c r="E55" s="36">
        <f t="shared" si="6"/>
        <v>0</v>
      </c>
      <c r="F55" s="36">
        <f t="shared" si="7"/>
        <v>0</v>
      </c>
      <c r="G55" s="156">
        <f t="shared" si="8"/>
        <v>0</v>
      </c>
      <c r="H55" s="157">
        <f>SUMIF($C$5:$C$45,#REF!,$O$5:$O$45)</f>
        <v>0</v>
      </c>
      <c r="I55" s="158">
        <f>SUMIF($C$5:$C$45,#REF!,$O$5:$O$45)</f>
        <v>0</v>
      </c>
      <c r="J55" s="159">
        <f t="shared" si="9"/>
        <v>0</v>
      </c>
      <c r="K55" s="160">
        <f>SUMIF($C$5:$C$45,#REF!,$P$5:$P$45)</f>
        <v>0</v>
      </c>
      <c r="L55" s="221"/>
      <c r="M55" s="221"/>
      <c r="N55" s="213"/>
      <c r="Q55" s="51"/>
    </row>
    <row r="56" spans="3:17" ht="30" customHeight="1" x14ac:dyDescent="0.2">
      <c r="D56" s="62" t="s">
        <v>32</v>
      </c>
      <c r="E56" s="36">
        <f t="shared" si="6"/>
        <v>0</v>
      </c>
      <c r="F56" s="36">
        <f t="shared" si="7"/>
        <v>0</v>
      </c>
      <c r="G56" s="156">
        <f t="shared" si="8"/>
        <v>0</v>
      </c>
      <c r="H56" s="157">
        <f>SUMIF($C$5:$C$45,#REF!,$O$5:$O$45)</f>
        <v>0</v>
      </c>
      <c r="I56" s="158">
        <f>SUMIF($C$5:$C$45,#REF!,$O$5:$O$45)</f>
        <v>0</v>
      </c>
      <c r="J56" s="159">
        <f t="shared" si="9"/>
        <v>0</v>
      </c>
      <c r="K56" s="160">
        <f>SUMIF($C$5:$C$45,#REF!,$P$5:$P$45)</f>
        <v>0</v>
      </c>
      <c r="L56" s="221"/>
      <c r="M56" s="221"/>
      <c r="N56" s="213"/>
      <c r="O56" s="211"/>
      <c r="P56" s="212"/>
      <c r="Q56" s="212"/>
    </row>
    <row r="57" spans="3:17" ht="30" customHeight="1" x14ac:dyDescent="0.2">
      <c r="D57" s="62" t="s">
        <v>34</v>
      </c>
      <c r="E57" s="36">
        <f t="shared" si="6"/>
        <v>0</v>
      </c>
      <c r="F57" s="36">
        <f t="shared" si="7"/>
        <v>0</v>
      </c>
      <c r="G57" s="156">
        <f t="shared" si="8"/>
        <v>0</v>
      </c>
      <c r="H57" s="157">
        <f>SUMIF($C$5:$C$45,#REF!,$O$5:$O$45)</f>
        <v>0</v>
      </c>
      <c r="I57" s="158">
        <f>SUMIF($C$5:$C$45,#REF!,$O$5:$O$45)</f>
        <v>0</v>
      </c>
      <c r="J57" s="159">
        <f t="shared" si="9"/>
        <v>0</v>
      </c>
      <c r="K57" s="160">
        <f>SUMIF($C$5:$C$45,#REF!,$P$5:$P$45)</f>
        <v>0</v>
      </c>
      <c r="L57" s="221"/>
      <c r="M57" s="221"/>
      <c r="N57" s="213"/>
      <c r="O57" s="119"/>
      <c r="P57" s="120"/>
      <c r="Q57" s="120"/>
    </row>
    <row r="58" spans="3:17" ht="30" customHeight="1" thickBot="1" x14ac:dyDescent="0.25">
      <c r="D58" s="62" t="s">
        <v>35</v>
      </c>
      <c r="E58" s="36">
        <f t="shared" si="6"/>
        <v>0</v>
      </c>
      <c r="F58" s="36">
        <f t="shared" si="7"/>
        <v>0</v>
      </c>
      <c r="G58" s="156">
        <f t="shared" si="8"/>
        <v>0</v>
      </c>
      <c r="H58" s="157">
        <f>SUMIF($C$5:$C$45,#REF!,$O$5:$O$45)</f>
        <v>0</v>
      </c>
      <c r="I58" s="158">
        <f>SUMIF($C$5:$C$45,#REF!,$O$5:$O$45)</f>
        <v>0</v>
      </c>
      <c r="J58" s="159">
        <f t="shared" si="9"/>
        <v>0</v>
      </c>
      <c r="K58" s="160">
        <f>SUMIF($C$5:$C$45,#REF!,$P$5:$P$45)</f>
        <v>0</v>
      </c>
      <c r="L58" s="221"/>
      <c r="M58" s="221"/>
      <c r="N58" s="213"/>
      <c r="O58" s="119"/>
      <c r="P58" s="120"/>
      <c r="Q58" s="120"/>
    </row>
    <row r="59" spans="3:17" ht="30" customHeight="1" thickTop="1" thickBot="1" x14ac:dyDescent="0.25">
      <c r="D59" s="91" t="s">
        <v>12</v>
      </c>
      <c r="E59" s="36">
        <f>E52+E53+E54+E55+E56+E57+E58</f>
        <v>0</v>
      </c>
      <c r="F59" s="36">
        <f>F52+F53+F54+F55+F56+F57+F58</f>
        <v>0</v>
      </c>
      <c r="G59" s="156">
        <f>G52+G53+G54+G55+G56+G57+G58</f>
        <v>0</v>
      </c>
      <c r="H59" s="157"/>
      <c r="I59" s="157"/>
      <c r="J59" s="193">
        <f>SUM(J52:K58)</f>
        <v>0</v>
      </c>
      <c r="K59" s="222"/>
      <c r="L59" s="223"/>
      <c r="M59" s="221"/>
      <c r="N59" s="213"/>
      <c r="O59" s="209"/>
      <c r="P59" s="209"/>
      <c r="Q59" s="209"/>
    </row>
    <row r="60" spans="3:17" ht="20.25" customHeight="1" thickTop="1" x14ac:dyDescent="0.2">
      <c r="Q60" s="54"/>
    </row>
    <row r="61" spans="3:17" x14ac:dyDescent="0.2">
      <c r="D61" s="118" t="s">
        <v>19</v>
      </c>
      <c r="Q61" s="44"/>
    </row>
    <row r="62" spans="3:17" ht="33.75" customHeight="1" x14ac:dyDescent="0.2">
      <c r="D62" s="61" t="s">
        <v>14</v>
      </c>
      <c r="E62" s="68" t="s">
        <v>20</v>
      </c>
      <c r="F62" s="204"/>
      <c r="G62" s="201"/>
      <c r="H62" s="201"/>
      <c r="I62" s="201"/>
      <c r="J62" s="201"/>
      <c r="K62" s="201"/>
      <c r="O62" s="40"/>
      <c r="P62" s="40"/>
      <c r="Q62" s="53"/>
    </row>
    <row r="63" spans="3:17" ht="22" customHeight="1" x14ac:dyDescent="0.2">
      <c r="D63" s="90" t="s">
        <v>22</v>
      </c>
      <c r="E63" s="36">
        <f>ROUNDDOWN(E66*2/3,-3)</f>
        <v>0</v>
      </c>
      <c r="F63" s="201"/>
      <c r="G63" s="201"/>
      <c r="H63" s="201"/>
      <c r="I63" s="201"/>
      <c r="J63" s="201"/>
      <c r="K63" s="201"/>
      <c r="L63" s="55"/>
      <c r="M63" s="55"/>
      <c r="N63" s="206"/>
      <c r="O63" s="206"/>
      <c r="P63" s="56"/>
      <c r="Q63" s="53"/>
    </row>
    <row r="64" spans="3:17" ht="22" customHeight="1" x14ac:dyDescent="0.2">
      <c r="D64" s="90" t="s">
        <v>23</v>
      </c>
      <c r="E64" s="36">
        <f>E66-E65-E63</f>
        <v>0</v>
      </c>
      <c r="F64" s="200"/>
      <c r="G64" s="200"/>
      <c r="H64" s="201"/>
      <c r="I64" s="201"/>
      <c r="J64" s="201"/>
      <c r="K64" s="201"/>
      <c r="L64" s="40"/>
      <c r="M64" s="40"/>
      <c r="N64" s="202"/>
      <c r="O64" s="202"/>
      <c r="P64" s="40"/>
      <c r="Q64" s="53"/>
    </row>
    <row r="65" spans="3:17" ht="22" customHeight="1" x14ac:dyDescent="0.2">
      <c r="D65" s="90" t="s">
        <v>21</v>
      </c>
      <c r="E65" s="36"/>
      <c r="F65" s="200"/>
      <c r="G65" s="200"/>
      <c r="H65" s="201"/>
      <c r="I65" s="201"/>
      <c r="J65" s="201"/>
      <c r="K65" s="201"/>
      <c r="L65" s="40"/>
      <c r="M65" s="40"/>
      <c r="N65" s="88"/>
      <c r="O65" s="88"/>
      <c r="P65" s="40"/>
      <c r="Q65" s="53"/>
    </row>
    <row r="66" spans="3:17" ht="22" customHeight="1" x14ac:dyDescent="0.2">
      <c r="D66" s="90" t="s">
        <v>12</v>
      </c>
      <c r="E66" s="36">
        <f>J59</f>
        <v>0</v>
      </c>
      <c r="F66" s="200"/>
      <c r="G66" s="200"/>
      <c r="H66" s="201"/>
      <c r="I66" s="201"/>
      <c r="J66" s="201"/>
      <c r="K66" s="201"/>
      <c r="L66" s="40"/>
      <c r="M66" s="40"/>
      <c r="N66" s="202"/>
      <c r="O66" s="202"/>
      <c r="P66" s="40"/>
      <c r="Q66" s="44"/>
    </row>
    <row r="67" spans="3:17" x14ac:dyDescent="0.2">
      <c r="Q67" s="57"/>
    </row>
    <row r="68" spans="3:17" x14ac:dyDescent="0.2">
      <c r="Q68" s="44"/>
    </row>
    <row r="72" spans="3:17" ht="18" x14ac:dyDescent="0.2">
      <c r="C72" s="121"/>
    </row>
  </sheetData>
  <mergeCells count="58">
    <mergeCell ref="H4:J4"/>
    <mergeCell ref="K4:L4"/>
    <mergeCell ref="A3:A4"/>
    <mergeCell ref="B3:B4"/>
    <mergeCell ref="C3:C4"/>
    <mergeCell ref="D3:D4"/>
    <mergeCell ref="E3:G3"/>
    <mergeCell ref="H3:L3"/>
    <mergeCell ref="M3:M4"/>
    <mergeCell ref="N3:N4"/>
    <mergeCell ref="O3:O4"/>
    <mergeCell ref="P3:P4"/>
    <mergeCell ref="Q3:Q4"/>
    <mergeCell ref="A46:D46"/>
    <mergeCell ref="F46:G46"/>
    <mergeCell ref="H46:L46"/>
    <mergeCell ref="G51:I51"/>
    <mergeCell ref="J51:K51"/>
    <mergeCell ref="L51:N51"/>
    <mergeCell ref="G52:I52"/>
    <mergeCell ref="J52:K52"/>
    <mergeCell ref="L52:N52"/>
    <mergeCell ref="G53:I53"/>
    <mergeCell ref="J53:K53"/>
    <mergeCell ref="L53:N53"/>
    <mergeCell ref="G54:I54"/>
    <mergeCell ref="J54:K54"/>
    <mergeCell ref="L54:N54"/>
    <mergeCell ref="G55:I55"/>
    <mergeCell ref="J55:K55"/>
    <mergeCell ref="L55:N55"/>
    <mergeCell ref="G56:I56"/>
    <mergeCell ref="J56:K56"/>
    <mergeCell ref="L56:N56"/>
    <mergeCell ref="O56:Q56"/>
    <mergeCell ref="G57:I57"/>
    <mergeCell ref="J57:K57"/>
    <mergeCell ref="L57:N57"/>
    <mergeCell ref="G58:I58"/>
    <mergeCell ref="J58:K58"/>
    <mergeCell ref="L58:N58"/>
    <mergeCell ref="G59:I59"/>
    <mergeCell ref="J59:K59"/>
    <mergeCell ref="L59:N59"/>
    <mergeCell ref="F66:G66"/>
    <mergeCell ref="H66:K66"/>
    <mergeCell ref="N66:O66"/>
    <mergeCell ref="O59:Q59"/>
    <mergeCell ref="F62:G62"/>
    <mergeCell ref="H62:K62"/>
    <mergeCell ref="F63:G63"/>
    <mergeCell ref="H63:K63"/>
    <mergeCell ref="N63:O63"/>
    <mergeCell ref="F64:G64"/>
    <mergeCell ref="H64:K64"/>
    <mergeCell ref="N64:O64"/>
    <mergeCell ref="F65:G65"/>
    <mergeCell ref="H65:K65"/>
  </mergeCells>
  <phoneticPr fontId="2"/>
  <dataValidations count="3">
    <dataValidation type="list" allowBlank="1" showInputMessage="1" showErrorMessage="1" sqref="H63:K63">
      <formula1>"県主催事業,その他"</formula1>
    </dataValidation>
    <dataValidation type="list" allowBlank="1" showInputMessage="1" showErrorMessage="1" sqref="C5:C45">
      <formula1>"旅費,役務費,印刷製本費,広告宣伝費,使用料,専門人材活用費,委託費"</formula1>
    </dataValidation>
    <dataValidation type="list" allowBlank="1" showInputMessage="1" showErrorMessage="1" sqref="M5:M45">
      <formula1>"0,8,10"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一般</vt:lpstr>
      <vt:lpstr>ｸﾞﾙｰﾌﾟ、食パラダイス</vt:lpstr>
      <vt:lpstr>ﾁｬﾚﾝｼﾞ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山橋 伸治</dc:creator>
  <cp:lastModifiedBy>鳥取県</cp:lastModifiedBy>
  <dcterms:created xsi:type="dcterms:W3CDTF">2021-02-17T02:19:25Z</dcterms:created>
  <dcterms:modified xsi:type="dcterms:W3CDTF">2024-02-29T01:44:30Z</dcterms:modified>
</cp:coreProperties>
</file>