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326" windowWidth="15480" windowHeight="11640" activeTab="0"/>
  </bookViews>
  <sheets>
    <sheet name="月末" sheetId="1" r:id="rId1"/>
    <sheet name="月中" sheetId="2" r:id="rId2"/>
  </sheets>
  <definedNames>
    <definedName name="_xlnm.Print_Titles" localSheetId="1">'月中'!$1:$8</definedName>
    <definedName name="_xlnm.Print_Titles" localSheetId="0">'月末'!$1:$8</definedName>
  </definedNames>
  <calcPr fullCalcOnLoad="1"/>
</workbook>
</file>

<file path=xl/sharedStrings.xml><?xml version="1.0" encoding="utf-8"?>
<sst xmlns="http://schemas.openxmlformats.org/spreadsheetml/2006/main" count="226" uniqueCount="61">
  <si>
    <t>２</t>
  </si>
  <si>
    <t>４</t>
  </si>
  <si>
    <t>６</t>
  </si>
  <si>
    <t>８</t>
  </si>
  <si>
    <t>１０</t>
  </si>
  <si>
    <t>１２</t>
  </si>
  <si>
    <t>１４</t>
  </si>
  <si>
    <t>１６</t>
  </si>
  <si>
    <t>１８</t>
  </si>
  <si>
    <t>２０</t>
  </si>
  <si>
    <t>２２</t>
  </si>
  <si>
    <t>月</t>
  </si>
  <si>
    <t>火</t>
  </si>
  <si>
    <t>水</t>
  </si>
  <si>
    <t>木</t>
  </si>
  <si>
    <t>金</t>
  </si>
  <si>
    <t>土</t>
  </si>
  <si>
    <t>合計</t>
  </si>
  <si>
    <t>日</t>
  </si>
  <si>
    <t>昼夜別</t>
  </si>
  <si>
    <t>国道</t>
  </si>
  <si>
    <t>その他の国道</t>
  </si>
  <si>
    <t>高速道</t>
  </si>
  <si>
    <t>県道</t>
  </si>
  <si>
    <t>主要地方道</t>
  </si>
  <si>
    <t>一般県道</t>
  </si>
  <si>
    <t>市町村道</t>
  </si>
  <si>
    <t>その他</t>
  </si>
  <si>
    <t>９　号</t>
  </si>
  <si>
    <t>２９　号</t>
  </si>
  <si>
    <t>５３　号</t>
  </si>
  <si>
    <t>１７９　号</t>
  </si>
  <si>
    <t>１８０　号</t>
  </si>
  <si>
    <t>１８１　号</t>
  </si>
  <si>
    <t>３１３　号</t>
  </si>
  <si>
    <t>４３１　号</t>
  </si>
  <si>
    <t>件　数</t>
  </si>
  <si>
    <t>死　者</t>
  </si>
  <si>
    <t>時間別</t>
  </si>
  <si>
    <t>曜日別</t>
  </si>
  <si>
    <t>合計</t>
  </si>
  <si>
    <t>道路別・時間別・曜日別・昼夜別発生状況</t>
  </si>
  <si>
    <t>昼 間</t>
  </si>
  <si>
    <t>夜 間</t>
  </si>
  <si>
    <t xml:space="preserve">平成24年01月01日 から 平成24年12月31日 まで </t>
  </si>
  <si>
    <t>０</t>
  </si>
  <si>
    <t>～</t>
  </si>
  <si>
    <t>２</t>
  </si>
  <si>
    <t>４</t>
  </si>
  <si>
    <t>６</t>
  </si>
  <si>
    <t>８</t>
  </si>
  <si>
    <t>１０</t>
  </si>
  <si>
    <t>１２</t>
  </si>
  <si>
    <t>１４</t>
  </si>
  <si>
    <t>１６</t>
  </si>
  <si>
    <t>１８</t>
  </si>
  <si>
    <t>２０</t>
  </si>
  <si>
    <t>２２</t>
  </si>
  <si>
    <t>２４</t>
  </si>
  <si>
    <t>負傷者</t>
  </si>
  <si>
    <t xml:space="preserve">平成24年12月01日 から 平成24年12月31日 まで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</si>
</sst>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double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textRotation="255"/>
    </xf>
    <xf numFmtId="49" fontId="2" fillId="0" borderId="11" xfId="0" applyNumberFormat="1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center" vertical="center" textRotation="255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right" vertical="center"/>
    </xf>
    <xf numFmtId="179" fontId="2" fillId="33" borderId="18" xfId="0" applyNumberFormat="1" applyFont="1" applyFill="1" applyBorder="1" applyAlignment="1">
      <alignment horizontal="right" vertical="center"/>
    </xf>
    <xf numFmtId="179" fontId="2" fillId="33" borderId="19" xfId="0" applyNumberFormat="1" applyFont="1" applyFill="1" applyBorder="1" applyAlignment="1">
      <alignment horizontal="right" vertical="center"/>
    </xf>
    <xf numFmtId="179" fontId="2" fillId="33" borderId="20" xfId="0" applyNumberFormat="1" applyFont="1" applyFill="1" applyBorder="1" applyAlignment="1">
      <alignment horizontal="right" vertical="center"/>
    </xf>
    <xf numFmtId="179" fontId="2" fillId="33" borderId="21" xfId="0" applyNumberFormat="1" applyFont="1" applyFill="1" applyBorder="1" applyAlignment="1">
      <alignment horizontal="right" vertical="center"/>
    </xf>
    <xf numFmtId="179" fontId="2" fillId="33" borderId="22" xfId="0" applyNumberFormat="1" applyFont="1" applyFill="1" applyBorder="1" applyAlignment="1">
      <alignment horizontal="right" vertical="center"/>
    </xf>
    <xf numFmtId="179" fontId="2" fillId="33" borderId="23" xfId="0" applyNumberFormat="1" applyFont="1" applyFill="1" applyBorder="1" applyAlignment="1">
      <alignment horizontal="right" vertical="center"/>
    </xf>
    <xf numFmtId="179" fontId="2" fillId="33" borderId="24" xfId="0" applyNumberFormat="1" applyFont="1" applyFill="1" applyBorder="1" applyAlignment="1">
      <alignment horizontal="right" vertical="center"/>
    </xf>
    <xf numFmtId="179" fontId="2" fillId="33" borderId="25" xfId="0" applyNumberFormat="1" applyFont="1" applyFill="1" applyBorder="1" applyAlignment="1">
      <alignment horizontal="right" vertical="center"/>
    </xf>
    <xf numFmtId="179" fontId="2" fillId="33" borderId="26" xfId="0" applyNumberFormat="1" applyFont="1" applyFill="1" applyBorder="1" applyAlignment="1">
      <alignment horizontal="right" vertical="center"/>
    </xf>
    <xf numFmtId="179" fontId="2" fillId="33" borderId="27" xfId="0" applyNumberFormat="1" applyFont="1" applyFill="1" applyBorder="1" applyAlignment="1">
      <alignment horizontal="right" vertical="center"/>
    </xf>
    <xf numFmtId="179" fontId="2" fillId="0" borderId="28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0" xfId="0" applyNumberFormat="1" applyFont="1" applyBorder="1" applyAlignment="1">
      <alignment horizontal="right" vertical="center"/>
    </xf>
    <xf numFmtId="179" fontId="2" fillId="0" borderId="3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179" fontId="2" fillId="0" borderId="23" xfId="0" applyNumberFormat="1" applyFont="1" applyBorder="1" applyAlignment="1">
      <alignment horizontal="right" vertical="center"/>
    </xf>
    <xf numFmtId="179" fontId="2" fillId="0" borderId="24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33" xfId="0" applyNumberFormat="1" applyFont="1" applyBorder="1" applyAlignment="1">
      <alignment horizontal="right" vertical="center"/>
    </xf>
    <xf numFmtId="179" fontId="2" fillId="0" borderId="34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33" borderId="32" xfId="0" applyNumberFormat="1" applyFont="1" applyFill="1" applyBorder="1" applyAlignment="1">
      <alignment horizontal="right" vertical="center"/>
    </xf>
    <xf numFmtId="179" fontId="2" fillId="33" borderId="33" xfId="0" applyNumberFormat="1" applyFont="1" applyFill="1" applyBorder="1" applyAlignment="1">
      <alignment horizontal="right" vertical="center"/>
    </xf>
    <xf numFmtId="179" fontId="2" fillId="33" borderId="34" xfId="0" applyNumberFormat="1" applyFont="1" applyFill="1" applyBorder="1" applyAlignment="1">
      <alignment horizontal="right" vertical="center"/>
    </xf>
    <xf numFmtId="179" fontId="2" fillId="33" borderId="35" xfId="0" applyNumberFormat="1" applyFont="1" applyFill="1" applyBorder="1" applyAlignment="1">
      <alignment horizontal="right" vertical="center"/>
    </xf>
    <xf numFmtId="179" fontId="2" fillId="0" borderId="36" xfId="0" applyNumberFormat="1" applyFont="1" applyBorder="1" applyAlignment="1">
      <alignment horizontal="right" vertical="center"/>
    </xf>
    <xf numFmtId="179" fontId="2" fillId="0" borderId="37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9" fontId="2" fillId="0" borderId="39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18" xfId="0" applyNumberFormat="1" applyFont="1" applyBorder="1" applyAlignment="1">
      <alignment horizontal="right" vertical="center"/>
    </xf>
    <xf numFmtId="179" fontId="2" fillId="0" borderId="19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179" fontId="2" fillId="33" borderId="36" xfId="0" applyNumberFormat="1" applyFont="1" applyFill="1" applyBorder="1" applyAlignment="1">
      <alignment horizontal="right" vertical="center"/>
    </xf>
    <xf numFmtId="179" fontId="2" fillId="33" borderId="37" xfId="0" applyNumberFormat="1" applyFont="1" applyFill="1" applyBorder="1" applyAlignment="1">
      <alignment horizontal="right" vertical="center"/>
    </xf>
    <xf numFmtId="179" fontId="2" fillId="33" borderId="38" xfId="0" applyNumberFormat="1" applyFont="1" applyFill="1" applyBorder="1" applyAlignment="1">
      <alignment horizontal="right" vertical="center"/>
    </xf>
    <xf numFmtId="179" fontId="2" fillId="33" borderId="39" xfId="0" applyNumberFormat="1" applyFont="1" applyFill="1" applyBorder="1" applyAlignment="1">
      <alignment horizontal="right" vertical="center"/>
    </xf>
    <xf numFmtId="179" fontId="2" fillId="33" borderId="40" xfId="0" applyNumberFormat="1" applyFont="1" applyFill="1" applyBorder="1" applyAlignment="1">
      <alignment horizontal="right" vertical="center"/>
    </xf>
    <xf numFmtId="179" fontId="2" fillId="33" borderId="41" xfId="0" applyNumberFormat="1" applyFont="1" applyFill="1" applyBorder="1" applyAlignment="1">
      <alignment horizontal="right" vertical="center"/>
    </xf>
    <xf numFmtId="179" fontId="2" fillId="33" borderId="42" xfId="0" applyNumberFormat="1" applyFont="1" applyFill="1" applyBorder="1" applyAlignment="1">
      <alignment horizontal="right" vertical="center"/>
    </xf>
    <xf numFmtId="179" fontId="2" fillId="33" borderId="4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9" fontId="2" fillId="0" borderId="40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43" xfId="0" applyNumberFormat="1" applyFont="1" applyBorder="1" applyAlignment="1">
      <alignment horizontal="right" vertical="center"/>
    </xf>
    <xf numFmtId="179" fontId="2" fillId="33" borderId="44" xfId="0" applyNumberFormat="1" applyFont="1" applyFill="1" applyBorder="1" applyAlignment="1">
      <alignment horizontal="right" vertical="center"/>
    </xf>
    <xf numFmtId="0" fontId="2" fillId="33" borderId="45" xfId="0" applyFont="1" applyFill="1" applyBorder="1" applyAlignment="1">
      <alignment horizontal="distributed" vertical="center" indent="1"/>
    </xf>
    <xf numFmtId="0" fontId="2" fillId="33" borderId="46" xfId="0" applyFont="1" applyFill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33" borderId="48" xfId="0" applyFont="1" applyFill="1" applyBorder="1" applyAlignment="1">
      <alignment horizontal="distributed" vertical="center" indent="1"/>
    </xf>
    <xf numFmtId="0" fontId="2" fillId="33" borderId="49" xfId="0" applyFont="1" applyFill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 indent="1"/>
    </xf>
    <xf numFmtId="0" fontId="2" fillId="33" borderId="50" xfId="0" applyFont="1" applyFill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33" borderId="51" xfId="0" applyFont="1" applyFill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52" xfId="0" applyFont="1" applyBorder="1" applyAlignment="1">
      <alignment horizontal="distributed" vertical="center" wrapText="1" indent="1"/>
    </xf>
    <xf numFmtId="0" fontId="2" fillId="0" borderId="53" xfId="0" applyFont="1" applyBorder="1" applyAlignment="1">
      <alignment horizontal="distributed" vertical="center" indent="1"/>
    </xf>
    <xf numFmtId="0" fontId="2" fillId="0" borderId="54" xfId="0" applyFont="1" applyBorder="1" applyAlignment="1">
      <alignment horizontal="distributed" vertical="center" indent="1"/>
    </xf>
    <xf numFmtId="0" fontId="2" fillId="33" borderId="53" xfId="0" applyFont="1" applyFill="1" applyBorder="1" applyAlignment="1">
      <alignment horizontal="right" vertical="center" indent="1"/>
    </xf>
    <xf numFmtId="0" fontId="2" fillId="33" borderId="54" xfId="0" applyFont="1" applyFill="1" applyBorder="1" applyAlignment="1">
      <alignment horizontal="right" vertical="center" indent="1"/>
    </xf>
    <xf numFmtId="0" fontId="2" fillId="33" borderId="52" xfId="0" applyFont="1" applyFill="1" applyBorder="1" applyAlignment="1">
      <alignment horizontal="right" vertical="center" indent="1"/>
    </xf>
    <xf numFmtId="0" fontId="2" fillId="0" borderId="55" xfId="0" applyFont="1" applyBorder="1" applyAlignment="1">
      <alignment horizontal="right" vertical="center" indent="1"/>
    </xf>
    <xf numFmtId="0" fontId="2" fillId="0" borderId="53" xfId="0" applyFont="1" applyBorder="1" applyAlignment="1">
      <alignment horizontal="right" vertical="center" indent="1"/>
    </xf>
    <xf numFmtId="0" fontId="2" fillId="0" borderId="54" xfId="0" applyFont="1" applyBorder="1" applyAlignment="1">
      <alignment horizontal="right" vertical="center" indent="1"/>
    </xf>
    <xf numFmtId="0" fontId="2" fillId="0" borderId="56" xfId="0" applyFont="1" applyBorder="1" applyAlignment="1">
      <alignment vertical="distributed" textRotation="255"/>
    </xf>
    <xf numFmtId="0" fontId="2" fillId="0" borderId="57" xfId="0" applyFont="1" applyBorder="1" applyAlignment="1">
      <alignment vertical="distributed" textRotation="255"/>
    </xf>
    <xf numFmtId="0" fontId="2" fillId="0" borderId="58" xfId="0" applyFont="1" applyBorder="1" applyAlignment="1">
      <alignment vertical="distributed" textRotation="255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49" fontId="2" fillId="34" borderId="68" xfId="0" applyNumberFormat="1" applyFont="1" applyFill="1" applyBorder="1" applyAlignment="1">
      <alignment horizontal="distributed" vertical="center"/>
    </xf>
    <xf numFmtId="49" fontId="2" fillId="34" borderId="69" xfId="0" applyNumberFormat="1" applyFont="1" applyFill="1" applyBorder="1" applyAlignment="1">
      <alignment horizontal="distributed" vertical="center"/>
    </xf>
    <xf numFmtId="49" fontId="2" fillId="34" borderId="70" xfId="0" applyNumberFormat="1" applyFont="1" applyFill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distributed" vertical="center" indent="1"/>
    </xf>
    <xf numFmtId="0" fontId="2" fillId="0" borderId="74" xfId="0" applyFont="1" applyBorder="1" applyAlignment="1">
      <alignment horizontal="distributed" vertical="center" indent="1"/>
    </xf>
    <xf numFmtId="0" fontId="2" fillId="0" borderId="75" xfId="0" applyFont="1" applyBorder="1" applyAlignment="1">
      <alignment horizontal="distributed" vertical="center" indent="1"/>
    </xf>
    <xf numFmtId="0" fontId="2" fillId="0" borderId="76" xfId="0" applyFont="1" applyBorder="1" applyAlignment="1">
      <alignment horizontal="distributed" vertical="center" indent="1"/>
    </xf>
    <xf numFmtId="0" fontId="2" fillId="33" borderId="77" xfId="0" applyFont="1" applyFill="1" applyBorder="1" applyAlignment="1">
      <alignment horizontal="distributed" vertical="center" indent="1"/>
    </xf>
    <xf numFmtId="0" fontId="2" fillId="33" borderId="78" xfId="0" applyFont="1" applyFill="1" applyBorder="1" applyAlignment="1">
      <alignment horizontal="distributed" vertical="center" indent="1"/>
    </xf>
    <xf numFmtId="0" fontId="2" fillId="33" borderId="73" xfId="0" applyFont="1" applyFill="1" applyBorder="1" applyAlignment="1">
      <alignment horizontal="distributed" vertical="center" indent="1"/>
    </xf>
    <xf numFmtId="0" fontId="2" fillId="33" borderId="74" xfId="0" applyFont="1" applyFill="1" applyBorder="1" applyAlignment="1">
      <alignment horizontal="distributed" vertical="center" indent="1"/>
    </xf>
    <xf numFmtId="0" fontId="2" fillId="33" borderId="79" xfId="0" applyFont="1" applyFill="1" applyBorder="1" applyAlignment="1">
      <alignment horizontal="distributed" vertical="center" indent="1"/>
    </xf>
    <xf numFmtId="0" fontId="2" fillId="33" borderId="80" xfId="0" applyFont="1" applyFill="1" applyBorder="1" applyAlignment="1">
      <alignment horizontal="distributed" vertical="center" indent="1"/>
    </xf>
    <xf numFmtId="49" fontId="2" fillId="0" borderId="81" xfId="0" applyNumberFormat="1" applyFont="1" applyBorder="1" applyAlignment="1">
      <alignment horizontal="center" vertical="distributed" textRotation="255" indent="1"/>
    </xf>
    <xf numFmtId="49" fontId="2" fillId="0" borderId="82" xfId="0" applyNumberFormat="1" applyFont="1" applyBorder="1" applyAlignment="1">
      <alignment horizontal="center" vertical="distributed" textRotation="255" indent="1"/>
    </xf>
    <xf numFmtId="49" fontId="2" fillId="0" borderId="83" xfId="0" applyNumberFormat="1" applyFont="1" applyBorder="1" applyAlignment="1">
      <alignment horizontal="center" vertical="distributed" textRotation="255" inden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distributed" vertical="center" indent="1"/>
    </xf>
    <xf numFmtId="0" fontId="2" fillId="33" borderId="76" xfId="0" applyFont="1" applyFill="1" applyBorder="1" applyAlignment="1">
      <alignment horizontal="distributed" vertical="center" indent="1"/>
    </xf>
    <xf numFmtId="0" fontId="2" fillId="0" borderId="85" xfId="0" applyFont="1" applyBorder="1" applyAlignment="1">
      <alignment vertical="distributed" textRotation="255"/>
    </xf>
    <xf numFmtId="0" fontId="2" fillId="0" borderId="86" xfId="0" applyFont="1" applyBorder="1" applyAlignment="1">
      <alignment vertical="distributed" textRotation="255"/>
    </xf>
    <xf numFmtId="0" fontId="2" fillId="33" borderId="55" xfId="0" applyFont="1" applyFill="1" applyBorder="1" applyAlignment="1">
      <alignment horizontal="distributed" vertical="center" indent="1"/>
    </xf>
    <xf numFmtId="0" fontId="2" fillId="33" borderId="53" xfId="0" applyFont="1" applyFill="1" applyBorder="1" applyAlignment="1">
      <alignment horizontal="distributed" vertical="center" indent="1"/>
    </xf>
    <xf numFmtId="0" fontId="2" fillId="33" borderId="54" xfId="0" applyFont="1" applyFill="1" applyBorder="1" applyAlignment="1">
      <alignment horizontal="distributed" vertical="center" indent="1"/>
    </xf>
    <xf numFmtId="0" fontId="2" fillId="0" borderId="87" xfId="0" applyFont="1" applyBorder="1" applyAlignment="1">
      <alignment horizontal="right" vertical="center" indent="1"/>
    </xf>
    <xf numFmtId="0" fontId="2" fillId="33" borderId="88" xfId="0" applyFont="1" applyFill="1" applyBorder="1" applyAlignment="1">
      <alignment horizontal="distributed" vertical="center"/>
    </xf>
    <xf numFmtId="0" fontId="2" fillId="33" borderId="89" xfId="0" applyFont="1" applyFill="1" applyBorder="1" applyAlignment="1">
      <alignment horizontal="distributed" vertical="center"/>
    </xf>
    <xf numFmtId="0" fontId="2" fillId="33" borderId="9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91" xfId="0" applyFont="1" applyFill="1" applyBorder="1" applyAlignment="1">
      <alignment horizontal="distributed" vertical="center"/>
    </xf>
    <xf numFmtId="0" fontId="2" fillId="33" borderId="92" xfId="0" applyFont="1" applyFill="1" applyBorder="1" applyAlignment="1">
      <alignment horizontal="distributed" vertical="center"/>
    </xf>
    <xf numFmtId="0" fontId="2" fillId="34" borderId="93" xfId="0" applyFont="1" applyFill="1" applyBorder="1" applyAlignment="1">
      <alignment horizontal="distributed" vertical="center"/>
    </xf>
    <xf numFmtId="0" fontId="2" fillId="34" borderId="70" xfId="0" applyFont="1" applyFill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 textRotation="255"/>
    </xf>
    <xf numFmtId="0" fontId="2" fillId="0" borderId="95" xfId="0" applyFont="1" applyBorder="1" applyAlignment="1">
      <alignment horizontal="center" vertical="center" textRotation="255"/>
    </xf>
    <xf numFmtId="0" fontId="2" fillId="0" borderId="9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34" borderId="69" xfId="0" applyFont="1" applyFill="1" applyBorder="1" applyAlignment="1">
      <alignment horizontal="distributed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Z52"/>
  <sheetViews>
    <sheetView showGridLines="0" tabSelected="1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2" sqref="H2:I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4" width="12.625" style="1" customWidth="1"/>
    <col min="5" max="17" width="6.625" style="1" customWidth="1"/>
    <col min="18" max="18" width="6.625" style="54" customWidth="1"/>
    <col min="19" max="26" width="6.625" style="1" customWidth="1"/>
    <col min="27" max="16384" width="9.00390625" style="1" customWidth="1"/>
  </cols>
  <sheetData>
    <row r="1" s="72" customFormat="1" ht="15" customHeight="1">
      <c r="B1" s="72">
        <v>21</v>
      </c>
    </row>
    <row r="2" spans="2:3" s="72" customFormat="1" ht="30" customHeight="1">
      <c r="B2" s="73" t="s">
        <v>41</v>
      </c>
      <c r="C2" s="74"/>
    </row>
    <row r="3" s="72" customFormat="1" ht="15" customHeight="1" thickBot="1">
      <c r="B3" s="72" t="s">
        <v>44</v>
      </c>
    </row>
    <row r="4" spans="2:26" ht="18" customHeight="1">
      <c r="B4" s="89"/>
      <c r="C4" s="90"/>
      <c r="D4" s="91"/>
      <c r="E4" s="113" t="s">
        <v>40</v>
      </c>
      <c r="F4" s="98" t="s">
        <v>38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133" t="s">
        <v>39</v>
      </c>
      <c r="S4" s="143"/>
      <c r="T4" s="143"/>
      <c r="U4" s="143"/>
      <c r="V4" s="143"/>
      <c r="W4" s="143"/>
      <c r="X4" s="134"/>
      <c r="Y4" s="133" t="s">
        <v>19</v>
      </c>
      <c r="Z4" s="134"/>
    </row>
    <row r="5" spans="2:26" ht="18" customHeight="1">
      <c r="B5" s="92"/>
      <c r="C5" s="93"/>
      <c r="D5" s="94"/>
      <c r="E5" s="114"/>
      <c r="F5" s="2" t="s">
        <v>45</v>
      </c>
      <c r="G5" s="3" t="s">
        <v>0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  <c r="O5" s="3" t="s">
        <v>8</v>
      </c>
      <c r="P5" s="3" t="s">
        <v>9</v>
      </c>
      <c r="Q5" s="4" t="s">
        <v>10</v>
      </c>
      <c r="R5" s="144" t="s">
        <v>18</v>
      </c>
      <c r="S5" s="87" t="s">
        <v>11</v>
      </c>
      <c r="T5" s="87" t="s">
        <v>12</v>
      </c>
      <c r="U5" s="87" t="s">
        <v>13</v>
      </c>
      <c r="V5" s="87" t="s">
        <v>14</v>
      </c>
      <c r="W5" s="87" t="s">
        <v>15</v>
      </c>
      <c r="X5" s="138" t="s">
        <v>16</v>
      </c>
      <c r="Y5" s="135" t="s">
        <v>42</v>
      </c>
      <c r="Z5" s="140" t="s">
        <v>43</v>
      </c>
    </row>
    <row r="6" spans="2:26" ht="18" customHeight="1">
      <c r="B6" s="92"/>
      <c r="C6" s="93"/>
      <c r="D6" s="94"/>
      <c r="E6" s="114"/>
      <c r="F6" s="5" t="s">
        <v>46</v>
      </c>
      <c r="G6" s="6" t="s">
        <v>46</v>
      </c>
      <c r="H6" s="6" t="s">
        <v>46</v>
      </c>
      <c r="I6" s="6" t="s">
        <v>46</v>
      </c>
      <c r="J6" s="6" t="s">
        <v>46</v>
      </c>
      <c r="K6" s="6" t="s">
        <v>46</v>
      </c>
      <c r="L6" s="6" t="s">
        <v>46</v>
      </c>
      <c r="M6" s="6" t="s">
        <v>46</v>
      </c>
      <c r="N6" s="6" t="s">
        <v>46</v>
      </c>
      <c r="O6" s="6" t="s">
        <v>46</v>
      </c>
      <c r="P6" s="6" t="s">
        <v>46</v>
      </c>
      <c r="Q6" s="7" t="s">
        <v>46</v>
      </c>
      <c r="R6" s="144"/>
      <c r="S6" s="87"/>
      <c r="T6" s="87"/>
      <c r="U6" s="87"/>
      <c r="V6" s="87"/>
      <c r="W6" s="87"/>
      <c r="X6" s="138"/>
      <c r="Y6" s="136"/>
      <c r="Z6" s="141"/>
    </row>
    <row r="7" spans="2:26" ht="18" customHeight="1">
      <c r="B7" s="95"/>
      <c r="C7" s="96"/>
      <c r="D7" s="97"/>
      <c r="E7" s="115"/>
      <c r="F7" s="8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52</v>
      </c>
      <c r="L7" s="9" t="s">
        <v>53</v>
      </c>
      <c r="M7" s="9" t="s">
        <v>54</v>
      </c>
      <c r="N7" s="9" t="s">
        <v>55</v>
      </c>
      <c r="O7" s="9" t="s">
        <v>56</v>
      </c>
      <c r="P7" s="9" t="s">
        <v>57</v>
      </c>
      <c r="Q7" s="10" t="s">
        <v>58</v>
      </c>
      <c r="R7" s="145"/>
      <c r="S7" s="88"/>
      <c r="T7" s="88"/>
      <c r="U7" s="88"/>
      <c r="V7" s="88"/>
      <c r="W7" s="88"/>
      <c r="X7" s="139"/>
      <c r="Y7" s="137"/>
      <c r="Z7" s="142"/>
    </row>
    <row r="8" spans="2:26" ht="14.25" customHeight="1">
      <c r="B8" s="127" t="s">
        <v>17</v>
      </c>
      <c r="C8" s="128"/>
      <c r="D8" s="60" t="s">
        <v>36</v>
      </c>
      <c r="E8" s="11">
        <f>SUM(E11,E14,E17,E20,E23,E26,E29,E32,E35,E38,E41,E44,E47,E50)</f>
        <v>1389</v>
      </c>
      <c r="F8" s="12">
        <f aca="true" t="shared" si="0" ref="F8:Z10">SUM(F11,F14,F17,F20,F23,F26,F29,F32,F35,F38,F41,F44,F47,F50)</f>
        <v>17</v>
      </c>
      <c r="G8" s="13">
        <f t="shared" si="0"/>
        <v>13</v>
      </c>
      <c r="H8" s="13">
        <f t="shared" si="0"/>
        <v>15</v>
      </c>
      <c r="I8" s="13">
        <f t="shared" si="0"/>
        <v>107</v>
      </c>
      <c r="J8" s="13">
        <f t="shared" si="0"/>
        <v>219</v>
      </c>
      <c r="K8" s="13">
        <f t="shared" si="0"/>
        <v>190</v>
      </c>
      <c r="L8" s="13">
        <f t="shared" si="0"/>
        <v>158</v>
      </c>
      <c r="M8" s="13">
        <f t="shared" si="0"/>
        <v>159</v>
      </c>
      <c r="N8" s="13">
        <f t="shared" si="0"/>
        <v>234</v>
      </c>
      <c r="O8" s="13">
        <f t="shared" si="0"/>
        <v>167</v>
      </c>
      <c r="P8" s="13">
        <f t="shared" si="0"/>
        <v>79</v>
      </c>
      <c r="Q8" s="14">
        <f t="shared" si="0"/>
        <v>31</v>
      </c>
      <c r="R8" s="12">
        <f t="shared" si="0"/>
        <v>166</v>
      </c>
      <c r="S8" s="13">
        <f t="shared" si="0"/>
        <v>204</v>
      </c>
      <c r="T8" s="13">
        <f t="shared" si="0"/>
        <v>195</v>
      </c>
      <c r="U8" s="13">
        <f t="shared" si="0"/>
        <v>191</v>
      </c>
      <c r="V8" s="13">
        <f t="shared" si="0"/>
        <v>207</v>
      </c>
      <c r="W8" s="13">
        <f t="shared" si="0"/>
        <v>222</v>
      </c>
      <c r="X8" s="14">
        <f t="shared" si="0"/>
        <v>204</v>
      </c>
      <c r="Y8" s="12">
        <f t="shared" si="0"/>
        <v>1044</v>
      </c>
      <c r="Z8" s="14">
        <f t="shared" si="0"/>
        <v>345</v>
      </c>
    </row>
    <row r="9" spans="2:26" ht="14.25" customHeight="1">
      <c r="B9" s="129"/>
      <c r="C9" s="130"/>
      <c r="D9" s="61" t="s">
        <v>37</v>
      </c>
      <c r="E9" s="15">
        <f aca="true" t="shared" si="1" ref="E9:T10">SUM(E12,E15,E18,E21,E24,E27,E30,E33,E36,E39,E42,E45,E48,E51)</f>
        <v>30</v>
      </c>
      <c r="F9" s="16">
        <f t="shared" si="1"/>
        <v>2</v>
      </c>
      <c r="G9" s="17">
        <f t="shared" si="1"/>
        <v>1</v>
      </c>
      <c r="H9" s="17">
        <f t="shared" si="1"/>
        <v>4</v>
      </c>
      <c r="I9" s="17">
        <f t="shared" si="1"/>
        <v>0</v>
      </c>
      <c r="J9" s="17">
        <f t="shared" si="1"/>
        <v>3</v>
      </c>
      <c r="K9" s="17">
        <f t="shared" si="1"/>
        <v>1</v>
      </c>
      <c r="L9" s="17">
        <f t="shared" si="1"/>
        <v>4</v>
      </c>
      <c r="M9" s="17">
        <f t="shared" si="1"/>
        <v>2</v>
      </c>
      <c r="N9" s="17">
        <f t="shared" si="1"/>
        <v>3</v>
      </c>
      <c r="O9" s="17">
        <f t="shared" si="1"/>
        <v>4</v>
      </c>
      <c r="P9" s="17">
        <f t="shared" si="1"/>
        <v>3</v>
      </c>
      <c r="Q9" s="18">
        <f t="shared" si="1"/>
        <v>3</v>
      </c>
      <c r="R9" s="16">
        <f t="shared" si="1"/>
        <v>3</v>
      </c>
      <c r="S9" s="17">
        <f t="shared" si="1"/>
        <v>5</v>
      </c>
      <c r="T9" s="17">
        <f t="shared" si="1"/>
        <v>6</v>
      </c>
      <c r="U9" s="17">
        <f t="shared" si="0"/>
        <v>3</v>
      </c>
      <c r="V9" s="17">
        <f t="shared" si="0"/>
        <v>4</v>
      </c>
      <c r="W9" s="17">
        <f t="shared" si="0"/>
        <v>3</v>
      </c>
      <c r="X9" s="18">
        <f t="shared" si="0"/>
        <v>6</v>
      </c>
      <c r="Y9" s="16">
        <f t="shared" si="0"/>
        <v>12</v>
      </c>
      <c r="Z9" s="18">
        <f t="shared" si="0"/>
        <v>18</v>
      </c>
    </row>
    <row r="10" spans="2:26" ht="14.25" customHeight="1" thickBot="1">
      <c r="B10" s="131"/>
      <c r="C10" s="132"/>
      <c r="D10" s="67" t="s">
        <v>59</v>
      </c>
      <c r="E10" s="59">
        <f t="shared" si="1"/>
        <v>1658</v>
      </c>
      <c r="F10" s="19">
        <f t="shared" si="0"/>
        <v>19</v>
      </c>
      <c r="G10" s="20">
        <f t="shared" si="0"/>
        <v>16</v>
      </c>
      <c r="H10" s="20">
        <f t="shared" si="0"/>
        <v>17</v>
      </c>
      <c r="I10" s="20">
        <f t="shared" si="0"/>
        <v>114</v>
      </c>
      <c r="J10" s="20">
        <f t="shared" si="0"/>
        <v>248</v>
      </c>
      <c r="K10" s="20">
        <f t="shared" si="0"/>
        <v>247</v>
      </c>
      <c r="L10" s="20">
        <f t="shared" si="0"/>
        <v>195</v>
      </c>
      <c r="M10" s="20">
        <f t="shared" si="0"/>
        <v>203</v>
      </c>
      <c r="N10" s="20">
        <f t="shared" si="0"/>
        <v>280</v>
      </c>
      <c r="O10" s="20">
        <f t="shared" si="0"/>
        <v>193</v>
      </c>
      <c r="P10" s="20">
        <f t="shared" si="0"/>
        <v>89</v>
      </c>
      <c r="Q10" s="21">
        <f t="shared" si="0"/>
        <v>37</v>
      </c>
      <c r="R10" s="19">
        <f t="shared" si="0"/>
        <v>217</v>
      </c>
      <c r="S10" s="20">
        <f t="shared" si="0"/>
        <v>240</v>
      </c>
      <c r="T10" s="20">
        <f t="shared" si="0"/>
        <v>226</v>
      </c>
      <c r="U10" s="20">
        <f t="shared" si="0"/>
        <v>219</v>
      </c>
      <c r="V10" s="20">
        <f t="shared" si="0"/>
        <v>233</v>
      </c>
      <c r="W10" s="20">
        <f t="shared" si="0"/>
        <v>269</v>
      </c>
      <c r="X10" s="21">
        <f t="shared" si="0"/>
        <v>254</v>
      </c>
      <c r="Y10" s="19">
        <f t="shared" si="0"/>
        <v>1255</v>
      </c>
      <c r="Z10" s="21">
        <f t="shared" si="0"/>
        <v>403</v>
      </c>
    </row>
    <row r="11" spans="2:26" ht="14.25" customHeight="1" thickTop="1">
      <c r="B11" s="84" t="s">
        <v>20</v>
      </c>
      <c r="C11" s="126" t="s">
        <v>28</v>
      </c>
      <c r="D11" s="62" t="s">
        <v>36</v>
      </c>
      <c r="E11" s="22">
        <f>SUM(F11:Q11)</f>
        <v>211</v>
      </c>
      <c r="F11" s="23">
        <v>4</v>
      </c>
      <c r="G11" s="24">
        <v>2</v>
      </c>
      <c r="H11" s="24">
        <v>4</v>
      </c>
      <c r="I11" s="24">
        <v>21</v>
      </c>
      <c r="J11" s="24">
        <v>31</v>
      </c>
      <c r="K11" s="24">
        <v>30</v>
      </c>
      <c r="L11" s="24">
        <v>19</v>
      </c>
      <c r="M11" s="24">
        <v>30</v>
      </c>
      <c r="N11" s="24">
        <v>30</v>
      </c>
      <c r="O11" s="24">
        <v>28</v>
      </c>
      <c r="P11" s="24">
        <v>9</v>
      </c>
      <c r="Q11" s="25">
        <v>3</v>
      </c>
      <c r="R11" s="23">
        <v>28</v>
      </c>
      <c r="S11" s="24">
        <v>27</v>
      </c>
      <c r="T11" s="24">
        <v>31</v>
      </c>
      <c r="U11" s="24">
        <v>24</v>
      </c>
      <c r="V11" s="24">
        <v>26</v>
      </c>
      <c r="W11" s="24">
        <v>33</v>
      </c>
      <c r="X11" s="25">
        <v>42</v>
      </c>
      <c r="Y11" s="23">
        <v>156</v>
      </c>
      <c r="Z11" s="25">
        <v>55</v>
      </c>
    </row>
    <row r="12" spans="2:26" ht="14.25" customHeight="1">
      <c r="B12" s="85"/>
      <c r="C12" s="82"/>
      <c r="D12" s="63" t="s">
        <v>37</v>
      </c>
      <c r="E12" s="26">
        <f aca="true" t="shared" si="2" ref="E12:E52">SUM(F12:Q12)</f>
        <v>3</v>
      </c>
      <c r="F12" s="27">
        <v>1</v>
      </c>
      <c r="G12" s="28"/>
      <c r="H12" s="28"/>
      <c r="I12" s="28"/>
      <c r="J12" s="28">
        <v>1</v>
      </c>
      <c r="K12" s="28"/>
      <c r="L12" s="28"/>
      <c r="M12" s="28"/>
      <c r="N12" s="28">
        <v>1</v>
      </c>
      <c r="O12" s="28"/>
      <c r="P12" s="28"/>
      <c r="Q12" s="29"/>
      <c r="R12" s="27">
        <v>1</v>
      </c>
      <c r="S12" s="28"/>
      <c r="T12" s="28">
        <v>1</v>
      </c>
      <c r="U12" s="28"/>
      <c r="V12" s="28"/>
      <c r="W12" s="28"/>
      <c r="X12" s="29">
        <v>1</v>
      </c>
      <c r="Y12" s="27">
        <v>2</v>
      </c>
      <c r="Z12" s="29">
        <v>1</v>
      </c>
    </row>
    <row r="13" spans="2:26" ht="14.25" customHeight="1">
      <c r="B13" s="85"/>
      <c r="C13" s="83"/>
      <c r="D13" s="68" t="s">
        <v>59</v>
      </c>
      <c r="E13" s="30">
        <f t="shared" si="2"/>
        <v>280</v>
      </c>
      <c r="F13" s="31">
        <v>5</v>
      </c>
      <c r="G13" s="32">
        <v>3</v>
      </c>
      <c r="H13" s="32">
        <v>8</v>
      </c>
      <c r="I13" s="32">
        <v>21</v>
      </c>
      <c r="J13" s="32">
        <v>40</v>
      </c>
      <c r="K13" s="32">
        <v>43</v>
      </c>
      <c r="L13" s="32">
        <v>25</v>
      </c>
      <c r="M13" s="32">
        <v>44</v>
      </c>
      <c r="N13" s="32">
        <v>40</v>
      </c>
      <c r="O13" s="32">
        <v>35</v>
      </c>
      <c r="P13" s="32">
        <v>12</v>
      </c>
      <c r="Q13" s="33">
        <v>4</v>
      </c>
      <c r="R13" s="31">
        <v>43</v>
      </c>
      <c r="S13" s="32">
        <v>39</v>
      </c>
      <c r="T13" s="32">
        <v>39</v>
      </c>
      <c r="U13" s="32">
        <v>27</v>
      </c>
      <c r="V13" s="32">
        <v>30</v>
      </c>
      <c r="W13" s="32">
        <v>46</v>
      </c>
      <c r="X13" s="33">
        <v>56</v>
      </c>
      <c r="Y13" s="31">
        <v>206</v>
      </c>
      <c r="Z13" s="33">
        <v>74</v>
      </c>
    </row>
    <row r="14" spans="2:26" ht="14.25" customHeight="1">
      <c r="B14" s="85"/>
      <c r="C14" s="80" t="s">
        <v>29</v>
      </c>
      <c r="D14" s="60" t="s">
        <v>36</v>
      </c>
      <c r="E14" s="11">
        <f t="shared" si="2"/>
        <v>67</v>
      </c>
      <c r="F14" s="12"/>
      <c r="G14" s="13"/>
      <c r="H14" s="13">
        <v>1</v>
      </c>
      <c r="I14" s="13">
        <v>6</v>
      </c>
      <c r="J14" s="13">
        <v>11</v>
      </c>
      <c r="K14" s="13">
        <v>7</v>
      </c>
      <c r="L14" s="13">
        <v>5</v>
      </c>
      <c r="M14" s="13">
        <v>11</v>
      </c>
      <c r="N14" s="13">
        <v>14</v>
      </c>
      <c r="O14" s="13">
        <v>10</v>
      </c>
      <c r="P14" s="13"/>
      <c r="Q14" s="14">
        <v>2</v>
      </c>
      <c r="R14" s="12">
        <v>8</v>
      </c>
      <c r="S14" s="13">
        <v>8</v>
      </c>
      <c r="T14" s="13">
        <v>8</v>
      </c>
      <c r="U14" s="13">
        <v>11</v>
      </c>
      <c r="V14" s="13">
        <v>13</v>
      </c>
      <c r="W14" s="13">
        <v>8</v>
      </c>
      <c r="X14" s="14">
        <v>11</v>
      </c>
      <c r="Y14" s="12">
        <v>50</v>
      </c>
      <c r="Z14" s="14">
        <v>17</v>
      </c>
    </row>
    <row r="15" spans="2:26" ht="14.25" customHeight="1">
      <c r="B15" s="85"/>
      <c r="C15" s="78"/>
      <c r="D15" s="61" t="s">
        <v>37</v>
      </c>
      <c r="E15" s="15">
        <f t="shared" si="2"/>
        <v>1</v>
      </c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>
        <v>1</v>
      </c>
      <c r="R15" s="16"/>
      <c r="S15" s="17"/>
      <c r="T15" s="17"/>
      <c r="U15" s="17"/>
      <c r="V15" s="17">
        <v>1</v>
      </c>
      <c r="W15" s="17"/>
      <c r="X15" s="18"/>
      <c r="Y15" s="16"/>
      <c r="Z15" s="18">
        <v>1</v>
      </c>
    </row>
    <row r="16" spans="2:26" ht="14.25" customHeight="1">
      <c r="B16" s="85"/>
      <c r="C16" s="79"/>
      <c r="D16" s="69" t="s">
        <v>59</v>
      </c>
      <c r="E16" s="34">
        <f t="shared" si="2"/>
        <v>87</v>
      </c>
      <c r="F16" s="35"/>
      <c r="G16" s="36"/>
      <c r="H16" s="36">
        <v>1</v>
      </c>
      <c r="I16" s="36">
        <v>6</v>
      </c>
      <c r="J16" s="36">
        <v>13</v>
      </c>
      <c r="K16" s="36">
        <v>12</v>
      </c>
      <c r="L16" s="36">
        <v>10</v>
      </c>
      <c r="M16" s="36">
        <v>16</v>
      </c>
      <c r="N16" s="36">
        <v>16</v>
      </c>
      <c r="O16" s="36">
        <v>11</v>
      </c>
      <c r="P16" s="36"/>
      <c r="Q16" s="37">
        <v>2</v>
      </c>
      <c r="R16" s="35">
        <v>15</v>
      </c>
      <c r="S16" s="36">
        <v>13</v>
      </c>
      <c r="T16" s="36">
        <v>8</v>
      </c>
      <c r="U16" s="36">
        <v>12</v>
      </c>
      <c r="V16" s="36">
        <v>12</v>
      </c>
      <c r="W16" s="36">
        <v>10</v>
      </c>
      <c r="X16" s="37">
        <v>17</v>
      </c>
      <c r="Y16" s="35">
        <v>70</v>
      </c>
      <c r="Z16" s="37">
        <v>17</v>
      </c>
    </row>
    <row r="17" spans="2:26" ht="14.25" customHeight="1">
      <c r="B17" s="85"/>
      <c r="C17" s="81" t="s">
        <v>30</v>
      </c>
      <c r="D17" s="64" t="s">
        <v>36</v>
      </c>
      <c r="E17" s="38">
        <f t="shared" si="2"/>
        <v>56</v>
      </c>
      <c r="F17" s="39">
        <v>3</v>
      </c>
      <c r="G17" s="40"/>
      <c r="H17" s="40">
        <v>2</v>
      </c>
      <c r="I17" s="40">
        <v>1</v>
      </c>
      <c r="J17" s="40">
        <v>13</v>
      </c>
      <c r="K17" s="40">
        <v>5</v>
      </c>
      <c r="L17" s="40">
        <v>12</v>
      </c>
      <c r="M17" s="40">
        <v>5</v>
      </c>
      <c r="N17" s="40">
        <v>7</v>
      </c>
      <c r="O17" s="40">
        <v>4</v>
      </c>
      <c r="P17" s="40">
        <v>3</v>
      </c>
      <c r="Q17" s="41">
        <v>1</v>
      </c>
      <c r="R17" s="39">
        <v>5</v>
      </c>
      <c r="S17" s="40">
        <v>6</v>
      </c>
      <c r="T17" s="40">
        <v>11</v>
      </c>
      <c r="U17" s="40">
        <v>14</v>
      </c>
      <c r="V17" s="40">
        <v>7</v>
      </c>
      <c r="W17" s="40">
        <v>7</v>
      </c>
      <c r="X17" s="41">
        <v>6</v>
      </c>
      <c r="Y17" s="39">
        <v>44</v>
      </c>
      <c r="Z17" s="41">
        <v>12</v>
      </c>
    </row>
    <row r="18" spans="2:26" ht="14.25" customHeight="1">
      <c r="B18" s="85"/>
      <c r="C18" s="82"/>
      <c r="D18" s="63" t="s">
        <v>37</v>
      </c>
      <c r="E18" s="26">
        <f t="shared" si="2"/>
        <v>2</v>
      </c>
      <c r="F18" s="27"/>
      <c r="G18" s="28"/>
      <c r="H18" s="28">
        <v>1</v>
      </c>
      <c r="I18" s="28"/>
      <c r="J18" s="28">
        <v>1</v>
      </c>
      <c r="K18" s="28"/>
      <c r="L18" s="28"/>
      <c r="M18" s="28"/>
      <c r="N18" s="28"/>
      <c r="O18" s="28"/>
      <c r="P18" s="28"/>
      <c r="Q18" s="29"/>
      <c r="R18" s="27"/>
      <c r="S18" s="28">
        <v>1</v>
      </c>
      <c r="T18" s="28"/>
      <c r="U18" s="28"/>
      <c r="V18" s="28">
        <v>1</v>
      </c>
      <c r="W18" s="28"/>
      <c r="X18" s="29"/>
      <c r="Y18" s="27">
        <v>1</v>
      </c>
      <c r="Z18" s="29">
        <v>1</v>
      </c>
    </row>
    <row r="19" spans="2:26" ht="14.25" customHeight="1">
      <c r="B19" s="85"/>
      <c r="C19" s="83"/>
      <c r="D19" s="68" t="s">
        <v>59</v>
      </c>
      <c r="E19" s="30">
        <f t="shared" si="2"/>
        <v>57</v>
      </c>
      <c r="F19" s="31">
        <v>3</v>
      </c>
      <c r="G19" s="32"/>
      <c r="H19" s="32">
        <v>2</v>
      </c>
      <c r="I19" s="32">
        <v>1</v>
      </c>
      <c r="J19" s="32">
        <v>13</v>
      </c>
      <c r="K19" s="32">
        <v>6</v>
      </c>
      <c r="L19" s="32">
        <v>12</v>
      </c>
      <c r="M19" s="32">
        <v>5</v>
      </c>
      <c r="N19" s="32">
        <v>7</v>
      </c>
      <c r="O19" s="32">
        <v>4</v>
      </c>
      <c r="P19" s="32">
        <v>3</v>
      </c>
      <c r="Q19" s="33">
        <v>1</v>
      </c>
      <c r="R19" s="31">
        <v>5</v>
      </c>
      <c r="S19" s="32">
        <v>5</v>
      </c>
      <c r="T19" s="32">
        <v>11</v>
      </c>
      <c r="U19" s="32">
        <v>14</v>
      </c>
      <c r="V19" s="32">
        <v>7</v>
      </c>
      <c r="W19" s="32">
        <v>7</v>
      </c>
      <c r="X19" s="33">
        <v>8</v>
      </c>
      <c r="Y19" s="31">
        <v>45</v>
      </c>
      <c r="Z19" s="33">
        <v>12</v>
      </c>
    </row>
    <row r="20" spans="2:26" ht="14.25" customHeight="1">
      <c r="B20" s="85"/>
      <c r="C20" s="80" t="s">
        <v>31</v>
      </c>
      <c r="D20" s="60" t="s">
        <v>36</v>
      </c>
      <c r="E20" s="11">
        <f t="shared" si="2"/>
        <v>20</v>
      </c>
      <c r="F20" s="12"/>
      <c r="G20" s="13"/>
      <c r="H20" s="13"/>
      <c r="I20" s="13">
        <v>3</v>
      </c>
      <c r="J20" s="13">
        <v>3</v>
      </c>
      <c r="K20" s="13">
        <v>2</v>
      </c>
      <c r="L20" s="13">
        <v>4</v>
      </c>
      <c r="M20" s="13">
        <v>2</v>
      </c>
      <c r="N20" s="13">
        <v>5</v>
      </c>
      <c r="O20" s="13">
        <v>1</v>
      </c>
      <c r="P20" s="13"/>
      <c r="Q20" s="14"/>
      <c r="R20" s="12">
        <v>4</v>
      </c>
      <c r="S20" s="13">
        <v>2</v>
      </c>
      <c r="T20" s="13">
        <v>3</v>
      </c>
      <c r="U20" s="13">
        <v>1</v>
      </c>
      <c r="V20" s="13">
        <v>4</v>
      </c>
      <c r="W20" s="13">
        <v>3</v>
      </c>
      <c r="X20" s="14">
        <v>3</v>
      </c>
      <c r="Y20" s="12">
        <v>15</v>
      </c>
      <c r="Z20" s="14">
        <v>5</v>
      </c>
    </row>
    <row r="21" spans="2:26" ht="14.25" customHeight="1">
      <c r="B21" s="85"/>
      <c r="C21" s="78"/>
      <c r="D21" s="61" t="s">
        <v>37</v>
      </c>
      <c r="E21" s="15">
        <f t="shared" si="2"/>
        <v>0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6"/>
      <c r="S21" s="17"/>
      <c r="T21" s="17"/>
      <c r="U21" s="17"/>
      <c r="V21" s="17"/>
      <c r="W21" s="17"/>
      <c r="X21" s="18"/>
      <c r="Y21" s="16"/>
      <c r="Z21" s="18"/>
    </row>
    <row r="22" spans="2:26" ht="14.25" customHeight="1">
      <c r="B22" s="85"/>
      <c r="C22" s="79"/>
      <c r="D22" s="69" t="s">
        <v>59</v>
      </c>
      <c r="E22" s="34">
        <f t="shared" si="2"/>
        <v>23</v>
      </c>
      <c r="F22" s="35"/>
      <c r="G22" s="36"/>
      <c r="H22" s="36"/>
      <c r="I22" s="36">
        <v>4</v>
      </c>
      <c r="J22" s="36">
        <v>3</v>
      </c>
      <c r="K22" s="36">
        <v>2</v>
      </c>
      <c r="L22" s="36">
        <v>4</v>
      </c>
      <c r="M22" s="36">
        <v>3</v>
      </c>
      <c r="N22" s="36">
        <v>5</v>
      </c>
      <c r="O22" s="36">
        <v>2</v>
      </c>
      <c r="P22" s="36"/>
      <c r="Q22" s="37"/>
      <c r="R22" s="35">
        <v>4</v>
      </c>
      <c r="S22" s="36">
        <v>2</v>
      </c>
      <c r="T22" s="36">
        <v>3</v>
      </c>
      <c r="U22" s="36">
        <v>1</v>
      </c>
      <c r="V22" s="36">
        <v>5</v>
      </c>
      <c r="W22" s="36">
        <v>4</v>
      </c>
      <c r="X22" s="37">
        <v>4</v>
      </c>
      <c r="Y22" s="35">
        <v>16</v>
      </c>
      <c r="Z22" s="37">
        <v>7</v>
      </c>
    </row>
    <row r="23" spans="2:26" ht="14.25" customHeight="1">
      <c r="B23" s="85"/>
      <c r="C23" s="81" t="s">
        <v>32</v>
      </c>
      <c r="D23" s="64" t="s">
        <v>36</v>
      </c>
      <c r="E23" s="38">
        <f t="shared" si="2"/>
        <v>12</v>
      </c>
      <c r="F23" s="39"/>
      <c r="G23" s="40"/>
      <c r="H23" s="40"/>
      <c r="I23" s="40"/>
      <c r="J23" s="40">
        <v>1</v>
      </c>
      <c r="K23" s="40">
        <v>1</v>
      </c>
      <c r="L23" s="40">
        <v>3</v>
      </c>
      <c r="M23" s="40">
        <v>1</v>
      </c>
      <c r="N23" s="40">
        <v>2</v>
      </c>
      <c r="O23" s="40">
        <v>1</v>
      </c>
      <c r="P23" s="40">
        <v>1</v>
      </c>
      <c r="Q23" s="41">
        <v>2</v>
      </c>
      <c r="R23" s="39"/>
      <c r="S23" s="40">
        <v>2</v>
      </c>
      <c r="T23" s="40">
        <v>2</v>
      </c>
      <c r="U23" s="40">
        <v>3</v>
      </c>
      <c r="V23" s="40"/>
      <c r="W23" s="40">
        <v>4</v>
      </c>
      <c r="X23" s="41">
        <v>1</v>
      </c>
      <c r="Y23" s="39">
        <v>8</v>
      </c>
      <c r="Z23" s="41">
        <v>4</v>
      </c>
    </row>
    <row r="24" spans="2:26" ht="14.25" customHeight="1">
      <c r="B24" s="85"/>
      <c r="C24" s="82"/>
      <c r="D24" s="63" t="s">
        <v>37</v>
      </c>
      <c r="E24" s="26">
        <f t="shared" si="2"/>
        <v>2</v>
      </c>
      <c r="F24" s="27"/>
      <c r="G24" s="28"/>
      <c r="H24" s="28"/>
      <c r="I24" s="28"/>
      <c r="J24" s="28"/>
      <c r="K24" s="28">
        <v>1</v>
      </c>
      <c r="L24" s="28">
        <v>1</v>
      </c>
      <c r="M24" s="28"/>
      <c r="N24" s="28"/>
      <c r="O24" s="28"/>
      <c r="P24" s="28"/>
      <c r="Q24" s="29"/>
      <c r="R24" s="27"/>
      <c r="S24" s="28"/>
      <c r="T24" s="28"/>
      <c r="U24" s="28"/>
      <c r="V24" s="28"/>
      <c r="W24" s="28">
        <v>1</v>
      </c>
      <c r="X24" s="29">
        <v>1</v>
      </c>
      <c r="Y24" s="27">
        <v>2</v>
      </c>
      <c r="Z24" s="29"/>
    </row>
    <row r="25" spans="2:26" ht="14.25" customHeight="1">
      <c r="B25" s="85"/>
      <c r="C25" s="82"/>
      <c r="D25" s="63" t="s">
        <v>59</v>
      </c>
      <c r="E25" s="26">
        <f t="shared" si="2"/>
        <v>12</v>
      </c>
      <c r="F25" s="27"/>
      <c r="G25" s="28"/>
      <c r="H25" s="28"/>
      <c r="I25" s="28"/>
      <c r="J25" s="28">
        <v>1</v>
      </c>
      <c r="K25" s="28"/>
      <c r="L25" s="28">
        <v>2</v>
      </c>
      <c r="M25" s="28">
        <v>1</v>
      </c>
      <c r="N25" s="28">
        <v>2</v>
      </c>
      <c r="O25" s="28">
        <v>1</v>
      </c>
      <c r="P25" s="28">
        <v>2</v>
      </c>
      <c r="Q25" s="29">
        <v>3</v>
      </c>
      <c r="R25" s="27"/>
      <c r="S25" s="28">
        <v>2</v>
      </c>
      <c r="T25" s="28">
        <v>2</v>
      </c>
      <c r="U25" s="28">
        <v>5</v>
      </c>
      <c r="V25" s="28"/>
      <c r="W25" s="28">
        <v>3</v>
      </c>
      <c r="X25" s="29"/>
      <c r="Y25" s="27">
        <v>6</v>
      </c>
      <c r="Z25" s="29">
        <v>6</v>
      </c>
    </row>
    <row r="26" spans="2:26" ht="14.25" customHeight="1">
      <c r="B26" s="85"/>
      <c r="C26" s="78" t="s">
        <v>33</v>
      </c>
      <c r="D26" s="61" t="s">
        <v>36</v>
      </c>
      <c r="E26" s="15">
        <f t="shared" si="2"/>
        <v>29</v>
      </c>
      <c r="F26" s="16"/>
      <c r="G26" s="17">
        <v>1</v>
      </c>
      <c r="H26" s="17"/>
      <c r="I26" s="17">
        <v>3</v>
      </c>
      <c r="J26" s="17">
        <v>4</v>
      </c>
      <c r="K26" s="17">
        <v>6</v>
      </c>
      <c r="L26" s="17">
        <v>2</v>
      </c>
      <c r="M26" s="17">
        <v>1</v>
      </c>
      <c r="N26" s="17">
        <v>5</v>
      </c>
      <c r="O26" s="17">
        <v>4</v>
      </c>
      <c r="P26" s="17">
        <v>3</v>
      </c>
      <c r="Q26" s="18"/>
      <c r="R26" s="16">
        <v>4</v>
      </c>
      <c r="S26" s="17">
        <v>3</v>
      </c>
      <c r="T26" s="17">
        <v>5</v>
      </c>
      <c r="U26" s="17">
        <v>4</v>
      </c>
      <c r="V26" s="17">
        <v>5</v>
      </c>
      <c r="W26" s="17">
        <v>5</v>
      </c>
      <c r="X26" s="18">
        <v>3</v>
      </c>
      <c r="Y26" s="16">
        <v>22</v>
      </c>
      <c r="Z26" s="18">
        <v>7</v>
      </c>
    </row>
    <row r="27" spans="2:26" ht="14.25" customHeight="1">
      <c r="B27" s="85"/>
      <c r="C27" s="78"/>
      <c r="D27" s="61" t="s">
        <v>37</v>
      </c>
      <c r="E27" s="15">
        <f t="shared" si="2"/>
        <v>1</v>
      </c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>
        <v>1</v>
      </c>
      <c r="Q27" s="18"/>
      <c r="R27" s="16">
        <v>1</v>
      </c>
      <c r="S27" s="17"/>
      <c r="T27" s="17"/>
      <c r="U27" s="17"/>
      <c r="V27" s="17"/>
      <c r="W27" s="17"/>
      <c r="X27" s="18"/>
      <c r="Y27" s="16"/>
      <c r="Z27" s="18">
        <v>1</v>
      </c>
    </row>
    <row r="28" spans="2:26" ht="14.25" customHeight="1">
      <c r="B28" s="85"/>
      <c r="C28" s="79"/>
      <c r="D28" s="69" t="s">
        <v>59</v>
      </c>
      <c r="E28" s="34">
        <f t="shared" si="2"/>
        <v>32</v>
      </c>
      <c r="F28" s="35"/>
      <c r="G28" s="36">
        <v>1</v>
      </c>
      <c r="H28" s="36"/>
      <c r="I28" s="36">
        <v>3</v>
      </c>
      <c r="J28" s="36">
        <v>4</v>
      </c>
      <c r="K28" s="36">
        <v>6</v>
      </c>
      <c r="L28" s="36">
        <v>2</v>
      </c>
      <c r="M28" s="36">
        <v>2</v>
      </c>
      <c r="N28" s="36">
        <v>6</v>
      </c>
      <c r="O28" s="36">
        <v>6</v>
      </c>
      <c r="P28" s="36">
        <v>2</v>
      </c>
      <c r="Q28" s="37"/>
      <c r="R28" s="35">
        <v>4</v>
      </c>
      <c r="S28" s="36">
        <v>3</v>
      </c>
      <c r="T28" s="36">
        <v>5</v>
      </c>
      <c r="U28" s="36">
        <v>5</v>
      </c>
      <c r="V28" s="36">
        <v>5</v>
      </c>
      <c r="W28" s="36">
        <v>7</v>
      </c>
      <c r="X28" s="37">
        <v>3</v>
      </c>
      <c r="Y28" s="35">
        <v>24</v>
      </c>
      <c r="Z28" s="37">
        <v>8</v>
      </c>
    </row>
    <row r="29" spans="2:26" ht="14.25" customHeight="1">
      <c r="B29" s="85"/>
      <c r="C29" s="81" t="s">
        <v>34</v>
      </c>
      <c r="D29" s="64" t="s">
        <v>36</v>
      </c>
      <c r="E29" s="38">
        <f t="shared" si="2"/>
        <v>9</v>
      </c>
      <c r="F29" s="39"/>
      <c r="G29" s="40"/>
      <c r="H29" s="40"/>
      <c r="I29" s="40">
        <v>1</v>
      </c>
      <c r="J29" s="40">
        <v>1</v>
      </c>
      <c r="K29" s="40">
        <v>2</v>
      </c>
      <c r="L29" s="40">
        <v>1</v>
      </c>
      <c r="M29" s="40">
        <v>2</v>
      </c>
      <c r="N29" s="40">
        <v>1</v>
      </c>
      <c r="O29" s="40"/>
      <c r="P29" s="40">
        <v>1</v>
      </c>
      <c r="Q29" s="41"/>
      <c r="R29" s="39"/>
      <c r="S29" s="40"/>
      <c r="T29" s="40">
        <v>3</v>
      </c>
      <c r="U29" s="40">
        <v>1</v>
      </c>
      <c r="V29" s="40">
        <v>2</v>
      </c>
      <c r="W29" s="40">
        <v>2</v>
      </c>
      <c r="X29" s="41">
        <v>1</v>
      </c>
      <c r="Y29" s="39">
        <v>8</v>
      </c>
      <c r="Z29" s="41">
        <v>1</v>
      </c>
    </row>
    <row r="30" spans="2:26" ht="14.25" customHeight="1">
      <c r="B30" s="85"/>
      <c r="C30" s="82"/>
      <c r="D30" s="63" t="s">
        <v>37</v>
      </c>
      <c r="E30" s="26">
        <f t="shared" si="2"/>
        <v>1</v>
      </c>
      <c r="F30" s="27"/>
      <c r="G30" s="28"/>
      <c r="H30" s="28"/>
      <c r="I30" s="28"/>
      <c r="J30" s="28"/>
      <c r="K30" s="28"/>
      <c r="L30" s="28"/>
      <c r="M30" s="28">
        <v>1</v>
      </c>
      <c r="N30" s="28"/>
      <c r="O30" s="28"/>
      <c r="P30" s="28"/>
      <c r="Q30" s="29"/>
      <c r="R30" s="27"/>
      <c r="S30" s="28"/>
      <c r="T30" s="28">
        <v>1</v>
      </c>
      <c r="U30" s="28"/>
      <c r="V30" s="28"/>
      <c r="W30" s="28"/>
      <c r="X30" s="29"/>
      <c r="Y30" s="27">
        <v>1</v>
      </c>
      <c r="Z30" s="29"/>
    </row>
    <row r="31" spans="2:26" ht="14.25" customHeight="1">
      <c r="B31" s="85"/>
      <c r="C31" s="82"/>
      <c r="D31" s="63" t="s">
        <v>59</v>
      </c>
      <c r="E31" s="26">
        <f t="shared" si="2"/>
        <v>14</v>
      </c>
      <c r="F31" s="27"/>
      <c r="G31" s="28"/>
      <c r="H31" s="28"/>
      <c r="I31" s="28">
        <v>1</v>
      </c>
      <c r="J31" s="28">
        <v>1</v>
      </c>
      <c r="K31" s="28">
        <v>3</v>
      </c>
      <c r="L31" s="28">
        <v>2</v>
      </c>
      <c r="M31" s="28">
        <v>4</v>
      </c>
      <c r="N31" s="28">
        <v>1</v>
      </c>
      <c r="O31" s="28"/>
      <c r="P31" s="28">
        <v>2</v>
      </c>
      <c r="Q31" s="29"/>
      <c r="R31" s="27"/>
      <c r="S31" s="28"/>
      <c r="T31" s="28">
        <v>6</v>
      </c>
      <c r="U31" s="28">
        <v>1</v>
      </c>
      <c r="V31" s="28">
        <v>4</v>
      </c>
      <c r="W31" s="28">
        <v>2</v>
      </c>
      <c r="X31" s="29">
        <v>1</v>
      </c>
      <c r="Y31" s="27">
        <v>12</v>
      </c>
      <c r="Z31" s="29">
        <v>2</v>
      </c>
    </row>
    <row r="32" spans="2:26" ht="14.25" customHeight="1">
      <c r="B32" s="85"/>
      <c r="C32" s="78" t="s">
        <v>35</v>
      </c>
      <c r="D32" s="61" t="s">
        <v>36</v>
      </c>
      <c r="E32" s="15">
        <f t="shared" si="2"/>
        <v>67</v>
      </c>
      <c r="F32" s="16"/>
      <c r="G32" s="17">
        <v>1</v>
      </c>
      <c r="H32" s="17">
        <v>2</v>
      </c>
      <c r="I32" s="17">
        <v>4</v>
      </c>
      <c r="J32" s="17">
        <v>8</v>
      </c>
      <c r="K32" s="17">
        <v>11</v>
      </c>
      <c r="L32" s="17">
        <v>7</v>
      </c>
      <c r="M32" s="17">
        <v>9</v>
      </c>
      <c r="N32" s="17">
        <v>13</v>
      </c>
      <c r="O32" s="17">
        <v>6</v>
      </c>
      <c r="P32" s="17">
        <v>5</v>
      </c>
      <c r="Q32" s="18">
        <v>1</v>
      </c>
      <c r="R32" s="16">
        <v>12</v>
      </c>
      <c r="S32" s="17">
        <v>8</v>
      </c>
      <c r="T32" s="17">
        <v>11</v>
      </c>
      <c r="U32" s="17">
        <v>9</v>
      </c>
      <c r="V32" s="17">
        <v>7</v>
      </c>
      <c r="W32" s="17">
        <v>9</v>
      </c>
      <c r="X32" s="18">
        <v>11</v>
      </c>
      <c r="Y32" s="16">
        <v>50</v>
      </c>
      <c r="Z32" s="18">
        <v>17</v>
      </c>
    </row>
    <row r="33" spans="2:26" ht="14.25" customHeight="1">
      <c r="B33" s="85"/>
      <c r="C33" s="78"/>
      <c r="D33" s="61" t="s">
        <v>37</v>
      </c>
      <c r="E33" s="15">
        <f t="shared" si="2"/>
        <v>2</v>
      </c>
      <c r="F33" s="16"/>
      <c r="G33" s="17"/>
      <c r="H33" s="17">
        <v>2</v>
      </c>
      <c r="I33" s="17"/>
      <c r="J33" s="17"/>
      <c r="K33" s="17"/>
      <c r="L33" s="17"/>
      <c r="M33" s="17"/>
      <c r="N33" s="17"/>
      <c r="O33" s="17"/>
      <c r="P33" s="17"/>
      <c r="Q33" s="18"/>
      <c r="R33" s="16"/>
      <c r="S33" s="17">
        <v>1</v>
      </c>
      <c r="T33" s="17"/>
      <c r="U33" s="17"/>
      <c r="V33" s="17"/>
      <c r="W33" s="17"/>
      <c r="X33" s="18">
        <v>1</v>
      </c>
      <c r="Y33" s="16"/>
      <c r="Z33" s="18">
        <v>2</v>
      </c>
    </row>
    <row r="34" spans="2:26" ht="14.25" customHeight="1">
      <c r="B34" s="85"/>
      <c r="C34" s="79"/>
      <c r="D34" s="69" t="s">
        <v>59</v>
      </c>
      <c r="E34" s="34">
        <f t="shared" si="2"/>
        <v>81</v>
      </c>
      <c r="F34" s="35"/>
      <c r="G34" s="36">
        <v>1</v>
      </c>
      <c r="H34" s="36"/>
      <c r="I34" s="36">
        <v>4</v>
      </c>
      <c r="J34" s="36">
        <v>9</v>
      </c>
      <c r="K34" s="36">
        <v>17</v>
      </c>
      <c r="L34" s="36">
        <v>8</v>
      </c>
      <c r="M34" s="36">
        <v>11</v>
      </c>
      <c r="N34" s="36">
        <v>14</v>
      </c>
      <c r="O34" s="36">
        <v>7</v>
      </c>
      <c r="P34" s="36">
        <v>9</v>
      </c>
      <c r="Q34" s="37">
        <v>1</v>
      </c>
      <c r="R34" s="35">
        <v>17</v>
      </c>
      <c r="S34" s="36">
        <v>8</v>
      </c>
      <c r="T34" s="36">
        <v>14</v>
      </c>
      <c r="U34" s="36">
        <v>9</v>
      </c>
      <c r="V34" s="36">
        <v>8</v>
      </c>
      <c r="W34" s="36">
        <v>11</v>
      </c>
      <c r="X34" s="37">
        <v>14</v>
      </c>
      <c r="Y34" s="35">
        <v>62</v>
      </c>
      <c r="Z34" s="37">
        <v>19</v>
      </c>
    </row>
    <row r="35" spans="2:26" ht="14.25" customHeight="1">
      <c r="B35" s="85"/>
      <c r="C35" s="116" t="s">
        <v>21</v>
      </c>
      <c r="D35" s="65" t="s">
        <v>36</v>
      </c>
      <c r="E35" s="42">
        <f t="shared" si="2"/>
        <v>14</v>
      </c>
      <c r="F35" s="43">
        <v>1</v>
      </c>
      <c r="G35" s="44">
        <v>1</v>
      </c>
      <c r="H35" s="44"/>
      <c r="I35" s="44"/>
      <c r="J35" s="44"/>
      <c r="K35" s="44">
        <v>3</v>
      </c>
      <c r="L35" s="44">
        <v>2</v>
      </c>
      <c r="M35" s="44">
        <v>1</v>
      </c>
      <c r="N35" s="44">
        <v>3</v>
      </c>
      <c r="O35" s="44">
        <v>1</v>
      </c>
      <c r="P35" s="44">
        <v>2</v>
      </c>
      <c r="Q35" s="45"/>
      <c r="R35" s="43">
        <v>2</v>
      </c>
      <c r="S35" s="44">
        <v>2</v>
      </c>
      <c r="T35" s="44">
        <v>4</v>
      </c>
      <c r="U35" s="44"/>
      <c r="V35" s="44">
        <v>1</v>
      </c>
      <c r="W35" s="44">
        <v>2</v>
      </c>
      <c r="X35" s="45">
        <v>3</v>
      </c>
      <c r="Y35" s="43">
        <v>8</v>
      </c>
      <c r="Z35" s="45">
        <v>6</v>
      </c>
    </row>
    <row r="36" spans="2:26" ht="14.25" customHeight="1">
      <c r="B36" s="85"/>
      <c r="C36" s="117"/>
      <c r="D36" s="63" t="s">
        <v>37</v>
      </c>
      <c r="E36" s="26">
        <f t="shared" si="2"/>
        <v>1</v>
      </c>
      <c r="F36" s="27"/>
      <c r="G36" s="28">
        <v>1</v>
      </c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7"/>
      <c r="S36" s="28"/>
      <c r="T36" s="28">
        <v>1</v>
      </c>
      <c r="U36" s="28"/>
      <c r="V36" s="28"/>
      <c r="W36" s="28"/>
      <c r="X36" s="29"/>
      <c r="Y36" s="27"/>
      <c r="Z36" s="29">
        <v>1</v>
      </c>
    </row>
    <row r="37" spans="2:26" ht="14.25" customHeight="1" thickBot="1">
      <c r="B37" s="86"/>
      <c r="C37" s="118"/>
      <c r="D37" s="70" t="s">
        <v>59</v>
      </c>
      <c r="E37" s="55">
        <f t="shared" si="2"/>
        <v>21</v>
      </c>
      <c r="F37" s="56">
        <v>1</v>
      </c>
      <c r="G37" s="57">
        <v>1</v>
      </c>
      <c r="H37" s="57"/>
      <c r="I37" s="57"/>
      <c r="J37" s="57"/>
      <c r="K37" s="57">
        <v>7</v>
      </c>
      <c r="L37" s="57">
        <v>2</v>
      </c>
      <c r="M37" s="57">
        <v>2</v>
      </c>
      <c r="N37" s="57">
        <v>5</v>
      </c>
      <c r="O37" s="57">
        <v>1</v>
      </c>
      <c r="P37" s="57">
        <v>2</v>
      </c>
      <c r="Q37" s="58"/>
      <c r="R37" s="56">
        <v>3</v>
      </c>
      <c r="S37" s="57">
        <v>3</v>
      </c>
      <c r="T37" s="57">
        <v>7</v>
      </c>
      <c r="U37" s="57"/>
      <c r="V37" s="57">
        <v>1</v>
      </c>
      <c r="W37" s="57">
        <v>4</v>
      </c>
      <c r="X37" s="58">
        <v>3</v>
      </c>
      <c r="Y37" s="56">
        <v>13</v>
      </c>
      <c r="Z37" s="58">
        <v>8</v>
      </c>
    </row>
    <row r="38" spans="2:26" ht="14.25" customHeight="1">
      <c r="B38" s="107" t="s">
        <v>22</v>
      </c>
      <c r="C38" s="108"/>
      <c r="D38" s="66" t="s">
        <v>36</v>
      </c>
      <c r="E38" s="46">
        <f t="shared" si="2"/>
        <v>13</v>
      </c>
      <c r="F38" s="47"/>
      <c r="G38" s="48"/>
      <c r="H38" s="48"/>
      <c r="I38" s="48">
        <v>1</v>
      </c>
      <c r="J38" s="48">
        <v>4</v>
      </c>
      <c r="K38" s="48">
        <v>2</v>
      </c>
      <c r="L38" s="48">
        <v>2</v>
      </c>
      <c r="M38" s="48">
        <v>1</v>
      </c>
      <c r="N38" s="48">
        <v>1</v>
      </c>
      <c r="O38" s="48">
        <v>1</v>
      </c>
      <c r="P38" s="48">
        <v>1</v>
      </c>
      <c r="Q38" s="49"/>
      <c r="R38" s="47">
        <v>6</v>
      </c>
      <c r="S38" s="48"/>
      <c r="T38" s="48">
        <v>3</v>
      </c>
      <c r="U38" s="48"/>
      <c r="V38" s="48">
        <v>2</v>
      </c>
      <c r="W38" s="48">
        <v>2</v>
      </c>
      <c r="X38" s="49"/>
      <c r="Y38" s="47">
        <v>10</v>
      </c>
      <c r="Z38" s="49">
        <v>3</v>
      </c>
    </row>
    <row r="39" spans="2:26" ht="14.25" customHeight="1">
      <c r="B39" s="109"/>
      <c r="C39" s="110"/>
      <c r="D39" s="61" t="s">
        <v>37</v>
      </c>
      <c r="E39" s="15">
        <f t="shared" si="2"/>
        <v>1</v>
      </c>
      <c r="F39" s="16"/>
      <c r="G39" s="17"/>
      <c r="H39" s="17"/>
      <c r="I39" s="17"/>
      <c r="J39" s="17"/>
      <c r="K39" s="17"/>
      <c r="L39" s="17">
        <v>1</v>
      </c>
      <c r="M39" s="17"/>
      <c r="N39" s="17"/>
      <c r="O39" s="17"/>
      <c r="P39" s="17"/>
      <c r="Q39" s="18"/>
      <c r="R39" s="16"/>
      <c r="S39" s="17"/>
      <c r="T39" s="17">
        <v>1</v>
      </c>
      <c r="U39" s="17"/>
      <c r="V39" s="17"/>
      <c r="W39" s="17"/>
      <c r="X39" s="18"/>
      <c r="Y39" s="16">
        <v>1</v>
      </c>
      <c r="Z39" s="18"/>
    </row>
    <row r="40" spans="2:26" ht="14.25" customHeight="1">
      <c r="B40" s="119"/>
      <c r="C40" s="120"/>
      <c r="D40" s="69" t="s">
        <v>59</v>
      </c>
      <c r="E40" s="34">
        <f t="shared" si="2"/>
        <v>23</v>
      </c>
      <c r="F40" s="35"/>
      <c r="G40" s="36"/>
      <c r="H40" s="36"/>
      <c r="I40" s="36">
        <v>1</v>
      </c>
      <c r="J40" s="36">
        <v>7</v>
      </c>
      <c r="K40" s="36">
        <v>3</v>
      </c>
      <c r="L40" s="36">
        <v>2</v>
      </c>
      <c r="M40" s="36">
        <v>3</v>
      </c>
      <c r="N40" s="36">
        <v>4</v>
      </c>
      <c r="O40" s="36">
        <v>2</v>
      </c>
      <c r="P40" s="36">
        <v>1</v>
      </c>
      <c r="Q40" s="37"/>
      <c r="R40" s="35">
        <v>13</v>
      </c>
      <c r="S40" s="36"/>
      <c r="T40" s="36">
        <v>3</v>
      </c>
      <c r="U40" s="36"/>
      <c r="V40" s="36">
        <v>5</v>
      </c>
      <c r="W40" s="36">
        <v>2</v>
      </c>
      <c r="X40" s="37"/>
      <c r="Y40" s="35">
        <v>16</v>
      </c>
      <c r="Z40" s="37">
        <v>7</v>
      </c>
    </row>
    <row r="41" spans="2:26" ht="14.25" customHeight="1">
      <c r="B41" s="121" t="s">
        <v>23</v>
      </c>
      <c r="C41" s="75" t="s">
        <v>24</v>
      </c>
      <c r="D41" s="65" t="s">
        <v>36</v>
      </c>
      <c r="E41" s="42">
        <f t="shared" si="2"/>
        <v>172</v>
      </c>
      <c r="F41" s="43">
        <v>1</v>
      </c>
      <c r="G41" s="44">
        <v>2</v>
      </c>
      <c r="H41" s="44"/>
      <c r="I41" s="44">
        <v>11</v>
      </c>
      <c r="J41" s="44">
        <v>33</v>
      </c>
      <c r="K41" s="44">
        <v>20</v>
      </c>
      <c r="L41" s="44">
        <v>16</v>
      </c>
      <c r="M41" s="44">
        <v>23</v>
      </c>
      <c r="N41" s="44">
        <v>24</v>
      </c>
      <c r="O41" s="44">
        <v>26</v>
      </c>
      <c r="P41" s="44">
        <v>11</v>
      </c>
      <c r="Q41" s="45">
        <v>5</v>
      </c>
      <c r="R41" s="43">
        <v>17</v>
      </c>
      <c r="S41" s="44">
        <v>27</v>
      </c>
      <c r="T41" s="44">
        <v>32</v>
      </c>
      <c r="U41" s="44">
        <v>19</v>
      </c>
      <c r="V41" s="44">
        <v>27</v>
      </c>
      <c r="W41" s="44">
        <v>23</v>
      </c>
      <c r="X41" s="45">
        <v>27</v>
      </c>
      <c r="Y41" s="43">
        <v>127</v>
      </c>
      <c r="Z41" s="45">
        <v>45</v>
      </c>
    </row>
    <row r="42" spans="2:26" ht="14.25" customHeight="1">
      <c r="B42" s="85"/>
      <c r="C42" s="76"/>
      <c r="D42" s="63" t="s">
        <v>37</v>
      </c>
      <c r="E42" s="26">
        <f t="shared" si="2"/>
        <v>6</v>
      </c>
      <c r="F42" s="27"/>
      <c r="G42" s="28"/>
      <c r="H42" s="28"/>
      <c r="I42" s="28"/>
      <c r="J42" s="28">
        <v>1</v>
      </c>
      <c r="K42" s="28"/>
      <c r="L42" s="28"/>
      <c r="M42" s="28">
        <v>1</v>
      </c>
      <c r="N42" s="28">
        <v>1</v>
      </c>
      <c r="O42" s="28">
        <v>1</v>
      </c>
      <c r="P42" s="28"/>
      <c r="Q42" s="29">
        <v>2</v>
      </c>
      <c r="R42" s="27"/>
      <c r="S42" s="28">
        <v>2</v>
      </c>
      <c r="T42" s="28">
        <v>1</v>
      </c>
      <c r="U42" s="28">
        <v>1</v>
      </c>
      <c r="V42" s="28">
        <v>1</v>
      </c>
      <c r="W42" s="28"/>
      <c r="X42" s="29">
        <v>1</v>
      </c>
      <c r="Y42" s="27">
        <v>2</v>
      </c>
      <c r="Z42" s="29">
        <v>4</v>
      </c>
    </row>
    <row r="43" spans="2:26" ht="14.25" customHeight="1">
      <c r="B43" s="85"/>
      <c r="C43" s="77"/>
      <c r="D43" s="68" t="s">
        <v>59</v>
      </c>
      <c r="E43" s="30">
        <f t="shared" si="2"/>
        <v>201</v>
      </c>
      <c r="F43" s="31">
        <v>1</v>
      </c>
      <c r="G43" s="32">
        <v>3</v>
      </c>
      <c r="H43" s="32"/>
      <c r="I43" s="32">
        <v>13</v>
      </c>
      <c r="J43" s="32">
        <v>36</v>
      </c>
      <c r="K43" s="32">
        <v>23</v>
      </c>
      <c r="L43" s="32">
        <v>23</v>
      </c>
      <c r="M43" s="32">
        <v>26</v>
      </c>
      <c r="N43" s="32">
        <v>27</v>
      </c>
      <c r="O43" s="32">
        <v>30</v>
      </c>
      <c r="P43" s="32">
        <v>13</v>
      </c>
      <c r="Q43" s="33">
        <v>6</v>
      </c>
      <c r="R43" s="31">
        <v>22</v>
      </c>
      <c r="S43" s="32">
        <v>29</v>
      </c>
      <c r="T43" s="32">
        <v>34</v>
      </c>
      <c r="U43" s="32">
        <v>22</v>
      </c>
      <c r="V43" s="32">
        <v>30</v>
      </c>
      <c r="W43" s="32">
        <v>26</v>
      </c>
      <c r="X43" s="33">
        <v>38</v>
      </c>
      <c r="Y43" s="31">
        <v>150</v>
      </c>
      <c r="Z43" s="33">
        <v>51</v>
      </c>
    </row>
    <row r="44" spans="2:26" ht="14.25" customHeight="1">
      <c r="B44" s="85"/>
      <c r="C44" s="123" t="s">
        <v>25</v>
      </c>
      <c r="D44" s="66" t="s">
        <v>36</v>
      </c>
      <c r="E44" s="46">
        <f t="shared" si="2"/>
        <v>329</v>
      </c>
      <c r="F44" s="47">
        <v>2</v>
      </c>
      <c r="G44" s="48">
        <v>2</v>
      </c>
      <c r="H44" s="48">
        <v>2</v>
      </c>
      <c r="I44" s="48">
        <v>21</v>
      </c>
      <c r="J44" s="48">
        <v>45</v>
      </c>
      <c r="K44" s="48">
        <v>48</v>
      </c>
      <c r="L44" s="48">
        <v>35</v>
      </c>
      <c r="M44" s="48">
        <v>32</v>
      </c>
      <c r="N44" s="48">
        <v>69</v>
      </c>
      <c r="O44" s="48">
        <v>42</v>
      </c>
      <c r="P44" s="48">
        <v>22</v>
      </c>
      <c r="Q44" s="49">
        <v>9</v>
      </c>
      <c r="R44" s="47">
        <v>34</v>
      </c>
      <c r="S44" s="48">
        <v>50</v>
      </c>
      <c r="T44" s="48">
        <v>41</v>
      </c>
      <c r="U44" s="48">
        <v>48</v>
      </c>
      <c r="V44" s="48">
        <v>50</v>
      </c>
      <c r="W44" s="48">
        <v>60</v>
      </c>
      <c r="X44" s="49">
        <v>46</v>
      </c>
      <c r="Y44" s="47">
        <v>240</v>
      </c>
      <c r="Z44" s="49">
        <v>89</v>
      </c>
    </row>
    <row r="45" spans="2:26" ht="14.25" customHeight="1">
      <c r="B45" s="85"/>
      <c r="C45" s="124"/>
      <c r="D45" s="61" t="s">
        <v>37</v>
      </c>
      <c r="E45" s="15">
        <f t="shared" si="2"/>
        <v>5</v>
      </c>
      <c r="F45" s="16">
        <v>1</v>
      </c>
      <c r="G45" s="17"/>
      <c r="H45" s="17"/>
      <c r="I45" s="17"/>
      <c r="J45" s="17"/>
      <c r="K45" s="17"/>
      <c r="L45" s="17"/>
      <c r="M45" s="17"/>
      <c r="N45" s="17">
        <v>1</v>
      </c>
      <c r="O45" s="17">
        <v>2</v>
      </c>
      <c r="P45" s="17">
        <v>1</v>
      </c>
      <c r="Q45" s="18"/>
      <c r="R45" s="16"/>
      <c r="S45" s="17"/>
      <c r="T45" s="17">
        <v>1</v>
      </c>
      <c r="U45" s="17">
        <v>2</v>
      </c>
      <c r="V45" s="17"/>
      <c r="W45" s="17">
        <v>1</v>
      </c>
      <c r="X45" s="18">
        <v>1</v>
      </c>
      <c r="Y45" s="16">
        <v>1</v>
      </c>
      <c r="Z45" s="18">
        <v>4</v>
      </c>
    </row>
    <row r="46" spans="2:26" ht="14.25" customHeight="1">
      <c r="B46" s="122"/>
      <c r="C46" s="125"/>
      <c r="D46" s="69" t="s">
        <v>59</v>
      </c>
      <c r="E46" s="34">
        <f t="shared" si="2"/>
        <v>386</v>
      </c>
      <c r="F46" s="35">
        <v>2</v>
      </c>
      <c r="G46" s="36">
        <v>2</v>
      </c>
      <c r="H46" s="36">
        <v>2</v>
      </c>
      <c r="I46" s="36">
        <v>22</v>
      </c>
      <c r="J46" s="36">
        <v>52</v>
      </c>
      <c r="K46" s="36">
        <v>65</v>
      </c>
      <c r="L46" s="36">
        <v>44</v>
      </c>
      <c r="M46" s="36">
        <v>38</v>
      </c>
      <c r="N46" s="36">
        <v>81</v>
      </c>
      <c r="O46" s="36">
        <v>45</v>
      </c>
      <c r="P46" s="36">
        <v>22</v>
      </c>
      <c r="Q46" s="37">
        <v>11</v>
      </c>
      <c r="R46" s="35">
        <v>39</v>
      </c>
      <c r="S46" s="36">
        <v>56</v>
      </c>
      <c r="T46" s="36">
        <v>49</v>
      </c>
      <c r="U46" s="36">
        <v>57</v>
      </c>
      <c r="V46" s="36">
        <v>58</v>
      </c>
      <c r="W46" s="36">
        <v>69</v>
      </c>
      <c r="X46" s="37">
        <v>58</v>
      </c>
      <c r="Y46" s="35">
        <v>287</v>
      </c>
      <c r="Z46" s="37">
        <v>99</v>
      </c>
    </row>
    <row r="47" spans="2:26" ht="14.25" customHeight="1">
      <c r="B47" s="101" t="s">
        <v>26</v>
      </c>
      <c r="C47" s="102"/>
      <c r="D47" s="65" t="s">
        <v>36</v>
      </c>
      <c r="E47" s="42">
        <f t="shared" si="2"/>
        <v>328</v>
      </c>
      <c r="F47" s="43">
        <v>5</v>
      </c>
      <c r="G47" s="44">
        <v>3</v>
      </c>
      <c r="H47" s="44">
        <v>3</v>
      </c>
      <c r="I47" s="44">
        <v>32</v>
      </c>
      <c r="J47" s="44">
        <v>55</v>
      </c>
      <c r="K47" s="44">
        <v>43</v>
      </c>
      <c r="L47" s="44">
        <v>40</v>
      </c>
      <c r="M47" s="44">
        <v>32</v>
      </c>
      <c r="N47" s="44">
        <v>53</v>
      </c>
      <c r="O47" s="44">
        <v>36</v>
      </c>
      <c r="P47" s="44">
        <v>19</v>
      </c>
      <c r="Q47" s="45">
        <v>7</v>
      </c>
      <c r="R47" s="43">
        <v>34</v>
      </c>
      <c r="S47" s="44">
        <v>62</v>
      </c>
      <c r="T47" s="44">
        <v>37</v>
      </c>
      <c r="U47" s="44">
        <v>48</v>
      </c>
      <c r="V47" s="44">
        <v>51</v>
      </c>
      <c r="W47" s="44">
        <v>51</v>
      </c>
      <c r="X47" s="45">
        <v>45</v>
      </c>
      <c r="Y47" s="43">
        <v>255</v>
      </c>
      <c r="Z47" s="45">
        <v>73</v>
      </c>
    </row>
    <row r="48" spans="2:26" ht="14.25" customHeight="1">
      <c r="B48" s="103"/>
      <c r="C48" s="104"/>
      <c r="D48" s="63" t="s">
        <v>37</v>
      </c>
      <c r="E48" s="26">
        <f t="shared" si="2"/>
        <v>5</v>
      </c>
      <c r="F48" s="27"/>
      <c r="G48" s="28"/>
      <c r="H48" s="28">
        <v>1</v>
      </c>
      <c r="I48" s="28"/>
      <c r="J48" s="28"/>
      <c r="K48" s="28"/>
      <c r="L48" s="28">
        <v>2</v>
      </c>
      <c r="M48" s="28"/>
      <c r="N48" s="28"/>
      <c r="O48" s="28">
        <v>1</v>
      </c>
      <c r="P48" s="28">
        <v>1</v>
      </c>
      <c r="Q48" s="29"/>
      <c r="R48" s="27">
        <v>1</v>
      </c>
      <c r="S48" s="28">
        <v>1</v>
      </c>
      <c r="T48" s="28"/>
      <c r="U48" s="28"/>
      <c r="V48" s="28">
        <v>1</v>
      </c>
      <c r="W48" s="28">
        <v>1</v>
      </c>
      <c r="X48" s="29">
        <v>1</v>
      </c>
      <c r="Y48" s="27">
        <v>2</v>
      </c>
      <c r="Z48" s="29">
        <v>3</v>
      </c>
    </row>
    <row r="49" spans="2:26" ht="14.25" customHeight="1">
      <c r="B49" s="105"/>
      <c r="C49" s="106"/>
      <c r="D49" s="68" t="s">
        <v>59</v>
      </c>
      <c r="E49" s="30">
        <f t="shared" si="2"/>
        <v>369</v>
      </c>
      <c r="F49" s="31">
        <v>6</v>
      </c>
      <c r="G49" s="32">
        <v>4</v>
      </c>
      <c r="H49" s="32">
        <v>2</v>
      </c>
      <c r="I49" s="32">
        <v>35</v>
      </c>
      <c r="J49" s="32">
        <v>58</v>
      </c>
      <c r="K49" s="32">
        <v>48</v>
      </c>
      <c r="L49" s="32">
        <v>47</v>
      </c>
      <c r="M49" s="32">
        <v>38</v>
      </c>
      <c r="N49" s="32">
        <v>64</v>
      </c>
      <c r="O49" s="32">
        <v>40</v>
      </c>
      <c r="P49" s="32">
        <v>19</v>
      </c>
      <c r="Q49" s="33">
        <v>8</v>
      </c>
      <c r="R49" s="31">
        <v>39</v>
      </c>
      <c r="S49" s="32">
        <v>70</v>
      </c>
      <c r="T49" s="32">
        <v>40</v>
      </c>
      <c r="U49" s="32">
        <v>55</v>
      </c>
      <c r="V49" s="32">
        <v>55</v>
      </c>
      <c r="W49" s="32">
        <v>63</v>
      </c>
      <c r="X49" s="33">
        <v>47</v>
      </c>
      <c r="Y49" s="31">
        <v>290</v>
      </c>
      <c r="Z49" s="33">
        <v>79</v>
      </c>
    </row>
    <row r="50" spans="2:26" ht="14.25" customHeight="1">
      <c r="B50" s="107" t="s">
        <v>27</v>
      </c>
      <c r="C50" s="108"/>
      <c r="D50" s="66" t="s">
        <v>36</v>
      </c>
      <c r="E50" s="46">
        <f t="shared" si="2"/>
        <v>62</v>
      </c>
      <c r="F50" s="47">
        <v>1</v>
      </c>
      <c r="G50" s="48">
        <v>1</v>
      </c>
      <c r="H50" s="48">
        <v>1</v>
      </c>
      <c r="I50" s="48">
        <v>3</v>
      </c>
      <c r="J50" s="48">
        <v>10</v>
      </c>
      <c r="K50" s="48">
        <v>10</v>
      </c>
      <c r="L50" s="48">
        <v>10</v>
      </c>
      <c r="M50" s="48">
        <v>9</v>
      </c>
      <c r="N50" s="48">
        <v>7</v>
      </c>
      <c r="O50" s="48">
        <v>7</v>
      </c>
      <c r="P50" s="48">
        <v>2</v>
      </c>
      <c r="Q50" s="49">
        <v>1</v>
      </c>
      <c r="R50" s="47">
        <v>12</v>
      </c>
      <c r="S50" s="48">
        <v>7</v>
      </c>
      <c r="T50" s="48">
        <v>4</v>
      </c>
      <c r="U50" s="48">
        <v>9</v>
      </c>
      <c r="V50" s="48">
        <v>12</v>
      </c>
      <c r="W50" s="48">
        <v>13</v>
      </c>
      <c r="X50" s="49">
        <v>5</v>
      </c>
      <c r="Y50" s="47">
        <v>51</v>
      </c>
      <c r="Z50" s="49">
        <v>11</v>
      </c>
    </row>
    <row r="51" spans="2:26" ht="14.25" customHeight="1">
      <c r="B51" s="109"/>
      <c r="C51" s="110"/>
      <c r="D51" s="61" t="s">
        <v>37</v>
      </c>
      <c r="E51" s="15">
        <f t="shared" si="2"/>
        <v>0</v>
      </c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6"/>
      <c r="S51" s="17"/>
      <c r="T51" s="17"/>
      <c r="U51" s="17"/>
      <c r="V51" s="17"/>
      <c r="W51" s="17"/>
      <c r="X51" s="18"/>
      <c r="Y51" s="16"/>
      <c r="Z51" s="18"/>
    </row>
    <row r="52" spans="2:26" ht="14.25" customHeight="1" thickBot="1">
      <c r="B52" s="111"/>
      <c r="C52" s="112"/>
      <c r="D52" s="71" t="s">
        <v>59</v>
      </c>
      <c r="E52" s="50">
        <f t="shared" si="2"/>
        <v>72</v>
      </c>
      <c r="F52" s="51">
        <v>1</v>
      </c>
      <c r="G52" s="52">
        <v>1</v>
      </c>
      <c r="H52" s="52">
        <v>2</v>
      </c>
      <c r="I52" s="52">
        <v>3</v>
      </c>
      <c r="J52" s="52">
        <v>11</v>
      </c>
      <c r="K52" s="52">
        <v>12</v>
      </c>
      <c r="L52" s="52">
        <v>12</v>
      </c>
      <c r="M52" s="52">
        <v>10</v>
      </c>
      <c r="N52" s="52">
        <v>8</v>
      </c>
      <c r="O52" s="52">
        <v>9</v>
      </c>
      <c r="P52" s="52">
        <v>2</v>
      </c>
      <c r="Q52" s="53">
        <v>1</v>
      </c>
      <c r="R52" s="51">
        <v>13</v>
      </c>
      <c r="S52" s="52">
        <v>10</v>
      </c>
      <c r="T52" s="52">
        <v>5</v>
      </c>
      <c r="U52" s="52">
        <v>11</v>
      </c>
      <c r="V52" s="52">
        <v>13</v>
      </c>
      <c r="W52" s="52">
        <v>15</v>
      </c>
      <c r="X52" s="53">
        <v>5</v>
      </c>
      <c r="Y52" s="51">
        <v>58</v>
      </c>
      <c r="Z52" s="53">
        <v>14</v>
      </c>
    </row>
  </sheetData>
  <sheetProtection sheet="1"/>
  <mergeCells count="31">
    <mergeCell ref="R5:R7"/>
    <mergeCell ref="U5:U7"/>
    <mergeCell ref="S5:S7"/>
    <mergeCell ref="C20:C22"/>
    <mergeCell ref="C32:C34"/>
    <mergeCell ref="B8:C10"/>
    <mergeCell ref="C23:C25"/>
    <mergeCell ref="Y4:Z4"/>
    <mergeCell ref="Y5:Y7"/>
    <mergeCell ref="X5:X7"/>
    <mergeCell ref="Z5:Z7"/>
    <mergeCell ref="R4:X4"/>
    <mergeCell ref="B47:C49"/>
    <mergeCell ref="B50:C52"/>
    <mergeCell ref="E4:E7"/>
    <mergeCell ref="C35:C37"/>
    <mergeCell ref="B38:C40"/>
    <mergeCell ref="B41:B46"/>
    <mergeCell ref="C44:C46"/>
    <mergeCell ref="C11:C13"/>
    <mergeCell ref="C29:C31"/>
    <mergeCell ref="C41:C43"/>
    <mergeCell ref="C26:C28"/>
    <mergeCell ref="C14:C16"/>
    <mergeCell ref="C17:C19"/>
    <mergeCell ref="B11:B37"/>
    <mergeCell ref="W5:W7"/>
    <mergeCell ref="B4:D7"/>
    <mergeCell ref="F4:Q4"/>
    <mergeCell ref="T5:T7"/>
    <mergeCell ref="V5:V7"/>
  </mergeCells>
  <printOptions/>
  <pageMargins left="0.5905511811023623" right="0.3937007874015748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Z52"/>
  <sheetViews>
    <sheetView showGridLines="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2" sqref="K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4" width="12.625" style="1" customWidth="1"/>
    <col min="5" max="17" width="6.625" style="1" customWidth="1"/>
    <col min="18" max="18" width="6.625" style="54" customWidth="1"/>
    <col min="19" max="26" width="6.625" style="1" customWidth="1"/>
    <col min="27" max="16384" width="9.00390625" style="1" customWidth="1"/>
  </cols>
  <sheetData>
    <row r="1" s="72" customFormat="1" ht="15" customHeight="1">
      <c r="B1" s="72">
        <v>21</v>
      </c>
    </row>
    <row r="2" spans="2:3" s="72" customFormat="1" ht="30" customHeight="1">
      <c r="B2" s="73" t="s">
        <v>41</v>
      </c>
      <c r="C2" s="74"/>
    </row>
    <row r="3" s="72" customFormat="1" ht="15" customHeight="1" thickBot="1">
      <c r="B3" s="72" t="s">
        <v>60</v>
      </c>
    </row>
    <row r="4" spans="2:26" ht="18" customHeight="1">
      <c r="B4" s="89"/>
      <c r="C4" s="90"/>
      <c r="D4" s="91"/>
      <c r="E4" s="113" t="s">
        <v>40</v>
      </c>
      <c r="F4" s="98" t="s">
        <v>38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133" t="s">
        <v>39</v>
      </c>
      <c r="S4" s="143"/>
      <c r="T4" s="143"/>
      <c r="U4" s="143"/>
      <c r="V4" s="143"/>
      <c r="W4" s="143"/>
      <c r="X4" s="134"/>
      <c r="Y4" s="133" t="s">
        <v>19</v>
      </c>
      <c r="Z4" s="134"/>
    </row>
    <row r="5" spans="2:26" ht="18" customHeight="1">
      <c r="B5" s="92"/>
      <c r="C5" s="93"/>
      <c r="D5" s="94"/>
      <c r="E5" s="114"/>
      <c r="F5" s="2" t="s">
        <v>45</v>
      </c>
      <c r="G5" s="3" t="s">
        <v>0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  <c r="O5" s="3" t="s">
        <v>8</v>
      </c>
      <c r="P5" s="3" t="s">
        <v>9</v>
      </c>
      <c r="Q5" s="4" t="s">
        <v>10</v>
      </c>
      <c r="R5" s="144" t="s">
        <v>18</v>
      </c>
      <c r="S5" s="87" t="s">
        <v>11</v>
      </c>
      <c r="T5" s="87" t="s">
        <v>12</v>
      </c>
      <c r="U5" s="87" t="s">
        <v>13</v>
      </c>
      <c r="V5" s="87" t="s">
        <v>14</v>
      </c>
      <c r="W5" s="87" t="s">
        <v>15</v>
      </c>
      <c r="X5" s="138" t="s">
        <v>16</v>
      </c>
      <c r="Y5" s="135" t="s">
        <v>42</v>
      </c>
      <c r="Z5" s="140" t="s">
        <v>43</v>
      </c>
    </row>
    <row r="6" spans="2:26" ht="18" customHeight="1">
      <c r="B6" s="92"/>
      <c r="C6" s="93"/>
      <c r="D6" s="94"/>
      <c r="E6" s="114"/>
      <c r="F6" s="5" t="s">
        <v>46</v>
      </c>
      <c r="G6" s="6" t="s">
        <v>46</v>
      </c>
      <c r="H6" s="6" t="s">
        <v>46</v>
      </c>
      <c r="I6" s="6" t="s">
        <v>46</v>
      </c>
      <c r="J6" s="6" t="s">
        <v>46</v>
      </c>
      <c r="K6" s="6" t="s">
        <v>46</v>
      </c>
      <c r="L6" s="6" t="s">
        <v>46</v>
      </c>
      <c r="M6" s="6" t="s">
        <v>46</v>
      </c>
      <c r="N6" s="6" t="s">
        <v>46</v>
      </c>
      <c r="O6" s="6" t="s">
        <v>46</v>
      </c>
      <c r="P6" s="6" t="s">
        <v>46</v>
      </c>
      <c r="Q6" s="7" t="s">
        <v>46</v>
      </c>
      <c r="R6" s="144"/>
      <c r="S6" s="87"/>
      <c r="T6" s="87"/>
      <c r="U6" s="87"/>
      <c r="V6" s="87"/>
      <c r="W6" s="87"/>
      <c r="X6" s="138"/>
      <c r="Y6" s="136"/>
      <c r="Z6" s="141"/>
    </row>
    <row r="7" spans="2:26" ht="18" customHeight="1">
      <c r="B7" s="95"/>
      <c r="C7" s="96"/>
      <c r="D7" s="97"/>
      <c r="E7" s="115"/>
      <c r="F7" s="8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52</v>
      </c>
      <c r="L7" s="9" t="s">
        <v>53</v>
      </c>
      <c r="M7" s="9" t="s">
        <v>54</v>
      </c>
      <c r="N7" s="9" t="s">
        <v>55</v>
      </c>
      <c r="O7" s="9" t="s">
        <v>56</v>
      </c>
      <c r="P7" s="9" t="s">
        <v>57</v>
      </c>
      <c r="Q7" s="10" t="s">
        <v>58</v>
      </c>
      <c r="R7" s="145"/>
      <c r="S7" s="88"/>
      <c r="T7" s="88"/>
      <c r="U7" s="88"/>
      <c r="V7" s="88"/>
      <c r="W7" s="88"/>
      <c r="X7" s="139"/>
      <c r="Y7" s="137"/>
      <c r="Z7" s="142"/>
    </row>
    <row r="8" spans="2:26" ht="14.25" customHeight="1">
      <c r="B8" s="127" t="s">
        <v>17</v>
      </c>
      <c r="C8" s="128"/>
      <c r="D8" s="60" t="s">
        <v>36</v>
      </c>
      <c r="E8" s="11">
        <f>SUM(E11,E14,E17,E20,E23,E26,E29,E32,E35,E38,E41,E44,E47,E50)</f>
        <v>154</v>
      </c>
      <c r="F8" s="12">
        <f aca="true" t="shared" si="0" ref="F8:Z10">SUM(F11,F14,F17,F20,F23,F26,F29,F32,F35,F38,F41,F44,F47,F50)</f>
        <v>2</v>
      </c>
      <c r="G8" s="13">
        <f t="shared" si="0"/>
        <v>1</v>
      </c>
      <c r="H8" s="13">
        <f t="shared" si="0"/>
        <v>1</v>
      </c>
      <c r="I8" s="13">
        <f t="shared" si="0"/>
        <v>12</v>
      </c>
      <c r="J8" s="13">
        <f t="shared" si="0"/>
        <v>19</v>
      </c>
      <c r="K8" s="13">
        <f t="shared" si="0"/>
        <v>22</v>
      </c>
      <c r="L8" s="13">
        <f t="shared" si="0"/>
        <v>17</v>
      </c>
      <c r="M8" s="13">
        <f t="shared" si="0"/>
        <v>14</v>
      </c>
      <c r="N8" s="13">
        <f t="shared" si="0"/>
        <v>26</v>
      </c>
      <c r="O8" s="13">
        <f t="shared" si="0"/>
        <v>26</v>
      </c>
      <c r="P8" s="13">
        <f t="shared" si="0"/>
        <v>8</v>
      </c>
      <c r="Q8" s="14">
        <f t="shared" si="0"/>
        <v>6</v>
      </c>
      <c r="R8" s="12">
        <f t="shared" si="0"/>
        <v>20</v>
      </c>
      <c r="S8" s="13">
        <f t="shared" si="0"/>
        <v>17</v>
      </c>
      <c r="T8" s="13">
        <f t="shared" si="0"/>
        <v>24</v>
      </c>
      <c r="U8" s="13">
        <f t="shared" si="0"/>
        <v>14</v>
      </c>
      <c r="V8" s="13">
        <f t="shared" si="0"/>
        <v>29</v>
      </c>
      <c r="W8" s="13">
        <f t="shared" si="0"/>
        <v>28</v>
      </c>
      <c r="X8" s="14">
        <f t="shared" si="0"/>
        <v>22</v>
      </c>
      <c r="Y8" s="12">
        <f t="shared" si="0"/>
        <v>93</v>
      </c>
      <c r="Z8" s="14">
        <f t="shared" si="0"/>
        <v>61</v>
      </c>
    </row>
    <row r="9" spans="2:26" ht="14.25" customHeight="1">
      <c r="B9" s="129"/>
      <c r="C9" s="130"/>
      <c r="D9" s="61" t="s">
        <v>37</v>
      </c>
      <c r="E9" s="15">
        <f aca="true" t="shared" si="1" ref="E9:T10">SUM(E12,E15,E18,E21,E24,E27,E30,E33,E36,E39,E42,E45,E48,E51)</f>
        <v>3</v>
      </c>
      <c r="F9" s="16">
        <f t="shared" si="1"/>
        <v>1</v>
      </c>
      <c r="G9" s="17">
        <f t="shared" si="1"/>
        <v>0</v>
      </c>
      <c r="H9" s="17">
        <f t="shared" si="1"/>
        <v>1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8">
        <f t="shared" si="1"/>
        <v>1</v>
      </c>
      <c r="R9" s="16">
        <f t="shared" si="1"/>
        <v>0</v>
      </c>
      <c r="S9" s="17">
        <f t="shared" si="1"/>
        <v>0</v>
      </c>
      <c r="T9" s="17">
        <f t="shared" si="1"/>
        <v>0</v>
      </c>
      <c r="U9" s="17">
        <f t="shared" si="0"/>
        <v>1</v>
      </c>
      <c r="V9" s="17">
        <f t="shared" si="0"/>
        <v>0</v>
      </c>
      <c r="W9" s="17">
        <f t="shared" si="0"/>
        <v>1</v>
      </c>
      <c r="X9" s="18">
        <f t="shared" si="0"/>
        <v>1</v>
      </c>
      <c r="Y9" s="16">
        <f t="shared" si="0"/>
        <v>0</v>
      </c>
      <c r="Z9" s="18">
        <f t="shared" si="0"/>
        <v>3</v>
      </c>
    </row>
    <row r="10" spans="2:26" ht="14.25" customHeight="1" thickBot="1">
      <c r="B10" s="131"/>
      <c r="C10" s="132"/>
      <c r="D10" s="67" t="s">
        <v>59</v>
      </c>
      <c r="E10" s="59">
        <f t="shared" si="1"/>
        <v>183</v>
      </c>
      <c r="F10" s="19">
        <f t="shared" si="0"/>
        <v>1</v>
      </c>
      <c r="G10" s="20">
        <f t="shared" si="0"/>
        <v>1</v>
      </c>
      <c r="H10" s="20">
        <f t="shared" si="0"/>
        <v>0</v>
      </c>
      <c r="I10" s="20">
        <f t="shared" si="0"/>
        <v>12</v>
      </c>
      <c r="J10" s="20">
        <f t="shared" si="0"/>
        <v>21</v>
      </c>
      <c r="K10" s="20">
        <f t="shared" si="0"/>
        <v>28</v>
      </c>
      <c r="L10" s="20">
        <f t="shared" si="0"/>
        <v>22</v>
      </c>
      <c r="M10" s="20">
        <f t="shared" si="0"/>
        <v>20</v>
      </c>
      <c r="N10" s="20">
        <f t="shared" si="0"/>
        <v>32</v>
      </c>
      <c r="O10" s="20">
        <f t="shared" si="0"/>
        <v>28</v>
      </c>
      <c r="P10" s="20">
        <f t="shared" si="0"/>
        <v>8</v>
      </c>
      <c r="Q10" s="21">
        <f t="shared" si="0"/>
        <v>10</v>
      </c>
      <c r="R10" s="19">
        <f t="shared" si="0"/>
        <v>28</v>
      </c>
      <c r="S10" s="20">
        <f t="shared" si="0"/>
        <v>21</v>
      </c>
      <c r="T10" s="20">
        <f t="shared" si="0"/>
        <v>25</v>
      </c>
      <c r="U10" s="20">
        <f t="shared" si="0"/>
        <v>17</v>
      </c>
      <c r="V10" s="20">
        <f t="shared" si="0"/>
        <v>33</v>
      </c>
      <c r="W10" s="20">
        <f t="shared" si="0"/>
        <v>36</v>
      </c>
      <c r="X10" s="21">
        <f t="shared" si="0"/>
        <v>23</v>
      </c>
      <c r="Y10" s="19">
        <f t="shared" si="0"/>
        <v>113</v>
      </c>
      <c r="Z10" s="21">
        <f t="shared" si="0"/>
        <v>70</v>
      </c>
    </row>
    <row r="11" spans="2:26" ht="14.25" customHeight="1" thickTop="1">
      <c r="B11" s="84" t="s">
        <v>20</v>
      </c>
      <c r="C11" s="126" t="s">
        <v>28</v>
      </c>
      <c r="D11" s="62" t="s">
        <v>36</v>
      </c>
      <c r="E11" s="22">
        <f>SUM(F11:Q11)</f>
        <v>23</v>
      </c>
      <c r="F11" s="23"/>
      <c r="G11" s="24"/>
      <c r="H11" s="24"/>
      <c r="I11" s="24">
        <v>4</v>
      </c>
      <c r="J11" s="24">
        <v>2</v>
      </c>
      <c r="K11" s="24">
        <v>1</v>
      </c>
      <c r="L11" s="24"/>
      <c r="M11" s="24">
        <v>2</v>
      </c>
      <c r="N11" s="24">
        <v>3</v>
      </c>
      <c r="O11" s="24">
        <v>9</v>
      </c>
      <c r="P11" s="24">
        <v>1</v>
      </c>
      <c r="Q11" s="25">
        <v>1</v>
      </c>
      <c r="R11" s="23">
        <v>3</v>
      </c>
      <c r="S11" s="24">
        <v>1</v>
      </c>
      <c r="T11" s="24">
        <v>3</v>
      </c>
      <c r="U11" s="24">
        <v>2</v>
      </c>
      <c r="V11" s="24">
        <v>5</v>
      </c>
      <c r="W11" s="24">
        <v>3</v>
      </c>
      <c r="X11" s="25">
        <v>6</v>
      </c>
      <c r="Y11" s="23">
        <v>11</v>
      </c>
      <c r="Z11" s="25">
        <v>12</v>
      </c>
    </row>
    <row r="12" spans="2:26" ht="14.25" customHeight="1">
      <c r="B12" s="85"/>
      <c r="C12" s="82"/>
      <c r="D12" s="63" t="s">
        <v>37</v>
      </c>
      <c r="E12" s="26">
        <f aca="true" t="shared" si="2" ref="E12:E52">SUM(F12:Q12)</f>
        <v>0</v>
      </c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27"/>
      <c r="S12" s="28"/>
      <c r="T12" s="28"/>
      <c r="U12" s="28"/>
      <c r="V12" s="28"/>
      <c r="W12" s="28"/>
      <c r="X12" s="29"/>
      <c r="Y12" s="27"/>
      <c r="Z12" s="29"/>
    </row>
    <row r="13" spans="2:26" ht="14.25" customHeight="1">
      <c r="B13" s="85"/>
      <c r="C13" s="83"/>
      <c r="D13" s="68" t="s">
        <v>59</v>
      </c>
      <c r="E13" s="30">
        <f t="shared" si="2"/>
        <v>26</v>
      </c>
      <c r="F13" s="31"/>
      <c r="G13" s="32"/>
      <c r="H13" s="32"/>
      <c r="I13" s="32">
        <v>4</v>
      </c>
      <c r="J13" s="32">
        <v>2</v>
      </c>
      <c r="K13" s="32">
        <v>2</v>
      </c>
      <c r="L13" s="32"/>
      <c r="M13" s="32">
        <v>3</v>
      </c>
      <c r="N13" s="32">
        <v>3</v>
      </c>
      <c r="O13" s="32">
        <v>9</v>
      </c>
      <c r="P13" s="32">
        <v>1</v>
      </c>
      <c r="Q13" s="33">
        <v>2</v>
      </c>
      <c r="R13" s="31">
        <v>4</v>
      </c>
      <c r="S13" s="32">
        <v>1</v>
      </c>
      <c r="T13" s="32">
        <v>4</v>
      </c>
      <c r="U13" s="32">
        <v>2</v>
      </c>
      <c r="V13" s="32">
        <v>5</v>
      </c>
      <c r="W13" s="32">
        <v>3</v>
      </c>
      <c r="X13" s="33">
        <v>7</v>
      </c>
      <c r="Y13" s="31">
        <v>13</v>
      </c>
      <c r="Z13" s="33">
        <v>13</v>
      </c>
    </row>
    <row r="14" spans="2:26" ht="14.25" customHeight="1">
      <c r="B14" s="85"/>
      <c r="C14" s="80" t="s">
        <v>29</v>
      </c>
      <c r="D14" s="60" t="s">
        <v>36</v>
      </c>
      <c r="E14" s="11">
        <f t="shared" si="2"/>
        <v>10</v>
      </c>
      <c r="F14" s="12"/>
      <c r="G14" s="13"/>
      <c r="H14" s="13"/>
      <c r="I14" s="13"/>
      <c r="J14" s="13"/>
      <c r="K14" s="13"/>
      <c r="L14" s="13">
        <v>1</v>
      </c>
      <c r="M14" s="13">
        <v>1</v>
      </c>
      <c r="N14" s="13">
        <v>3</v>
      </c>
      <c r="O14" s="13">
        <v>4</v>
      </c>
      <c r="P14" s="13"/>
      <c r="Q14" s="14">
        <v>1</v>
      </c>
      <c r="R14" s="12">
        <v>1</v>
      </c>
      <c r="S14" s="13"/>
      <c r="T14" s="13">
        <v>3</v>
      </c>
      <c r="U14" s="13">
        <v>2</v>
      </c>
      <c r="V14" s="13">
        <v>3</v>
      </c>
      <c r="W14" s="13">
        <v>1</v>
      </c>
      <c r="X14" s="14"/>
      <c r="Y14" s="12">
        <v>3</v>
      </c>
      <c r="Z14" s="14">
        <v>7</v>
      </c>
    </row>
    <row r="15" spans="2:26" ht="14.25" customHeight="1">
      <c r="B15" s="85"/>
      <c r="C15" s="78"/>
      <c r="D15" s="61" t="s">
        <v>37</v>
      </c>
      <c r="E15" s="15">
        <f t="shared" si="2"/>
        <v>0</v>
      </c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6"/>
      <c r="S15" s="17"/>
      <c r="T15" s="17"/>
      <c r="U15" s="17"/>
      <c r="V15" s="17"/>
      <c r="W15" s="17"/>
      <c r="X15" s="18"/>
      <c r="Y15" s="16"/>
      <c r="Z15" s="18"/>
    </row>
    <row r="16" spans="2:26" ht="14.25" customHeight="1">
      <c r="B16" s="85"/>
      <c r="C16" s="79"/>
      <c r="D16" s="69" t="s">
        <v>59</v>
      </c>
      <c r="E16" s="34">
        <f t="shared" si="2"/>
        <v>12</v>
      </c>
      <c r="F16" s="35"/>
      <c r="G16" s="36"/>
      <c r="H16" s="36"/>
      <c r="I16" s="36"/>
      <c r="J16" s="36"/>
      <c r="K16" s="36"/>
      <c r="L16" s="36">
        <v>1</v>
      </c>
      <c r="M16" s="36">
        <v>2</v>
      </c>
      <c r="N16" s="36">
        <v>3</v>
      </c>
      <c r="O16" s="36">
        <v>4</v>
      </c>
      <c r="P16" s="36"/>
      <c r="Q16" s="37">
        <v>2</v>
      </c>
      <c r="R16" s="35">
        <v>2</v>
      </c>
      <c r="S16" s="36"/>
      <c r="T16" s="36">
        <v>3</v>
      </c>
      <c r="U16" s="36">
        <v>2</v>
      </c>
      <c r="V16" s="36">
        <v>3</v>
      </c>
      <c r="W16" s="36">
        <v>2</v>
      </c>
      <c r="X16" s="37"/>
      <c r="Y16" s="35">
        <v>4</v>
      </c>
      <c r="Z16" s="37">
        <v>8</v>
      </c>
    </row>
    <row r="17" spans="2:26" ht="14.25" customHeight="1">
      <c r="B17" s="85"/>
      <c r="C17" s="81" t="s">
        <v>30</v>
      </c>
      <c r="D17" s="64" t="s">
        <v>36</v>
      </c>
      <c r="E17" s="38">
        <f t="shared" si="2"/>
        <v>3</v>
      </c>
      <c r="F17" s="39"/>
      <c r="G17" s="40"/>
      <c r="H17" s="40"/>
      <c r="I17" s="40"/>
      <c r="J17" s="40">
        <v>2</v>
      </c>
      <c r="K17" s="40"/>
      <c r="L17" s="40">
        <v>1</v>
      </c>
      <c r="M17" s="40"/>
      <c r="N17" s="40"/>
      <c r="O17" s="40"/>
      <c r="P17" s="40"/>
      <c r="Q17" s="41"/>
      <c r="R17" s="39"/>
      <c r="S17" s="40">
        <v>1</v>
      </c>
      <c r="T17" s="40">
        <v>1</v>
      </c>
      <c r="U17" s="40"/>
      <c r="V17" s="40">
        <v>1</v>
      </c>
      <c r="W17" s="40"/>
      <c r="X17" s="41"/>
      <c r="Y17" s="39">
        <v>3</v>
      </c>
      <c r="Z17" s="41"/>
    </row>
    <row r="18" spans="2:26" ht="14.25" customHeight="1">
      <c r="B18" s="85"/>
      <c r="C18" s="82"/>
      <c r="D18" s="63" t="s">
        <v>37</v>
      </c>
      <c r="E18" s="26">
        <f t="shared" si="2"/>
        <v>0</v>
      </c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27"/>
      <c r="S18" s="28"/>
      <c r="T18" s="28"/>
      <c r="U18" s="28"/>
      <c r="V18" s="28"/>
      <c r="W18" s="28"/>
      <c r="X18" s="29"/>
      <c r="Y18" s="27"/>
      <c r="Z18" s="29"/>
    </row>
    <row r="19" spans="2:26" ht="14.25" customHeight="1">
      <c r="B19" s="85"/>
      <c r="C19" s="83"/>
      <c r="D19" s="68" t="s">
        <v>59</v>
      </c>
      <c r="E19" s="30">
        <f t="shared" si="2"/>
        <v>3</v>
      </c>
      <c r="F19" s="31"/>
      <c r="G19" s="32"/>
      <c r="H19" s="32"/>
      <c r="I19" s="32"/>
      <c r="J19" s="32">
        <v>2</v>
      </c>
      <c r="K19" s="32"/>
      <c r="L19" s="32">
        <v>1</v>
      </c>
      <c r="M19" s="32"/>
      <c r="N19" s="32"/>
      <c r="O19" s="32"/>
      <c r="P19" s="32"/>
      <c r="Q19" s="33"/>
      <c r="R19" s="31"/>
      <c r="S19" s="32">
        <v>1</v>
      </c>
      <c r="T19" s="32">
        <v>1</v>
      </c>
      <c r="U19" s="32"/>
      <c r="V19" s="32">
        <v>1</v>
      </c>
      <c r="W19" s="32"/>
      <c r="X19" s="33"/>
      <c r="Y19" s="31">
        <v>3</v>
      </c>
      <c r="Z19" s="33"/>
    </row>
    <row r="20" spans="2:26" ht="14.25" customHeight="1">
      <c r="B20" s="85"/>
      <c r="C20" s="80" t="s">
        <v>31</v>
      </c>
      <c r="D20" s="60" t="s">
        <v>36</v>
      </c>
      <c r="E20" s="11">
        <f t="shared" si="2"/>
        <v>2</v>
      </c>
      <c r="F20" s="12"/>
      <c r="G20" s="13"/>
      <c r="H20" s="13"/>
      <c r="I20" s="13"/>
      <c r="J20" s="13"/>
      <c r="K20" s="13"/>
      <c r="L20" s="13">
        <v>1</v>
      </c>
      <c r="M20" s="13">
        <v>1</v>
      </c>
      <c r="N20" s="13"/>
      <c r="O20" s="13"/>
      <c r="P20" s="13"/>
      <c r="Q20" s="14"/>
      <c r="R20" s="12">
        <v>1</v>
      </c>
      <c r="S20" s="13"/>
      <c r="T20" s="13"/>
      <c r="U20" s="13"/>
      <c r="V20" s="13">
        <v>1</v>
      </c>
      <c r="W20" s="13"/>
      <c r="X20" s="14"/>
      <c r="Y20" s="12">
        <v>2</v>
      </c>
      <c r="Z20" s="14"/>
    </row>
    <row r="21" spans="2:26" ht="14.25" customHeight="1">
      <c r="B21" s="85"/>
      <c r="C21" s="78"/>
      <c r="D21" s="61" t="s">
        <v>37</v>
      </c>
      <c r="E21" s="15">
        <f t="shared" si="2"/>
        <v>0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6"/>
      <c r="S21" s="17"/>
      <c r="T21" s="17"/>
      <c r="U21" s="17"/>
      <c r="V21" s="17"/>
      <c r="W21" s="17"/>
      <c r="X21" s="18"/>
      <c r="Y21" s="16"/>
      <c r="Z21" s="18"/>
    </row>
    <row r="22" spans="2:26" ht="14.25" customHeight="1">
      <c r="B22" s="85"/>
      <c r="C22" s="79"/>
      <c r="D22" s="69" t="s">
        <v>59</v>
      </c>
      <c r="E22" s="34">
        <f t="shared" si="2"/>
        <v>3</v>
      </c>
      <c r="F22" s="35"/>
      <c r="G22" s="36"/>
      <c r="H22" s="36"/>
      <c r="I22" s="36"/>
      <c r="J22" s="36"/>
      <c r="K22" s="36"/>
      <c r="L22" s="36">
        <v>1</v>
      </c>
      <c r="M22" s="36">
        <v>2</v>
      </c>
      <c r="N22" s="36"/>
      <c r="O22" s="36"/>
      <c r="P22" s="36"/>
      <c r="Q22" s="37"/>
      <c r="R22" s="35">
        <v>1</v>
      </c>
      <c r="S22" s="36"/>
      <c r="T22" s="36"/>
      <c r="U22" s="36"/>
      <c r="V22" s="36">
        <v>2</v>
      </c>
      <c r="W22" s="36"/>
      <c r="X22" s="37"/>
      <c r="Y22" s="35">
        <v>3</v>
      </c>
      <c r="Z22" s="37"/>
    </row>
    <row r="23" spans="2:26" ht="14.25" customHeight="1">
      <c r="B23" s="85"/>
      <c r="C23" s="81" t="s">
        <v>32</v>
      </c>
      <c r="D23" s="64" t="s">
        <v>36</v>
      </c>
      <c r="E23" s="38">
        <f t="shared" si="2"/>
        <v>2</v>
      </c>
      <c r="F23" s="39"/>
      <c r="G23" s="40"/>
      <c r="H23" s="40"/>
      <c r="I23" s="40"/>
      <c r="J23" s="40">
        <v>1</v>
      </c>
      <c r="K23" s="40"/>
      <c r="L23" s="40"/>
      <c r="M23" s="40"/>
      <c r="N23" s="40"/>
      <c r="O23" s="40"/>
      <c r="P23" s="40"/>
      <c r="Q23" s="41">
        <v>1</v>
      </c>
      <c r="R23" s="39"/>
      <c r="S23" s="40"/>
      <c r="T23" s="40"/>
      <c r="U23" s="40">
        <v>1</v>
      </c>
      <c r="V23" s="40"/>
      <c r="W23" s="40">
        <v>1</v>
      </c>
      <c r="X23" s="41"/>
      <c r="Y23" s="39">
        <v>1</v>
      </c>
      <c r="Z23" s="41">
        <v>1</v>
      </c>
    </row>
    <row r="24" spans="2:26" ht="14.25" customHeight="1">
      <c r="B24" s="85"/>
      <c r="C24" s="82"/>
      <c r="D24" s="63" t="s">
        <v>37</v>
      </c>
      <c r="E24" s="26">
        <f t="shared" si="2"/>
        <v>0</v>
      </c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27"/>
      <c r="S24" s="28"/>
      <c r="T24" s="28"/>
      <c r="U24" s="28"/>
      <c r="V24" s="28"/>
      <c r="W24" s="28"/>
      <c r="X24" s="29"/>
      <c r="Y24" s="27"/>
      <c r="Z24" s="29"/>
    </row>
    <row r="25" spans="2:26" ht="14.25" customHeight="1">
      <c r="B25" s="85"/>
      <c r="C25" s="82"/>
      <c r="D25" s="63" t="s">
        <v>59</v>
      </c>
      <c r="E25" s="26">
        <f t="shared" si="2"/>
        <v>3</v>
      </c>
      <c r="F25" s="27"/>
      <c r="G25" s="28"/>
      <c r="H25" s="28"/>
      <c r="I25" s="28"/>
      <c r="J25" s="28">
        <v>1</v>
      </c>
      <c r="K25" s="28"/>
      <c r="L25" s="28"/>
      <c r="M25" s="28"/>
      <c r="N25" s="28"/>
      <c r="O25" s="28"/>
      <c r="P25" s="28"/>
      <c r="Q25" s="29">
        <v>2</v>
      </c>
      <c r="R25" s="27"/>
      <c r="S25" s="28"/>
      <c r="T25" s="28"/>
      <c r="U25" s="28">
        <v>2</v>
      </c>
      <c r="V25" s="28"/>
      <c r="W25" s="28">
        <v>1</v>
      </c>
      <c r="X25" s="29"/>
      <c r="Y25" s="27">
        <v>1</v>
      </c>
      <c r="Z25" s="29">
        <v>2</v>
      </c>
    </row>
    <row r="26" spans="2:26" ht="14.25" customHeight="1">
      <c r="B26" s="85"/>
      <c r="C26" s="78" t="s">
        <v>33</v>
      </c>
      <c r="D26" s="61" t="s">
        <v>36</v>
      </c>
      <c r="E26" s="15">
        <f t="shared" si="2"/>
        <v>4</v>
      </c>
      <c r="F26" s="16"/>
      <c r="G26" s="17"/>
      <c r="H26" s="17"/>
      <c r="I26" s="17">
        <v>1</v>
      </c>
      <c r="J26" s="17">
        <v>1</v>
      </c>
      <c r="K26" s="17">
        <v>1</v>
      </c>
      <c r="L26" s="17"/>
      <c r="M26" s="17"/>
      <c r="N26" s="17">
        <v>1</v>
      </c>
      <c r="O26" s="17"/>
      <c r="P26" s="17"/>
      <c r="Q26" s="18"/>
      <c r="R26" s="16"/>
      <c r="S26" s="17"/>
      <c r="T26" s="17">
        <v>1</v>
      </c>
      <c r="U26" s="17"/>
      <c r="V26" s="17">
        <v>1</v>
      </c>
      <c r="W26" s="17">
        <v>1</v>
      </c>
      <c r="X26" s="18">
        <v>1</v>
      </c>
      <c r="Y26" s="16">
        <v>3</v>
      </c>
      <c r="Z26" s="18">
        <v>1</v>
      </c>
    </row>
    <row r="27" spans="2:26" ht="14.25" customHeight="1">
      <c r="B27" s="85"/>
      <c r="C27" s="78"/>
      <c r="D27" s="61" t="s">
        <v>37</v>
      </c>
      <c r="E27" s="15">
        <f t="shared" si="2"/>
        <v>0</v>
      </c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6"/>
      <c r="S27" s="17"/>
      <c r="T27" s="17"/>
      <c r="U27" s="17"/>
      <c r="V27" s="17"/>
      <c r="W27" s="17"/>
      <c r="X27" s="18"/>
      <c r="Y27" s="16"/>
      <c r="Z27" s="18"/>
    </row>
    <row r="28" spans="2:26" ht="14.25" customHeight="1">
      <c r="B28" s="85"/>
      <c r="C28" s="79"/>
      <c r="D28" s="69" t="s">
        <v>59</v>
      </c>
      <c r="E28" s="34">
        <f t="shared" si="2"/>
        <v>4</v>
      </c>
      <c r="F28" s="35"/>
      <c r="G28" s="36"/>
      <c r="H28" s="36"/>
      <c r="I28" s="36">
        <v>1</v>
      </c>
      <c r="J28" s="36">
        <v>1</v>
      </c>
      <c r="K28" s="36">
        <v>1</v>
      </c>
      <c r="L28" s="36"/>
      <c r="M28" s="36"/>
      <c r="N28" s="36">
        <v>1</v>
      </c>
      <c r="O28" s="36"/>
      <c r="P28" s="36"/>
      <c r="Q28" s="37"/>
      <c r="R28" s="35"/>
      <c r="S28" s="36"/>
      <c r="T28" s="36">
        <v>1</v>
      </c>
      <c r="U28" s="36"/>
      <c r="V28" s="36">
        <v>1</v>
      </c>
      <c r="W28" s="36">
        <v>1</v>
      </c>
      <c r="X28" s="37">
        <v>1</v>
      </c>
      <c r="Y28" s="35">
        <v>3</v>
      </c>
      <c r="Z28" s="37">
        <v>1</v>
      </c>
    </row>
    <row r="29" spans="2:26" ht="14.25" customHeight="1">
      <c r="B29" s="85"/>
      <c r="C29" s="81" t="s">
        <v>34</v>
      </c>
      <c r="D29" s="64" t="s">
        <v>36</v>
      </c>
      <c r="E29" s="38">
        <f t="shared" si="2"/>
        <v>0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39"/>
      <c r="S29" s="40"/>
      <c r="T29" s="40"/>
      <c r="U29" s="40"/>
      <c r="V29" s="40"/>
      <c r="W29" s="40"/>
      <c r="X29" s="41"/>
      <c r="Y29" s="39"/>
      <c r="Z29" s="41"/>
    </row>
    <row r="30" spans="2:26" ht="14.25" customHeight="1">
      <c r="B30" s="85"/>
      <c r="C30" s="82"/>
      <c r="D30" s="63" t="s">
        <v>37</v>
      </c>
      <c r="E30" s="26">
        <f t="shared" si="2"/>
        <v>0</v>
      </c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27"/>
      <c r="S30" s="28"/>
      <c r="T30" s="28"/>
      <c r="U30" s="28"/>
      <c r="V30" s="28"/>
      <c r="W30" s="28"/>
      <c r="X30" s="29"/>
      <c r="Y30" s="27"/>
      <c r="Z30" s="29"/>
    </row>
    <row r="31" spans="2:26" ht="14.25" customHeight="1">
      <c r="B31" s="85"/>
      <c r="C31" s="82"/>
      <c r="D31" s="63" t="s">
        <v>59</v>
      </c>
      <c r="E31" s="26">
        <f t="shared" si="2"/>
        <v>0</v>
      </c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7"/>
      <c r="S31" s="28"/>
      <c r="T31" s="28"/>
      <c r="U31" s="28"/>
      <c r="V31" s="28"/>
      <c r="W31" s="28"/>
      <c r="X31" s="29"/>
      <c r="Y31" s="27"/>
      <c r="Z31" s="29"/>
    </row>
    <row r="32" spans="2:26" ht="14.25" customHeight="1">
      <c r="B32" s="85"/>
      <c r="C32" s="78" t="s">
        <v>35</v>
      </c>
      <c r="D32" s="61" t="s">
        <v>36</v>
      </c>
      <c r="E32" s="15">
        <f t="shared" si="2"/>
        <v>6</v>
      </c>
      <c r="F32" s="16"/>
      <c r="G32" s="17"/>
      <c r="H32" s="17">
        <v>1</v>
      </c>
      <c r="I32" s="17"/>
      <c r="J32" s="17">
        <v>1</v>
      </c>
      <c r="K32" s="17">
        <v>2</v>
      </c>
      <c r="L32" s="17">
        <v>1</v>
      </c>
      <c r="M32" s="17"/>
      <c r="N32" s="17">
        <v>1</v>
      </c>
      <c r="O32" s="17"/>
      <c r="P32" s="17"/>
      <c r="Q32" s="18"/>
      <c r="R32" s="16">
        <v>2</v>
      </c>
      <c r="S32" s="17"/>
      <c r="T32" s="17">
        <v>1</v>
      </c>
      <c r="U32" s="17"/>
      <c r="V32" s="17">
        <v>2</v>
      </c>
      <c r="W32" s="17"/>
      <c r="X32" s="18">
        <v>1</v>
      </c>
      <c r="Y32" s="16">
        <v>5</v>
      </c>
      <c r="Z32" s="18">
        <v>1</v>
      </c>
    </row>
    <row r="33" spans="2:26" ht="14.25" customHeight="1">
      <c r="B33" s="85"/>
      <c r="C33" s="78"/>
      <c r="D33" s="61" t="s">
        <v>37</v>
      </c>
      <c r="E33" s="15">
        <f t="shared" si="2"/>
        <v>1</v>
      </c>
      <c r="F33" s="16"/>
      <c r="G33" s="17"/>
      <c r="H33" s="17">
        <v>1</v>
      </c>
      <c r="I33" s="17"/>
      <c r="J33" s="17"/>
      <c r="K33" s="17"/>
      <c r="L33" s="17"/>
      <c r="M33" s="17"/>
      <c r="N33" s="17"/>
      <c r="O33" s="17"/>
      <c r="P33" s="17"/>
      <c r="Q33" s="18"/>
      <c r="R33" s="16"/>
      <c r="S33" s="17"/>
      <c r="T33" s="17"/>
      <c r="U33" s="17"/>
      <c r="V33" s="17"/>
      <c r="W33" s="17"/>
      <c r="X33" s="18">
        <v>1</v>
      </c>
      <c r="Y33" s="16"/>
      <c r="Z33" s="18">
        <v>1</v>
      </c>
    </row>
    <row r="34" spans="2:26" ht="14.25" customHeight="1">
      <c r="B34" s="85"/>
      <c r="C34" s="79"/>
      <c r="D34" s="69" t="s">
        <v>59</v>
      </c>
      <c r="E34" s="34">
        <f t="shared" si="2"/>
        <v>8</v>
      </c>
      <c r="F34" s="35"/>
      <c r="G34" s="36"/>
      <c r="H34" s="36"/>
      <c r="I34" s="36"/>
      <c r="J34" s="36">
        <v>1</v>
      </c>
      <c r="K34" s="36">
        <v>5</v>
      </c>
      <c r="L34" s="36">
        <v>1</v>
      </c>
      <c r="M34" s="36"/>
      <c r="N34" s="36">
        <v>1</v>
      </c>
      <c r="O34" s="36"/>
      <c r="P34" s="36"/>
      <c r="Q34" s="37"/>
      <c r="R34" s="35">
        <v>5</v>
      </c>
      <c r="S34" s="36"/>
      <c r="T34" s="36">
        <v>1</v>
      </c>
      <c r="U34" s="36"/>
      <c r="V34" s="36">
        <v>2</v>
      </c>
      <c r="W34" s="36"/>
      <c r="X34" s="37"/>
      <c r="Y34" s="35">
        <v>8</v>
      </c>
      <c r="Z34" s="37"/>
    </row>
    <row r="35" spans="2:26" ht="14.25" customHeight="1">
      <c r="B35" s="85"/>
      <c r="C35" s="116" t="s">
        <v>21</v>
      </c>
      <c r="D35" s="65" t="s">
        <v>36</v>
      </c>
      <c r="E35" s="42">
        <f t="shared" si="2"/>
        <v>2</v>
      </c>
      <c r="F35" s="43"/>
      <c r="G35" s="44"/>
      <c r="H35" s="44"/>
      <c r="I35" s="44"/>
      <c r="J35" s="44"/>
      <c r="K35" s="44"/>
      <c r="L35" s="44"/>
      <c r="M35" s="44">
        <v>1</v>
      </c>
      <c r="N35" s="44">
        <v>1</v>
      </c>
      <c r="O35" s="44"/>
      <c r="P35" s="44"/>
      <c r="Q35" s="45"/>
      <c r="R35" s="43">
        <v>1</v>
      </c>
      <c r="S35" s="44"/>
      <c r="T35" s="44"/>
      <c r="U35" s="44"/>
      <c r="V35" s="44"/>
      <c r="W35" s="44">
        <v>1</v>
      </c>
      <c r="X35" s="45"/>
      <c r="Y35" s="43">
        <v>1</v>
      </c>
      <c r="Z35" s="45">
        <v>1</v>
      </c>
    </row>
    <row r="36" spans="2:26" ht="14.25" customHeight="1">
      <c r="B36" s="85"/>
      <c r="C36" s="117"/>
      <c r="D36" s="63" t="s">
        <v>37</v>
      </c>
      <c r="E36" s="26">
        <f t="shared" si="2"/>
        <v>0</v>
      </c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7"/>
      <c r="S36" s="28"/>
      <c r="T36" s="28"/>
      <c r="U36" s="28"/>
      <c r="V36" s="28"/>
      <c r="W36" s="28"/>
      <c r="X36" s="29"/>
      <c r="Y36" s="27"/>
      <c r="Z36" s="29"/>
    </row>
    <row r="37" spans="2:26" ht="14.25" customHeight="1" thickBot="1">
      <c r="B37" s="86"/>
      <c r="C37" s="118"/>
      <c r="D37" s="70" t="s">
        <v>59</v>
      </c>
      <c r="E37" s="55">
        <f t="shared" si="2"/>
        <v>5</v>
      </c>
      <c r="F37" s="56"/>
      <c r="G37" s="57"/>
      <c r="H37" s="57"/>
      <c r="I37" s="57"/>
      <c r="J37" s="57"/>
      <c r="K37" s="57"/>
      <c r="L37" s="57"/>
      <c r="M37" s="57">
        <v>2</v>
      </c>
      <c r="N37" s="57">
        <v>3</v>
      </c>
      <c r="O37" s="57"/>
      <c r="P37" s="57"/>
      <c r="Q37" s="58"/>
      <c r="R37" s="56">
        <v>2</v>
      </c>
      <c r="S37" s="57"/>
      <c r="T37" s="57"/>
      <c r="U37" s="57"/>
      <c r="V37" s="57"/>
      <c r="W37" s="57">
        <v>3</v>
      </c>
      <c r="X37" s="58"/>
      <c r="Y37" s="56">
        <v>2</v>
      </c>
      <c r="Z37" s="58">
        <v>3</v>
      </c>
    </row>
    <row r="38" spans="2:26" ht="14.25" customHeight="1">
      <c r="B38" s="107" t="s">
        <v>22</v>
      </c>
      <c r="C38" s="108"/>
      <c r="D38" s="66" t="s">
        <v>36</v>
      </c>
      <c r="E38" s="46">
        <f t="shared" si="2"/>
        <v>0</v>
      </c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47"/>
      <c r="S38" s="48"/>
      <c r="T38" s="48"/>
      <c r="U38" s="48"/>
      <c r="V38" s="48"/>
      <c r="W38" s="48"/>
      <c r="X38" s="49"/>
      <c r="Y38" s="47"/>
      <c r="Z38" s="49"/>
    </row>
    <row r="39" spans="2:26" ht="14.25" customHeight="1">
      <c r="B39" s="109"/>
      <c r="C39" s="110"/>
      <c r="D39" s="61" t="s">
        <v>37</v>
      </c>
      <c r="E39" s="15">
        <f t="shared" si="2"/>
        <v>0</v>
      </c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6"/>
      <c r="S39" s="17"/>
      <c r="T39" s="17"/>
      <c r="U39" s="17"/>
      <c r="V39" s="17"/>
      <c r="W39" s="17"/>
      <c r="X39" s="18"/>
      <c r="Y39" s="16"/>
      <c r="Z39" s="18"/>
    </row>
    <row r="40" spans="2:26" ht="14.25" customHeight="1">
      <c r="B40" s="119"/>
      <c r="C40" s="120"/>
      <c r="D40" s="69" t="s">
        <v>59</v>
      </c>
      <c r="E40" s="34">
        <f t="shared" si="2"/>
        <v>0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35"/>
      <c r="S40" s="36"/>
      <c r="T40" s="36"/>
      <c r="U40" s="36"/>
      <c r="V40" s="36"/>
      <c r="W40" s="36"/>
      <c r="X40" s="37"/>
      <c r="Y40" s="35"/>
      <c r="Z40" s="37"/>
    </row>
    <row r="41" spans="2:26" ht="14.25" customHeight="1">
      <c r="B41" s="121" t="s">
        <v>23</v>
      </c>
      <c r="C41" s="75" t="s">
        <v>24</v>
      </c>
      <c r="D41" s="65" t="s">
        <v>36</v>
      </c>
      <c r="E41" s="42">
        <f t="shared" si="2"/>
        <v>23</v>
      </c>
      <c r="F41" s="43">
        <v>1</v>
      </c>
      <c r="G41" s="44"/>
      <c r="H41" s="44"/>
      <c r="I41" s="44">
        <v>3</v>
      </c>
      <c r="J41" s="44">
        <v>4</v>
      </c>
      <c r="K41" s="44">
        <v>4</v>
      </c>
      <c r="L41" s="44">
        <v>2</v>
      </c>
      <c r="M41" s="44">
        <v>2</v>
      </c>
      <c r="N41" s="44">
        <v>4</v>
      </c>
      <c r="O41" s="44">
        <v>1</v>
      </c>
      <c r="P41" s="44">
        <v>1</v>
      </c>
      <c r="Q41" s="45">
        <v>1</v>
      </c>
      <c r="R41" s="43">
        <v>4</v>
      </c>
      <c r="S41" s="44">
        <v>3</v>
      </c>
      <c r="T41" s="44">
        <v>4</v>
      </c>
      <c r="U41" s="44">
        <v>3</v>
      </c>
      <c r="V41" s="44">
        <v>2</v>
      </c>
      <c r="W41" s="44">
        <v>6</v>
      </c>
      <c r="X41" s="45">
        <v>1</v>
      </c>
      <c r="Y41" s="43">
        <v>15</v>
      </c>
      <c r="Z41" s="45">
        <v>8</v>
      </c>
    </row>
    <row r="42" spans="2:26" ht="14.25" customHeight="1">
      <c r="B42" s="85"/>
      <c r="C42" s="76"/>
      <c r="D42" s="63" t="s">
        <v>37</v>
      </c>
      <c r="E42" s="26">
        <f t="shared" si="2"/>
        <v>1</v>
      </c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>
        <v>1</v>
      </c>
      <c r="R42" s="27"/>
      <c r="S42" s="28"/>
      <c r="T42" s="28"/>
      <c r="U42" s="28">
        <v>1</v>
      </c>
      <c r="V42" s="28"/>
      <c r="W42" s="28"/>
      <c r="X42" s="29"/>
      <c r="Y42" s="27"/>
      <c r="Z42" s="29">
        <v>1</v>
      </c>
    </row>
    <row r="43" spans="2:26" ht="14.25" customHeight="1">
      <c r="B43" s="85"/>
      <c r="C43" s="77"/>
      <c r="D43" s="68" t="s">
        <v>59</v>
      </c>
      <c r="E43" s="30">
        <f t="shared" si="2"/>
        <v>27</v>
      </c>
      <c r="F43" s="31">
        <v>1</v>
      </c>
      <c r="G43" s="32"/>
      <c r="H43" s="32"/>
      <c r="I43" s="32">
        <v>3</v>
      </c>
      <c r="J43" s="32">
        <v>4</v>
      </c>
      <c r="K43" s="32">
        <v>4</v>
      </c>
      <c r="L43" s="32">
        <v>6</v>
      </c>
      <c r="M43" s="32">
        <v>2</v>
      </c>
      <c r="N43" s="32">
        <v>5</v>
      </c>
      <c r="O43" s="32">
        <v>1</v>
      </c>
      <c r="P43" s="32">
        <v>1</v>
      </c>
      <c r="Q43" s="33"/>
      <c r="R43" s="31">
        <v>5</v>
      </c>
      <c r="S43" s="32">
        <v>4</v>
      </c>
      <c r="T43" s="32">
        <v>4</v>
      </c>
      <c r="U43" s="32">
        <v>5</v>
      </c>
      <c r="V43" s="32">
        <v>2</v>
      </c>
      <c r="W43" s="32">
        <v>6</v>
      </c>
      <c r="X43" s="33">
        <v>1</v>
      </c>
      <c r="Y43" s="31">
        <v>20</v>
      </c>
      <c r="Z43" s="33">
        <v>7</v>
      </c>
    </row>
    <row r="44" spans="2:26" ht="14.25" customHeight="1">
      <c r="B44" s="85"/>
      <c r="C44" s="123" t="s">
        <v>25</v>
      </c>
      <c r="D44" s="66" t="s">
        <v>36</v>
      </c>
      <c r="E44" s="46">
        <f t="shared" si="2"/>
        <v>38</v>
      </c>
      <c r="F44" s="47">
        <v>1</v>
      </c>
      <c r="G44" s="48"/>
      <c r="H44" s="48"/>
      <c r="I44" s="48">
        <v>1</v>
      </c>
      <c r="J44" s="48">
        <v>7</v>
      </c>
      <c r="K44" s="48">
        <v>5</v>
      </c>
      <c r="L44" s="48">
        <v>5</v>
      </c>
      <c r="M44" s="48">
        <v>2</v>
      </c>
      <c r="N44" s="48">
        <v>9</v>
      </c>
      <c r="O44" s="48">
        <v>5</v>
      </c>
      <c r="P44" s="48">
        <v>2</v>
      </c>
      <c r="Q44" s="49">
        <v>1</v>
      </c>
      <c r="R44" s="47">
        <v>3</v>
      </c>
      <c r="S44" s="48">
        <v>6</v>
      </c>
      <c r="T44" s="48">
        <v>5</v>
      </c>
      <c r="U44" s="48"/>
      <c r="V44" s="48">
        <v>9</v>
      </c>
      <c r="W44" s="48">
        <v>7</v>
      </c>
      <c r="X44" s="49">
        <v>8</v>
      </c>
      <c r="Y44" s="47">
        <v>23</v>
      </c>
      <c r="Z44" s="49">
        <v>15</v>
      </c>
    </row>
    <row r="45" spans="2:26" ht="14.25" customHeight="1">
      <c r="B45" s="85"/>
      <c r="C45" s="124"/>
      <c r="D45" s="61" t="s">
        <v>37</v>
      </c>
      <c r="E45" s="15">
        <f t="shared" si="2"/>
        <v>1</v>
      </c>
      <c r="F45" s="16">
        <v>1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16"/>
      <c r="S45" s="17"/>
      <c r="T45" s="17"/>
      <c r="U45" s="17"/>
      <c r="V45" s="17"/>
      <c r="W45" s="17">
        <v>1</v>
      </c>
      <c r="X45" s="18"/>
      <c r="Y45" s="16"/>
      <c r="Z45" s="18">
        <v>1</v>
      </c>
    </row>
    <row r="46" spans="2:26" ht="14.25" customHeight="1">
      <c r="B46" s="122"/>
      <c r="C46" s="125"/>
      <c r="D46" s="69" t="s">
        <v>59</v>
      </c>
      <c r="E46" s="34">
        <f t="shared" si="2"/>
        <v>47</v>
      </c>
      <c r="F46" s="35"/>
      <c r="G46" s="36"/>
      <c r="H46" s="36"/>
      <c r="I46" s="36">
        <v>1</v>
      </c>
      <c r="J46" s="36">
        <v>9</v>
      </c>
      <c r="K46" s="36">
        <v>5</v>
      </c>
      <c r="L46" s="36">
        <v>6</v>
      </c>
      <c r="M46" s="36">
        <v>3</v>
      </c>
      <c r="N46" s="36">
        <v>12</v>
      </c>
      <c r="O46" s="36">
        <v>7</v>
      </c>
      <c r="P46" s="36">
        <v>2</v>
      </c>
      <c r="Q46" s="37">
        <v>2</v>
      </c>
      <c r="R46" s="35">
        <v>4</v>
      </c>
      <c r="S46" s="36">
        <v>8</v>
      </c>
      <c r="T46" s="36">
        <v>5</v>
      </c>
      <c r="U46" s="36"/>
      <c r="V46" s="36">
        <v>12</v>
      </c>
      <c r="W46" s="36">
        <v>9</v>
      </c>
      <c r="X46" s="37">
        <v>9</v>
      </c>
      <c r="Y46" s="35">
        <v>27</v>
      </c>
      <c r="Z46" s="37">
        <v>20</v>
      </c>
    </row>
    <row r="47" spans="2:26" ht="14.25" customHeight="1">
      <c r="B47" s="101" t="s">
        <v>26</v>
      </c>
      <c r="C47" s="102"/>
      <c r="D47" s="65" t="s">
        <v>36</v>
      </c>
      <c r="E47" s="42">
        <f t="shared" si="2"/>
        <v>35</v>
      </c>
      <c r="F47" s="43"/>
      <c r="G47" s="44">
        <v>1</v>
      </c>
      <c r="H47" s="44"/>
      <c r="I47" s="44">
        <v>3</v>
      </c>
      <c r="J47" s="44">
        <v>1</v>
      </c>
      <c r="K47" s="44">
        <v>7</v>
      </c>
      <c r="L47" s="44">
        <v>4</v>
      </c>
      <c r="M47" s="44">
        <v>4</v>
      </c>
      <c r="N47" s="44">
        <v>4</v>
      </c>
      <c r="O47" s="44">
        <v>7</v>
      </c>
      <c r="P47" s="44">
        <v>3</v>
      </c>
      <c r="Q47" s="45">
        <v>1</v>
      </c>
      <c r="R47" s="43">
        <v>3</v>
      </c>
      <c r="S47" s="44">
        <v>5</v>
      </c>
      <c r="T47" s="44">
        <v>6</v>
      </c>
      <c r="U47" s="44">
        <v>6</v>
      </c>
      <c r="V47" s="44">
        <v>3</v>
      </c>
      <c r="W47" s="44">
        <v>7</v>
      </c>
      <c r="X47" s="45">
        <v>5</v>
      </c>
      <c r="Y47" s="43">
        <v>21</v>
      </c>
      <c r="Z47" s="45">
        <v>14</v>
      </c>
    </row>
    <row r="48" spans="2:26" ht="14.25" customHeight="1">
      <c r="B48" s="103"/>
      <c r="C48" s="104"/>
      <c r="D48" s="63" t="s">
        <v>37</v>
      </c>
      <c r="E48" s="26">
        <f t="shared" si="2"/>
        <v>0</v>
      </c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27"/>
      <c r="S48" s="28"/>
      <c r="T48" s="28"/>
      <c r="U48" s="28"/>
      <c r="V48" s="28"/>
      <c r="W48" s="28"/>
      <c r="X48" s="29"/>
      <c r="Y48" s="27"/>
      <c r="Z48" s="29"/>
    </row>
    <row r="49" spans="2:26" ht="14.25" customHeight="1">
      <c r="B49" s="105"/>
      <c r="C49" s="106"/>
      <c r="D49" s="68" t="s">
        <v>59</v>
      </c>
      <c r="E49" s="30">
        <f t="shared" si="2"/>
        <v>38</v>
      </c>
      <c r="F49" s="31"/>
      <c r="G49" s="32">
        <v>1</v>
      </c>
      <c r="H49" s="32"/>
      <c r="I49" s="32">
        <v>3</v>
      </c>
      <c r="J49" s="32">
        <v>1</v>
      </c>
      <c r="K49" s="32">
        <v>9</v>
      </c>
      <c r="L49" s="32">
        <v>4</v>
      </c>
      <c r="M49" s="32">
        <v>4</v>
      </c>
      <c r="N49" s="32">
        <v>4</v>
      </c>
      <c r="O49" s="32">
        <v>7</v>
      </c>
      <c r="P49" s="32">
        <v>3</v>
      </c>
      <c r="Q49" s="33">
        <v>2</v>
      </c>
      <c r="R49" s="31">
        <v>3</v>
      </c>
      <c r="S49" s="32">
        <v>5</v>
      </c>
      <c r="T49" s="32">
        <v>6</v>
      </c>
      <c r="U49" s="32">
        <v>6</v>
      </c>
      <c r="V49" s="32">
        <v>3</v>
      </c>
      <c r="W49" s="32">
        <v>10</v>
      </c>
      <c r="X49" s="33">
        <v>5</v>
      </c>
      <c r="Y49" s="31">
        <v>23</v>
      </c>
      <c r="Z49" s="33">
        <v>15</v>
      </c>
    </row>
    <row r="50" spans="2:26" ht="14.25" customHeight="1">
      <c r="B50" s="107" t="s">
        <v>27</v>
      </c>
      <c r="C50" s="108"/>
      <c r="D50" s="66" t="s">
        <v>36</v>
      </c>
      <c r="E50" s="46">
        <f t="shared" si="2"/>
        <v>6</v>
      </c>
      <c r="F50" s="47"/>
      <c r="G50" s="48"/>
      <c r="H50" s="48"/>
      <c r="I50" s="48"/>
      <c r="J50" s="48"/>
      <c r="K50" s="48">
        <v>2</v>
      </c>
      <c r="L50" s="48">
        <v>2</v>
      </c>
      <c r="M50" s="48">
        <v>1</v>
      </c>
      <c r="N50" s="48"/>
      <c r="O50" s="48"/>
      <c r="P50" s="48">
        <v>1</v>
      </c>
      <c r="Q50" s="49"/>
      <c r="R50" s="47">
        <v>2</v>
      </c>
      <c r="S50" s="48">
        <v>1</v>
      </c>
      <c r="T50" s="48"/>
      <c r="U50" s="48"/>
      <c r="V50" s="48">
        <v>2</v>
      </c>
      <c r="W50" s="48">
        <v>1</v>
      </c>
      <c r="X50" s="49"/>
      <c r="Y50" s="47">
        <v>5</v>
      </c>
      <c r="Z50" s="49">
        <v>1</v>
      </c>
    </row>
    <row r="51" spans="2:26" ht="14.25" customHeight="1">
      <c r="B51" s="109"/>
      <c r="C51" s="110"/>
      <c r="D51" s="61" t="s">
        <v>37</v>
      </c>
      <c r="E51" s="15">
        <f t="shared" si="2"/>
        <v>0</v>
      </c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6"/>
      <c r="S51" s="17"/>
      <c r="T51" s="17"/>
      <c r="U51" s="17"/>
      <c r="V51" s="17"/>
      <c r="W51" s="17"/>
      <c r="X51" s="18"/>
      <c r="Y51" s="16"/>
      <c r="Z51" s="18"/>
    </row>
    <row r="52" spans="2:26" ht="14.25" customHeight="1" thickBot="1">
      <c r="B52" s="111"/>
      <c r="C52" s="112"/>
      <c r="D52" s="71" t="s">
        <v>59</v>
      </c>
      <c r="E52" s="50">
        <f t="shared" si="2"/>
        <v>7</v>
      </c>
      <c r="F52" s="51"/>
      <c r="G52" s="52"/>
      <c r="H52" s="52"/>
      <c r="I52" s="52"/>
      <c r="J52" s="52"/>
      <c r="K52" s="52">
        <v>2</v>
      </c>
      <c r="L52" s="52">
        <v>2</v>
      </c>
      <c r="M52" s="52">
        <v>2</v>
      </c>
      <c r="N52" s="52"/>
      <c r="O52" s="52"/>
      <c r="P52" s="52">
        <v>1</v>
      </c>
      <c r="Q52" s="53"/>
      <c r="R52" s="51">
        <v>2</v>
      </c>
      <c r="S52" s="52">
        <v>2</v>
      </c>
      <c r="T52" s="52"/>
      <c r="U52" s="52"/>
      <c r="V52" s="52">
        <v>2</v>
      </c>
      <c r="W52" s="52">
        <v>1</v>
      </c>
      <c r="X52" s="53"/>
      <c r="Y52" s="51">
        <v>6</v>
      </c>
      <c r="Z52" s="53">
        <v>1</v>
      </c>
    </row>
  </sheetData>
  <sheetProtection sheet="1"/>
  <mergeCells count="31">
    <mergeCell ref="B47:C49"/>
    <mergeCell ref="B50:C52"/>
    <mergeCell ref="E4:E7"/>
    <mergeCell ref="C35:C37"/>
    <mergeCell ref="B38:C40"/>
    <mergeCell ref="B41:B46"/>
    <mergeCell ref="C41:C43"/>
    <mergeCell ref="B4:D7"/>
    <mergeCell ref="C44:C46"/>
    <mergeCell ref="C32:C34"/>
    <mergeCell ref="C23:C25"/>
    <mergeCell ref="C11:C13"/>
    <mergeCell ref="C29:C31"/>
    <mergeCell ref="R5:R7"/>
    <mergeCell ref="Y4:Z4"/>
    <mergeCell ref="Y5:Y7"/>
    <mergeCell ref="X5:X7"/>
    <mergeCell ref="Z5:Z7"/>
    <mergeCell ref="R4:X4"/>
    <mergeCell ref="W5:W7"/>
    <mergeCell ref="S5:S7"/>
    <mergeCell ref="F4:Q4"/>
    <mergeCell ref="V5:V7"/>
    <mergeCell ref="C26:C28"/>
    <mergeCell ref="C17:C19"/>
    <mergeCell ref="C20:C22"/>
    <mergeCell ref="C14:C16"/>
    <mergeCell ref="U5:U7"/>
    <mergeCell ref="B8:C10"/>
    <mergeCell ref="T5:T7"/>
    <mergeCell ref="B11:B37"/>
  </mergeCells>
  <printOptions/>
  <pageMargins left="0.5905511811023623" right="0.3937007874015748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道路別・時間別・曜日別・昼夜別発生状況</dc:title>
  <dc:subject/>
  <dc:creator>鳥取県警察本部</dc:creator>
  <cp:keywords/>
  <dc:description/>
  <cp:lastModifiedBy>鳥取県警察</cp:lastModifiedBy>
  <cp:lastPrinted>2007-01-18T10:40:51Z</cp:lastPrinted>
  <dcterms:created xsi:type="dcterms:W3CDTF">2006-12-06T06:44:47Z</dcterms:created>
  <dcterms:modified xsi:type="dcterms:W3CDTF">2013-01-15T02:05:18Z</dcterms:modified>
  <cp:category/>
  <cp:version/>
  <cp:contentType/>
  <cp:contentStatus/>
</cp:coreProperties>
</file>