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3年度\HP関係\01利用客数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Sheet1!$A$1:$O$28</definedName>
  </definedNames>
  <calcPr calcId="162913"/>
</workbook>
</file>

<file path=xl/calcChain.xml><?xml version="1.0" encoding="utf-8"?>
<calcChain xmlns="http://schemas.openxmlformats.org/spreadsheetml/2006/main">
  <c r="V27" i="1" l="1"/>
  <c r="R27" i="1"/>
  <c r="R26" i="1"/>
  <c r="T27" i="1"/>
  <c r="V26" i="1"/>
  <c r="T26" i="1"/>
  <c r="O23" i="1"/>
  <c r="O22" i="1"/>
  <c r="O21" i="1"/>
  <c r="O20" i="1"/>
  <c r="L28" i="1" l="1"/>
  <c r="D28" i="1" l="1"/>
  <c r="E28" i="1"/>
  <c r="F28" i="1"/>
  <c r="G28" i="1"/>
  <c r="H28" i="1"/>
  <c r="I28" i="1"/>
  <c r="J28" i="1"/>
  <c r="K28" i="1"/>
  <c r="M28" i="1"/>
  <c r="N28" i="1"/>
  <c r="C28" i="1"/>
  <c r="O26" i="1" l="1"/>
  <c r="O27" i="1"/>
  <c r="O25" i="1" l="1"/>
  <c r="O24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O28" i="1" s="1"/>
</calcChain>
</file>

<file path=xl/sharedStrings.xml><?xml version="1.0" encoding="utf-8"?>
<sst xmlns="http://schemas.openxmlformats.org/spreadsheetml/2006/main" count="59" uniqueCount="36">
  <si>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</si>
  <si>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</si>
  <si>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</si>
  <si>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</si>
  <si>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</si>
  <si>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</si>
  <si>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</si>
  <si>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</si>
  <si>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</si>
  <si>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</si>
  <si>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</si>
  <si>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</si>
  <si>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</si>
  <si>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</si>
  <si>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</si>
  <si>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</si>
  <si>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</si>
  <si>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</si>
  <si>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</si>
  <si>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</si>
  <si>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</si>
  <si>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</si>
  <si>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</si>
  <si>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</si>
  <si>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</si>
  <si>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無料</t>
    <rPh sb="0" eb="2">
      <t>ムリョウ</t>
    </rPh>
    <phoneticPr fontId="1"/>
  </si>
  <si>
    <t>イベント</t>
    <phoneticPr fontId="1"/>
  </si>
  <si>
    <t>エントランス</t>
    <phoneticPr fontId="1"/>
  </si>
  <si>
    <t>有料</t>
    <rPh sb="0" eb="2">
      <t>ユウリョウ</t>
    </rPh>
    <phoneticPr fontId="1"/>
  </si>
  <si>
    <t>減免</t>
    <rPh sb="0" eb="2">
      <t>ゲンメン</t>
    </rPh>
    <phoneticPr fontId="1"/>
  </si>
  <si>
    <t>個人</t>
    <rPh sb="0" eb="2">
      <t>コジン</t>
    </rPh>
    <phoneticPr fontId="1"/>
  </si>
  <si>
    <t>設備</t>
    <rPh sb="0" eb="2">
      <t>セツビ</t>
    </rPh>
    <phoneticPr fontId="1"/>
  </si>
  <si>
    <t>県立武道館　令和３年度利用者数</t>
    <rPh sb="0" eb="2">
      <t>ケンリツ</t>
    </rPh>
    <rPh sb="2" eb="5">
      <t>ブドウカン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</si>
  <si>
    <t>10月</t>
    <phoneticPr fontId="1"/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</si>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</sst>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view="pageBreakPreview" zoomScale="90" zoomScaleNormal="90" zoomScaleSheetLayoutView="90" workbookViewId="0">
      <selection activeCell="F21" sqref="F21"/>
    </sheetView>
  </sheetViews>
  <sheetFormatPr defaultColWidth="9" defaultRowHeight="13.5" x14ac:dyDescent="0.15"/>
  <cols>
    <col min="1" max="2" width="9" style="2"/>
    <col min="3" max="3" width="9.125" style="2" customWidth="1"/>
    <col min="4" max="14" width="9" style="2" customWidth="1"/>
    <col min="15" max="15" width="9.75" style="2" customWidth="1"/>
    <col min="16" max="16384" width="9" style="2"/>
  </cols>
  <sheetData>
    <row r="1" spans="1:15" x14ac:dyDescent="0.1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 t="s">
        <v>24</v>
      </c>
    </row>
    <row r="3" spans="1:15" ht="16.5" customHeight="1" x14ac:dyDescent="0.15">
      <c r="A3" s="19" t="s">
        <v>0</v>
      </c>
      <c r="B3" s="19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33</v>
      </c>
      <c r="J3" s="18" t="s">
        <v>34</v>
      </c>
      <c r="K3" s="18" t="s">
        <v>35</v>
      </c>
      <c r="L3" s="17" t="s">
        <v>7</v>
      </c>
      <c r="M3" s="17" t="s">
        <v>8</v>
      </c>
      <c r="N3" s="17" t="s">
        <v>9</v>
      </c>
      <c r="O3" s="4" t="s">
        <v>10</v>
      </c>
    </row>
    <row r="4" spans="1:15" ht="16.5" customHeight="1" x14ac:dyDescent="0.15">
      <c r="A4" s="19" t="s">
        <v>15</v>
      </c>
      <c r="B4" s="4" t="s">
        <v>12</v>
      </c>
      <c r="C4" s="5">
        <v>870</v>
      </c>
      <c r="D4" s="5">
        <v>2247</v>
      </c>
      <c r="E4" s="13">
        <v>1342</v>
      </c>
      <c r="F4" s="13">
        <v>912</v>
      </c>
      <c r="G4" s="13">
        <v>1911</v>
      </c>
      <c r="H4" s="13">
        <v>1010</v>
      </c>
      <c r="I4" s="13">
        <v>958</v>
      </c>
      <c r="J4" s="13">
        <v>2697</v>
      </c>
      <c r="K4" s="13">
        <v>1024</v>
      </c>
      <c r="L4" s="13">
        <v>541</v>
      </c>
      <c r="M4" s="13">
        <v>502</v>
      </c>
      <c r="N4" s="13">
        <v>1178</v>
      </c>
      <c r="O4" s="5">
        <f>SUM(C4:N4)</f>
        <v>15192</v>
      </c>
    </row>
    <row r="5" spans="1:15" ht="16.5" customHeight="1" x14ac:dyDescent="0.15">
      <c r="A5" s="19"/>
      <c r="B5" s="6" t="s">
        <v>13</v>
      </c>
      <c r="C5" s="5">
        <v>680</v>
      </c>
      <c r="D5" s="5">
        <v>60</v>
      </c>
      <c r="E5" s="13">
        <v>250</v>
      </c>
      <c r="F5" s="13">
        <v>420</v>
      </c>
      <c r="G5" s="13">
        <v>14</v>
      </c>
      <c r="H5" s="13">
        <v>100</v>
      </c>
      <c r="I5" s="13">
        <v>200</v>
      </c>
      <c r="J5" s="13">
        <v>730</v>
      </c>
      <c r="K5" s="13">
        <v>344</v>
      </c>
      <c r="L5" s="13">
        <v>12</v>
      </c>
      <c r="M5" s="13">
        <v>0</v>
      </c>
      <c r="N5" s="13">
        <v>7</v>
      </c>
      <c r="O5" s="5">
        <f t="shared" ref="O5" si="0">SUM(C5:N5)</f>
        <v>2817</v>
      </c>
    </row>
    <row r="6" spans="1:15" ht="16.5" customHeight="1" x14ac:dyDescent="0.15">
      <c r="A6" s="19" t="s">
        <v>16</v>
      </c>
      <c r="B6" s="7" t="s">
        <v>12</v>
      </c>
      <c r="C6" s="5">
        <v>1891</v>
      </c>
      <c r="D6" s="5">
        <v>1965</v>
      </c>
      <c r="E6" s="13">
        <v>1928</v>
      </c>
      <c r="F6" s="13">
        <v>1542</v>
      </c>
      <c r="G6" s="13">
        <v>1213</v>
      </c>
      <c r="H6" s="13">
        <v>1807</v>
      </c>
      <c r="I6" s="13">
        <v>2037</v>
      </c>
      <c r="J6" s="13">
        <v>1970</v>
      </c>
      <c r="K6" s="13">
        <v>1692</v>
      </c>
      <c r="L6" s="13">
        <v>1087</v>
      </c>
      <c r="M6" s="13">
        <v>1311</v>
      </c>
      <c r="N6" s="13">
        <v>2010</v>
      </c>
      <c r="O6" s="5">
        <f>SUM(C6:N6)</f>
        <v>20453</v>
      </c>
    </row>
    <row r="7" spans="1:15" ht="16.5" customHeight="1" x14ac:dyDescent="0.15">
      <c r="A7" s="19"/>
      <c r="B7" s="7" t="s">
        <v>13</v>
      </c>
      <c r="C7" s="5">
        <v>125</v>
      </c>
      <c r="D7" s="5">
        <v>107</v>
      </c>
      <c r="E7" s="13">
        <v>292</v>
      </c>
      <c r="F7" s="13">
        <v>163</v>
      </c>
      <c r="G7" s="13">
        <v>285</v>
      </c>
      <c r="H7" s="13">
        <v>50</v>
      </c>
      <c r="I7" s="13">
        <v>267</v>
      </c>
      <c r="J7" s="13">
        <v>301</v>
      </c>
      <c r="K7" s="13">
        <v>141</v>
      </c>
      <c r="L7" s="13">
        <v>11</v>
      </c>
      <c r="M7" s="13">
        <v>27</v>
      </c>
      <c r="N7" s="13">
        <v>56</v>
      </c>
      <c r="O7" s="5">
        <f t="shared" ref="O7" si="1">SUM(C7:N7)</f>
        <v>1825</v>
      </c>
    </row>
    <row r="8" spans="1:15" ht="16.5" customHeight="1" x14ac:dyDescent="0.15">
      <c r="A8" s="19" t="s">
        <v>17</v>
      </c>
      <c r="B8" s="7" t="s">
        <v>12</v>
      </c>
      <c r="C8" s="5">
        <v>129</v>
      </c>
      <c r="D8" s="5">
        <v>218</v>
      </c>
      <c r="E8" s="13">
        <v>86</v>
      </c>
      <c r="F8" s="13">
        <v>76</v>
      </c>
      <c r="G8" s="13">
        <v>76</v>
      </c>
      <c r="H8" s="13">
        <v>99</v>
      </c>
      <c r="I8" s="13">
        <v>201</v>
      </c>
      <c r="J8" s="13">
        <v>123</v>
      </c>
      <c r="K8" s="13">
        <v>108</v>
      </c>
      <c r="L8" s="13">
        <v>60</v>
      </c>
      <c r="M8" s="13">
        <v>25</v>
      </c>
      <c r="N8" s="13">
        <v>282</v>
      </c>
      <c r="O8" s="5">
        <f>SUM(C8:N8)</f>
        <v>1483</v>
      </c>
    </row>
    <row r="9" spans="1:15" ht="16.5" customHeight="1" x14ac:dyDescent="0.15">
      <c r="A9" s="19"/>
      <c r="B9" s="7" t="s">
        <v>13</v>
      </c>
      <c r="C9" s="5">
        <v>16</v>
      </c>
      <c r="D9" s="5">
        <v>87</v>
      </c>
      <c r="E9" s="13">
        <v>500</v>
      </c>
      <c r="F9" s="13">
        <v>0</v>
      </c>
      <c r="G9" s="13">
        <v>20</v>
      </c>
      <c r="H9" s="13">
        <v>0</v>
      </c>
      <c r="I9" s="13">
        <v>405</v>
      </c>
      <c r="J9" s="13">
        <v>0</v>
      </c>
      <c r="K9" s="13">
        <v>42</v>
      </c>
      <c r="L9" s="13">
        <v>0</v>
      </c>
      <c r="M9" s="13">
        <v>0</v>
      </c>
      <c r="N9" s="13">
        <v>0</v>
      </c>
      <c r="O9" s="5">
        <f t="shared" ref="O9" si="2">SUM(C9:N9)</f>
        <v>1070</v>
      </c>
    </row>
    <row r="10" spans="1:15" ht="16.5" customHeight="1" x14ac:dyDescent="0.15">
      <c r="A10" s="19" t="s">
        <v>18</v>
      </c>
      <c r="B10" s="7" t="s">
        <v>12</v>
      </c>
      <c r="C10" s="5">
        <v>0</v>
      </c>
      <c r="D10" s="5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5">
        <f>SUM(C10:N10)</f>
        <v>0</v>
      </c>
    </row>
    <row r="11" spans="1:15" ht="16.5" customHeight="1" x14ac:dyDescent="0.15">
      <c r="A11" s="19"/>
      <c r="B11" s="7" t="s">
        <v>13</v>
      </c>
      <c r="C11" s="5">
        <v>0</v>
      </c>
      <c r="D11" s="5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5">
        <f t="shared" ref="O11" si="3">SUM(C11:N11)</f>
        <v>0</v>
      </c>
    </row>
    <row r="12" spans="1:15" ht="16.5" customHeight="1" x14ac:dyDescent="0.15">
      <c r="A12" s="19" t="s">
        <v>14</v>
      </c>
      <c r="B12" s="7" t="s">
        <v>12</v>
      </c>
      <c r="C12" s="5">
        <v>690</v>
      </c>
      <c r="D12" s="5">
        <v>624</v>
      </c>
      <c r="E12" s="13">
        <v>834</v>
      </c>
      <c r="F12" s="13">
        <v>703</v>
      </c>
      <c r="G12" s="13">
        <v>644</v>
      </c>
      <c r="H12" s="13">
        <v>619</v>
      </c>
      <c r="I12" s="13">
        <v>860</v>
      </c>
      <c r="J12" s="13">
        <v>856</v>
      </c>
      <c r="K12" s="13">
        <v>633</v>
      </c>
      <c r="L12" s="13">
        <v>527</v>
      </c>
      <c r="M12" s="13">
        <v>413</v>
      </c>
      <c r="N12" s="13">
        <v>667</v>
      </c>
      <c r="O12" s="5">
        <f>SUM(C12:N12)</f>
        <v>8070</v>
      </c>
    </row>
    <row r="13" spans="1:15" ht="16.5" customHeight="1" x14ac:dyDescent="0.15">
      <c r="A13" s="19"/>
      <c r="B13" s="7" t="s">
        <v>13</v>
      </c>
      <c r="C13" s="5">
        <v>0</v>
      </c>
      <c r="D13" s="5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5">
        <f t="shared" ref="O13" si="4">SUM(C13:N13)</f>
        <v>0</v>
      </c>
    </row>
    <row r="14" spans="1:15" ht="16.5" customHeight="1" x14ac:dyDescent="0.15">
      <c r="A14" s="19" t="s">
        <v>19</v>
      </c>
      <c r="B14" s="7" t="s">
        <v>12</v>
      </c>
      <c r="C14" s="5">
        <v>556</v>
      </c>
      <c r="D14" s="5">
        <v>454</v>
      </c>
      <c r="E14" s="13">
        <v>451</v>
      </c>
      <c r="F14" s="13">
        <v>241</v>
      </c>
      <c r="G14" s="13">
        <v>627</v>
      </c>
      <c r="H14" s="13">
        <v>362</v>
      </c>
      <c r="I14" s="13">
        <v>378</v>
      </c>
      <c r="J14" s="13">
        <v>469</v>
      </c>
      <c r="K14" s="13">
        <v>698</v>
      </c>
      <c r="L14" s="13">
        <v>357</v>
      </c>
      <c r="M14" s="13">
        <v>292</v>
      </c>
      <c r="N14" s="13">
        <v>677</v>
      </c>
      <c r="O14" s="5">
        <f>SUM(C14:N14)</f>
        <v>5562</v>
      </c>
    </row>
    <row r="15" spans="1:15" ht="16.5" customHeight="1" x14ac:dyDescent="0.15">
      <c r="A15" s="19"/>
      <c r="B15" s="7" t="s">
        <v>13</v>
      </c>
      <c r="C15" s="5">
        <v>0</v>
      </c>
      <c r="D15" s="5">
        <v>0</v>
      </c>
      <c r="E15" s="13">
        <v>13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5">
        <f t="shared" ref="O15" si="5">SUM(C15:N15)</f>
        <v>13</v>
      </c>
    </row>
    <row r="16" spans="1:15" ht="16.5" customHeight="1" x14ac:dyDescent="0.15">
      <c r="A16" s="19" t="s">
        <v>20</v>
      </c>
      <c r="B16" s="7" t="s">
        <v>12</v>
      </c>
      <c r="C16" s="5">
        <v>183</v>
      </c>
      <c r="D16" s="5">
        <v>184</v>
      </c>
      <c r="E16" s="13">
        <v>192</v>
      </c>
      <c r="F16" s="13">
        <v>174</v>
      </c>
      <c r="G16" s="13">
        <v>128</v>
      </c>
      <c r="H16" s="13">
        <v>141</v>
      </c>
      <c r="I16" s="13">
        <v>193</v>
      </c>
      <c r="J16" s="13">
        <v>258</v>
      </c>
      <c r="K16" s="13">
        <v>188</v>
      </c>
      <c r="L16" s="13">
        <v>116</v>
      </c>
      <c r="M16" s="13">
        <v>129</v>
      </c>
      <c r="N16" s="13">
        <v>162</v>
      </c>
      <c r="O16" s="5">
        <f>SUM(C16:N16)</f>
        <v>2048</v>
      </c>
    </row>
    <row r="17" spans="1:22" ht="16.5" customHeight="1" x14ac:dyDescent="0.15">
      <c r="A17" s="19"/>
      <c r="B17" s="7" t="s">
        <v>13</v>
      </c>
      <c r="C17" s="5">
        <v>0</v>
      </c>
      <c r="D17" s="5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5">
        <f t="shared" ref="O17" si="6">SUM(C17:N17)</f>
        <v>0</v>
      </c>
    </row>
    <row r="18" spans="1:22" ht="16.5" customHeight="1" x14ac:dyDescent="0.15">
      <c r="A18" s="19" t="s">
        <v>21</v>
      </c>
      <c r="B18" s="7" t="s">
        <v>12</v>
      </c>
      <c r="C18" s="5">
        <v>179</v>
      </c>
      <c r="D18" s="5">
        <v>159</v>
      </c>
      <c r="E18" s="13">
        <v>184</v>
      </c>
      <c r="F18" s="13">
        <v>214</v>
      </c>
      <c r="G18" s="13">
        <v>145</v>
      </c>
      <c r="H18" s="13">
        <v>141</v>
      </c>
      <c r="I18" s="13">
        <v>182</v>
      </c>
      <c r="J18" s="13">
        <v>151</v>
      </c>
      <c r="K18" s="13">
        <v>126</v>
      </c>
      <c r="L18" s="13">
        <v>134</v>
      </c>
      <c r="M18" s="13">
        <v>106</v>
      </c>
      <c r="N18" s="13">
        <v>130</v>
      </c>
      <c r="O18" s="5">
        <f>SUM(C18:N18)</f>
        <v>1851</v>
      </c>
    </row>
    <row r="19" spans="1:22" ht="16.5" customHeight="1" x14ac:dyDescent="0.15">
      <c r="A19" s="19"/>
      <c r="B19" s="7" t="s">
        <v>13</v>
      </c>
      <c r="C19" s="5">
        <v>97</v>
      </c>
      <c r="D19" s="5">
        <v>83</v>
      </c>
      <c r="E19" s="13">
        <v>75</v>
      </c>
      <c r="F19" s="13">
        <v>115</v>
      </c>
      <c r="G19" s="13">
        <v>151</v>
      </c>
      <c r="H19" s="13">
        <v>126</v>
      </c>
      <c r="I19" s="13">
        <v>92</v>
      </c>
      <c r="J19" s="13">
        <v>82</v>
      </c>
      <c r="K19" s="13">
        <v>75</v>
      </c>
      <c r="L19" s="13">
        <v>145</v>
      </c>
      <c r="M19" s="13">
        <v>117</v>
      </c>
      <c r="N19" s="13">
        <v>211</v>
      </c>
      <c r="O19" s="5">
        <f t="shared" ref="O19" si="7">SUM(C19:N19)</f>
        <v>1369</v>
      </c>
    </row>
    <row r="20" spans="1:22" ht="16.5" customHeight="1" x14ac:dyDescent="0.15">
      <c r="A20" s="19" t="s">
        <v>23</v>
      </c>
      <c r="B20" s="15" t="s">
        <v>12</v>
      </c>
      <c r="C20" s="5">
        <v>750</v>
      </c>
      <c r="D20" s="5">
        <v>770</v>
      </c>
      <c r="E20" s="13">
        <v>822</v>
      </c>
      <c r="F20" s="13">
        <v>654</v>
      </c>
      <c r="G20" s="13">
        <v>431</v>
      </c>
      <c r="H20" s="13">
        <v>876</v>
      </c>
      <c r="I20" s="13">
        <v>790</v>
      </c>
      <c r="J20" s="13">
        <v>810</v>
      </c>
      <c r="K20" s="13">
        <v>557</v>
      </c>
      <c r="L20" s="13">
        <v>479</v>
      </c>
      <c r="M20" s="13">
        <v>0</v>
      </c>
      <c r="N20" s="13">
        <v>445</v>
      </c>
      <c r="O20" s="5">
        <f>SUM(C20:N20)</f>
        <v>7384</v>
      </c>
    </row>
    <row r="21" spans="1:22" ht="16.5" customHeight="1" x14ac:dyDescent="0.15">
      <c r="A21" s="19"/>
      <c r="B21" s="10" t="s">
        <v>13</v>
      </c>
      <c r="C21" s="5">
        <v>0</v>
      </c>
      <c r="D21" s="5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5">
        <f>SUM(C21:N21)</f>
        <v>0</v>
      </c>
    </row>
    <row r="22" spans="1:22" ht="16.5" customHeight="1" x14ac:dyDescent="0.15">
      <c r="A22" s="23" t="s">
        <v>27</v>
      </c>
      <c r="B22" s="11" t="s">
        <v>12</v>
      </c>
      <c r="C22" s="12">
        <v>0</v>
      </c>
      <c r="D22" s="12">
        <v>0</v>
      </c>
      <c r="E22" s="12">
        <v>0</v>
      </c>
      <c r="F22" s="12">
        <v>0</v>
      </c>
      <c r="G22" s="14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>
        <v>0</v>
      </c>
      <c r="N22" s="13">
        <v>0</v>
      </c>
      <c r="O22" s="5">
        <f t="shared" ref="O22:O23" si="8">SUM(C22:N22)</f>
        <v>0</v>
      </c>
    </row>
    <row r="23" spans="1:22" ht="16.5" customHeight="1" x14ac:dyDescent="0.15">
      <c r="A23" s="24"/>
      <c r="B23" s="11" t="s">
        <v>25</v>
      </c>
      <c r="C23" s="12">
        <v>0</v>
      </c>
      <c r="D23" s="12">
        <v>0</v>
      </c>
      <c r="E23" s="12">
        <v>0</v>
      </c>
      <c r="F23" s="12">
        <v>0</v>
      </c>
      <c r="G23" s="14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v>0</v>
      </c>
      <c r="N23" s="13">
        <v>0</v>
      </c>
      <c r="O23" s="5">
        <f t="shared" si="8"/>
        <v>0</v>
      </c>
    </row>
    <row r="24" spans="1:22" ht="16.5" customHeight="1" x14ac:dyDescent="0.15">
      <c r="A24" s="19" t="s">
        <v>22</v>
      </c>
      <c r="B24" s="7" t="s">
        <v>12</v>
      </c>
      <c r="C24" s="5">
        <v>9</v>
      </c>
      <c r="D24" s="5">
        <v>9</v>
      </c>
      <c r="E24" s="13">
        <v>11</v>
      </c>
      <c r="F24" s="13">
        <v>7</v>
      </c>
      <c r="G24" s="13">
        <v>10</v>
      </c>
      <c r="H24" s="13">
        <v>12</v>
      </c>
      <c r="I24" s="13">
        <v>3</v>
      </c>
      <c r="J24" s="13">
        <v>0</v>
      </c>
      <c r="K24" s="13">
        <v>2</v>
      </c>
      <c r="L24" s="13">
        <v>0</v>
      </c>
      <c r="M24" s="13">
        <v>1</v>
      </c>
      <c r="N24" s="13">
        <v>4</v>
      </c>
      <c r="O24" s="5">
        <f>SUM(C24:N24)</f>
        <v>68</v>
      </c>
    </row>
    <row r="25" spans="1:22" ht="16.5" customHeight="1" x14ac:dyDescent="0.15">
      <c r="A25" s="19"/>
      <c r="B25" s="7" t="s">
        <v>13</v>
      </c>
      <c r="C25" s="5">
        <v>0</v>
      </c>
      <c r="D25" s="5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5">
        <f t="shared" ref="O25" si="9">SUM(C25:N25)</f>
        <v>0</v>
      </c>
    </row>
    <row r="26" spans="1:22" ht="16.5" customHeight="1" x14ac:dyDescent="0.15">
      <c r="A26" s="21" t="s">
        <v>26</v>
      </c>
      <c r="B26" s="11" t="s">
        <v>12</v>
      </c>
      <c r="C26" s="12">
        <v>0</v>
      </c>
      <c r="D26" s="12">
        <v>0</v>
      </c>
      <c r="E26" s="12">
        <v>31</v>
      </c>
      <c r="F26" s="12">
        <v>0</v>
      </c>
      <c r="G26" s="14">
        <v>0</v>
      </c>
      <c r="H26" s="12">
        <v>0</v>
      </c>
      <c r="I26" s="12">
        <v>25</v>
      </c>
      <c r="J26" s="12">
        <v>0</v>
      </c>
      <c r="K26" s="12">
        <v>20</v>
      </c>
      <c r="L26" s="12">
        <v>0</v>
      </c>
      <c r="M26" s="13">
        <v>0</v>
      </c>
      <c r="N26" s="13">
        <v>0</v>
      </c>
      <c r="O26" s="5">
        <f t="shared" ref="O26:O27" si="10">SUM(C26:N26)</f>
        <v>76</v>
      </c>
      <c r="Q26" s="2" t="s">
        <v>28</v>
      </c>
      <c r="R26" s="16">
        <f>SUM(J4,J6,J8,J10,J12,J14,J16,J20,J22)</f>
        <v>7183</v>
      </c>
      <c r="S26" s="2" t="s">
        <v>30</v>
      </c>
      <c r="T26" s="16">
        <f>SUM(J18)</f>
        <v>151</v>
      </c>
      <c r="U26" s="2" t="s">
        <v>31</v>
      </c>
      <c r="V26" s="16">
        <f>SUM(J24)</f>
        <v>0</v>
      </c>
    </row>
    <row r="27" spans="1:22" ht="16.5" customHeight="1" x14ac:dyDescent="0.15">
      <c r="A27" s="22"/>
      <c r="B27" s="11" t="s">
        <v>25</v>
      </c>
      <c r="C27" s="12">
        <v>0</v>
      </c>
      <c r="D27" s="12">
        <v>0</v>
      </c>
      <c r="E27" s="12">
        <v>0</v>
      </c>
      <c r="F27" s="12">
        <v>0</v>
      </c>
      <c r="G27" s="14">
        <v>0</v>
      </c>
      <c r="H27" s="12">
        <v>0</v>
      </c>
      <c r="I27" s="12">
        <v>0</v>
      </c>
      <c r="J27" s="12">
        <v>0</v>
      </c>
      <c r="K27" s="12">
        <v>706</v>
      </c>
      <c r="L27" s="12">
        <v>0</v>
      </c>
      <c r="M27" s="13">
        <v>0</v>
      </c>
      <c r="N27" s="13">
        <v>200</v>
      </c>
      <c r="O27" s="5">
        <f t="shared" si="10"/>
        <v>906</v>
      </c>
      <c r="Q27" s="2" t="s">
        <v>29</v>
      </c>
      <c r="R27" s="16">
        <f>SUM(J5,J7,J9,J11,J13,J15,J17,J21,J23)</f>
        <v>1031</v>
      </c>
      <c r="S27" s="2" t="s">
        <v>30</v>
      </c>
      <c r="T27" s="16">
        <f>SUM(J19)</f>
        <v>82</v>
      </c>
      <c r="U27" s="2" t="s">
        <v>31</v>
      </c>
      <c r="V27" s="16">
        <f>SUM(J25)</f>
        <v>0</v>
      </c>
    </row>
    <row r="28" spans="1:22" ht="16.5" customHeight="1" x14ac:dyDescent="0.15">
      <c r="A28" s="19" t="s">
        <v>11</v>
      </c>
      <c r="B28" s="20"/>
      <c r="C28" s="5">
        <f t="shared" ref="C28:O28" si="11">SUM(C4:C27)</f>
        <v>6175</v>
      </c>
      <c r="D28" s="5">
        <f t="shared" si="11"/>
        <v>6967</v>
      </c>
      <c r="E28" s="5">
        <f t="shared" si="11"/>
        <v>7011</v>
      </c>
      <c r="F28" s="5">
        <f t="shared" si="11"/>
        <v>5221</v>
      </c>
      <c r="G28" s="5">
        <f t="shared" si="11"/>
        <v>5655</v>
      </c>
      <c r="H28" s="5">
        <f t="shared" si="11"/>
        <v>5343</v>
      </c>
      <c r="I28" s="5">
        <f t="shared" si="11"/>
        <v>6591</v>
      </c>
      <c r="J28" s="5">
        <f t="shared" si="11"/>
        <v>8447</v>
      </c>
      <c r="K28" s="5">
        <f t="shared" si="11"/>
        <v>6356</v>
      </c>
      <c r="L28" s="5">
        <f t="shared" si="11"/>
        <v>3469</v>
      </c>
      <c r="M28" s="5">
        <f t="shared" si="11"/>
        <v>2923</v>
      </c>
      <c r="N28" s="5">
        <f t="shared" si="11"/>
        <v>6029</v>
      </c>
      <c r="O28" s="5">
        <f t="shared" si="11"/>
        <v>70187</v>
      </c>
    </row>
    <row r="30" spans="1:22" x14ac:dyDescent="0.15">
      <c r="G30" s="9"/>
    </row>
  </sheetData>
  <mergeCells count="14">
    <mergeCell ref="A28:B28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4:A25"/>
    <mergeCell ref="A26:A27"/>
    <mergeCell ref="A20:A21"/>
    <mergeCell ref="A22:A23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山口諒</cp:lastModifiedBy>
  <cp:lastPrinted>2018-05-01T06:24:39Z</cp:lastPrinted>
  <dcterms:created xsi:type="dcterms:W3CDTF">2014-07-30T09:30:56Z</dcterms:created>
  <dcterms:modified xsi:type="dcterms:W3CDTF">2022-05-06T01:34:04Z</dcterms:modified>
</cp:coreProperties>
</file>