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H22" sheetId="1" r:id="rId1"/>
  </sheets>
  <definedNames>
    <definedName name="_xlnm.Print_Area" localSheetId="0">'H22'!$A$1:$AE$66</definedName>
    <definedName name="_xlnm.Print_Titles" localSheetId="0">'H22'!$A:$A</definedName>
  </definedNames>
  <calcPr fullCalcOnLoad="1"/>
</workbook>
</file>

<file path=xl/comments1.xml><?xml version="1.0" encoding="utf-8"?>
<comments xmlns="http://schemas.openxmlformats.org/spreadsheetml/2006/main">
  <authors>
    <author>fukunaga-miho</author>
  </authors>
  <commentList>
    <comment ref="F57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男２５５３　女２４６２
</t>
        </r>
      </text>
    </comment>
    <comment ref="F56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男２６７９　女２５０７
</t>
        </r>
      </text>
    </comment>
    <comment ref="F59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男２４８５　女２３９１
</t>
        </r>
      </text>
    </comment>
    <comment ref="F58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男２５５２　女２３２６
</t>
        </r>
      </text>
    </comment>
  </commentList>
</comments>
</file>

<file path=xl/sharedStrings.xml><?xml version="1.0" encoding="utf-8"?>
<sst xmlns="http://schemas.openxmlformats.org/spreadsheetml/2006/main" count="122" uniqueCount="92">
  <si>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</si>
  <si>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</si>
  <si>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</si>
  <si>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</si>
  <si>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</si>
  <si>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</si>
  <si>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</si>
  <si>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</si>
  <si>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</si>
  <si>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</si>
  <si>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</si>
  <si>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</si>
  <si>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</si>
  <si>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</si>
  <si>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</si>
  <si>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</si>
  <si>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</si>
  <si>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</si>
  <si>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</si>
  <si>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</si>
  <si>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</si>
  <si>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</si>
  <si>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</si>
  <si>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</si>
  <si>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</si>
  <si>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</si>
  <si>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</si>
  <si>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</si>
  <si>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</si>
  <si>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</si>
  <si>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</si>
  <si>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</si>
  <si>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</si>
  <si>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</si>
  <si>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</si>
  <si>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</si>
  <si>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</si>
  <si>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</si>
  <si>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</si>
  <si>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</si>
  <si>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</si>
  <si>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</si>
  <si>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</si>
  <si>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</si>
  <si>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</si>
  <si>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</si>
  <si>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</si>
  <si>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</si>
  <si>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</si>
  <si>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</si>
  <si>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</si>
  <si>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</si>
  <si>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</si>
  <si>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</si>
  <si>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</si>
  <si>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</si>
  <si>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</si>
  <si>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</si>
  <si>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</si>
  <si>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</si>
  <si>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</si>
  <si>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</si>
  <si>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</si>
  <si>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</si>
  <si>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</si>
  <si>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</si>
  <si>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</si>
  <si>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</si>
  <si>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</si>
  <si>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</si>
  <si>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</si>
  <si>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</si>
  <si>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</si>
  <si>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</si>
  <si>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</si>
  <si>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</si>
  <si>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</si>
  <si>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</si>
  <si>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</si>
  <si>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</si>
  <si>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</si>
  <si>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注：１）本表で出生率、死亡率、自然増加率、婚姻率及び離婚率の算出にもちいた「人口」欄の値の典拠は次のとおり。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</si>
  <si>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</si>
  <si>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</si>
  <si>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</si>
  <si>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</si>
  <si>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</si>
  <si>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</si>
  <si>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</si>
  <si>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</si>
  <si>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　　　　平成１６、１８～２１年まで：「各年１０月１日現在推計人口」（総務省統計局）による鳥取県の日本人人口。</t>
  </si>
  <si>
    <t>　　　 平成１７、２２年は、「国勢調査」（総務省統計局）による鳥取県の日本人人口。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</si>
</sst>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4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186" fontId="4" fillId="0" borderId="24" xfId="0" applyNumberFormat="1" applyFont="1" applyFill="1" applyBorder="1" applyAlignment="1">
      <alignment vertical="center"/>
    </xf>
    <xf numFmtId="189" fontId="4" fillId="0" borderId="24" xfId="0" applyNumberFormat="1" applyFont="1" applyBorder="1" applyAlignment="1">
      <alignment vertical="center"/>
    </xf>
    <xf numFmtId="186" fontId="10" fillId="0" borderId="24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91" fontId="4" fillId="0" borderId="24" xfId="0" applyNumberFormat="1" applyFont="1" applyBorder="1" applyAlignment="1">
      <alignment vertical="center"/>
    </xf>
    <xf numFmtId="191" fontId="4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186" fontId="0" fillId="33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9" fontId="0" fillId="0" borderId="29" xfId="0" applyNumberFormat="1" applyFont="1" applyBorder="1" applyAlignment="1">
      <alignment vertical="center"/>
    </xf>
    <xf numFmtId="186" fontId="14" fillId="0" borderId="29" xfId="0" applyNumberFormat="1" applyFont="1" applyBorder="1" applyAlignment="1">
      <alignment vertical="center"/>
    </xf>
    <xf numFmtId="186" fontId="0" fillId="0" borderId="29" xfId="0" applyNumberFormat="1" applyFont="1" applyBorder="1" applyAlignment="1">
      <alignment vertical="center"/>
    </xf>
    <xf numFmtId="186" fontId="0" fillId="0" borderId="29" xfId="0" applyNumberFormat="1" applyFont="1" applyBorder="1" applyAlignment="1">
      <alignment horizontal="right" vertical="center"/>
    </xf>
    <xf numFmtId="189" fontId="0" fillId="0" borderId="29" xfId="0" applyNumberFormat="1" applyFont="1" applyBorder="1" applyAlignment="1">
      <alignment horizontal="right" vertical="center"/>
    </xf>
    <xf numFmtId="191" fontId="0" fillId="0" borderId="29" xfId="0" applyNumberFormat="1" applyFont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0" xfId="0" applyFont="1" applyBorder="1" applyAlignment="1">
      <alignment horizontal="right" vertical="center"/>
    </xf>
    <xf numFmtId="186" fontId="4" fillId="33" borderId="23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34" borderId="34" xfId="0" applyFont="1" applyFill="1" applyBorder="1" applyAlignment="1">
      <alignment horizontal="distributed" vertical="center"/>
    </xf>
    <xf numFmtId="0" fontId="5" fillId="34" borderId="37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showGridLines="0" tabSelected="1" zoomScaleSheetLayoutView="4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8.37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83</v>
      </c>
      <c r="C1" s="27" t="s">
        <v>82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90" t="s">
        <v>0</v>
      </c>
      <c r="D3" s="87" t="s">
        <v>1</v>
      </c>
      <c r="E3" s="88"/>
      <c r="F3" s="93" t="s">
        <v>4</v>
      </c>
      <c r="G3" s="87" t="s">
        <v>5</v>
      </c>
      <c r="H3" s="88"/>
      <c r="I3" s="87" t="s">
        <v>6</v>
      </c>
      <c r="J3" s="88"/>
      <c r="K3" s="87" t="s">
        <v>7</v>
      </c>
      <c r="L3" s="88"/>
      <c r="M3" s="81" t="s">
        <v>8</v>
      </c>
      <c r="N3" s="81"/>
      <c r="O3" s="87" t="s">
        <v>65</v>
      </c>
      <c r="P3" s="89"/>
      <c r="Q3" s="89"/>
      <c r="R3" s="89"/>
      <c r="S3" s="89"/>
      <c r="T3" s="88"/>
      <c r="U3" s="87" t="s">
        <v>66</v>
      </c>
      <c r="V3" s="89"/>
      <c r="W3" s="89"/>
      <c r="X3" s="89"/>
      <c r="Y3" s="89"/>
      <c r="Z3" s="88"/>
      <c r="AA3" s="81" t="s">
        <v>11</v>
      </c>
      <c r="AB3" s="81"/>
      <c r="AC3" s="81" t="s">
        <v>18</v>
      </c>
      <c r="AD3" s="81"/>
      <c r="AE3" s="78" t="s">
        <v>13</v>
      </c>
    </row>
    <row r="4" spans="1:31" s="3" customFormat="1" ht="13.5" customHeight="1">
      <c r="A4" s="4"/>
      <c r="B4" s="5"/>
      <c r="C4" s="91"/>
      <c r="D4" s="86" t="s">
        <v>2</v>
      </c>
      <c r="E4" s="84" t="s">
        <v>3</v>
      </c>
      <c r="F4" s="94"/>
      <c r="G4" s="86" t="s">
        <v>2</v>
      </c>
      <c r="H4" s="84" t="s">
        <v>3</v>
      </c>
      <c r="I4" s="86" t="s">
        <v>2</v>
      </c>
      <c r="J4" s="84" t="s">
        <v>3</v>
      </c>
      <c r="K4" s="86" t="s">
        <v>2</v>
      </c>
      <c r="L4" s="84" t="s">
        <v>25</v>
      </c>
      <c r="M4" s="84" t="s">
        <v>2</v>
      </c>
      <c r="N4" s="84" t="s">
        <v>25</v>
      </c>
      <c r="O4" s="86" t="s">
        <v>2</v>
      </c>
      <c r="P4" s="86"/>
      <c r="Q4" s="86"/>
      <c r="R4" s="86" t="s">
        <v>19</v>
      </c>
      <c r="S4" s="86"/>
      <c r="T4" s="86"/>
      <c r="U4" s="86" t="s">
        <v>2</v>
      </c>
      <c r="V4" s="86"/>
      <c r="W4" s="86"/>
      <c r="X4" s="86" t="s">
        <v>20</v>
      </c>
      <c r="Y4" s="86"/>
      <c r="Z4" s="86"/>
      <c r="AA4" s="82" t="s">
        <v>12</v>
      </c>
      <c r="AB4" s="84" t="s">
        <v>3</v>
      </c>
      <c r="AC4" s="82" t="s">
        <v>12</v>
      </c>
      <c r="AD4" s="84" t="s">
        <v>3</v>
      </c>
      <c r="AE4" s="79"/>
    </row>
    <row r="5" spans="1:31" s="3" customFormat="1" ht="56.25" customHeight="1" thickBot="1">
      <c r="A5" s="12" t="s">
        <v>80</v>
      </c>
      <c r="B5" s="6"/>
      <c r="C5" s="92"/>
      <c r="D5" s="85"/>
      <c r="E5" s="85"/>
      <c r="F5" s="95"/>
      <c r="G5" s="85"/>
      <c r="H5" s="85"/>
      <c r="I5" s="85"/>
      <c r="J5" s="85"/>
      <c r="K5" s="85"/>
      <c r="L5" s="85"/>
      <c r="M5" s="85"/>
      <c r="N5" s="85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83"/>
      <c r="AB5" s="85"/>
      <c r="AC5" s="83"/>
      <c r="AD5" s="85"/>
      <c r="AE5" s="80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f>D17-G17</f>
        <v>3663</v>
      </c>
      <c r="J17" s="15">
        <f>I17/C17*1000</f>
        <v>6.392670157068063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84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85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86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87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75" customFormat="1" ht="21.75" customHeight="1" thickBot="1">
      <c r="A59" s="64">
        <v>2009</v>
      </c>
      <c r="B59" s="65" t="s">
        <v>88</v>
      </c>
      <c r="C59" s="66">
        <v>587000</v>
      </c>
      <c r="D59" s="67">
        <v>4876</v>
      </c>
      <c r="E59" s="68">
        <v>8.3</v>
      </c>
      <c r="F59" s="68">
        <v>103.9</v>
      </c>
      <c r="G59" s="67">
        <v>6636</v>
      </c>
      <c r="H59" s="68">
        <v>11.3</v>
      </c>
      <c r="I59" s="69">
        <f>D59-G59</f>
        <v>-1760</v>
      </c>
      <c r="J59" s="68">
        <v>-3</v>
      </c>
      <c r="K59" s="67">
        <v>9</v>
      </c>
      <c r="L59" s="68">
        <v>1.8</v>
      </c>
      <c r="M59" s="67">
        <v>7</v>
      </c>
      <c r="N59" s="68">
        <v>1.4</v>
      </c>
      <c r="O59" s="70">
        <v>138</v>
      </c>
      <c r="P59" s="67">
        <v>61</v>
      </c>
      <c r="Q59" s="67">
        <v>77</v>
      </c>
      <c r="R59" s="68">
        <v>27.5</v>
      </c>
      <c r="S59" s="68">
        <v>12.2</v>
      </c>
      <c r="T59" s="68">
        <v>15.4</v>
      </c>
      <c r="U59" s="70">
        <v>20</v>
      </c>
      <c r="V59" s="67">
        <v>13</v>
      </c>
      <c r="W59" s="71">
        <v>7</v>
      </c>
      <c r="X59" s="68">
        <v>4.1</v>
      </c>
      <c r="Y59" s="68">
        <f>V59/(D59+V59)*1000</f>
        <v>2.6590304765800776</v>
      </c>
      <c r="Z59" s="72">
        <f>W59/D59*1000</f>
        <v>1.435602953240361</v>
      </c>
      <c r="AA59" s="67">
        <v>2758</v>
      </c>
      <c r="AB59" s="68">
        <v>4.7</v>
      </c>
      <c r="AC59" s="67">
        <v>1150</v>
      </c>
      <c r="AD59" s="73">
        <v>1.96</v>
      </c>
      <c r="AE59" s="74">
        <v>1.46</v>
      </c>
    </row>
    <row r="60" spans="1:31" s="41" customFormat="1" ht="21.75" customHeight="1" thickBot="1">
      <c r="A60" s="55">
        <v>2010</v>
      </c>
      <c r="B60" s="76" t="s">
        <v>89</v>
      </c>
      <c r="C60" s="77">
        <v>585005</v>
      </c>
      <c r="D60" s="56">
        <v>4790</v>
      </c>
      <c r="E60" s="57">
        <v>8.2</v>
      </c>
      <c r="F60" s="57">
        <v>105.8</v>
      </c>
      <c r="G60" s="56">
        <v>6947</v>
      </c>
      <c r="H60" s="57">
        <v>11.9</v>
      </c>
      <c r="I60" s="58">
        <v>-2157</v>
      </c>
      <c r="J60" s="57">
        <v>-3.7</v>
      </c>
      <c r="K60" s="56">
        <v>24</v>
      </c>
      <c r="L60" s="57">
        <v>5</v>
      </c>
      <c r="M60" s="56">
        <v>12</v>
      </c>
      <c r="N60" s="57">
        <v>2.5</v>
      </c>
      <c r="O60" s="59">
        <v>138</v>
      </c>
      <c r="P60" s="56">
        <v>67</v>
      </c>
      <c r="Q60" s="56">
        <v>71</v>
      </c>
      <c r="R60" s="57">
        <v>28</v>
      </c>
      <c r="S60" s="57">
        <v>13.6</v>
      </c>
      <c r="T60" s="57">
        <v>14.4</v>
      </c>
      <c r="U60" s="59">
        <v>29</v>
      </c>
      <c r="V60" s="56">
        <v>19</v>
      </c>
      <c r="W60" s="60">
        <v>10</v>
      </c>
      <c r="X60" s="57">
        <v>6</v>
      </c>
      <c r="Y60" s="57">
        <v>4</v>
      </c>
      <c r="Z60" s="61">
        <v>2.1</v>
      </c>
      <c r="AA60" s="56">
        <v>2834</v>
      </c>
      <c r="AB60" s="57">
        <v>4.8</v>
      </c>
      <c r="AC60" s="56">
        <v>1141</v>
      </c>
      <c r="AD60" s="62">
        <v>1.95</v>
      </c>
      <c r="AE60" s="63">
        <v>1.54</v>
      </c>
    </row>
    <row r="61" s="11" customFormat="1" ht="11.25">
      <c r="B61" s="11" t="s">
        <v>81</v>
      </c>
    </row>
    <row r="62" s="11" customFormat="1" ht="11.25">
      <c r="B62" s="11" t="s">
        <v>78</v>
      </c>
    </row>
    <row r="63" s="11" customFormat="1" ht="11.25">
      <c r="B63" s="11" t="s">
        <v>77</v>
      </c>
    </row>
    <row r="64" s="11" customFormat="1" ht="11.25">
      <c r="B64" s="11" t="s">
        <v>90</v>
      </c>
    </row>
    <row r="65" s="11" customFormat="1" ht="11.25">
      <c r="B65" s="30" t="s">
        <v>91</v>
      </c>
    </row>
    <row r="66" s="11" customFormat="1" ht="11.25">
      <c r="B66" s="11" t="s">
        <v>24</v>
      </c>
    </row>
    <row r="68" ht="13.5">
      <c r="B68" t="s">
        <v>67</v>
      </c>
    </row>
  </sheetData>
  <sheetProtection/>
  <mergeCells count="30">
    <mergeCell ref="C3:C5"/>
    <mergeCell ref="F3:F5"/>
    <mergeCell ref="D4:D5"/>
    <mergeCell ref="E4:E5"/>
    <mergeCell ref="D3:E3"/>
    <mergeCell ref="G3:H3"/>
    <mergeCell ref="K4:K5"/>
    <mergeCell ref="L4:L5"/>
    <mergeCell ref="M4:M5"/>
    <mergeCell ref="N4:N5"/>
    <mergeCell ref="K3:L3"/>
    <mergeCell ref="G4:G5"/>
    <mergeCell ref="H4:H5"/>
    <mergeCell ref="J4:J5"/>
    <mergeCell ref="I4:I5"/>
    <mergeCell ref="I3:J3"/>
    <mergeCell ref="U4:W4"/>
    <mergeCell ref="X4:Z4"/>
    <mergeCell ref="U3:Z3"/>
    <mergeCell ref="O4:Q4"/>
    <mergeCell ref="R4:T4"/>
    <mergeCell ref="O3:T3"/>
    <mergeCell ref="M3:N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4" right="0.25" top="0.2" bottom="0.35" header="0.2" footer="0.5118110236220472"/>
  <pageSetup fitToWidth="2" fitToHeight="1" horizontalDpi="600" verticalDpi="600" orientation="portrait" paperSize="9" scale="63" r:id="rId3"/>
  <headerFooter alignWithMargins="0">
    <oddHeader>&amp;C&amp;P / &amp;N ページ</oddHeader>
  </headerFooter>
  <colBreaks count="1" manualBreakCount="1">
    <brk id="2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2011-12-15T02:19:28Z</cp:lastPrinted>
  <dcterms:created xsi:type="dcterms:W3CDTF">2002-10-17T04:40:24Z</dcterms:created>
  <dcterms:modified xsi:type="dcterms:W3CDTF">2015-02-17T13:13:33Z</dcterms:modified>
  <cp:category/>
  <cp:version/>
  <cp:contentType/>
  <cp:contentStatus/>
</cp:coreProperties>
</file>