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670" activeTab="0"/>
  </bookViews>
  <sheets>
    <sheet name="179-1 " sheetId="1" r:id="rId1"/>
    <sheet name="179-2 " sheetId="2" r:id="rId2"/>
    <sheet name="179-3" sheetId="3" r:id="rId3"/>
    <sheet name="179-4 " sheetId="4" r:id="rId4"/>
  </sheets>
  <definedNames>
    <definedName name="_xlnm.Print_Area" localSheetId="0">'179-1 '!$A$1:$M$25</definedName>
    <definedName name="_xlnm.Print_Area" localSheetId="1">'179-2 '!$A$1:$L$13</definedName>
    <definedName name="_xlnm.Print_Area" localSheetId="2">'179-3'!$A$1:$G$22</definedName>
    <definedName name="_xlnm.Print_Area" localSheetId="3">'179-4 '!$A$1:$G$25</definedName>
  </definedNames>
  <calcPr fullCalcOnLoad="1"/>
</workbook>
</file>

<file path=xl/sharedStrings.xml><?xml version="1.0" encoding="utf-8"?>
<sst xmlns="http://schemas.openxmlformats.org/spreadsheetml/2006/main" count="176" uniqueCount="95">
  <si>
    <t>（単位　千円）</t>
  </si>
  <si>
    <t>県教育委員会教育総務課「地方教育費調査報告書」　</t>
  </si>
  <si>
    <t>年度・区分</t>
  </si>
  <si>
    <t>総数</t>
  </si>
  <si>
    <t>小学校</t>
  </si>
  <si>
    <t>中学校</t>
  </si>
  <si>
    <t>高等学校</t>
  </si>
  <si>
    <t>盲･ろう･
養護学校</t>
  </si>
  <si>
    <t>幼稚園</t>
  </si>
  <si>
    <t>専修学校</t>
  </si>
  <si>
    <t>各種学校</t>
  </si>
  <si>
    <t>全日</t>
  </si>
  <si>
    <t>定時</t>
  </si>
  <si>
    <t>通信</t>
  </si>
  <si>
    <t>平成</t>
  </si>
  <si>
    <t>14</t>
  </si>
  <si>
    <t>年度</t>
  </si>
  <si>
    <t>15</t>
  </si>
  <si>
    <t>16</t>
  </si>
  <si>
    <t>17</t>
  </si>
  <si>
    <t>18</t>
  </si>
  <si>
    <t xml:space="preserve"> </t>
  </si>
  <si>
    <t>消費的支出</t>
  </si>
  <si>
    <t xml:space="preserve"> 人　件　費</t>
  </si>
  <si>
    <t xml:space="preserve"> 教育活動費</t>
  </si>
  <si>
    <t xml:space="preserve"> 管　理　費</t>
  </si>
  <si>
    <t xml:space="preserve"> 補助活動費</t>
  </si>
  <si>
    <t xml:space="preserve"> 所定支払金</t>
  </si>
  <si>
    <t>資本的支出</t>
  </si>
  <si>
    <t>債務償還金</t>
  </si>
  <si>
    <r>
      <t xml:space="preserve">187 公私立学校経費及び財源 </t>
    </r>
  </si>
  <si>
    <t>平成10～平成14年度</t>
  </si>
  <si>
    <t>1   公      立      経      費</t>
  </si>
  <si>
    <t>県教育委員会総務福利課「地方教育費調査報告書」　</t>
  </si>
  <si>
    <t>10</t>
  </si>
  <si>
    <t>11</t>
  </si>
  <si>
    <t>12</t>
  </si>
  <si>
    <t>13</t>
  </si>
  <si>
    <t>債務償還金</t>
  </si>
  <si>
    <t xml:space="preserve">2  公   立   財   源 </t>
  </si>
  <si>
    <t xml:space="preserve">県教育委員会教育総務課「地方教育費調査報告書」  </t>
  </si>
  <si>
    <t>総額</t>
  </si>
  <si>
    <t>公費</t>
  </si>
  <si>
    <t>私費</t>
  </si>
  <si>
    <t>国庫補助金</t>
  </si>
  <si>
    <t>県支出金</t>
  </si>
  <si>
    <t>市町村支出金</t>
  </si>
  <si>
    <t>地方債</t>
  </si>
  <si>
    <t>公費に組入れ
られた寄付金</t>
  </si>
  <si>
    <t>(内)PTA
寄付金</t>
  </si>
  <si>
    <t xml:space="preserve"> （注） 専修学校・各種学校にかかった経費を含んでいる。</t>
  </si>
  <si>
    <t xml:space="preserve">県教育委員会総務福利課「地方教育費調査報告書」  </t>
  </si>
  <si>
    <t xml:space="preserve"> （単位　千円）</t>
  </si>
  <si>
    <t>年 度・区 分</t>
  </si>
  <si>
    <t>総額</t>
  </si>
  <si>
    <t>中学校・
高等学校</t>
  </si>
  <si>
    <t>幼稚園</t>
  </si>
  <si>
    <t>専修学校・
各種学校</t>
  </si>
  <si>
    <t>平成</t>
  </si>
  <si>
    <t>年度</t>
  </si>
  <si>
    <t>15</t>
  </si>
  <si>
    <t>16</t>
  </si>
  <si>
    <t>人件費</t>
  </si>
  <si>
    <t>教育研究経費</t>
  </si>
  <si>
    <t>管理経費 2)</t>
  </si>
  <si>
    <t>…</t>
  </si>
  <si>
    <t>借入金等利息</t>
  </si>
  <si>
    <t>資産処分差額</t>
  </si>
  <si>
    <t>徴収不能引当金繰入額</t>
  </si>
  <si>
    <t>消費支出の部合計</t>
  </si>
  <si>
    <t>当年度消費収入超過額</t>
  </si>
  <si>
    <t>（注） １ 学校法人本部経費を含む。</t>
  </si>
  <si>
    <t>学生生徒納付金</t>
  </si>
  <si>
    <t>手数料</t>
  </si>
  <si>
    <t>寄付金</t>
  </si>
  <si>
    <t>補助金</t>
  </si>
  <si>
    <t>資産運用収入</t>
  </si>
  <si>
    <t>資産売却差額</t>
  </si>
  <si>
    <t>事業収入</t>
  </si>
  <si>
    <t>雑収入</t>
  </si>
  <si>
    <t>帰属収入合計</t>
  </si>
  <si>
    <t>基本金組入額合計</t>
  </si>
  <si>
    <t>消費収入の部合計</t>
  </si>
  <si>
    <t>当年度消費支出超過額</t>
  </si>
  <si>
    <t>日本私立学校振興・共済事業団「今日の私学財政」</t>
  </si>
  <si>
    <t>　　　 ２ 幼稚園、専修学校・各種学校の管理経費は、教育研究経費に含む。</t>
  </si>
  <si>
    <t>179　公私立学校経費及び財源</t>
  </si>
  <si>
    <t>19</t>
  </si>
  <si>
    <t xml:space="preserve"> </t>
  </si>
  <si>
    <r>
      <t>1　公立経費　</t>
    </r>
    <r>
      <rPr>
        <sz val="12"/>
        <rFont val="ＭＳ 明朝"/>
        <family val="1"/>
      </rPr>
      <t>平成15～平成19年度</t>
    </r>
  </si>
  <si>
    <r>
      <t>2　公立財源</t>
    </r>
    <r>
      <rPr>
        <sz val="18"/>
        <rFont val="ＭＳ 明朝"/>
        <family val="1"/>
      </rPr>
      <t>　</t>
    </r>
    <r>
      <rPr>
        <sz val="12"/>
        <rFont val="ＭＳ 明朝"/>
        <family val="1"/>
      </rPr>
      <t>平成15～平成19年度</t>
    </r>
  </si>
  <si>
    <t>平成15～平成19年度</t>
  </si>
  <si>
    <t>3 私立経費</t>
  </si>
  <si>
    <t>平成15～平成19年度</t>
  </si>
  <si>
    <t>４ 私立財源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</si>
</sst>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_ * #\ ###\ ###\ ##0_ ;_ * \-#\ ###\ ###\ ##0_ ;_ * &quot;-&quot;_ ;_ @_ "/>
    <numFmt numFmtId="179" formatCode="_ * #\ ###\ ###\ ##0_ ;_ * &quot;△&quot;#\ ###\ ###\ ##0_ ;_ * &quot;-&quot;_ ;_ @_ "/>
    <numFmt numFmtId="180" formatCode="#\ ###\ ###\ ##0\ ;\-#\ ###\ ###\ ##0\ "/>
    <numFmt numFmtId="181" formatCode="#\ ###\ ###\ ##0;\-#\ ###\ ###\ ##0\ "/>
    <numFmt numFmtId="182" formatCode="_ * #\ ###0_ ;_ * \-#\ ###\ ###\ ##0_ ;_ * &quot;-&quot;_ ;_ @_ "/>
    <numFmt numFmtId="183" formatCode="0_);[Red]\(0\)"/>
    <numFmt numFmtId="184" formatCode="\(#,##0\)"/>
    <numFmt numFmtId="185" formatCode="0.0%"/>
    <numFmt numFmtId="186" formatCode="#,##0.00;&quot;△ &quot;#,##0.00"/>
    <numFmt numFmtId="187" formatCode="_ * ###\ ##0_ ;_ * \-\ ###\ ##0_ ;_ * &quot;-&quot;_ ;_ @_ "/>
    <numFmt numFmtId="188" formatCode="_ * \ ###\ ##0_ ;_ * \-\ ###\ ##0_ ;_ * &quot;-&quot;_ ;_ @_ "/>
    <numFmt numFmtId="189" formatCode="_ * #\ ###\ ##0_ ;_ * \-#\ ###\ ##0_ ;_ * &quot;-&quot;_ ;_ @_ "/>
    <numFmt numFmtId="190" formatCode="_ * ###\ ##0_ ;_ * \-###\ ##0_ ;_ * &quot;-&quot;_ ;_ @_ "/>
    <numFmt numFmtId="191" formatCode="_ *###\ ##0_ ;_ * \-\ ###\ ##0_ ;_ * &quot;-&quot;_ ;_ @_ "/>
    <numFmt numFmtId="192" formatCode="_ *#\ ###\ ##0_ ;_ * \-#\ ###\ ##0_ ;_ * &quot;-&quot;_ ;_ @_ "/>
    <numFmt numFmtId="193" formatCode="_ * \ ##\ ##0_ ;_ * \-\ ##\ ##0_ ;_ * &quot;-&quot;_ ;_ @_ "/>
    <numFmt numFmtId="194" formatCode="_ *#\ ###\ ##0_ ;_ * #\ ###\ ##0_ ;_ * &quot;-&quot;_ ;_ @_ "/>
    <numFmt numFmtId="195" formatCode="0_ "/>
    <numFmt numFmtId="196" formatCode="###\ ###\ ###\ ##0"/>
    <numFmt numFmtId="197" formatCode="###\ ###\ ###\ ###.#0"/>
    <numFmt numFmtId="198" formatCode="###\ ###\ ###\ ###.0"/>
    <numFmt numFmtId="199" formatCode="0.00_ "/>
    <numFmt numFmtId="200" formatCode="#\ ##0"/>
    <numFmt numFmtId="201" formatCode="0.0_ "/>
    <numFmt numFmtId="202" formatCode="#,###,##0;&quot; -&quot;###,##0"/>
    <numFmt numFmtId="203" formatCode="#\ ###\ ##0"/>
    <numFmt numFmtId="204" formatCode="##0.0"/>
    <numFmt numFmtId="205" formatCode="#,##0\ "/>
    <numFmt numFmtId="206" formatCode="\ ###,###,##0;&quot;-&quot;###,###,##0"/>
    <numFmt numFmtId="207" formatCode="#\ ###\ ##0\ "/>
    <numFmt numFmtId="208" formatCode="0.0"/>
    <numFmt numFmtId="209" formatCode="\ ###,###,##0.00;&quot;-&quot;###,###,##0.00"/>
    <numFmt numFmtId="210" formatCode="_ *##\ ##0_ ;_ * \-##\ ##0_ ;_ * &quot;-&quot;_ ;_ @_ "/>
    <numFmt numFmtId="211" formatCode="_ *#\ ##0_ ;_ * \-#\ ##0_ ;_ * &quot;-&quot;_ ;_ @_ "/>
    <numFmt numFmtId="212" formatCode="##\ ##0"/>
    <numFmt numFmtId="213" formatCode="###\ ##0"/>
    <numFmt numFmtId="214" formatCode="_ * ##0_ ;_ * \-\ ##0_ ;_ * &quot;-&quot;_ ;_ @_ "/>
    <numFmt numFmtId="215" formatCode="_ * ##0.0_ ;_ * \-\ ##0.0_ ;_ * &quot;-&quot;_ ;_ @_ "/>
    <numFmt numFmtId="216" formatCode="#,##0_);[Red]\(#,##0\)"/>
    <numFmt numFmtId="217" formatCode="0;&quot;△ &quot;0"/>
    <numFmt numFmtId="218" formatCode="0.0;&quot;△ &quot;0.0"/>
    <numFmt numFmtId="219" formatCode="0.E+00"/>
    <numFmt numFmtId="220" formatCode="#,##0.0;[Red]\-#,##0.0"/>
    <numFmt numFmtId="221" formatCode="#,##0.0_ "/>
    <numFmt numFmtId="222" formatCode="_ * #\ ###\ ###\ ##0.0_ ;_ * \-#\ ###\ ###\ ##0.0_ ;_ * &quot;-&quot;_ ;_ @_ "/>
    <numFmt numFmtId="223" formatCode="#\ ###\ ###\ ##0.0\ ;\-#\ ###\ ###\ ##0.0\ "/>
    <numFmt numFmtId="224" formatCode="_ * #\ ###\ ###\ ##0.00_ ;_ * \-#\ ###\ ###\ ##0.00_ ;_ * &quot;-&quot;_ ;_ @_ "/>
    <numFmt numFmtId="225" formatCode="#\ ###\ ###\ ##0.0;\-#\ ###\ ###\ ##0.0\ "/>
    <numFmt numFmtId="226" formatCode="0.0_);[Red]\(0.0\)"/>
    <numFmt numFmtId="227" formatCode="#\ ###\ ###\ ##0_ ;_ * \-#\ ###\ ###\ ##0\ "/>
    <numFmt numFmtId="228" formatCode="#,##0_ "/>
    <numFmt numFmtId="229" formatCode="_ * #,##0.0_ ;_ * \-#,##0.0_ ;_ * &quot;-&quot;?_ ;_ @_ "/>
    <numFmt numFmtId="230" formatCode="_ * #.0\ ###\ ###\ ##0_ ;_ * \-#.0\ ###\ ###\ ##0_ ;_ * &quot;-&quot;_ ;_ @_ "/>
    <numFmt numFmtId="231" formatCode="_ * ##\ ##0_ ;_ * \-##\ ##0_ ;_ * &quot;-&quot;_ ;_ @_ "/>
    <numFmt numFmtId="232" formatCode="_ * #\ ###\ ###\ ##0.00_ ;_ * &quot;△&quot;#\ ###\ ###\ ##0.00_ ;_ * &quot;-&quot;_ ;_ @_ "/>
    <numFmt numFmtId="233" formatCode="#\ ###\ ###\ ##0;\-#\ ###\ ###\ ##0"/>
    <numFmt numFmtId="234" formatCode="_ * #\ ###\ ###\ ##0_ ;_ * \-#\ ###\ ###\ ##0_ ;&quot;-&quot;_ ;_ @_ "/>
    <numFmt numFmtId="235" formatCode="_ * #\ ###\ ###\ ##0_ ;_ * \-#\ ###\ ###\ ##0_ ;&quot;-&quot;_ ;_ &quot;-&quot;@_ "/>
    <numFmt numFmtId="236" formatCode="#,##0.0\ ;&quot;△ &quot;#,##0.0\ "/>
    <numFmt numFmtId="237" formatCode="_ * #\ ###\ ###\ ##0._ ;_ * \-#\ ###\ ###\ ##0_ ;_ * &quot;-&quot;_ ;_ @_ "/>
    <numFmt numFmtId="238" formatCode="_ * #\ ###\ ###\ ##0_ ;_ * \-#\ ###\ ###\ ##0_ ;_ * &quot;△&quot;_ ;_ @_ "/>
    <numFmt numFmtId="239" formatCode="\ ###\ ##0;&quot;-&quot;###\ ##0"/>
  </numFmts>
  <fonts count="21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2"/>
      <name val="ＭＳ 明朝"/>
      <family val="1"/>
    </font>
    <font>
      <b/>
      <sz val="26"/>
      <name val="ＭＳ 明朝"/>
      <family val="1"/>
    </font>
    <font>
      <sz val="6"/>
      <name val="ＭＳ Ｐ明朝"/>
      <family val="1"/>
    </font>
    <font>
      <sz val="24"/>
      <name val="太ミンA101"/>
      <family val="1"/>
    </font>
    <font>
      <sz val="14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8"/>
      <name val="太ミンA101"/>
      <family val="1"/>
    </font>
    <font>
      <sz val="11"/>
      <name val="ＭＳ ゴシック"/>
      <family val="3"/>
    </font>
    <font>
      <b/>
      <sz val="11"/>
      <name val="ＭＳ 明朝"/>
      <family val="1"/>
    </font>
    <font>
      <b/>
      <sz val="11"/>
      <name val="ＭＳ ゴシック"/>
      <family val="3"/>
    </font>
    <font>
      <sz val="18"/>
      <name val="ＭＳ 明朝"/>
      <family val="1"/>
    </font>
    <font>
      <b/>
      <sz val="20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3.5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8" fontId="0" fillId="0" borderId="0" xfId="21" applyNumberFormat="1" applyFont="1" applyFill="1" applyBorder="1" applyAlignment="1">
      <alignment vertical="center" shrinkToFi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78" fontId="11" fillId="0" borderId="0" xfId="21" applyNumberFormat="1" applyFont="1" applyFill="1" applyBorder="1" applyAlignment="1">
      <alignment vertical="center" shrinkToFit="1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178" fontId="12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178" fontId="0" fillId="0" borderId="0" xfId="21" applyNumberFormat="1" applyFont="1" applyFill="1" applyBorder="1" applyAlignment="1">
      <alignment vertical="center"/>
      <protection/>
    </xf>
    <xf numFmtId="178" fontId="0" fillId="0" borderId="0" xfId="0" applyNumberFormat="1" applyFont="1" applyFill="1" applyAlignment="1">
      <alignment vertical="center"/>
    </xf>
    <xf numFmtId="178" fontId="0" fillId="0" borderId="0" xfId="21" applyNumberFormat="1" applyFont="1" applyFill="1" applyBorder="1" applyAlignment="1" quotePrefix="1">
      <alignment horizontal="right" vertical="center"/>
      <protection/>
    </xf>
    <xf numFmtId="178" fontId="0" fillId="0" borderId="0" xfId="21" applyNumberFormat="1" applyFont="1" applyFill="1" applyBorder="1" applyAlignment="1">
      <alignment horizontal="right" vertical="center"/>
      <protection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178" fontId="13" fillId="0" borderId="0" xfId="21" applyNumberFormat="1" applyFont="1" applyFill="1" applyBorder="1" applyAlignment="1">
      <alignment vertical="center" shrinkToFit="1"/>
      <protection/>
    </xf>
    <xf numFmtId="0" fontId="13" fillId="0" borderId="0" xfId="0" applyFont="1" applyFill="1" applyBorder="1" applyAlignment="1">
      <alignment horizontal="center" vertical="center"/>
    </xf>
    <xf numFmtId="178" fontId="13" fillId="0" borderId="0" xfId="21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78" fontId="0" fillId="0" borderId="0" xfId="21" applyNumberFormat="1" applyFill="1" applyBorder="1" applyAlignment="1">
      <alignment vertical="center"/>
      <protection/>
    </xf>
    <xf numFmtId="178" fontId="0" fillId="0" borderId="0" xfId="21" applyNumberFormat="1" applyFill="1" applyBorder="1" applyAlignment="1" quotePrefix="1">
      <alignment horizontal="right" vertical="center"/>
      <protection/>
    </xf>
    <xf numFmtId="178" fontId="0" fillId="0" borderId="0" xfId="21" applyNumberFormat="1" applyFill="1" applyBorder="1" applyAlignment="1">
      <alignment horizontal="right" vertical="center"/>
      <protection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6" fillId="0" borderId="1" xfId="0" applyFont="1" applyFill="1" applyBorder="1" applyAlignment="1">
      <alignment horizontal="distributed" vertical="center" wrapText="1"/>
    </xf>
    <xf numFmtId="0" fontId="0" fillId="0" borderId="7" xfId="0" applyFill="1" applyBorder="1" applyAlignment="1">
      <alignment horizontal="distributed" vertical="center" wrapText="1"/>
    </xf>
    <xf numFmtId="0" fontId="0" fillId="0" borderId="4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178" fontId="0" fillId="0" borderId="8" xfId="21" applyNumberFormat="1" applyFont="1" applyFill="1" applyBorder="1" applyAlignment="1">
      <alignment horizontal="right" vertical="center"/>
      <protection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178" fontId="13" fillId="0" borderId="6" xfId="0" applyNumberFormat="1" applyFont="1" applyFill="1" applyBorder="1" applyAlignment="1">
      <alignment horizontal="right" vertical="center"/>
    </xf>
    <xf numFmtId="178" fontId="13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8" fontId="0" fillId="0" borderId="0" xfId="0" applyNumberFormat="1" applyFont="1" applyFill="1" applyBorder="1" applyAlignment="1">
      <alignment horizontal="right" vertical="center"/>
    </xf>
    <xf numFmtId="178" fontId="13" fillId="0" borderId="0" xfId="21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6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horizontal="distributed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distributed" vertical="center"/>
    </xf>
    <xf numFmtId="0" fontId="16" fillId="0" borderId="4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 wrapText="1"/>
    </xf>
    <xf numFmtId="0" fontId="16" fillId="0" borderId="0" xfId="0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178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178" fontId="19" fillId="0" borderId="0" xfId="0" applyNumberFormat="1" applyFont="1" applyBorder="1" applyAlignment="1">
      <alignment vertical="center"/>
    </xf>
    <xf numFmtId="178" fontId="16" fillId="0" borderId="0" xfId="0" applyNumberFormat="1" applyFont="1" applyBorder="1" applyAlignment="1">
      <alignment horizontal="right" vertical="center"/>
    </xf>
    <xf numFmtId="0" fontId="16" fillId="0" borderId="5" xfId="0" applyFont="1" applyBorder="1" applyAlignment="1">
      <alignment horizontal="distributed" vertical="center"/>
    </xf>
    <xf numFmtId="178" fontId="16" fillId="0" borderId="6" xfId="0" applyNumberFormat="1" applyFont="1" applyBorder="1" applyAlignment="1">
      <alignment vertical="center"/>
    </xf>
    <xf numFmtId="178" fontId="16" fillId="0" borderId="5" xfId="0" applyNumberFormat="1" applyFont="1" applyBorder="1" applyAlignment="1">
      <alignment vertical="center"/>
    </xf>
    <xf numFmtId="0" fontId="16" fillId="0" borderId="0" xfId="0" applyFont="1" applyAlignment="1">
      <alignment horizontal="left"/>
    </xf>
    <xf numFmtId="0" fontId="0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0" xfId="0" applyFont="1" applyAlignment="1">
      <alignment/>
    </xf>
    <xf numFmtId="0" fontId="16" fillId="0" borderId="2" xfId="0" applyFont="1" applyBorder="1" applyAlignment="1">
      <alignment horizontal="distributed" vertical="center"/>
    </xf>
    <xf numFmtId="0" fontId="16" fillId="0" borderId="3" xfId="0" applyFont="1" applyBorder="1" applyAlignment="1">
      <alignment horizontal="distributed" vertical="center"/>
    </xf>
    <xf numFmtId="178" fontId="19" fillId="0" borderId="0" xfId="0" applyNumberFormat="1" applyFont="1" applyBorder="1" applyAlignment="1">
      <alignment horizontal="right" vertical="center"/>
    </xf>
    <xf numFmtId="179" fontId="16" fillId="0" borderId="0" xfId="0" applyNumberFormat="1" applyFont="1" applyBorder="1" applyAlignment="1">
      <alignment horizontal="right" vertical="center"/>
    </xf>
    <xf numFmtId="179" fontId="16" fillId="0" borderId="0" xfId="0" applyNumberFormat="1" applyFont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 vertical="center"/>
    </xf>
    <xf numFmtId="178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8" fontId="13" fillId="0" borderId="8" xfId="21" applyNumberFormat="1" applyFont="1" applyFill="1" applyBorder="1" applyAlignment="1">
      <alignment horizontal="right" vertical="center"/>
      <protection/>
    </xf>
    <xf numFmtId="0" fontId="12" fillId="0" borderId="0" xfId="0" applyFont="1" applyFill="1" applyAlignment="1">
      <alignment vertical="center"/>
    </xf>
    <xf numFmtId="0" fontId="19" fillId="0" borderId="0" xfId="0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distributed" vertical="center" wrapText="1"/>
    </xf>
    <xf numFmtId="0" fontId="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0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0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13" xfId="0" applyFill="1" applyBorder="1" applyAlignment="1">
      <alignment horizontal="left"/>
    </xf>
    <xf numFmtId="0" fontId="0" fillId="0" borderId="5" xfId="0" applyFill="1" applyBorder="1" applyAlignment="1">
      <alignment horizontal="left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center"/>
    </xf>
    <xf numFmtId="0" fontId="0" fillId="0" borderId="5" xfId="0" applyFont="1" applyFill="1" applyBorder="1" applyAlignment="1">
      <alignment horizontal="right" vertical="center"/>
    </xf>
    <xf numFmtId="0" fontId="17" fillId="0" borderId="5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distributed" vertical="center"/>
    </xf>
    <xf numFmtId="0" fontId="16" fillId="0" borderId="4" xfId="0" applyFont="1" applyBorder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left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4教育・文化・宗教（173～195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A1:N124"/>
  <sheetViews>
    <sheetView tabSelected="1" zoomScaleSheetLayoutView="100" workbookViewId="0" topLeftCell="A1">
      <pane xSplit="3" ySplit="7" topLeftCell="D8" activePane="bottomRight" state="frozen"/>
      <selection pane="topLeft" activeCell="C1" sqref="C1:E1"/>
      <selection pane="topRight" activeCell="C1" sqref="C1:E1"/>
      <selection pane="bottomLeft" activeCell="C1" sqref="C1:E1"/>
      <selection pane="bottomRight" activeCell="A1" sqref="A1"/>
    </sheetView>
  </sheetViews>
  <sheetFormatPr defaultColWidth="8.796875" defaultRowHeight="14.25"/>
  <cols>
    <col min="1" max="1" width="4.3984375" style="1" customWidth="1"/>
    <col min="2" max="2" width="2.59765625" style="1" customWidth="1"/>
    <col min="3" max="3" width="4.69921875" style="1" customWidth="1"/>
    <col min="4" max="4" width="16.3984375" style="1" customWidth="1"/>
    <col min="5" max="5" width="16.09765625" style="1" customWidth="1"/>
    <col min="6" max="6" width="16.3984375" style="1" customWidth="1"/>
    <col min="7" max="7" width="16" style="1" customWidth="1"/>
    <col min="8" max="8" width="14" style="1" customWidth="1"/>
    <col min="9" max="9" width="13.59765625" style="1" customWidth="1"/>
    <col min="10" max="10" width="14.5" style="1" customWidth="1"/>
    <col min="11" max="11" width="13.5" style="1" customWidth="1"/>
    <col min="12" max="12" width="13.8984375" style="1" customWidth="1"/>
    <col min="13" max="13" width="12.5" style="1" customWidth="1"/>
    <col min="14" max="14" width="14.59765625" style="1" customWidth="1"/>
    <col min="15" max="15" width="8.8984375" style="1" customWidth="1"/>
    <col min="16" max="16384" width="9" style="1" customWidth="1"/>
  </cols>
  <sheetData>
    <row r="1" spans="2:13" ht="30" customHeight="1">
      <c r="B1" s="134" t="s">
        <v>86</v>
      </c>
      <c r="C1" s="135"/>
      <c r="D1" s="135"/>
      <c r="E1" s="135"/>
      <c r="F1" s="135"/>
      <c r="G1" s="135"/>
      <c r="H1" s="135"/>
      <c r="I1" s="135"/>
      <c r="J1" s="135"/>
      <c r="K1" s="135"/>
      <c r="M1" s="2"/>
    </row>
    <row r="2" spans="2:13" ht="16.5" customHeight="1">
      <c r="B2" s="2"/>
      <c r="C2" s="2"/>
      <c r="D2" s="4"/>
      <c r="E2" s="5"/>
      <c r="F2" s="5"/>
      <c r="G2" s="5"/>
      <c r="H2" s="5"/>
      <c r="I2" s="5"/>
      <c r="J2" s="6"/>
      <c r="K2" s="6"/>
      <c r="L2" s="2"/>
      <c r="M2" s="2"/>
    </row>
    <row r="3" spans="2:13" ht="24" customHeight="1">
      <c r="B3" s="7"/>
      <c r="C3" s="106" t="s">
        <v>89</v>
      </c>
      <c r="D3" s="7"/>
      <c r="E3" s="7"/>
      <c r="F3" s="7"/>
      <c r="G3" s="7"/>
      <c r="H3" s="7"/>
      <c r="I3" s="119"/>
      <c r="J3" s="119"/>
      <c r="K3" s="119"/>
      <c r="L3" s="7"/>
      <c r="M3" s="7"/>
    </row>
    <row r="4" spans="1:13" ht="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13" ht="21.75" customHeight="1" thickBot="1">
      <c r="B5" s="1" t="s">
        <v>0</v>
      </c>
      <c r="M5" s="9" t="s">
        <v>1</v>
      </c>
    </row>
    <row r="6" spans="1:13" ht="27" customHeight="1" thickTop="1">
      <c r="A6" s="136" t="s">
        <v>2</v>
      </c>
      <c r="B6" s="136"/>
      <c r="C6" s="137"/>
      <c r="D6" s="128" t="s">
        <v>3</v>
      </c>
      <c r="E6" s="128" t="s">
        <v>4</v>
      </c>
      <c r="F6" s="128" t="s">
        <v>5</v>
      </c>
      <c r="G6" s="128" t="s">
        <v>6</v>
      </c>
      <c r="H6" s="128"/>
      <c r="I6" s="128"/>
      <c r="J6" s="120" t="s">
        <v>7</v>
      </c>
      <c r="K6" s="128" t="s">
        <v>8</v>
      </c>
      <c r="L6" s="128" t="s">
        <v>9</v>
      </c>
      <c r="M6" s="126" t="s">
        <v>10</v>
      </c>
    </row>
    <row r="7" spans="1:13" ht="27" customHeight="1">
      <c r="A7" s="117"/>
      <c r="B7" s="117"/>
      <c r="C7" s="118"/>
      <c r="D7" s="129"/>
      <c r="E7" s="129"/>
      <c r="F7" s="129"/>
      <c r="G7" s="10" t="s">
        <v>11</v>
      </c>
      <c r="H7" s="10" t="s">
        <v>12</v>
      </c>
      <c r="I7" s="10" t="s">
        <v>13</v>
      </c>
      <c r="J7" s="129"/>
      <c r="K7" s="129"/>
      <c r="L7" s="129"/>
      <c r="M7" s="127"/>
    </row>
    <row r="8" spans="1:13" ht="7.5" customHeight="1">
      <c r="A8" s="11"/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18" customFormat="1" ht="18" customHeight="1">
      <c r="A9" s="14" t="s">
        <v>14</v>
      </c>
      <c r="B9" s="15" t="s">
        <v>17</v>
      </c>
      <c r="C9" s="16" t="s">
        <v>16</v>
      </c>
      <c r="D9" s="17">
        <f>SUM(E9:M9)</f>
        <v>85780771</v>
      </c>
      <c r="E9" s="17">
        <v>39197652</v>
      </c>
      <c r="F9" s="17">
        <v>18385571</v>
      </c>
      <c r="G9" s="17">
        <v>20530582</v>
      </c>
      <c r="H9" s="17">
        <v>441750</v>
      </c>
      <c r="I9" s="17">
        <v>221063</v>
      </c>
      <c r="J9" s="17">
        <v>5998661</v>
      </c>
      <c r="K9" s="17">
        <v>639532</v>
      </c>
      <c r="L9" s="17">
        <v>278815</v>
      </c>
      <c r="M9" s="17">
        <v>87145</v>
      </c>
    </row>
    <row r="10" spans="1:13" s="18" customFormat="1" ht="18" customHeight="1">
      <c r="A10" s="19"/>
      <c r="B10" s="15" t="s">
        <v>18</v>
      </c>
      <c r="C10" s="16"/>
      <c r="D10" s="17">
        <v>86013563</v>
      </c>
      <c r="E10" s="17">
        <v>39241327</v>
      </c>
      <c r="F10" s="17">
        <v>18477379</v>
      </c>
      <c r="G10" s="17">
        <v>19778534</v>
      </c>
      <c r="H10" s="17">
        <v>690264</v>
      </c>
      <c r="I10" s="17">
        <v>262590</v>
      </c>
      <c r="J10" s="17">
        <v>6551441</v>
      </c>
      <c r="K10" s="17">
        <v>547645</v>
      </c>
      <c r="L10" s="17">
        <v>388541</v>
      </c>
      <c r="M10" s="17">
        <v>75842</v>
      </c>
    </row>
    <row r="11" spans="1:13" s="18" customFormat="1" ht="18" customHeight="1">
      <c r="A11" s="19"/>
      <c r="B11" s="15" t="s">
        <v>19</v>
      </c>
      <c r="C11" s="16"/>
      <c r="D11" s="17">
        <v>84736879</v>
      </c>
      <c r="E11" s="17">
        <v>40371296</v>
      </c>
      <c r="F11" s="17">
        <v>18749540</v>
      </c>
      <c r="G11" s="17">
        <v>17040322</v>
      </c>
      <c r="H11" s="17">
        <v>872823</v>
      </c>
      <c r="I11" s="17">
        <v>311433</v>
      </c>
      <c r="J11" s="17">
        <v>6618333</v>
      </c>
      <c r="K11" s="17">
        <v>435865</v>
      </c>
      <c r="L11" s="17">
        <v>267824</v>
      </c>
      <c r="M11" s="17">
        <v>69443</v>
      </c>
    </row>
    <row r="12" spans="1:13" s="18" customFormat="1" ht="18" customHeight="1">
      <c r="A12" s="19"/>
      <c r="B12" s="15" t="s">
        <v>20</v>
      </c>
      <c r="C12" s="16"/>
      <c r="D12" s="17">
        <v>83522257</v>
      </c>
      <c r="E12" s="17">
        <v>37889196</v>
      </c>
      <c r="F12" s="17">
        <v>19572732</v>
      </c>
      <c r="G12" s="17">
        <v>18017443</v>
      </c>
      <c r="H12" s="17">
        <v>1103297</v>
      </c>
      <c r="I12" s="17">
        <v>344243</v>
      </c>
      <c r="J12" s="17">
        <v>5824565</v>
      </c>
      <c r="K12" s="17">
        <v>390084</v>
      </c>
      <c r="L12" s="17">
        <v>295116</v>
      </c>
      <c r="M12" s="17">
        <v>85581</v>
      </c>
    </row>
    <row r="13" spans="1:14" s="108" customFormat="1" ht="18" customHeight="1">
      <c r="A13" s="39"/>
      <c r="B13" s="40" t="s">
        <v>87</v>
      </c>
      <c r="C13" s="41"/>
      <c r="D13" s="42">
        <v>78157796</v>
      </c>
      <c r="E13" s="42">
        <v>35390996</v>
      </c>
      <c r="F13" s="42">
        <v>18953032</v>
      </c>
      <c r="G13" s="42">
        <v>15725192</v>
      </c>
      <c r="H13" s="42">
        <v>1068979</v>
      </c>
      <c r="I13" s="42">
        <v>252372</v>
      </c>
      <c r="J13" s="42">
        <v>5992351</v>
      </c>
      <c r="K13" s="42">
        <v>404178</v>
      </c>
      <c r="L13" s="42">
        <v>289697</v>
      </c>
      <c r="M13" s="42">
        <v>80999</v>
      </c>
      <c r="N13" s="107"/>
    </row>
    <row r="14" spans="1:13" s="18" customFormat="1" ht="6" customHeight="1">
      <c r="A14" s="24"/>
      <c r="B14" s="25"/>
      <c r="C14" s="26"/>
      <c r="D14" s="27"/>
      <c r="E14" s="27" t="s">
        <v>88</v>
      </c>
      <c r="F14" s="27" t="s">
        <v>88</v>
      </c>
      <c r="G14" s="27" t="s">
        <v>88</v>
      </c>
      <c r="H14" s="27" t="s">
        <v>88</v>
      </c>
      <c r="I14" s="27" t="s">
        <v>88</v>
      </c>
      <c r="J14" s="27" t="s">
        <v>88</v>
      </c>
      <c r="K14" s="27" t="s">
        <v>88</v>
      </c>
      <c r="L14" s="27" t="s">
        <v>88</v>
      </c>
      <c r="M14" s="27" t="s">
        <v>88</v>
      </c>
    </row>
    <row r="15" spans="1:14" s="18" customFormat="1" ht="15" customHeight="1">
      <c r="A15" s="130" t="s">
        <v>22</v>
      </c>
      <c r="B15" s="130"/>
      <c r="C15" s="131"/>
      <c r="D15" s="30">
        <v>65242638</v>
      </c>
      <c r="E15" s="30">
        <v>28508551</v>
      </c>
      <c r="F15" s="30">
        <v>15019876</v>
      </c>
      <c r="G15" s="30">
        <v>13992754</v>
      </c>
      <c r="H15" s="30">
        <v>891498</v>
      </c>
      <c r="I15" s="30">
        <v>252372</v>
      </c>
      <c r="J15" s="30">
        <v>5886080</v>
      </c>
      <c r="K15" s="30">
        <v>326865</v>
      </c>
      <c r="L15" s="30">
        <v>283643</v>
      </c>
      <c r="M15" s="30">
        <v>80999</v>
      </c>
      <c r="N15" s="31"/>
    </row>
    <row r="16" spans="1:13" s="18" customFormat="1" ht="7.5" customHeight="1">
      <c r="A16" s="28"/>
      <c r="B16" s="28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4" s="18" customFormat="1" ht="16.5" customHeight="1">
      <c r="A17" s="132" t="s">
        <v>23</v>
      </c>
      <c r="B17" s="132"/>
      <c r="C17" s="133"/>
      <c r="D17" s="30">
        <v>57065209</v>
      </c>
      <c r="E17" s="30">
        <v>25337685</v>
      </c>
      <c r="F17" s="30">
        <v>13007664</v>
      </c>
      <c r="G17" s="30">
        <v>11917238</v>
      </c>
      <c r="H17" s="30">
        <v>737293</v>
      </c>
      <c r="I17" s="30">
        <v>251328</v>
      </c>
      <c r="J17" s="30">
        <v>5235337</v>
      </c>
      <c r="K17" s="30">
        <v>291516</v>
      </c>
      <c r="L17" s="30">
        <v>240985</v>
      </c>
      <c r="M17" s="30">
        <v>46163</v>
      </c>
      <c r="N17" s="31"/>
    </row>
    <row r="18" spans="1:14" s="18" customFormat="1" ht="16.5" customHeight="1">
      <c r="A18" s="132" t="s">
        <v>24</v>
      </c>
      <c r="B18" s="132"/>
      <c r="C18" s="133"/>
      <c r="D18" s="30">
        <v>2767975</v>
      </c>
      <c r="E18" s="30">
        <v>769726</v>
      </c>
      <c r="F18" s="30">
        <v>696917</v>
      </c>
      <c r="G18" s="30">
        <v>997096</v>
      </c>
      <c r="H18" s="30">
        <v>61186</v>
      </c>
      <c r="I18" s="30">
        <v>608</v>
      </c>
      <c r="J18" s="30">
        <v>183458</v>
      </c>
      <c r="K18" s="30">
        <v>10471</v>
      </c>
      <c r="L18" s="30">
        <v>27266</v>
      </c>
      <c r="M18" s="30">
        <v>21247</v>
      </c>
      <c r="N18" s="31"/>
    </row>
    <row r="19" spans="1:14" s="18" customFormat="1" ht="16.5" customHeight="1">
      <c r="A19" s="132" t="s">
        <v>25</v>
      </c>
      <c r="B19" s="132"/>
      <c r="C19" s="133"/>
      <c r="D19" s="30">
        <v>3267885</v>
      </c>
      <c r="E19" s="30">
        <v>1248241</v>
      </c>
      <c r="F19" s="30">
        <v>665276</v>
      </c>
      <c r="G19" s="30">
        <v>966371</v>
      </c>
      <c r="H19" s="30">
        <v>90028</v>
      </c>
      <c r="I19" s="30">
        <v>250</v>
      </c>
      <c r="J19" s="30">
        <v>256840</v>
      </c>
      <c r="K19" s="30">
        <v>12674</v>
      </c>
      <c r="L19" s="30">
        <v>14616</v>
      </c>
      <c r="M19" s="30">
        <v>13589</v>
      </c>
      <c r="N19" s="31"/>
    </row>
    <row r="20" spans="1:14" s="18" customFormat="1" ht="16.5" customHeight="1">
      <c r="A20" s="132" t="s">
        <v>26</v>
      </c>
      <c r="B20" s="132"/>
      <c r="C20" s="133"/>
      <c r="D20" s="30">
        <v>1943016</v>
      </c>
      <c r="E20" s="30">
        <v>1061307</v>
      </c>
      <c r="F20" s="30">
        <v>605713</v>
      </c>
      <c r="G20" s="30">
        <v>56914</v>
      </c>
      <c r="H20" s="30">
        <v>1609</v>
      </c>
      <c r="I20" s="30">
        <v>8</v>
      </c>
      <c r="J20" s="30">
        <v>206812</v>
      </c>
      <c r="K20" s="30">
        <v>10017</v>
      </c>
      <c r="L20" s="32">
        <v>636</v>
      </c>
      <c r="M20" s="30">
        <v>0</v>
      </c>
      <c r="N20" s="31"/>
    </row>
    <row r="21" spans="1:14" s="18" customFormat="1" ht="16.5" customHeight="1">
      <c r="A21" s="132" t="s">
        <v>27</v>
      </c>
      <c r="B21" s="132"/>
      <c r="C21" s="133"/>
      <c r="D21" s="30">
        <v>198553</v>
      </c>
      <c r="E21" s="30">
        <v>91592</v>
      </c>
      <c r="F21" s="30">
        <v>44306</v>
      </c>
      <c r="G21" s="30">
        <v>55135</v>
      </c>
      <c r="H21" s="30">
        <v>1382</v>
      </c>
      <c r="I21" s="30">
        <v>178</v>
      </c>
      <c r="J21" s="30">
        <v>3633</v>
      </c>
      <c r="K21" s="30">
        <v>2187</v>
      </c>
      <c r="L21" s="30">
        <v>140</v>
      </c>
      <c r="M21" s="30">
        <v>0</v>
      </c>
      <c r="N21" s="31"/>
    </row>
    <row r="22" spans="1:14" s="18" customFormat="1" ht="7.5" customHeight="1">
      <c r="A22" s="28"/>
      <c r="B22" s="28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</row>
    <row r="23" spans="1:14" s="18" customFormat="1" ht="16.5" customHeight="1">
      <c r="A23" s="130" t="s">
        <v>28</v>
      </c>
      <c r="B23" s="130"/>
      <c r="C23" s="131"/>
      <c r="D23" s="30">
        <v>7438114</v>
      </c>
      <c r="E23" s="30">
        <v>3790043</v>
      </c>
      <c r="F23" s="30">
        <v>2524151</v>
      </c>
      <c r="G23" s="30">
        <v>885245</v>
      </c>
      <c r="H23" s="30">
        <v>176302</v>
      </c>
      <c r="I23" s="30">
        <v>0</v>
      </c>
      <c r="J23" s="30">
        <v>54958</v>
      </c>
      <c r="K23" s="30">
        <v>1361</v>
      </c>
      <c r="L23" s="33">
        <v>6054</v>
      </c>
      <c r="M23" s="30">
        <v>0</v>
      </c>
      <c r="N23" s="31"/>
    </row>
    <row r="24" spans="1:14" s="18" customFormat="1" ht="16.5" customHeight="1">
      <c r="A24" s="130" t="s">
        <v>29</v>
      </c>
      <c r="B24" s="130"/>
      <c r="C24" s="131"/>
      <c r="D24" s="30">
        <v>5477044</v>
      </c>
      <c r="E24" s="30">
        <v>3092402</v>
      </c>
      <c r="F24" s="30">
        <v>1409005</v>
      </c>
      <c r="G24" s="30">
        <v>847193</v>
      </c>
      <c r="H24" s="30">
        <v>1179</v>
      </c>
      <c r="I24" s="30">
        <v>0</v>
      </c>
      <c r="J24" s="30">
        <v>51313</v>
      </c>
      <c r="K24" s="30">
        <v>75952</v>
      </c>
      <c r="L24" s="30">
        <v>0</v>
      </c>
      <c r="M24" s="30">
        <v>0</v>
      </c>
      <c r="N24" s="31"/>
    </row>
    <row r="25" spans="1:13" ht="7.5" customHeight="1" thickBot="1">
      <c r="A25" s="34"/>
      <c r="B25" s="34"/>
      <c r="C25" s="34"/>
      <c r="D25" s="35"/>
      <c r="E25" s="34"/>
      <c r="F25" s="34"/>
      <c r="G25" s="34"/>
      <c r="H25" s="34"/>
      <c r="I25" s="34"/>
      <c r="J25" s="34"/>
      <c r="K25" s="34"/>
      <c r="L25" s="34"/>
      <c r="M25" s="34"/>
    </row>
    <row r="26" ht="14.25" thickTop="1"/>
    <row r="100" spans="2:13" ht="30" customHeight="1" hidden="1">
      <c r="B100" s="2"/>
      <c r="C100" s="2"/>
      <c r="D100" s="3"/>
      <c r="E100" s="142" t="s">
        <v>30</v>
      </c>
      <c r="F100" s="142"/>
      <c r="G100" s="142"/>
      <c r="H100" s="142"/>
      <c r="I100" s="142"/>
      <c r="J100" s="143" t="s">
        <v>31</v>
      </c>
      <c r="K100" s="143"/>
      <c r="L100" s="144"/>
      <c r="M100" s="2"/>
    </row>
    <row r="101" spans="2:13" ht="16.5" customHeight="1" hidden="1">
      <c r="B101" s="2"/>
      <c r="C101" s="2"/>
      <c r="D101" s="4"/>
      <c r="E101" s="5"/>
      <c r="F101" s="5"/>
      <c r="G101" s="5"/>
      <c r="H101" s="5"/>
      <c r="I101" s="5"/>
      <c r="J101" s="6"/>
      <c r="K101" s="6"/>
      <c r="L101" s="2"/>
      <c r="M101" s="2"/>
    </row>
    <row r="102" spans="1:13" ht="24" customHeight="1" hidden="1">
      <c r="A102" s="145" t="s">
        <v>32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</row>
    <row r="103" spans="1:13" ht="6" customHeight="1" hidden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2:13" ht="21.75" customHeight="1" hidden="1" thickBot="1">
      <c r="B104" s="1" t="s">
        <v>0</v>
      </c>
      <c r="M104" s="9" t="s">
        <v>33</v>
      </c>
    </row>
    <row r="105" spans="1:13" ht="27" customHeight="1" hidden="1" thickTop="1">
      <c r="A105" s="136" t="s">
        <v>2</v>
      </c>
      <c r="B105" s="136"/>
      <c r="C105" s="137"/>
      <c r="D105" s="128" t="s">
        <v>3</v>
      </c>
      <c r="E105" s="128" t="s">
        <v>4</v>
      </c>
      <c r="F105" s="128" t="s">
        <v>5</v>
      </c>
      <c r="G105" s="128" t="s">
        <v>6</v>
      </c>
      <c r="H105" s="128"/>
      <c r="I105" s="128"/>
      <c r="J105" s="120" t="s">
        <v>7</v>
      </c>
      <c r="K105" s="128" t="s">
        <v>8</v>
      </c>
      <c r="L105" s="128" t="s">
        <v>9</v>
      </c>
      <c r="M105" s="126" t="s">
        <v>10</v>
      </c>
    </row>
    <row r="106" spans="1:13" ht="27" customHeight="1" hidden="1">
      <c r="A106" s="117"/>
      <c r="B106" s="117"/>
      <c r="C106" s="118"/>
      <c r="D106" s="129"/>
      <c r="E106" s="129"/>
      <c r="F106" s="129"/>
      <c r="G106" s="10" t="s">
        <v>11</v>
      </c>
      <c r="H106" s="10" t="s">
        <v>12</v>
      </c>
      <c r="I106" s="10" t="s">
        <v>13</v>
      </c>
      <c r="J106" s="129"/>
      <c r="K106" s="129"/>
      <c r="L106" s="129"/>
      <c r="M106" s="127"/>
    </row>
    <row r="107" spans="1:13" ht="12.75" customHeight="1" hidden="1">
      <c r="A107" s="11"/>
      <c r="B107" s="11"/>
      <c r="C107" s="12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s="18" customFormat="1" ht="18" customHeight="1" hidden="1">
      <c r="A108" s="36" t="s">
        <v>14</v>
      </c>
      <c r="B108" s="15" t="s">
        <v>34</v>
      </c>
      <c r="C108" s="37" t="s">
        <v>16</v>
      </c>
      <c r="D108" s="38">
        <v>84211046</v>
      </c>
      <c r="E108" s="38">
        <v>36535889</v>
      </c>
      <c r="F108" s="38">
        <v>21057360</v>
      </c>
      <c r="G108" s="38">
        <v>19495420</v>
      </c>
      <c r="H108" s="38">
        <v>314473</v>
      </c>
      <c r="I108" s="38">
        <v>206174</v>
      </c>
      <c r="J108" s="38">
        <v>5541291</v>
      </c>
      <c r="K108" s="38">
        <v>805476</v>
      </c>
      <c r="L108" s="38">
        <v>185508</v>
      </c>
      <c r="M108" s="38">
        <v>69455</v>
      </c>
    </row>
    <row r="109" spans="1:13" s="18" customFormat="1" ht="18" customHeight="1" hidden="1">
      <c r="A109" s="19"/>
      <c r="B109" s="15" t="s">
        <v>35</v>
      </c>
      <c r="C109" s="16"/>
      <c r="D109" s="38">
        <v>90546091</v>
      </c>
      <c r="E109" s="38">
        <v>39560003</v>
      </c>
      <c r="F109" s="38">
        <v>23763804</v>
      </c>
      <c r="G109" s="38">
        <v>20275300</v>
      </c>
      <c r="H109" s="38">
        <v>310543</v>
      </c>
      <c r="I109" s="38">
        <v>213238</v>
      </c>
      <c r="J109" s="38">
        <v>5337079</v>
      </c>
      <c r="K109" s="38">
        <v>813067</v>
      </c>
      <c r="L109" s="38">
        <v>200370</v>
      </c>
      <c r="M109" s="38">
        <v>72687</v>
      </c>
    </row>
    <row r="110" spans="1:13" s="18" customFormat="1" ht="18" customHeight="1" hidden="1">
      <c r="A110" s="19"/>
      <c r="B110" s="15" t="s">
        <v>36</v>
      </c>
      <c r="C110" s="16"/>
      <c r="D110" s="38">
        <v>88447271</v>
      </c>
      <c r="E110" s="38">
        <v>40084854</v>
      </c>
      <c r="F110" s="38">
        <v>19647497</v>
      </c>
      <c r="G110" s="38">
        <v>21913661</v>
      </c>
      <c r="H110" s="38">
        <v>406173</v>
      </c>
      <c r="I110" s="38">
        <v>213936</v>
      </c>
      <c r="J110" s="38">
        <v>5044890</v>
      </c>
      <c r="K110" s="38">
        <v>836838</v>
      </c>
      <c r="L110" s="38">
        <v>224812</v>
      </c>
      <c r="M110" s="38">
        <v>74600</v>
      </c>
    </row>
    <row r="111" spans="1:13" s="18" customFormat="1" ht="18" customHeight="1" hidden="1">
      <c r="A111" s="20"/>
      <c r="B111" s="21" t="s">
        <v>37</v>
      </c>
      <c r="C111" s="22"/>
      <c r="D111" s="23">
        <v>87280097</v>
      </c>
      <c r="E111" s="23">
        <v>38484444</v>
      </c>
      <c r="F111" s="23">
        <v>20058479</v>
      </c>
      <c r="G111" s="23">
        <v>21154813</v>
      </c>
      <c r="H111" s="23">
        <v>373979</v>
      </c>
      <c r="I111" s="23">
        <v>209858</v>
      </c>
      <c r="J111" s="23">
        <v>5647908</v>
      </c>
      <c r="K111" s="23">
        <v>1000401</v>
      </c>
      <c r="L111" s="23">
        <v>242028</v>
      </c>
      <c r="M111" s="23">
        <v>108187</v>
      </c>
    </row>
    <row r="112" spans="1:13" s="18" customFormat="1" ht="18" customHeight="1" hidden="1">
      <c r="A112" s="39"/>
      <c r="B112" s="40" t="s">
        <v>15</v>
      </c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1:13" ht="13.5" customHeight="1" hidden="1">
      <c r="A113" s="39"/>
      <c r="B113" s="43"/>
      <c r="C113" s="41"/>
      <c r="D113" s="44"/>
      <c r="E113" s="44"/>
      <c r="F113" s="44"/>
      <c r="G113" s="44"/>
      <c r="H113" s="44"/>
      <c r="I113" s="44"/>
      <c r="J113" s="44"/>
      <c r="K113" s="44"/>
      <c r="L113" s="44"/>
      <c r="M113" s="44"/>
    </row>
    <row r="114" spans="1:13" ht="15" customHeight="1" hidden="1">
      <c r="A114" s="138" t="s">
        <v>22</v>
      </c>
      <c r="B114" s="138"/>
      <c r="C114" s="139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1:13" ht="13.5" customHeight="1" hidden="1">
      <c r="A115" s="45"/>
      <c r="B115" s="45"/>
      <c r="C115" s="46"/>
      <c r="D115" s="47"/>
      <c r="E115" s="47"/>
      <c r="F115" s="47"/>
      <c r="G115" s="47"/>
      <c r="H115" s="47"/>
      <c r="I115" s="47"/>
      <c r="J115" s="47"/>
      <c r="K115" s="47"/>
      <c r="L115" s="47"/>
      <c r="M115" s="47"/>
    </row>
    <row r="116" spans="1:13" ht="16.5" customHeight="1" hidden="1">
      <c r="A116" s="140" t="s">
        <v>23</v>
      </c>
      <c r="B116" s="140"/>
      <c r="C116" s="141"/>
      <c r="D116" s="47"/>
      <c r="E116" s="30"/>
      <c r="F116" s="47"/>
      <c r="G116" s="47"/>
      <c r="H116" s="47"/>
      <c r="I116" s="47"/>
      <c r="J116" s="47"/>
      <c r="K116" s="47"/>
      <c r="L116" s="47"/>
      <c r="M116" s="47"/>
    </row>
    <row r="117" spans="1:13" ht="16.5" customHeight="1" hidden="1">
      <c r="A117" s="140" t="s">
        <v>24</v>
      </c>
      <c r="B117" s="140"/>
      <c r="C117" s="141"/>
      <c r="D117" s="47"/>
      <c r="E117" s="47"/>
      <c r="F117" s="47"/>
      <c r="G117" s="47"/>
      <c r="H117" s="47"/>
      <c r="I117" s="47"/>
      <c r="J117" s="47"/>
      <c r="K117" s="47"/>
      <c r="L117" s="47"/>
      <c r="M117" s="47"/>
    </row>
    <row r="118" spans="1:13" ht="16.5" customHeight="1" hidden="1">
      <c r="A118" s="140" t="s">
        <v>25</v>
      </c>
      <c r="B118" s="140"/>
      <c r="C118" s="141"/>
      <c r="D118" s="47"/>
      <c r="E118" s="47"/>
      <c r="F118" s="47"/>
      <c r="G118" s="47"/>
      <c r="H118" s="47"/>
      <c r="I118" s="47"/>
      <c r="J118" s="47"/>
      <c r="K118" s="47"/>
      <c r="L118" s="47"/>
      <c r="M118" s="47"/>
    </row>
    <row r="119" spans="1:13" ht="16.5" customHeight="1" hidden="1">
      <c r="A119" s="140" t="s">
        <v>26</v>
      </c>
      <c r="B119" s="140"/>
      <c r="C119" s="141"/>
      <c r="D119" s="47"/>
      <c r="E119" s="47"/>
      <c r="F119" s="47"/>
      <c r="G119" s="47"/>
      <c r="H119" s="47"/>
      <c r="I119" s="47"/>
      <c r="J119" s="47"/>
      <c r="K119" s="47"/>
      <c r="L119" s="48"/>
      <c r="M119" s="47"/>
    </row>
    <row r="120" spans="1:13" ht="16.5" customHeight="1" hidden="1">
      <c r="A120" s="140" t="s">
        <v>27</v>
      </c>
      <c r="B120" s="140"/>
      <c r="C120" s="141"/>
      <c r="D120" s="47"/>
      <c r="E120" s="47"/>
      <c r="F120" s="47"/>
      <c r="G120" s="47"/>
      <c r="H120" s="47"/>
      <c r="I120" s="47"/>
      <c r="J120" s="47"/>
      <c r="K120" s="47"/>
      <c r="L120" s="47"/>
      <c r="M120" s="47"/>
    </row>
    <row r="121" spans="1:13" ht="12.75" customHeight="1" hidden="1">
      <c r="A121" s="45"/>
      <c r="B121" s="45"/>
      <c r="C121" s="46"/>
      <c r="D121" s="47"/>
      <c r="E121" s="47"/>
      <c r="F121" s="47"/>
      <c r="G121" s="47"/>
      <c r="H121" s="47"/>
      <c r="I121" s="47"/>
      <c r="J121" s="47"/>
      <c r="K121" s="47"/>
      <c r="L121" s="47"/>
      <c r="M121" s="47"/>
    </row>
    <row r="122" spans="1:13" ht="16.5" customHeight="1" hidden="1">
      <c r="A122" s="138" t="s">
        <v>28</v>
      </c>
      <c r="B122" s="138"/>
      <c r="C122" s="139"/>
      <c r="D122" s="47"/>
      <c r="E122" s="47"/>
      <c r="F122" s="47"/>
      <c r="G122" s="47"/>
      <c r="H122" s="47"/>
      <c r="I122" s="47"/>
      <c r="J122" s="47"/>
      <c r="K122" s="47"/>
      <c r="L122" s="49"/>
      <c r="M122" s="47"/>
    </row>
    <row r="123" spans="1:13" ht="16.5" customHeight="1" hidden="1">
      <c r="A123" s="138" t="s">
        <v>38</v>
      </c>
      <c r="B123" s="138"/>
      <c r="C123" s="139"/>
      <c r="D123" s="47"/>
      <c r="E123" s="47"/>
      <c r="F123" s="47"/>
      <c r="G123" s="47"/>
      <c r="H123" s="47"/>
      <c r="I123" s="48"/>
      <c r="J123" s="47"/>
      <c r="K123" s="47"/>
      <c r="L123" s="48"/>
      <c r="M123" s="48"/>
    </row>
    <row r="124" spans="1:13" ht="12.75" customHeight="1" hidden="1" thickBot="1">
      <c r="A124" s="34"/>
      <c r="B124" s="34"/>
      <c r="C124" s="34"/>
      <c r="D124" s="35"/>
      <c r="E124" s="34"/>
      <c r="F124" s="34"/>
      <c r="G124" s="34"/>
      <c r="H124" s="34"/>
      <c r="I124" s="34"/>
      <c r="J124" s="34"/>
      <c r="K124" s="34"/>
      <c r="L124" s="34"/>
      <c r="M124" s="34"/>
    </row>
    <row r="125" ht="14.25" hidden="1" thickTop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</sheetData>
  <mergeCells count="39">
    <mergeCell ref="A102:M102"/>
    <mergeCell ref="A122:C122"/>
    <mergeCell ref="A114:C114"/>
    <mergeCell ref="A116:C116"/>
    <mergeCell ref="J105:J106"/>
    <mergeCell ref="A105:C106"/>
    <mergeCell ref="D105:D106"/>
    <mergeCell ref="E105:E106"/>
    <mergeCell ref="A123:C123"/>
    <mergeCell ref="A117:C117"/>
    <mergeCell ref="A118:C118"/>
    <mergeCell ref="A119:C119"/>
    <mergeCell ref="A120:C120"/>
    <mergeCell ref="D6:D7"/>
    <mergeCell ref="E6:E7"/>
    <mergeCell ref="A19:C19"/>
    <mergeCell ref="B1:K1"/>
    <mergeCell ref="G6:I6"/>
    <mergeCell ref="A6:C7"/>
    <mergeCell ref="I3:K3"/>
    <mergeCell ref="F6:F7"/>
    <mergeCell ref="J6:J7"/>
    <mergeCell ref="A24:C24"/>
    <mergeCell ref="A15:C15"/>
    <mergeCell ref="A17:C17"/>
    <mergeCell ref="A18:C18"/>
    <mergeCell ref="A23:C23"/>
    <mergeCell ref="A20:C20"/>
    <mergeCell ref="A21:C21"/>
    <mergeCell ref="M105:M106"/>
    <mergeCell ref="M6:M7"/>
    <mergeCell ref="K105:K106"/>
    <mergeCell ref="F105:F106"/>
    <mergeCell ref="G105:I105"/>
    <mergeCell ref="K6:K7"/>
    <mergeCell ref="L6:L7"/>
    <mergeCell ref="L105:L106"/>
    <mergeCell ref="E100:I100"/>
    <mergeCell ref="J100:L100"/>
  </mergeCells>
  <printOptions/>
  <pageMargins left="0.2" right="0.2" top="0.63" bottom="0" header="4.8" footer="0.511811023622047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6"/>
  <dimension ref="A1:L112"/>
  <sheetViews>
    <sheetView zoomScaleSheetLayoutView="100" workbookViewId="0" topLeftCell="A1">
      <pane xSplit="3" ySplit="5" topLeftCell="D6" activePane="bottomRight" state="frozen"/>
      <selection pane="topLeft" activeCell="C1" sqref="C1:K1"/>
      <selection pane="topRight" activeCell="C1" sqref="C1:K1"/>
      <selection pane="bottomLeft" activeCell="C1" sqref="C1:K1"/>
      <selection pane="bottomRight" activeCell="A1" sqref="A1"/>
    </sheetView>
  </sheetViews>
  <sheetFormatPr defaultColWidth="8.796875" defaultRowHeight="14.25"/>
  <cols>
    <col min="1" max="1" width="4.09765625" style="1" customWidth="1"/>
    <col min="2" max="2" width="2.59765625" style="1" customWidth="1"/>
    <col min="3" max="3" width="4.69921875" style="1" customWidth="1"/>
    <col min="4" max="4" width="16.09765625" style="1" customWidth="1"/>
    <col min="5" max="5" width="16.59765625" style="1" customWidth="1"/>
    <col min="6" max="6" width="16" style="1" customWidth="1"/>
    <col min="7" max="7" width="15.59765625" style="1" customWidth="1"/>
    <col min="8" max="8" width="15.8984375" style="1" customWidth="1"/>
    <col min="9" max="9" width="15" style="1" customWidth="1"/>
    <col min="10" max="10" width="13.8984375" style="1" customWidth="1"/>
    <col min="11" max="11" width="13.59765625" style="1" customWidth="1"/>
    <col min="12" max="12" width="13.8984375" style="1" customWidth="1"/>
    <col min="13" max="14" width="9" style="1" customWidth="1"/>
    <col min="15" max="15" width="8.8984375" style="1" customWidth="1"/>
    <col min="16" max="16384" width="9" style="1" customWidth="1"/>
  </cols>
  <sheetData>
    <row r="1" spans="2:12" ht="24" customHeight="1">
      <c r="B1" s="106" t="s">
        <v>90</v>
      </c>
      <c r="C1" s="109"/>
      <c r="D1" s="109"/>
      <c r="E1" s="51"/>
      <c r="F1" s="151" t="s">
        <v>21</v>
      </c>
      <c r="G1" s="151"/>
      <c r="H1" s="151"/>
      <c r="I1" s="146"/>
      <c r="J1" s="146"/>
      <c r="K1" s="146"/>
      <c r="L1" s="50"/>
    </row>
    <row r="2" spans="2:12" ht="6" customHeight="1">
      <c r="B2" s="50"/>
      <c r="C2" s="50"/>
      <c r="D2" s="50"/>
      <c r="E2" s="52"/>
      <c r="F2" s="52"/>
      <c r="G2" s="52"/>
      <c r="H2" s="52"/>
      <c r="I2" s="6"/>
      <c r="J2" s="6"/>
      <c r="K2" s="50"/>
      <c r="L2" s="50"/>
    </row>
    <row r="3" spans="1:12" ht="21.75" customHeight="1" thickBot="1">
      <c r="A3" s="148" t="s">
        <v>0</v>
      </c>
      <c r="B3" s="148"/>
      <c r="C3" s="148"/>
      <c r="D3" s="148"/>
      <c r="H3" s="152" t="s">
        <v>40</v>
      </c>
      <c r="I3" s="152"/>
      <c r="J3" s="152"/>
      <c r="K3" s="152"/>
      <c r="L3" s="152"/>
    </row>
    <row r="4" spans="1:12" ht="25.5" customHeight="1" thickTop="1">
      <c r="A4" s="149" t="s">
        <v>16</v>
      </c>
      <c r="B4" s="128"/>
      <c r="C4" s="128"/>
      <c r="D4" s="128" t="s">
        <v>41</v>
      </c>
      <c r="E4" s="128" t="s">
        <v>42</v>
      </c>
      <c r="F4" s="128"/>
      <c r="G4" s="128"/>
      <c r="H4" s="128"/>
      <c r="I4" s="128"/>
      <c r="J4" s="128"/>
      <c r="K4" s="128" t="s">
        <v>43</v>
      </c>
      <c r="L4" s="126"/>
    </row>
    <row r="5" spans="1:12" ht="25.5" customHeight="1">
      <c r="A5" s="150"/>
      <c r="B5" s="129"/>
      <c r="C5" s="129"/>
      <c r="D5" s="129"/>
      <c r="E5" s="10" t="s">
        <v>41</v>
      </c>
      <c r="F5" s="10" t="s">
        <v>44</v>
      </c>
      <c r="G5" s="10" t="s">
        <v>45</v>
      </c>
      <c r="H5" s="10" t="s">
        <v>46</v>
      </c>
      <c r="I5" s="10" t="s">
        <v>47</v>
      </c>
      <c r="J5" s="53" t="s">
        <v>48</v>
      </c>
      <c r="K5" s="10" t="s">
        <v>41</v>
      </c>
      <c r="L5" s="54" t="s">
        <v>49</v>
      </c>
    </row>
    <row r="6" spans="1:12" ht="10.5" customHeight="1">
      <c r="A6" s="13"/>
      <c r="B6" s="13"/>
      <c r="C6" s="55"/>
      <c r="D6" s="13"/>
      <c r="E6" s="13"/>
      <c r="F6" s="13"/>
      <c r="G6" s="13"/>
      <c r="H6" s="13"/>
      <c r="I6" s="13"/>
      <c r="J6" s="56"/>
      <c r="K6" s="13"/>
      <c r="L6" s="56"/>
    </row>
    <row r="7" spans="1:12" s="18" customFormat="1" ht="18" customHeight="1">
      <c r="A7" s="36" t="s">
        <v>14</v>
      </c>
      <c r="B7" s="15" t="s">
        <v>17</v>
      </c>
      <c r="C7" s="37" t="s">
        <v>16</v>
      </c>
      <c r="D7" s="33">
        <f>E7+K7</f>
        <v>85780771</v>
      </c>
      <c r="E7" s="33">
        <f>SUM(F7:J7)</f>
        <v>85649017</v>
      </c>
      <c r="F7" s="33">
        <v>18064103</v>
      </c>
      <c r="G7" s="33">
        <v>46551001</v>
      </c>
      <c r="H7" s="33">
        <v>17169815</v>
      </c>
      <c r="I7" s="33">
        <v>3844300</v>
      </c>
      <c r="J7" s="33">
        <v>19798</v>
      </c>
      <c r="K7" s="33">
        <v>131754</v>
      </c>
      <c r="L7" s="33">
        <v>74523</v>
      </c>
    </row>
    <row r="8" spans="1:12" s="18" customFormat="1" ht="18" customHeight="1">
      <c r="A8" s="19"/>
      <c r="B8" s="15" t="s">
        <v>18</v>
      </c>
      <c r="C8" s="16"/>
      <c r="D8" s="33">
        <v>86013563</v>
      </c>
      <c r="E8" s="33">
        <v>85863126</v>
      </c>
      <c r="F8" s="33">
        <v>16987078</v>
      </c>
      <c r="G8" s="33">
        <v>47656487</v>
      </c>
      <c r="H8" s="33">
        <v>16268075</v>
      </c>
      <c r="I8" s="33">
        <v>4948653</v>
      </c>
      <c r="J8" s="33">
        <v>2833</v>
      </c>
      <c r="K8" s="33">
        <v>150437</v>
      </c>
      <c r="L8" s="33">
        <v>84848</v>
      </c>
    </row>
    <row r="9" spans="1:12" s="18" customFormat="1" ht="18" customHeight="1">
      <c r="A9" s="19"/>
      <c r="B9" s="15" t="s">
        <v>19</v>
      </c>
      <c r="C9" s="14"/>
      <c r="D9" s="57">
        <v>84736879</v>
      </c>
      <c r="E9" s="33">
        <v>84447247</v>
      </c>
      <c r="F9" s="33">
        <v>14638849</v>
      </c>
      <c r="G9" s="33">
        <v>50754131</v>
      </c>
      <c r="H9" s="33">
        <v>15462557</v>
      </c>
      <c r="I9" s="33">
        <v>3579491</v>
      </c>
      <c r="J9" s="33">
        <v>12219</v>
      </c>
      <c r="K9" s="33">
        <v>289632</v>
      </c>
      <c r="L9" s="33">
        <v>200647</v>
      </c>
    </row>
    <row r="10" spans="1:12" s="18" customFormat="1" ht="18" customHeight="1">
      <c r="A10" s="19"/>
      <c r="B10" s="15" t="s">
        <v>20</v>
      </c>
      <c r="C10" s="14"/>
      <c r="D10" s="57">
        <v>83522257</v>
      </c>
      <c r="E10" s="33">
        <v>83258944</v>
      </c>
      <c r="F10" s="33">
        <v>11666821</v>
      </c>
      <c r="G10" s="33">
        <v>49593394</v>
      </c>
      <c r="H10" s="33">
        <v>16782549</v>
      </c>
      <c r="I10" s="33">
        <v>5210880</v>
      </c>
      <c r="J10" s="33">
        <v>5300</v>
      </c>
      <c r="K10" s="33">
        <v>263313</v>
      </c>
      <c r="L10" s="33">
        <v>204844</v>
      </c>
    </row>
    <row r="11" spans="1:12" s="111" customFormat="1" ht="18" customHeight="1">
      <c r="A11" s="39"/>
      <c r="B11" s="40" t="s">
        <v>87</v>
      </c>
      <c r="C11" s="43"/>
      <c r="D11" s="110">
        <v>78157796</v>
      </c>
      <c r="E11" s="64">
        <v>78035259</v>
      </c>
      <c r="F11" s="64">
        <v>11212085</v>
      </c>
      <c r="G11" s="64">
        <v>49184071</v>
      </c>
      <c r="H11" s="64">
        <v>13035965</v>
      </c>
      <c r="I11" s="64">
        <v>4177381</v>
      </c>
      <c r="J11" s="64">
        <v>425757</v>
      </c>
      <c r="K11" s="64">
        <v>122537</v>
      </c>
      <c r="L11" s="64">
        <v>61262</v>
      </c>
    </row>
    <row r="12" spans="1:12" ht="9.75" customHeight="1" thickBot="1">
      <c r="A12" s="58"/>
      <c r="B12" s="59"/>
      <c r="C12" s="59"/>
      <c r="D12" s="60"/>
      <c r="E12" s="61"/>
      <c r="F12" s="61"/>
      <c r="G12" s="61"/>
      <c r="H12" s="61"/>
      <c r="I12" s="61"/>
      <c r="J12" s="61"/>
      <c r="K12" s="61"/>
      <c r="L12" s="61"/>
    </row>
    <row r="13" spans="1:7" s="62" customFormat="1" ht="19.5" customHeight="1" thickTop="1">
      <c r="A13" s="147" t="s">
        <v>50</v>
      </c>
      <c r="B13" s="147"/>
      <c r="C13" s="147"/>
      <c r="D13" s="147"/>
      <c r="E13" s="147"/>
      <c r="F13" s="147"/>
      <c r="G13" s="147"/>
    </row>
    <row r="100" spans="2:12" ht="24" customHeight="1" hidden="1">
      <c r="B100" s="50"/>
      <c r="C100" s="50"/>
      <c r="D100" s="50"/>
      <c r="E100" s="51"/>
      <c r="F100" s="151" t="s">
        <v>39</v>
      </c>
      <c r="G100" s="151"/>
      <c r="H100" s="151"/>
      <c r="I100" s="146" t="s">
        <v>31</v>
      </c>
      <c r="J100" s="146"/>
      <c r="K100" s="146"/>
      <c r="L100" s="50"/>
    </row>
    <row r="101" spans="2:12" ht="6" customHeight="1" hidden="1">
      <c r="B101" s="50"/>
      <c r="C101" s="50"/>
      <c r="D101" s="50"/>
      <c r="E101" s="52"/>
      <c r="F101" s="52"/>
      <c r="G101" s="52"/>
      <c r="H101" s="52"/>
      <c r="I101" s="6"/>
      <c r="J101" s="6"/>
      <c r="K101" s="50"/>
      <c r="L101" s="50"/>
    </row>
    <row r="102" spans="1:12" ht="21.75" customHeight="1" hidden="1" thickBot="1">
      <c r="A102" s="148" t="s">
        <v>0</v>
      </c>
      <c r="B102" s="148"/>
      <c r="C102" s="148"/>
      <c r="D102" s="148"/>
      <c r="H102" s="153" t="s">
        <v>51</v>
      </c>
      <c r="I102" s="153"/>
      <c r="J102" s="153"/>
      <c r="K102" s="153"/>
      <c r="L102" s="153"/>
    </row>
    <row r="103" spans="1:12" ht="25.5" customHeight="1" hidden="1" thickTop="1">
      <c r="A103" s="149" t="s">
        <v>16</v>
      </c>
      <c r="B103" s="128"/>
      <c r="C103" s="128"/>
      <c r="D103" s="128" t="s">
        <v>41</v>
      </c>
      <c r="E103" s="128" t="s">
        <v>42</v>
      </c>
      <c r="F103" s="128"/>
      <c r="G103" s="128"/>
      <c r="H103" s="128"/>
      <c r="I103" s="128"/>
      <c r="J103" s="128"/>
      <c r="K103" s="128" t="s">
        <v>43</v>
      </c>
      <c r="L103" s="126"/>
    </row>
    <row r="104" spans="1:12" ht="25.5" customHeight="1" hidden="1">
      <c r="A104" s="150"/>
      <c r="B104" s="129"/>
      <c r="C104" s="129"/>
      <c r="D104" s="129"/>
      <c r="E104" s="10" t="s">
        <v>41</v>
      </c>
      <c r="F104" s="10" t="s">
        <v>44</v>
      </c>
      <c r="G104" s="10" t="s">
        <v>45</v>
      </c>
      <c r="H104" s="10" t="s">
        <v>46</v>
      </c>
      <c r="I104" s="10" t="s">
        <v>47</v>
      </c>
      <c r="J104" s="53" t="s">
        <v>48</v>
      </c>
      <c r="K104" s="10" t="s">
        <v>41</v>
      </c>
      <c r="L104" s="54" t="s">
        <v>49</v>
      </c>
    </row>
    <row r="105" spans="1:12" ht="10.5" customHeight="1" hidden="1">
      <c r="A105" s="13"/>
      <c r="B105" s="13"/>
      <c r="C105" s="55"/>
      <c r="D105" s="13"/>
      <c r="E105" s="13"/>
      <c r="F105" s="13"/>
      <c r="G105" s="13"/>
      <c r="H105" s="13"/>
      <c r="I105" s="13"/>
      <c r="J105" s="56"/>
      <c r="K105" s="13"/>
      <c r="L105" s="56"/>
    </row>
    <row r="106" spans="1:12" s="18" customFormat="1" ht="18" customHeight="1" hidden="1">
      <c r="A106" s="36" t="s">
        <v>14</v>
      </c>
      <c r="B106" s="15" t="s">
        <v>34</v>
      </c>
      <c r="C106" s="37" t="s">
        <v>16</v>
      </c>
      <c r="D106" s="63">
        <v>84211046</v>
      </c>
      <c r="E106" s="63">
        <v>84042932</v>
      </c>
      <c r="F106" s="63">
        <v>19614637</v>
      </c>
      <c r="G106" s="63">
        <v>45401639</v>
      </c>
      <c r="H106" s="63">
        <v>16954881</v>
      </c>
      <c r="I106" s="63">
        <v>2071300</v>
      </c>
      <c r="J106" s="63">
        <v>475</v>
      </c>
      <c r="K106" s="63">
        <v>168114</v>
      </c>
      <c r="L106" s="63">
        <v>98869</v>
      </c>
    </row>
    <row r="107" spans="1:12" s="18" customFormat="1" ht="18" customHeight="1" hidden="1">
      <c r="A107" s="19"/>
      <c r="B107" s="15" t="s">
        <v>35</v>
      </c>
      <c r="C107" s="16"/>
      <c r="D107" s="63">
        <v>90546091</v>
      </c>
      <c r="E107" s="63">
        <v>90364037</v>
      </c>
      <c r="F107" s="63">
        <v>20926194</v>
      </c>
      <c r="G107" s="63">
        <v>45651897</v>
      </c>
      <c r="H107" s="63">
        <v>19756006</v>
      </c>
      <c r="I107" s="63">
        <v>4028890</v>
      </c>
      <c r="J107" s="63">
        <v>1050</v>
      </c>
      <c r="K107" s="63">
        <v>182054</v>
      </c>
      <c r="L107" s="63">
        <v>113564</v>
      </c>
    </row>
    <row r="108" spans="1:12" s="18" customFormat="1" ht="18" customHeight="1" hidden="1">
      <c r="A108" s="19"/>
      <c r="B108" s="15" t="s">
        <v>36</v>
      </c>
      <c r="C108" s="16"/>
      <c r="D108" s="63">
        <v>88447271</v>
      </c>
      <c r="E108" s="63">
        <v>88271436</v>
      </c>
      <c r="F108" s="63">
        <v>19578968</v>
      </c>
      <c r="G108" s="63">
        <v>46913380</v>
      </c>
      <c r="H108" s="63">
        <v>18771765</v>
      </c>
      <c r="I108" s="63">
        <v>3003823</v>
      </c>
      <c r="J108" s="63">
        <v>3500</v>
      </c>
      <c r="K108" s="63">
        <v>175835</v>
      </c>
      <c r="L108" s="63">
        <v>87001</v>
      </c>
    </row>
    <row r="109" spans="1:12" s="18" customFormat="1" ht="18" customHeight="1" hidden="1">
      <c r="A109" s="19"/>
      <c r="B109" s="15" t="s">
        <v>37</v>
      </c>
      <c r="C109" s="16"/>
      <c r="D109" s="33">
        <v>87280097</v>
      </c>
      <c r="E109" s="33">
        <v>87116229</v>
      </c>
      <c r="F109" s="33">
        <v>19867263</v>
      </c>
      <c r="G109" s="33">
        <v>46587235</v>
      </c>
      <c r="H109" s="33">
        <v>17200581</v>
      </c>
      <c r="I109" s="33">
        <v>3450400</v>
      </c>
      <c r="J109" s="33">
        <v>10750</v>
      </c>
      <c r="K109" s="33">
        <v>163868</v>
      </c>
      <c r="L109" s="33">
        <v>89524</v>
      </c>
    </row>
    <row r="110" spans="1:12" s="18" customFormat="1" ht="18" customHeight="1" hidden="1">
      <c r="A110" s="39"/>
      <c r="B110" s="40" t="s">
        <v>15</v>
      </c>
      <c r="C110" s="41"/>
      <c r="D110" s="64"/>
      <c r="E110" s="64"/>
      <c r="F110" s="64"/>
      <c r="G110" s="64"/>
      <c r="H110" s="64"/>
      <c r="I110" s="64"/>
      <c r="J110" s="64"/>
      <c r="K110" s="64"/>
      <c r="L110" s="64"/>
    </row>
    <row r="111" spans="1:12" ht="10.5" customHeight="1" hidden="1" thickBot="1">
      <c r="A111" s="58"/>
      <c r="B111" s="59"/>
      <c r="C111" s="59"/>
      <c r="D111" s="60"/>
      <c r="E111" s="61"/>
      <c r="F111" s="61"/>
      <c r="G111" s="61"/>
      <c r="H111" s="61"/>
      <c r="I111" s="61"/>
      <c r="J111" s="61"/>
      <c r="K111" s="61"/>
      <c r="L111" s="61"/>
    </row>
    <row r="112" spans="1:7" s="62" customFormat="1" ht="19.5" customHeight="1" hidden="1" thickTop="1">
      <c r="A112" s="147" t="s">
        <v>50</v>
      </c>
      <c r="B112" s="147"/>
      <c r="C112" s="147"/>
      <c r="D112" s="147"/>
      <c r="E112" s="147"/>
      <c r="F112" s="147"/>
      <c r="G112" s="147"/>
    </row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</sheetData>
  <mergeCells count="18">
    <mergeCell ref="A112:G112"/>
    <mergeCell ref="A103:C104"/>
    <mergeCell ref="D103:D104"/>
    <mergeCell ref="E103:J103"/>
    <mergeCell ref="K103:L103"/>
    <mergeCell ref="F100:H100"/>
    <mergeCell ref="I100:K100"/>
    <mergeCell ref="A102:D102"/>
    <mergeCell ref="H102:L102"/>
    <mergeCell ref="I1:K1"/>
    <mergeCell ref="A13:G13"/>
    <mergeCell ref="A3:D3"/>
    <mergeCell ref="A4:C5"/>
    <mergeCell ref="D4:D5"/>
    <mergeCell ref="K4:L4"/>
    <mergeCell ref="E4:J4"/>
    <mergeCell ref="F1:H1"/>
    <mergeCell ref="H3:L3"/>
  </mergeCells>
  <printOptions/>
  <pageMargins left="0.2" right="0.19" top="0.64" bottom="0" header="3.5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/>
  <dimension ref="A1:H22"/>
  <sheetViews>
    <sheetView zoomScaleSheetLayoutView="100" workbookViewId="0" topLeftCell="A1">
      <pane xSplit="3" ySplit="4" topLeftCell="D5" activePane="bottomRight" state="frozen"/>
      <selection pane="topLeft" activeCell="C1" sqref="C1:K1"/>
      <selection pane="topRight" activeCell="C1" sqref="C1:K1"/>
      <selection pane="bottomLeft" activeCell="C1" sqref="C1:K1"/>
      <selection pane="bottomRight" activeCell="A1" sqref="A1:C1"/>
    </sheetView>
  </sheetViews>
  <sheetFormatPr defaultColWidth="8.796875" defaultRowHeight="14.25"/>
  <cols>
    <col min="1" max="1" width="8.8984375" style="65" customWidth="1"/>
    <col min="2" max="2" width="3.59765625" style="65" customWidth="1"/>
    <col min="3" max="3" width="8.8984375" style="65" customWidth="1"/>
    <col min="4" max="4" width="13.8984375" style="65" customWidth="1"/>
    <col min="5" max="5" width="13" style="65" customWidth="1"/>
    <col min="6" max="6" width="12.8984375" style="65" customWidth="1"/>
    <col min="7" max="8" width="13" style="65" customWidth="1"/>
    <col min="9" max="16384" width="9" style="65" customWidth="1"/>
  </cols>
  <sheetData>
    <row r="1" spans="1:8" ht="24" customHeight="1">
      <c r="A1" s="157" t="s">
        <v>92</v>
      </c>
      <c r="B1" s="157"/>
      <c r="C1" s="157"/>
      <c r="D1" s="124" t="s">
        <v>91</v>
      </c>
      <c r="E1" s="123"/>
      <c r="F1" s="156"/>
      <c r="G1" s="156"/>
      <c r="H1" s="68"/>
    </row>
    <row r="2" spans="2:8" ht="4.5" customHeight="1">
      <c r="B2" s="66"/>
      <c r="C2" s="67"/>
      <c r="D2" s="67"/>
      <c r="E2" s="67"/>
      <c r="F2" s="68"/>
      <c r="G2" s="68"/>
      <c r="H2" s="68"/>
    </row>
    <row r="3" spans="1:8" ht="21.75" customHeight="1" thickBot="1">
      <c r="A3" s="69" t="s">
        <v>52</v>
      </c>
      <c r="E3" s="70"/>
      <c r="F3" s="71"/>
      <c r="G3" s="72" t="s">
        <v>84</v>
      </c>
      <c r="H3" s="79"/>
    </row>
    <row r="4" spans="1:8" ht="39.75" customHeight="1" thickTop="1">
      <c r="A4" s="159" t="s">
        <v>53</v>
      </c>
      <c r="B4" s="159"/>
      <c r="C4" s="160"/>
      <c r="D4" s="73" t="s">
        <v>54</v>
      </c>
      <c r="E4" s="74" t="s">
        <v>55</v>
      </c>
      <c r="F4" s="73" t="s">
        <v>56</v>
      </c>
      <c r="G4" s="75" t="s">
        <v>57</v>
      </c>
      <c r="H4" s="121"/>
    </row>
    <row r="5" spans="1:8" s="69" customFormat="1" ht="10.5" customHeight="1">
      <c r="A5" s="76"/>
      <c r="B5" s="76"/>
      <c r="C5" s="77"/>
      <c r="D5" s="76"/>
      <c r="E5" s="78"/>
      <c r="F5" s="76"/>
      <c r="G5" s="78"/>
      <c r="H5" s="78"/>
    </row>
    <row r="6" spans="1:8" s="69" customFormat="1" ht="15.75" customHeight="1">
      <c r="A6" s="79" t="s">
        <v>58</v>
      </c>
      <c r="B6" s="80" t="s">
        <v>60</v>
      </c>
      <c r="C6" s="81" t="s">
        <v>59</v>
      </c>
      <c r="D6" s="82">
        <v>11814348</v>
      </c>
      <c r="E6" s="82">
        <v>4068980</v>
      </c>
      <c r="F6" s="82">
        <v>2694120</v>
      </c>
      <c r="G6" s="82">
        <v>5051248</v>
      </c>
      <c r="H6" s="82"/>
    </row>
    <row r="7" spans="1:8" s="69" customFormat="1" ht="15.75" customHeight="1">
      <c r="A7" s="83"/>
      <c r="B7" s="80" t="s">
        <v>61</v>
      </c>
      <c r="C7" s="84"/>
      <c r="D7" s="82">
        <v>11650480</v>
      </c>
      <c r="E7" s="82">
        <v>3976809</v>
      </c>
      <c r="F7" s="82">
        <v>2679294</v>
      </c>
      <c r="G7" s="82">
        <v>4994377</v>
      </c>
      <c r="H7" s="82"/>
    </row>
    <row r="8" spans="1:8" s="86" customFormat="1" ht="15.75" customHeight="1">
      <c r="A8" s="85"/>
      <c r="B8" s="80" t="s">
        <v>19</v>
      </c>
      <c r="C8" s="84"/>
      <c r="D8" s="82">
        <v>11369009</v>
      </c>
      <c r="E8" s="82">
        <v>3812444</v>
      </c>
      <c r="F8" s="82">
        <v>2603599</v>
      </c>
      <c r="G8" s="82">
        <v>4952966</v>
      </c>
      <c r="H8" s="82"/>
    </row>
    <row r="9" spans="1:8" s="69" customFormat="1" ht="15.75" customHeight="1">
      <c r="A9" s="83"/>
      <c r="B9" s="80" t="s">
        <v>20</v>
      </c>
      <c r="C9" s="84"/>
      <c r="D9" s="82">
        <v>11608329</v>
      </c>
      <c r="E9" s="82">
        <v>3829733</v>
      </c>
      <c r="F9" s="82">
        <v>2695340</v>
      </c>
      <c r="G9" s="82">
        <v>5083256</v>
      </c>
      <c r="H9" s="82"/>
    </row>
    <row r="10" spans="1:8" s="115" customFormat="1" ht="15.75" customHeight="1">
      <c r="A10" s="112"/>
      <c r="B10" s="113" t="s">
        <v>87</v>
      </c>
      <c r="C10" s="114"/>
      <c r="D10" s="88">
        <v>10764740</v>
      </c>
      <c r="E10" s="88">
        <v>3931886</v>
      </c>
      <c r="F10" s="88">
        <v>2941109</v>
      </c>
      <c r="G10" s="88">
        <v>3891745</v>
      </c>
      <c r="H10" s="88"/>
    </row>
    <row r="11" spans="1:8" s="69" customFormat="1" ht="13.5" customHeight="1">
      <c r="A11" s="83"/>
      <c r="B11" s="83"/>
      <c r="C11" s="87"/>
      <c r="D11" s="82"/>
      <c r="E11" s="82"/>
      <c r="F11" s="88"/>
      <c r="G11" s="82"/>
      <c r="H11" s="82"/>
    </row>
    <row r="12" spans="1:8" s="69" customFormat="1" ht="18.75" customHeight="1">
      <c r="A12" s="154" t="s">
        <v>62</v>
      </c>
      <c r="B12" s="154"/>
      <c r="C12" s="155"/>
      <c r="D12" s="82">
        <v>7116421</v>
      </c>
      <c r="E12" s="82">
        <v>3085608</v>
      </c>
      <c r="F12" s="82">
        <v>1879388</v>
      </c>
      <c r="G12" s="82">
        <v>2151425</v>
      </c>
      <c r="H12" s="82"/>
    </row>
    <row r="13" spans="1:8" s="69" customFormat="1" ht="18.75" customHeight="1">
      <c r="A13" s="154" t="s">
        <v>63</v>
      </c>
      <c r="B13" s="154"/>
      <c r="C13" s="155"/>
      <c r="D13" s="82">
        <v>2856737</v>
      </c>
      <c r="E13" s="82">
        <v>672647</v>
      </c>
      <c r="F13" s="82">
        <v>844026</v>
      </c>
      <c r="G13" s="82">
        <v>1340064</v>
      </c>
      <c r="H13" s="82"/>
    </row>
    <row r="14" spans="1:8" s="69" customFormat="1" ht="18.75" customHeight="1">
      <c r="A14" s="154" t="s">
        <v>64</v>
      </c>
      <c r="B14" s="154"/>
      <c r="C14" s="155"/>
      <c r="D14" s="82">
        <v>149152</v>
      </c>
      <c r="E14" s="82">
        <v>149152</v>
      </c>
      <c r="F14" s="89" t="s">
        <v>65</v>
      </c>
      <c r="G14" s="89" t="s">
        <v>65</v>
      </c>
      <c r="H14" s="89"/>
    </row>
    <row r="15" spans="1:8" s="69" customFormat="1" ht="18.75" customHeight="1">
      <c r="A15" s="154" t="s">
        <v>66</v>
      </c>
      <c r="B15" s="154"/>
      <c r="C15" s="155"/>
      <c r="D15" s="82">
        <v>116583</v>
      </c>
      <c r="E15" s="82">
        <v>15822</v>
      </c>
      <c r="F15" s="82">
        <v>19569</v>
      </c>
      <c r="G15" s="82">
        <v>81192</v>
      </c>
      <c r="H15" s="82"/>
    </row>
    <row r="16" spans="1:8" s="69" customFormat="1" ht="18.75" customHeight="1">
      <c r="A16" s="154" t="s">
        <v>67</v>
      </c>
      <c r="B16" s="154"/>
      <c r="C16" s="155"/>
      <c r="D16" s="82">
        <v>39155</v>
      </c>
      <c r="E16" s="82">
        <v>4486</v>
      </c>
      <c r="F16" s="82">
        <v>28912</v>
      </c>
      <c r="G16" s="82">
        <v>5757</v>
      </c>
      <c r="H16" s="82"/>
    </row>
    <row r="17" spans="1:8" s="69" customFormat="1" ht="18.75" customHeight="1">
      <c r="A17" s="154" t="s">
        <v>68</v>
      </c>
      <c r="B17" s="154"/>
      <c r="C17" s="155"/>
      <c r="D17" s="82">
        <v>57624</v>
      </c>
      <c r="E17" s="82">
        <v>2292</v>
      </c>
      <c r="F17" s="82">
        <v>759</v>
      </c>
      <c r="G17" s="82">
        <v>54573</v>
      </c>
      <c r="H17" s="82"/>
    </row>
    <row r="18" spans="1:8" s="69" customFormat="1" ht="18.75" customHeight="1">
      <c r="A18" s="154" t="s">
        <v>69</v>
      </c>
      <c r="B18" s="154"/>
      <c r="C18" s="155"/>
      <c r="D18" s="82">
        <v>10336009</v>
      </c>
      <c r="E18" s="82">
        <v>3930338</v>
      </c>
      <c r="F18" s="82">
        <v>2772656</v>
      </c>
      <c r="G18" s="82">
        <v>3633015</v>
      </c>
      <c r="H18" s="82"/>
    </row>
    <row r="19" spans="1:8" s="69" customFormat="1" ht="18.75" customHeight="1">
      <c r="A19" s="154" t="s">
        <v>70</v>
      </c>
      <c r="B19" s="154"/>
      <c r="C19" s="155"/>
      <c r="D19" s="82">
        <v>4177084</v>
      </c>
      <c r="E19" s="82">
        <v>3749902</v>
      </c>
      <c r="F19" s="82">
        <v>168452</v>
      </c>
      <c r="G19" s="82">
        <v>258730</v>
      </c>
      <c r="H19" s="82"/>
    </row>
    <row r="20" spans="1:8" s="69" customFormat="1" ht="10.5" customHeight="1" thickBot="1">
      <c r="A20" s="90"/>
      <c r="B20" s="90"/>
      <c r="C20" s="90"/>
      <c r="D20" s="91"/>
      <c r="E20" s="92"/>
      <c r="F20" s="92"/>
      <c r="G20" s="92"/>
      <c r="H20" s="82"/>
    </row>
    <row r="21" spans="1:8" s="93" customFormat="1" ht="19.5" customHeight="1" thickTop="1">
      <c r="A21" s="158" t="s">
        <v>71</v>
      </c>
      <c r="B21" s="158"/>
      <c r="C21" s="158"/>
      <c r="D21" s="158"/>
      <c r="E21" s="158"/>
      <c r="F21" s="158"/>
      <c r="G21" s="158"/>
      <c r="H21" s="122"/>
    </row>
    <row r="22" ht="13.5">
      <c r="A22" s="69" t="s">
        <v>85</v>
      </c>
    </row>
  </sheetData>
  <mergeCells count="12">
    <mergeCell ref="A14:C14"/>
    <mergeCell ref="A21:G21"/>
    <mergeCell ref="A15:C15"/>
    <mergeCell ref="A19:C19"/>
    <mergeCell ref="A16:C16"/>
    <mergeCell ref="A17:C17"/>
    <mergeCell ref="A18:C18"/>
    <mergeCell ref="A12:C12"/>
    <mergeCell ref="F1:G1"/>
    <mergeCell ref="A1:C1"/>
    <mergeCell ref="A13:C13"/>
    <mergeCell ref="A4:C4"/>
  </mergeCells>
  <printOptions/>
  <pageMargins left="0.41" right="1.0236220472440944" top="0.48" bottom="0" header="3.425196850393701" footer="0.511811023622047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1:H25"/>
  <sheetViews>
    <sheetView zoomScaleSheetLayoutView="100" workbookViewId="0" topLeftCell="A1">
      <pane xSplit="3" ySplit="4" topLeftCell="D5" activePane="bottomRight" state="frozen"/>
      <selection pane="topLeft" activeCell="C1" sqref="C1:K1"/>
      <selection pane="topRight" activeCell="C1" sqref="C1:K1"/>
      <selection pane="bottomLeft" activeCell="C1" sqref="C1:K1"/>
      <selection pane="bottomRight" activeCell="A1" sqref="A1:C1"/>
    </sheetView>
  </sheetViews>
  <sheetFormatPr defaultColWidth="8.796875" defaultRowHeight="14.25"/>
  <cols>
    <col min="1" max="1" width="7.8984375" style="96" customWidth="1"/>
    <col min="2" max="2" width="3.3984375" style="96" customWidth="1"/>
    <col min="3" max="3" width="7.8984375" style="96" customWidth="1"/>
    <col min="4" max="4" width="14.19921875" style="96" customWidth="1"/>
    <col min="5" max="6" width="13.3984375" style="96" customWidth="1"/>
    <col min="7" max="8" width="13.19921875" style="96" customWidth="1"/>
    <col min="10" max="16384" width="9" style="96" customWidth="1"/>
  </cols>
  <sheetData>
    <row r="1" spans="1:8" s="65" customFormat="1" ht="24" customHeight="1">
      <c r="A1" s="157" t="s">
        <v>94</v>
      </c>
      <c r="B1" s="157"/>
      <c r="C1" s="157"/>
      <c r="D1" s="161" t="s">
        <v>93</v>
      </c>
      <c r="E1" s="161"/>
      <c r="F1" s="124"/>
      <c r="G1" s="116"/>
      <c r="H1" s="125"/>
    </row>
    <row r="2" spans="2:8" s="65" customFormat="1" ht="4.5" customHeight="1">
      <c r="B2" s="66"/>
      <c r="C2" s="67"/>
      <c r="D2" s="67"/>
      <c r="E2" s="67"/>
      <c r="F2" s="68"/>
      <c r="G2" s="68"/>
      <c r="H2" s="68"/>
    </row>
    <row r="3" spans="1:8" s="65" customFormat="1" ht="21.75" customHeight="1" thickBot="1">
      <c r="A3" s="69" t="s">
        <v>52</v>
      </c>
      <c r="E3" s="94"/>
      <c r="F3" s="95"/>
      <c r="G3" s="72" t="s">
        <v>84</v>
      </c>
      <c r="H3" s="79"/>
    </row>
    <row r="4" spans="1:8" ht="39.75" customHeight="1" thickTop="1">
      <c r="A4" s="159" t="s">
        <v>53</v>
      </c>
      <c r="B4" s="159"/>
      <c r="C4" s="160"/>
      <c r="D4" s="73" t="s">
        <v>54</v>
      </c>
      <c r="E4" s="74" t="s">
        <v>55</v>
      </c>
      <c r="F4" s="73" t="s">
        <v>56</v>
      </c>
      <c r="G4" s="75" t="s">
        <v>57</v>
      </c>
      <c r="H4" s="121"/>
    </row>
    <row r="5" spans="1:8" s="69" customFormat="1" ht="9.75" customHeight="1">
      <c r="A5" s="97"/>
      <c r="B5" s="97"/>
      <c r="C5" s="98"/>
      <c r="D5" s="76"/>
      <c r="E5" s="78"/>
      <c r="F5" s="76"/>
      <c r="G5" s="78"/>
      <c r="H5" s="78"/>
    </row>
    <row r="6" spans="1:8" s="69" customFormat="1" ht="13.5" customHeight="1">
      <c r="A6" s="79" t="s">
        <v>58</v>
      </c>
      <c r="B6" s="80" t="s">
        <v>60</v>
      </c>
      <c r="C6" s="81" t="s">
        <v>59</v>
      </c>
      <c r="D6" s="89">
        <v>11656973</v>
      </c>
      <c r="E6" s="89">
        <v>3911605</v>
      </c>
      <c r="F6" s="89">
        <v>2694120</v>
      </c>
      <c r="G6" s="89">
        <v>5051248</v>
      </c>
      <c r="H6" s="89"/>
    </row>
    <row r="7" spans="1:8" s="69" customFormat="1" ht="13.5" customHeight="1">
      <c r="A7" s="83"/>
      <c r="B7" s="80" t="s">
        <v>61</v>
      </c>
      <c r="C7" s="84"/>
      <c r="D7" s="89">
        <v>11650481</v>
      </c>
      <c r="E7" s="89">
        <v>3976809</v>
      </c>
      <c r="F7" s="89">
        <v>2679294</v>
      </c>
      <c r="G7" s="89">
        <v>4994378</v>
      </c>
      <c r="H7" s="89"/>
    </row>
    <row r="8" spans="1:8" s="69" customFormat="1" ht="13.5" customHeight="1">
      <c r="A8" s="83"/>
      <c r="B8" s="80" t="s">
        <v>19</v>
      </c>
      <c r="C8" s="84"/>
      <c r="D8" s="89">
        <v>11436955</v>
      </c>
      <c r="E8" s="89">
        <v>3880390</v>
      </c>
      <c r="F8" s="89">
        <v>2603599</v>
      </c>
      <c r="G8" s="89">
        <v>4952966</v>
      </c>
      <c r="H8" s="89"/>
    </row>
    <row r="9" spans="1:8" s="69" customFormat="1" ht="13.5" customHeight="1">
      <c r="A9" s="83"/>
      <c r="B9" s="80" t="s">
        <v>20</v>
      </c>
      <c r="C9" s="84"/>
      <c r="D9" s="89">
        <v>11608329</v>
      </c>
      <c r="E9" s="89">
        <v>3829733</v>
      </c>
      <c r="F9" s="89">
        <v>2695340</v>
      </c>
      <c r="G9" s="89">
        <v>5083256</v>
      </c>
      <c r="H9" s="89"/>
    </row>
    <row r="10" spans="1:8" s="115" customFormat="1" ht="13.5" customHeight="1">
      <c r="A10" s="112"/>
      <c r="B10" s="113" t="s">
        <v>87</v>
      </c>
      <c r="C10" s="114"/>
      <c r="D10" s="99">
        <v>10764740</v>
      </c>
      <c r="E10" s="99">
        <v>3931886</v>
      </c>
      <c r="F10" s="99">
        <v>2941109</v>
      </c>
      <c r="G10" s="99">
        <v>3891745</v>
      </c>
      <c r="H10" s="99"/>
    </row>
    <row r="11" spans="1:8" s="69" customFormat="1" ht="12" customHeight="1">
      <c r="A11" s="83"/>
      <c r="B11" s="83"/>
      <c r="C11" s="87"/>
      <c r="D11" s="89"/>
      <c r="E11" s="89"/>
      <c r="F11" s="99"/>
      <c r="G11" s="89"/>
      <c r="H11" s="89"/>
    </row>
    <row r="12" spans="1:8" s="69" customFormat="1" ht="13.5" customHeight="1">
      <c r="A12" s="154" t="s">
        <v>72</v>
      </c>
      <c r="B12" s="154"/>
      <c r="C12" s="155"/>
      <c r="D12" s="89">
        <v>6031863</v>
      </c>
      <c r="E12" s="89">
        <v>1271447</v>
      </c>
      <c r="F12" s="89">
        <v>1427292</v>
      </c>
      <c r="G12" s="89">
        <v>3333124</v>
      </c>
      <c r="H12" s="89"/>
    </row>
    <row r="13" spans="1:8" s="69" customFormat="1" ht="13.5" customHeight="1">
      <c r="A13" s="154" t="s">
        <v>73</v>
      </c>
      <c r="B13" s="154"/>
      <c r="C13" s="155"/>
      <c r="D13" s="89">
        <v>275991</v>
      </c>
      <c r="E13" s="89">
        <v>109228</v>
      </c>
      <c r="F13" s="89">
        <v>1105</v>
      </c>
      <c r="G13" s="89">
        <v>165658</v>
      </c>
      <c r="H13" s="89"/>
    </row>
    <row r="14" spans="1:8" s="69" customFormat="1" ht="13.5" customHeight="1">
      <c r="A14" s="154" t="s">
        <v>74</v>
      </c>
      <c r="B14" s="154"/>
      <c r="C14" s="155"/>
      <c r="D14" s="89">
        <v>37990</v>
      </c>
      <c r="E14" s="89">
        <v>7305</v>
      </c>
      <c r="F14" s="89">
        <v>14366</v>
      </c>
      <c r="G14" s="89">
        <v>16319</v>
      </c>
      <c r="H14" s="89"/>
    </row>
    <row r="15" spans="1:8" s="69" customFormat="1" ht="13.5" customHeight="1">
      <c r="A15" s="154" t="s">
        <v>75</v>
      </c>
      <c r="B15" s="154"/>
      <c r="C15" s="155"/>
      <c r="D15" s="89">
        <v>3003583</v>
      </c>
      <c r="E15" s="89">
        <v>1780000</v>
      </c>
      <c r="F15" s="89">
        <v>1177700</v>
      </c>
      <c r="G15" s="89">
        <v>45883</v>
      </c>
      <c r="H15" s="89"/>
    </row>
    <row r="16" spans="1:8" s="69" customFormat="1" ht="13.5" customHeight="1">
      <c r="A16" s="154" t="s">
        <v>76</v>
      </c>
      <c r="B16" s="154"/>
      <c r="C16" s="155"/>
      <c r="D16" s="89">
        <v>42011</v>
      </c>
      <c r="E16" s="89">
        <v>15543</v>
      </c>
      <c r="F16" s="89">
        <v>8926</v>
      </c>
      <c r="G16" s="89">
        <v>17542</v>
      </c>
      <c r="H16" s="89"/>
    </row>
    <row r="17" spans="1:8" s="69" customFormat="1" ht="13.5" customHeight="1">
      <c r="A17" s="154" t="s">
        <v>77</v>
      </c>
      <c r="B17" s="154"/>
      <c r="C17" s="155"/>
      <c r="D17" s="89">
        <v>36804</v>
      </c>
      <c r="E17" s="89">
        <v>0</v>
      </c>
      <c r="F17" s="89">
        <v>0</v>
      </c>
      <c r="G17" s="89">
        <v>36804</v>
      </c>
      <c r="H17" s="89"/>
    </row>
    <row r="18" spans="1:8" s="69" customFormat="1" ht="13.5" customHeight="1">
      <c r="A18" s="154" t="s">
        <v>78</v>
      </c>
      <c r="B18" s="154"/>
      <c r="C18" s="155"/>
      <c r="D18" s="89">
        <v>345900</v>
      </c>
      <c r="E18" s="89">
        <v>39731</v>
      </c>
      <c r="F18" s="89">
        <v>172383</v>
      </c>
      <c r="G18" s="89">
        <v>133786</v>
      </c>
      <c r="H18" s="89"/>
    </row>
    <row r="19" spans="1:8" s="69" customFormat="1" ht="13.5" customHeight="1">
      <c r="A19" s="154" t="s">
        <v>79</v>
      </c>
      <c r="B19" s="154"/>
      <c r="C19" s="155"/>
      <c r="D19" s="89">
        <v>811034</v>
      </c>
      <c r="E19" s="89">
        <v>485646</v>
      </c>
      <c r="F19" s="89">
        <v>221105</v>
      </c>
      <c r="G19" s="89">
        <v>104283</v>
      </c>
      <c r="H19" s="89"/>
    </row>
    <row r="20" spans="1:8" s="69" customFormat="1" ht="13.5" customHeight="1">
      <c r="A20" s="154" t="s">
        <v>80</v>
      </c>
      <c r="B20" s="154"/>
      <c r="C20" s="155"/>
      <c r="D20" s="89">
        <v>10585197</v>
      </c>
      <c r="E20" s="89">
        <v>3708914</v>
      </c>
      <c r="F20" s="89">
        <v>3022879</v>
      </c>
      <c r="G20" s="89">
        <v>3853404</v>
      </c>
      <c r="H20" s="89"/>
    </row>
    <row r="21" spans="1:8" s="69" customFormat="1" ht="13.5" customHeight="1">
      <c r="A21" s="154" t="s">
        <v>81</v>
      </c>
      <c r="B21" s="154"/>
      <c r="C21" s="155"/>
      <c r="D21" s="100">
        <v>-534209</v>
      </c>
      <c r="E21" s="100">
        <v>-206611</v>
      </c>
      <c r="F21" s="100">
        <v>-230882</v>
      </c>
      <c r="G21" s="100">
        <v>-96716</v>
      </c>
      <c r="H21" s="100"/>
    </row>
    <row r="22" spans="1:8" s="69" customFormat="1" ht="13.5" customHeight="1">
      <c r="A22" s="154" t="s">
        <v>82</v>
      </c>
      <c r="B22" s="154"/>
      <c r="C22" s="155"/>
      <c r="D22" s="89">
        <v>10050981</v>
      </c>
      <c r="E22" s="89">
        <v>3502297</v>
      </c>
      <c r="F22" s="89">
        <v>2791996</v>
      </c>
      <c r="G22" s="89">
        <v>3756688</v>
      </c>
      <c r="H22" s="89"/>
    </row>
    <row r="23" spans="1:8" s="69" customFormat="1" ht="13.5" customHeight="1">
      <c r="A23" s="154" t="s">
        <v>83</v>
      </c>
      <c r="B23" s="154"/>
      <c r="C23" s="155"/>
      <c r="D23" s="101">
        <v>713758</v>
      </c>
      <c r="E23" s="89">
        <v>429589</v>
      </c>
      <c r="F23" s="89">
        <v>149112</v>
      </c>
      <c r="G23" s="89">
        <v>135057</v>
      </c>
      <c r="H23" s="89"/>
    </row>
    <row r="24" spans="1:7" s="83" customFormat="1" ht="9.75" customHeight="1" thickBot="1">
      <c r="A24" s="102"/>
      <c r="B24" s="102"/>
      <c r="C24" s="102"/>
      <c r="D24" s="103"/>
      <c r="E24" s="102"/>
      <c r="F24" s="102"/>
      <c r="G24" s="102"/>
    </row>
    <row r="25" spans="1:8" s="105" customFormat="1" ht="19.5" customHeight="1" thickTop="1">
      <c r="A25" s="104"/>
      <c r="B25" s="96"/>
      <c r="C25" s="96"/>
      <c r="D25" s="96"/>
      <c r="E25" s="96"/>
      <c r="F25" s="96"/>
      <c r="G25" s="96"/>
      <c r="H25" s="96"/>
    </row>
  </sheetData>
  <mergeCells count="15">
    <mergeCell ref="A4:C4"/>
    <mergeCell ref="A1:C1"/>
    <mergeCell ref="D1:E1"/>
    <mergeCell ref="A12:C12"/>
    <mergeCell ref="A16:C16"/>
    <mergeCell ref="A15:C15"/>
    <mergeCell ref="A14:C14"/>
    <mergeCell ref="A13:C13"/>
    <mergeCell ref="A19:C19"/>
    <mergeCell ref="A18:C18"/>
    <mergeCell ref="A17:C17"/>
    <mergeCell ref="A23:C23"/>
    <mergeCell ref="A22:C22"/>
    <mergeCell ref="A21:C21"/>
    <mergeCell ref="A20:C20"/>
  </mergeCells>
  <printOptions/>
  <pageMargins left="0.32" right="1.0236220472440944" top="0.62" bottom="0" header="4.4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2009-10-29T09:10:58Z</cp:lastPrinted>
  <dcterms:created xsi:type="dcterms:W3CDTF">2008-10-21T05:31:15Z</dcterms:created>
  <dcterms:modified xsi:type="dcterms:W3CDTF">2009-10-29T09:11:02Z</dcterms:modified>
  <cp:category/>
  <cp:version/>
  <cp:contentType/>
  <cp:contentStatus/>
</cp:coreProperties>
</file>