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11160" yWindow="0" windowWidth="20490" windowHeight="7530" firstSheet="1" activeTab="2"/>
  </bookViews>
  <sheets>
    <sheet name="様式１ー１" sheetId="6" r:id="rId1"/>
    <sheet name="様式１別紙（１）所要（精算）額調書" sheetId="2" r:id="rId2"/>
    <sheet name="様式１別紙（１）所要（精算）額調書(記載例)" sheetId="3" r:id="rId3"/>
    <sheet name="様式１別紙（２）所要（精算）額調書" sheetId="7" r:id="rId4"/>
    <sheet name="収支予算・決算書" sheetId="1" r:id="rId5"/>
    <sheet name="収支予算・決算書 (記載例)" sheetId="4" r:id="rId6"/>
  </sheets>
  <definedNames>
    <definedName name="_xlnm.Print_Area" localSheetId="4">収支予算・決算書!$D$3:$H$38</definedName>
    <definedName name="_xlnm.Print_Area" localSheetId="5">'収支予算・決算書 (記載例)'!$D$3:$H$40</definedName>
    <definedName name="_xlnm.Print_Area" localSheetId="0">様式１ー１!$A$1:$L$28</definedName>
    <definedName name="_xlnm.Print_Area" localSheetId="1">'様式１別紙（１）所要（精算）額調書'!$B$2:$K$46</definedName>
    <definedName name="_xlnm.Print_Area" localSheetId="2">'様式１別紙（１）所要（精算）額調書(記載例)'!$B$2:$K$46</definedName>
    <definedName name="_xlnm.Print_Area" localSheetId="3">'様式１別紙（２）所要（精算）額調書'!$A$1:$I$37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3" l="1"/>
  <c r="H38" i="3"/>
  <c r="H39" i="3"/>
  <c r="G39" i="3"/>
  <c r="G38" i="3"/>
  <c r="H26" i="3"/>
  <c r="H15" i="3"/>
  <c r="F31" i="4" l="1"/>
  <c r="E31" i="4"/>
  <c r="F15" i="4"/>
  <c r="E15" i="4"/>
  <c r="H24" i="3"/>
  <c r="G18" i="3"/>
  <c r="H17" i="3"/>
  <c r="G45" i="3"/>
  <c r="G46" i="3" s="1"/>
  <c r="H44" i="3"/>
  <c r="H43" i="3"/>
  <c r="H37" i="3"/>
  <c r="H36" i="3"/>
  <c r="G25" i="3"/>
  <c r="H23" i="3"/>
  <c r="H22" i="3"/>
  <c r="G21" i="3"/>
  <c r="H20" i="3"/>
  <c r="H19" i="3"/>
  <c r="H16" i="3"/>
  <c r="H14" i="3"/>
  <c r="G26" i="3" l="1"/>
  <c r="H18" i="3"/>
  <c r="H45" i="3"/>
  <c r="H25" i="3"/>
  <c r="I25" i="3" s="1"/>
  <c r="H21" i="3"/>
  <c r="H45" i="2"/>
  <c r="G45" i="2"/>
  <c r="H38" i="2"/>
  <c r="G38" i="2"/>
  <c r="H44" i="2"/>
  <c r="H43" i="2"/>
  <c r="H37" i="2"/>
  <c r="H36" i="2"/>
  <c r="H24" i="2"/>
  <c r="H23" i="2"/>
  <c r="H21" i="2"/>
  <c r="H20" i="2"/>
  <c r="H18" i="2"/>
  <c r="H17" i="2"/>
  <c r="H15" i="2"/>
  <c r="H14" i="2"/>
  <c r="I45" i="3" l="1"/>
  <c r="I46" i="3" s="1"/>
  <c r="H46" i="3"/>
  <c r="I26" i="3"/>
  <c r="I25" i="2"/>
  <c r="H25" i="2"/>
  <c r="G25" i="2"/>
  <c r="I22" i="2"/>
  <c r="H22" i="2"/>
  <c r="G22" i="2"/>
  <c r="G19" i="2"/>
  <c r="I19" i="2"/>
  <c r="H19" i="2"/>
  <c r="H16" i="2"/>
  <c r="I16" i="2"/>
  <c r="G16" i="2"/>
  <c r="F33" i="1"/>
  <c r="E33" i="1"/>
  <c r="F17" i="1"/>
  <c r="E17" i="1"/>
  <c r="G26" i="2" l="1"/>
  <c r="I26" i="2"/>
  <c r="H26" i="2"/>
</calcChain>
</file>

<file path=xl/sharedStrings.xml><?xml version="1.0" encoding="utf-8"?>
<sst xmlns="http://schemas.openxmlformats.org/spreadsheetml/2006/main" count="301" uniqueCount="158">
  <si>
    <t>区分</t>
    <rPh sb="0" eb="2">
      <t>クブン</t>
    </rPh>
    <phoneticPr fontId="1"/>
  </si>
  <si>
    <t>本年度予算額</t>
    <rPh sb="0" eb="3">
      <t>ホンネンド</t>
    </rPh>
    <rPh sb="3" eb="5">
      <t>ヨサン</t>
    </rPh>
    <rPh sb="5" eb="6">
      <t>ガク</t>
    </rPh>
    <phoneticPr fontId="1"/>
  </si>
  <si>
    <t>備考</t>
    <rPh sb="0" eb="2">
      <t>ビコウ</t>
    </rPh>
    <phoneticPr fontId="1"/>
  </si>
  <si>
    <t>本年度決算額</t>
    <rPh sb="0" eb="3">
      <t>ホンネンド</t>
    </rPh>
    <rPh sb="3" eb="5">
      <t>ケッサン</t>
    </rPh>
    <rPh sb="5" eb="6">
      <t>ガク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</si>
  <si>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</si>
  <si>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</si>
  <si>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【収入】</t>
    <rPh sb="1" eb="3">
      <t>シュウニュウ</t>
    </rPh>
    <phoneticPr fontId="1"/>
  </si>
  <si>
    <t>【支出】</t>
    <rPh sb="1" eb="3">
      <t>シシュツ</t>
    </rPh>
    <phoneticPr fontId="1"/>
  </si>
  <si>
    <t>数量</t>
    <rPh sb="0" eb="2">
      <t>スウリョウ</t>
    </rPh>
    <phoneticPr fontId="1"/>
  </si>
  <si>
    <t>小計</t>
    <rPh sb="0" eb="2">
      <t>ショウケイ</t>
    </rPh>
    <phoneticPr fontId="1"/>
  </si>
  <si>
    <t>※２　「購入単価」欄は、１機器当たりの購入単価（消費税及び地方消費税を除く。）を記入し、当該単価の根拠となる資料（見積書、カタログ等）を添付すること。</t>
    <rPh sb="4" eb="6">
      <t>コウニュウ</t>
    </rPh>
    <rPh sb="6" eb="8">
      <t>タンカ</t>
    </rPh>
    <rPh sb="9" eb="10">
      <t>ラン</t>
    </rPh>
    <rPh sb="13" eb="15">
      <t>キキ</t>
    </rPh>
    <rPh sb="15" eb="16">
      <t>ア</t>
    </rPh>
    <rPh sb="19" eb="21">
      <t>コウニュウ</t>
    </rPh>
    <rPh sb="21" eb="23">
      <t>タンカ</t>
    </rPh>
    <rPh sb="24" eb="27">
      <t>ショウヒゼイ</t>
    </rPh>
    <rPh sb="27" eb="28">
      <t>オヨ</t>
    </rPh>
    <rPh sb="29" eb="31">
      <t>チホウ</t>
    </rPh>
    <rPh sb="31" eb="34">
      <t>ショウヒゼイ</t>
    </rPh>
    <rPh sb="35" eb="36">
      <t>ノゾ</t>
    </rPh>
    <rPh sb="40" eb="42">
      <t>キニュウ</t>
    </rPh>
    <rPh sb="44" eb="46">
      <t>トウガイ</t>
    </rPh>
    <rPh sb="46" eb="48">
      <t>タンカ</t>
    </rPh>
    <rPh sb="49" eb="51">
      <t>コンキョ</t>
    </rPh>
    <rPh sb="54" eb="56">
      <t>シリョウ</t>
    </rPh>
    <rPh sb="57" eb="60">
      <t>ミツモリショ</t>
    </rPh>
    <rPh sb="65" eb="66">
      <t>トウ</t>
    </rPh>
    <rPh sb="68" eb="70">
      <t>テンプ</t>
    </rPh>
    <phoneticPr fontId="1"/>
  </si>
  <si>
    <t>施設名</t>
    <rPh sb="0" eb="2">
      <t>シセツ</t>
    </rPh>
    <rPh sb="2" eb="3">
      <t>メイ</t>
    </rPh>
    <phoneticPr fontId="1"/>
  </si>
  <si>
    <t>　年　月</t>
    <rPh sb="1" eb="2">
      <t>ネン</t>
    </rPh>
    <rPh sb="3" eb="4">
      <t>ツキ</t>
    </rPh>
    <phoneticPr fontId="1"/>
  </si>
  <si>
    <t>導入機器名等</t>
    <rPh sb="0" eb="2">
      <t>ドウニュウ</t>
    </rPh>
    <rPh sb="2" eb="4">
      <t>キキ</t>
    </rPh>
    <rPh sb="4" eb="5">
      <t>メイ</t>
    </rPh>
    <rPh sb="5" eb="6">
      <t>トウ</t>
    </rPh>
    <phoneticPr fontId="1"/>
  </si>
  <si>
    <t>サービス種別</t>
    <rPh sb="4" eb="6">
      <t>シュベツ</t>
    </rPh>
    <phoneticPr fontId="1"/>
  </si>
  <si>
    <t>※１　行が足りない場合には行を追加すること。</t>
    <rPh sb="3" eb="4">
      <t>ギョウ</t>
    </rPh>
    <rPh sb="5" eb="6">
      <t>タ</t>
    </rPh>
    <rPh sb="9" eb="11">
      <t>バアイ</t>
    </rPh>
    <rPh sb="13" eb="14">
      <t>ギョウ</t>
    </rPh>
    <rPh sb="15" eb="17">
      <t>ツイカ</t>
    </rPh>
    <phoneticPr fontId="1"/>
  </si>
  <si>
    <r>
      <t>単価</t>
    </r>
    <r>
      <rPr>
        <sz val="8"/>
        <color theme="1"/>
        <rFont val="ＭＳ 明朝"/>
        <family val="1"/>
        <charset val="128"/>
      </rPr>
      <t>（税抜）</t>
    </r>
    <rPh sb="0" eb="2">
      <t>タンカ</t>
    </rPh>
    <rPh sb="3" eb="4">
      <t>ゼイ</t>
    </rPh>
    <rPh sb="4" eb="5">
      <t>ヌ</t>
    </rPh>
    <phoneticPr fontId="1"/>
  </si>
  <si>
    <t>機器の導入時期（予定）</t>
    <rPh sb="0" eb="2">
      <t>キキ</t>
    </rPh>
    <rPh sb="3" eb="5">
      <t>ドウニュウ</t>
    </rPh>
    <rPh sb="5" eb="7">
      <t>ジキ</t>
    </rPh>
    <rPh sb="8" eb="10">
      <t>ヨテイ</t>
    </rPh>
    <phoneticPr fontId="1"/>
  </si>
  <si>
    <r>
      <t>事業費</t>
    </r>
    <r>
      <rPr>
        <sz val="8"/>
        <color theme="1"/>
        <rFont val="ＭＳ 明朝"/>
        <family val="1"/>
        <charset val="128"/>
      </rPr>
      <t xml:space="preserve">
（単価×数量）</t>
    </r>
    <rPh sb="0" eb="3">
      <t>ジギョウヒ</t>
    </rPh>
    <rPh sb="5" eb="7">
      <t>タンカ</t>
    </rPh>
    <rPh sb="8" eb="10">
      <t>スウリョウ</t>
    </rPh>
    <phoneticPr fontId="1"/>
  </si>
  <si>
    <t>（留意事項）　障がい者施設、医療機関も同様</t>
    <rPh sb="1" eb="3">
      <t>リュウイ</t>
    </rPh>
    <rPh sb="3" eb="5">
      <t>ジコウ</t>
    </rPh>
    <rPh sb="7" eb="8">
      <t>ショウ</t>
    </rPh>
    <rPh sb="10" eb="11">
      <t>シャ</t>
    </rPh>
    <rPh sb="11" eb="13">
      <t>シセツ</t>
    </rPh>
    <rPh sb="14" eb="16">
      <t>イリョウ</t>
    </rPh>
    <rPh sb="16" eb="18">
      <t>キカン</t>
    </rPh>
    <rPh sb="19" eb="21">
      <t>ドウヨウ</t>
    </rPh>
    <phoneticPr fontId="1"/>
  </si>
  <si>
    <t>※４　１施設に複数の機器を導入する場合には、施設毎に小計を設けること。</t>
    <rPh sb="4" eb="6">
      <t>シセツ</t>
    </rPh>
    <rPh sb="7" eb="9">
      <t>フクスウ</t>
    </rPh>
    <rPh sb="10" eb="12">
      <t>キキ</t>
    </rPh>
    <rPh sb="13" eb="15">
      <t>ドウニュウ</t>
    </rPh>
    <rPh sb="17" eb="19">
      <t>バアイ</t>
    </rPh>
    <rPh sb="22" eb="24">
      <t>シセツ</t>
    </rPh>
    <rPh sb="24" eb="25">
      <t>ゴト</t>
    </rPh>
    <rPh sb="26" eb="28">
      <t>ショウケイ</t>
    </rPh>
    <rPh sb="29" eb="30">
      <t>モウ</t>
    </rPh>
    <phoneticPr fontId="1"/>
  </si>
  <si>
    <t>２　施設種別ごとの所要額</t>
    <rPh sb="2" eb="4">
      <t>シセツ</t>
    </rPh>
    <rPh sb="4" eb="6">
      <t>シュベツ</t>
    </rPh>
    <rPh sb="9" eb="11">
      <t>ショヨウ</t>
    </rPh>
    <rPh sb="11" eb="12">
      <t>ガク</t>
    </rPh>
    <phoneticPr fontId="1"/>
  </si>
  <si>
    <t>（１）高齢者施設</t>
    <rPh sb="3" eb="6">
      <t>コウレイシャ</t>
    </rPh>
    <rPh sb="6" eb="8">
      <t>シセツ</t>
    </rPh>
    <phoneticPr fontId="1"/>
  </si>
  <si>
    <t>（２）障がい者施設</t>
    <rPh sb="3" eb="4">
      <t>ショウ</t>
    </rPh>
    <rPh sb="6" eb="7">
      <t>シャ</t>
    </rPh>
    <rPh sb="7" eb="9">
      <t>シセツ</t>
    </rPh>
    <phoneticPr fontId="1"/>
  </si>
  <si>
    <t>（３）医療機関</t>
    <rPh sb="3" eb="5">
      <t>イリョウ</t>
    </rPh>
    <rPh sb="5" eb="7">
      <t>キカン</t>
    </rPh>
    <phoneticPr fontId="1"/>
  </si>
  <si>
    <t>１　オンライン面会の周知方法（該当するもの全てに○を付けて下さい）</t>
    <rPh sb="7" eb="9">
      <t>メンカイ</t>
    </rPh>
    <rPh sb="10" eb="12">
      <t>シュウチ</t>
    </rPh>
    <rPh sb="12" eb="14">
      <t>ホウホウ</t>
    </rPh>
    <rPh sb="15" eb="17">
      <t>ガイトウ</t>
    </rPh>
    <rPh sb="21" eb="22">
      <t>スベ</t>
    </rPh>
    <rPh sb="26" eb="27">
      <t>ツ</t>
    </rPh>
    <rPh sb="29" eb="30">
      <t>クダ</t>
    </rPh>
    <phoneticPr fontId="1"/>
  </si>
  <si>
    <t>（３）その他（具体的に記入して下さい：　　　　　　　　　　　　　）</t>
    <rPh sb="5" eb="6">
      <t>タ</t>
    </rPh>
    <rPh sb="7" eb="10">
      <t>グタイテキ</t>
    </rPh>
    <rPh sb="11" eb="13">
      <t>キニュウ</t>
    </rPh>
    <rPh sb="15" eb="16">
      <t>クダ</t>
    </rPh>
    <phoneticPr fontId="1"/>
  </si>
  <si>
    <t>※５　（１）高齢者施設、（２）障がい者施設、（３）医療機関の３区分のうち、交付申請等に必要のないものは削除すること。</t>
    <rPh sb="6" eb="9">
      <t>コウレイシャ</t>
    </rPh>
    <rPh sb="9" eb="11">
      <t>シセツ</t>
    </rPh>
    <rPh sb="15" eb="16">
      <t>ショウ</t>
    </rPh>
    <rPh sb="18" eb="19">
      <t>シャ</t>
    </rPh>
    <rPh sb="19" eb="21">
      <t>シセツ</t>
    </rPh>
    <rPh sb="25" eb="27">
      <t>イリョウ</t>
    </rPh>
    <rPh sb="27" eb="29">
      <t>キカン</t>
    </rPh>
    <rPh sb="31" eb="33">
      <t>クブン</t>
    </rPh>
    <rPh sb="37" eb="39">
      <t>コウフ</t>
    </rPh>
    <rPh sb="39" eb="41">
      <t>シンセイ</t>
    </rPh>
    <rPh sb="41" eb="42">
      <t>トウ</t>
    </rPh>
    <rPh sb="43" eb="45">
      <t>ヒツヨウ</t>
    </rPh>
    <rPh sb="51" eb="53">
      <t>サクジョ</t>
    </rPh>
    <phoneticPr fontId="1"/>
  </si>
  <si>
    <t>他の補助金の交付の有無</t>
    <rPh sb="0" eb="1">
      <t>タ</t>
    </rPh>
    <rPh sb="2" eb="5">
      <t>ホジョキン</t>
    </rPh>
    <rPh sb="6" eb="8">
      <t>コウフ</t>
    </rPh>
    <rPh sb="9" eb="11">
      <t>ウム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</si>
  <si>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</si>
  <si>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〇〇〇〇</t>
    <phoneticPr fontId="1"/>
  </si>
  <si>
    <t>タブレット〇〇</t>
    <phoneticPr fontId="1"/>
  </si>
  <si>
    <t>Wi-Fiルーター〇〇</t>
    <phoneticPr fontId="1"/>
  </si>
  <si>
    <t>パーテーション設置工事</t>
    <rPh sb="7" eb="9">
      <t>セッチ</t>
    </rPh>
    <rPh sb="9" eb="11">
      <t>コウジ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</si>
  <si>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</si>
  <si>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</si>
  <si>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〇〇〇補助金</t>
    <rPh sb="3" eb="6">
      <t>ホジョキン</t>
    </rPh>
    <phoneticPr fontId="1"/>
  </si>
  <si>
    <t>△△△△</t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</si>
  <si>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</si>
  <si>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□□□□</t>
    <phoneticPr fontId="1"/>
  </si>
  <si>
    <t>軽費老人ホーム</t>
    <rPh sb="0" eb="2">
      <t>ケイヒ</t>
    </rPh>
    <rPh sb="2" eb="4">
      <t>ロウジン</t>
    </rPh>
    <phoneticPr fontId="1"/>
  </si>
  <si>
    <t>配線工事</t>
    <rPh sb="0" eb="2">
      <t>ハイセン</t>
    </rPh>
    <rPh sb="2" eb="4">
      <t>コウジ</t>
    </rPh>
    <phoneticPr fontId="1"/>
  </si>
  <si>
    <t>●●●●</t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</si>
  <si>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</si>
  <si>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タブレット〇〇</t>
    <phoneticPr fontId="1"/>
  </si>
  <si>
    <r>
      <t>（３）その他（具体的に記入して下さい：</t>
    </r>
    <r>
      <rPr>
        <sz val="11"/>
        <color rgb="FFFF0000"/>
        <rFont val="ＭＳ 明朝"/>
        <family val="1"/>
        <charset val="128"/>
      </rPr>
      <t>家族へ電話で案内、SNSで周知</t>
    </r>
    <r>
      <rPr>
        <sz val="11"/>
        <color theme="1"/>
        <rFont val="ＭＳ 明朝"/>
        <family val="1"/>
        <charset val="128"/>
      </rPr>
      <t>　　　　　　　　　　　　　）</t>
    </r>
    <rPh sb="5" eb="6">
      <t>タ</t>
    </rPh>
    <rPh sb="7" eb="10">
      <t>グタイテキ</t>
    </rPh>
    <rPh sb="11" eb="13">
      <t>キニュウ</t>
    </rPh>
    <rPh sb="15" eb="16">
      <t>クダ</t>
    </rPh>
    <rPh sb="19" eb="21">
      <t>カゾク</t>
    </rPh>
    <rPh sb="22" eb="24">
      <t>デンワ</t>
    </rPh>
    <rPh sb="25" eb="27">
      <t>アンナイ</t>
    </rPh>
    <rPh sb="32" eb="34">
      <t>シュウチ</t>
    </rPh>
    <phoneticPr fontId="1"/>
  </si>
  <si>
    <t>▼▼▼▼病院</t>
    <rPh sb="4" eb="6">
      <t>ビョウイン</t>
    </rPh>
    <phoneticPr fontId="1"/>
  </si>
  <si>
    <t>タブレット〇〇リース</t>
    <phoneticPr fontId="1"/>
  </si>
  <si>
    <t>モバイルWi-Fiルーターリース</t>
    <phoneticPr fontId="1"/>
  </si>
  <si>
    <t>円</t>
    <rPh sb="0" eb="1">
      <t>エン</t>
    </rPh>
    <phoneticPr fontId="1"/>
  </si>
  <si>
    <t>年度　　鳥取県新型コロナウイルス対策非接触型面会支援事業補助金所要（精算）額調書</t>
    <rPh sb="0" eb="2">
      <t>ネンド</t>
    </rPh>
    <rPh sb="4" eb="7">
      <t>トットリケン</t>
    </rPh>
    <rPh sb="7" eb="9">
      <t>シンガタ</t>
    </rPh>
    <rPh sb="16" eb="18">
      <t>タイサク</t>
    </rPh>
    <rPh sb="18" eb="22">
      <t>ヒセッショクガタ</t>
    </rPh>
    <rPh sb="22" eb="28">
      <t>メンカイシエンジギョウ</t>
    </rPh>
    <rPh sb="28" eb="31">
      <t>ホジョキン</t>
    </rPh>
    <rPh sb="31" eb="33">
      <t>ショヨウ</t>
    </rPh>
    <rPh sb="34" eb="36">
      <t>セイサン</t>
    </rPh>
    <rPh sb="37" eb="38">
      <t>ガク</t>
    </rPh>
    <rPh sb="38" eb="40">
      <t>チョウショ</t>
    </rPh>
    <phoneticPr fontId="1"/>
  </si>
  <si>
    <t>（作成要領）</t>
    <rPh sb="1" eb="3">
      <t>サクセイ</t>
    </rPh>
    <rPh sb="3" eb="5">
      <t>ヨウリョウ</t>
    </rPh>
    <phoneticPr fontId="15"/>
  </si>
  <si>
    <t>（いずれかに○印を付けること）</t>
    <rPh sb="7" eb="8">
      <t>シルシ</t>
    </rPh>
    <rPh sb="9" eb="10">
      <t>ツ</t>
    </rPh>
    <phoneticPr fontId="15"/>
  </si>
  <si>
    <t>　　一般事業者　　・　　簡易課税事業者　　・　　免税事業者</t>
    <rPh sb="2" eb="4">
      <t>イッパン</t>
    </rPh>
    <rPh sb="4" eb="7">
      <t>ジギョウシャ</t>
    </rPh>
    <rPh sb="12" eb="14">
      <t>カンイ</t>
    </rPh>
    <rPh sb="14" eb="16">
      <t>カゼイ</t>
    </rPh>
    <rPh sb="16" eb="19">
      <t>ジギョウシャ</t>
    </rPh>
    <rPh sb="24" eb="26">
      <t>メンゼイ</t>
    </rPh>
    <rPh sb="26" eb="29">
      <t>ジギョウシャ</t>
    </rPh>
    <phoneticPr fontId="15"/>
  </si>
  <si>
    <t>・消費税の取り扱い</t>
    <rPh sb="1" eb="4">
      <t>ショウヒゼイ</t>
    </rPh>
    <rPh sb="5" eb="6">
      <t>ト</t>
    </rPh>
    <rPh sb="7" eb="8">
      <t>アツカ</t>
    </rPh>
    <phoneticPr fontId="15"/>
  </si>
  <si>
    <t>（連絡先）</t>
    <rPh sb="1" eb="4">
      <t>レンラクサキ</t>
    </rPh>
    <phoneticPr fontId="15"/>
  </si>
  <si>
    <t>（所管している部署名や団体名）</t>
    <rPh sb="1" eb="3">
      <t>ショカン</t>
    </rPh>
    <rPh sb="7" eb="9">
      <t>ブショ</t>
    </rPh>
    <rPh sb="9" eb="10">
      <t>メイ</t>
    </rPh>
    <rPh sb="11" eb="14">
      <t>ダンタイメイ</t>
    </rPh>
    <phoneticPr fontId="15"/>
  </si>
  <si>
    <t>・上記補助金に係る問合せ先</t>
    <rPh sb="1" eb="3">
      <t>ジョウキ</t>
    </rPh>
    <rPh sb="3" eb="6">
      <t>ホジョキン</t>
    </rPh>
    <rPh sb="7" eb="8">
      <t>カカ</t>
    </rPh>
    <rPh sb="9" eb="11">
      <t>トイアワ</t>
    </rPh>
    <rPh sb="12" eb="13">
      <t>サキ</t>
    </rPh>
    <phoneticPr fontId="15"/>
  </si>
  <si>
    <t>・上記補助金の事業内容</t>
    <rPh sb="1" eb="3">
      <t>ジョウキ</t>
    </rPh>
    <rPh sb="3" eb="6">
      <t>ホジョキン</t>
    </rPh>
    <rPh sb="7" eb="9">
      <t>ジギョウ</t>
    </rPh>
    <rPh sb="9" eb="11">
      <t>ナイヨウ</t>
    </rPh>
    <phoneticPr fontId="15"/>
  </si>
  <si>
    <t>・有の場合、他に活用する補助金名</t>
    <rPh sb="1" eb="2">
      <t>ア</t>
    </rPh>
    <rPh sb="3" eb="5">
      <t>バアイ</t>
    </rPh>
    <rPh sb="6" eb="7">
      <t>ホカ</t>
    </rPh>
    <rPh sb="8" eb="10">
      <t>カツヨウ</t>
    </rPh>
    <rPh sb="12" eb="15">
      <t>ホジョキン</t>
    </rPh>
    <rPh sb="15" eb="16">
      <t>メイ</t>
    </rPh>
    <phoneticPr fontId="15"/>
  </si>
  <si>
    <t>（どちらかに○印を付けること）</t>
    <rPh sb="7" eb="8">
      <t>シルシ</t>
    </rPh>
    <rPh sb="9" eb="10">
      <t>ツ</t>
    </rPh>
    <phoneticPr fontId="15"/>
  </si>
  <si>
    <t>有　・　無</t>
    <rPh sb="0" eb="1">
      <t>ア</t>
    </rPh>
    <rPh sb="4" eb="5">
      <t>ナ</t>
    </rPh>
    <phoneticPr fontId="15"/>
  </si>
  <si>
    <t>・他の補助金の活用の有無</t>
    <rPh sb="1" eb="2">
      <t>タ</t>
    </rPh>
    <rPh sb="3" eb="6">
      <t>ホジョキン</t>
    </rPh>
    <rPh sb="7" eb="9">
      <t>カツヨウ</t>
    </rPh>
    <rPh sb="10" eb="12">
      <t>ウム</t>
    </rPh>
    <phoneticPr fontId="15"/>
  </si>
  <si>
    <t>合　　計</t>
    <rPh sb="0" eb="1">
      <t>ゴウ</t>
    </rPh>
    <rPh sb="3" eb="4">
      <t>ケイ</t>
    </rPh>
    <phoneticPr fontId="15"/>
  </si>
  <si>
    <t>内訳別紙を添付</t>
    <rPh sb="0" eb="2">
      <t>ウチワケ</t>
    </rPh>
    <rPh sb="2" eb="4">
      <t>ベッシ</t>
    </rPh>
    <rPh sb="5" eb="7">
      <t>テンプ</t>
    </rPh>
    <phoneticPr fontId="15"/>
  </si>
  <si>
    <t>円</t>
    <rPh sb="0" eb="1">
      <t>エン</t>
    </rPh>
    <phoneticPr fontId="15"/>
  </si>
  <si>
    <t>　(G)－(H)</t>
    <phoneticPr fontId="15"/>
  </si>
  <si>
    <t>　　　 (H)</t>
    <phoneticPr fontId="15"/>
  </si>
  <si>
    <t>(G)</t>
    <phoneticPr fontId="15"/>
  </si>
  <si>
    <t>　　　 (E)</t>
    <phoneticPr fontId="15"/>
  </si>
  <si>
    <t>(D)</t>
    <phoneticPr fontId="15"/>
  </si>
  <si>
    <t>(C)</t>
    <phoneticPr fontId="15"/>
  </si>
  <si>
    <t>　　　 (B)</t>
    <phoneticPr fontId="15"/>
  </si>
  <si>
    <t>　　　　 (A)</t>
    <phoneticPr fontId="15"/>
  </si>
  <si>
    <t>（実績時のみ）</t>
    <rPh sb="1" eb="3">
      <t>ジッセキ</t>
    </rPh>
    <rPh sb="3" eb="4">
      <t>ジ</t>
    </rPh>
    <phoneticPr fontId="15"/>
  </si>
  <si>
    <t>備考</t>
    <rPh sb="0" eb="1">
      <t>ソナエ</t>
    </rPh>
    <rPh sb="1" eb="2">
      <t>コウ</t>
    </rPh>
    <phoneticPr fontId="15"/>
  </si>
  <si>
    <t>過不足額</t>
    <rPh sb="0" eb="3">
      <t>カフソク</t>
    </rPh>
    <rPh sb="1" eb="3">
      <t>ブソク</t>
    </rPh>
    <rPh sb="3" eb="4">
      <t>ガク</t>
    </rPh>
    <phoneticPr fontId="15"/>
  </si>
  <si>
    <t>受入済額</t>
    <rPh sb="0" eb="2">
      <t>ウケイレ</t>
    </rPh>
    <rPh sb="2" eb="3">
      <t>スミ</t>
    </rPh>
    <rPh sb="3" eb="4">
      <t>ガク</t>
    </rPh>
    <phoneticPr fontId="15"/>
  </si>
  <si>
    <t>交付所要額</t>
    <rPh sb="0" eb="2">
      <t>コウフ</t>
    </rPh>
    <rPh sb="2" eb="4">
      <t>ショヨウ</t>
    </rPh>
    <rPh sb="4" eb="5">
      <t>ガク</t>
    </rPh>
    <phoneticPr fontId="15"/>
  </si>
  <si>
    <t>交付基礎額</t>
    <rPh sb="0" eb="2">
      <t>コウフ</t>
    </rPh>
    <rPh sb="2" eb="4">
      <t>キソ</t>
    </rPh>
    <rPh sb="4" eb="5">
      <t>ガク</t>
    </rPh>
    <phoneticPr fontId="15"/>
  </si>
  <si>
    <t>補助対象経費</t>
    <rPh sb="0" eb="2">
      <t>ホジョ</t>
    </rPh>
    <rPh sb="2" eb="4">
      <t>タイショウ</t>
    </rPh>
    <rPh sb="4" eb="6">
      <t>ケイヒ</t>
    </rPh>
    <phoneticPr fontId="15"/>
  </si>
  <si>
    <t>差引額</t>
    <rPh sb="0" eb="3">
      <t>サシヒキガク</t>
    </rPh>
    <phoneticPr fontId="15"/>
  </si>
  <si>
    <t>総事業費</t>
    <rPh sb="0" eb="1">
      <t>ソウ</t>
    </rPh>
    <rPh sb="1" eb="4">
      <t>ジギョウヒ</t>
    </rPh>
    <phoneticPr fontId="15"/>
  </si>
  <si>
    <t>差引</t>
    <rPh sb="0" eb="1">
      <t>サ</t>
    </rPh>
    <rPh sb="1" eb="2">
      <t>ヒ</t>
    </rPh>
    <phoneticPr fontId="15"/>
  </si>
  <si>
    <t>寄付金その他の収入の額</t>
    <rPh sb="0" eb="3">
      <t>キフキン</t>
    </rPh>
    <rPh sb="5" eb="6">
      <t>タ</t>
    </rPh>
    <rPh sb="7" eb="9">
      <t>シュウニュウ</t>
    </rPh>
    <rPh sb="10" eb="11">
      <t>ガク</t>
    </rPh>
    <phoneticPr fontId="15"/>
  </si>
  <si>
    <t>事業区分</t>
    <rPh sb="0" eb="2">
      <t>ジギョウ</t>
    </rPh>
    <rPh sb="2" eb="4">
      <t>クブン</t>
    </rPh>
    <phoneticPr fontId="15"/>
  </si>
  <si>
    <t>（法人名）</t>
    <rPh sb="1" eb="3">
      <t>ホウジン</t>
    </rPh>
    <rPh sb="3" eb="4">
      <t>メイ</t>
    </rPh>
    <phoneticPr fontId="15"/>
  </si>
  <si>
    <t>事業の実施に要する経費に関する調書（精算額算出内訳）</t>
    <phoneticPr fontId="15"/>
  </si>
  <si>
    <t>　　年度鳥取県新型コロナウイルス対策非接触型面会支援事業補助金</t>
    <rPh sb="2" eb="4">
      <t>ネンド</t>
    </rPh>
    <rPh sb="4" eb="6">
      <t>トットリ</t>
    </rPh>
    <rPh sb="7" eb="9">
      <t>シンガタ</t>
    </rPh>
    <rPh sb="16" eb="18">
      <t>タイサク</t>
    </rPh>
    <rPh sb="18" eb="19">
      <t>ヒ</t>
    </rPh>
    <rPh sb="19" eb="22">
      <t>セッショクガタ</t>
    </rPh>
    <rPh sb="22" eb="24">
      <t>メンカイ</t>
    </rPh>
    <rPh sb="24" eb="28">
      <t>シエンジギョウ</t>
    </rPh>
    <rPh sb="28" eb="31">
      <t>ホジョキン</t>
    </rPh>
    <phoneticPr fontId="15"/>
  </si>
  <si>
    <t>様式第１ー１号（第５条、第８条関係）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2" eb="13">
      <t>ダイ</t>
    </rPh>
    <rPh sb="14" eb="15">
      <t>ジョウ</t>
    </rPh>
    <rPh sb="15" eb="17">
      <t>カンケイ</t>
    </rPh>
    <phoneticPr fontId="15"/>
  </si>
  <si>
    <t>（１）法人、施設のホームページ　（　　月　　日掲載　済・予定）</t>
    <rPh sb="3" eb="5">
      <t>ホウジン</t>
    </rPh>
    <rPh sb="6" eb="8">
      <t>シセツ</t>
    </rPh>
    <rPh sb="19" eb="20">
      <t>ガツ</t>
    </rPh>
    <rPh sb="22" eb="23">
      <t>ニチ</t>
    </rPh>
    <rPh sb="23" eb="25">
      <t>ケイサイ</t>
    </rPh>
    <rPh sb="26" eb="27">
      <t>ズ</t>
    </rPh>
    <rPh sb="28" eb="30">
      <t>ヨテイ</t>
    </rPh>
    <phoneticPr fontId="1"/>
  </si>
  <si>
    <t>（２）チラシ等　（実績報告時に添付）</t>
    <rPh sb="6" eb="7">
      <t>トウ</t>
    </rPh>
    <rPh sb="9" eb="11">
      <t>ジッセキ</t>
    </rPh>
    <rPh sb="11" eb="13">
      <t>ホウコク</t>
    </rPh>
    <rPh sb="13" eb="14">
      <t>ジ</t>
    </rPh>
    <rPh sb="15" eb="17">
      <t>テンプ</t>
    </rPh>
    <phoneticPr fontId="1"/>
  </si>
  <si>
    <r>
      <rPr>
        <sz val="11"/>
        <color rgb="FFFF0000"/>
        <rFont val="ＭＳ 明朝"/>
        <family val="1"/>
        <charset val="128"/>
      </rPr>
      <t>令和４</t>
    </r>
    <r>
      <rPr>
        <sz val="11"/>
        <color theme="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４</t>
    </r>
    <r>
      <rPr>
        <sz val="11"/>
        <color theme="1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ツキ</t>
    </rPh>
    <phoneticPr fontId="1"/>
  </si>
  <si>
    <r>
      <rPr>
        <sz val="11"/>
        <color rgb="FFFF0000"/>
        <rFont val="ＭＳ 明朝"/>
        <family val="1"/>
        <charset val="128"/>
      </rPr>
      <t>令和４</t>
    </r>
    <r>
      <rPr>
        <sz val="11"/>
        <color theme="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６</t>
    </r>
    <r>
      <rPr>
        <sz val="11"/>
        <color theme="1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ツキ</t>
    </rPh>
    <phoneticPr fontId="1"/>
  </si>
  <si>
    <r>
      <rPr>
        <sz val="11"/>
        <color rgb="FFFF0000"/>
        <rFont val="ＭＳ 明朝"/>
        <family val="1"/>
        <charset val="128"/>
      </rPr>
      <t>令和４</t>
    </r>
    <r>
      <rPr>
        <sz val="11"/>
        <color theme="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８</t>
    </r>
    <r>
      <rPr>
        <sz val="11"/>
        <color theme="1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ツキ</t>
    </rPh>
    <phoneticPr fontId="1"/>
  </si>
  <si>
    <r>
      <rPr>
        <sz val="11"/>
        <color rgb="FFFF0000"/>
        <rFont val="ＭＳ 明朝"/>
        <family val="1"/>
        <charset val="128"/>
      </rPr>
      <t>令和４</t>
    </r>
    <r>
      <rPr>
        <sz val="11"/>
        <color theme="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７</t>
    </r>
    <r>
      <rPr>
        <sz val="11"/>
        <color theme="1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ツキ</t>
    </rPh>
    <phoneticPr fontId="1"/>
  </si>
  <si>
    <t>月額6,000円、R4.6~R5.3</t>
    <rPh sb="0" eb="2">
      <t>ゲツガク</t>
    </rPh>
    <rPh sb="7" eb="8">
      <t>エン</t>
    </rPh>
    <phoneticPr fontId="1"/>
  </si>
  <si>
    <t>月額5,000円、R4.6~R5.3</t>
    <rPh sb="0" eb="2">
      <t>ゲツガク</t>
    </rPh>
    <rPh sb="7" eb="8">
      <t>エン</t>
    </rPh>
    <phoneticPr fontId="1"/>
  </si>
  <si>
    <t>（１）法人、施設のホームページ　（　　月　　日掲載　済・予定）</t>
    <rPh sb="3" eb="5">
      <t>ホウジン</t>
    </rPh>
    <rPh sb="6" eb="8">
      <t>シセツ</t>
    </rPh>
    <phoneticPr fontId="1"/>
  </si>
  <si>
    <t>（２）チラシ等　（実績報告時に添付）</t>
    <rPh sb="6" eb="7">
      <t>トウ</t>
    </rPh>
    <phoneticPr fontId="1"/>
  </si>
  <si>
    <t>様式第１号　別紙（第５条、第８条関係）</t>
    <rPh sb="0" eb="2">
      <t>ヨウシキ</t>
    </rPh>
    <rPh sb="2" eb="3">
      <t>ダイ</t>
    </rPh>
    <rPh sb="4" eb="5">
      <t>ゴウ</t>
    </rPh>
    <rPh sb="6" eb="8">
      <t>ベッシ</t>
    </rPh>
    <rPh sb="9" eb="10">
      <t>ダイ</t>
    </rPh>
    <rPh sb="11" eb="12">
      <t>ジョウ</t>
    </rPh>
    <rPh sb="13" eb="14">
      <t>ダイ</t>
    </rPh>
    <rPh sb="15" eb="16">
      <t>ジョウ</t>
    </rPh>
    <rPh sb="16" eb="18">
      <t>カンケイ</t>
    </rPh>
    <phoneticPr fontId="1"/>
  </si>
  <si>
    <r>
      <rPr>
        <sz val="12"/>
        <color rgb="FFFF0000"/>
        <rFont val="ＭＳ 明朝"/>
        <family val="1"/>
        <charset val="128"/>
      </rPr>
      <t>令和４</t>
    </r>
    <r>
      <rPr>
        <sz val="12"/>
        <color theme="1"/>
        <rFont val="ＭＳ 明朝"/>
        <family val="1"/>
        <charset val="128"/>
      </rPr>
      <t>年度　鳥取県新型コロナウイルス対策非接触型面会支援事業補助金所要（精算）額調書</t>
    </r>
    <rPh sb="0" eb="2">
      <t>レイワ</t>
    </rPh>
    <rPh sb="3" eb="5">
      <t>ネンド</t>
    </rPh>
    <rPh sb="6" eb="8">
      <t>トットリ</t>
    </rPh>
    <rPh sb="8" eb="9">
      <t>ケン</t>
    </rPh>
    <rPh sb="9" eb="11">
      <t>シンガタ</t>
    </rPh>
    <rPh sb="18" eb="20">
      <t>タイサク</t>
    </rPh>
    <rPh sb="20" eb="21">
      <t>ヒ</t>
    </rPh>
    <rPh sb="21" eb="23">
      <t>セッショク</t>
    </rPh>
    <rPh sb="23" eb="24">
      <t>ガタ</t>
    </rPh>
    <rPh sb="24" eb="26">
      <t>メンカイ</t>
    </rPh>
    <rPh sb="26" eb="28">
      <t>シエン</t>
    </rPh>
    <rPh sb="28" eb="30">
      <t>ジギョウ</t>
    </rPh>
    <rPh sb="30" eb="33">
      <t>ホジョキン</t>
    </rPh>
    <rPh sb="33" eb="35">
      <t>ショヨウ</t>
    </rPh>
    <rPh sb="36" eb="38">
      <t>セイサン</t>
    </rPh>
    <rPh sb="39" eb="40">
      <t>ガク</t>
    </rPh>
    <rPh sb="40" eb="42">
      <t>チョウショ</t>
    </rPh>
    <phoneticPr fontId="1"/>
  </si>
  <si>
    <t>様式第１号　別紙　（第５条、第８条関係）</t>
    <rPh sb="0" eb="2">
      <t>ヨウシキ</t>
    </rPh>
    <rPh sb="2" eb="3">
      <t>ダイ</t>
    </rPh>
    <rPh sb="4" eb="5">
      <t>ゴウ</t>
    </rPh>
    <rPh sb="6" eb="8">
      <t>ベッシ</t>
    </rPh>
    <rPh sb="10" eb="11">
      <t>ダイ</t>
    </rPh>
    <rPh sb="12" eb="13">
      <t>ジョウ</t>
    </rPh>
    <rPh sb="14" eb="15">
      <t>ダイ</t>
    </rPh>
    <rPh sb="16" eb="17">
      <t>ジョウ</t>
    </rPh>
    <rPh sb="17" eb="19">
      <t>カンケイ</t>
    </rPh>
    <phoneticPr fontId="1"/>
  </si>
  <si>
    <t>自己財源</t>
    <rPh sb="0" eb="4">
      <t>ジコザイゲン</t>
    </rPh>
    <phoneticPr fontId="1"/>
  </si>
  <si>
    <t>その他</t>
    <rPh sb="2" eb="3">
      <t>タ</t>
    </rPh>
    <phoneticPr fontId="1"/>
  </si>
  <si>
    <t>※決算時（実績報告時）の予算額欄は交付決定額を記載すること。</t>
    <rPh sb="1" eb="3">
      <t>ケッサン</t>
    </rPh>
    <rPh sb="3" eb="4">
      <t>ジ</t>
    </rPh>
    <rPh sb="5" eb="10">
      <t>ジッセキホウコクジ</t>
    </rPh>
    <rPh sb="12" eb="15">
      <t>ヨサンガク</t>
    </rPh>
    <rPh sb="15" eb="16">
      <t>ラン</t>
    </rPh>
    <rPh sb="17" eb="22">
      <t>コウフケッテイガク</t>
    </rPh>
    <rPh sb="23" eb="25">
      <t>キサイ</t>
    </rPh>
    <phoneticPr fontId="1"/>
  </si>
  <si>
    <t>※その他金額は備考欄にその内容を記載すること。</t>
    <rPh sb="3" eb="4">
      <t>タ</t>
    </rPh>
    <rPh sb="4" eb="6">
      <t>キンガク</t>
    </rPh>
    <rPh sb="7" eb="10">
      <t>ビコウラン</t>
    </rPh>
    <rPh sb="13" eb="15">
      <t>ナイヨウ</t>
    </rPh>
    <rPh sb="16" eb="18">
      <t>キサイ</t>
    </rPh>
    <phoneticPr fontId="1"/>
  </si>
  <si>
    <t>差引増減</t>
    <rPh sb="0" eb="1">
      <t>サ</t>
    </rPh>
    <rPh sb="1" eb="2">
      <t>ヒ</t>
    </rPh>
    <rPh sb="2" eb="4">
      <t>ゾウゲン</t>
    </rPh>
    <phoneticPr fontId="1"/>
  </si>
  <si>
    <t>様式第２号（第５条、第８条関係）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</si>
  <si>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予算額</t>
    <rPh sb="0" eb="2">
      <t>ヨサン</t>
    </rPh>
    <rPh sb="2" eb="3">
      <t>ガク</t>
    </rPh>
    <phoneticPr fontId="1"/>
  </si>
  <si>
    <t>決算額</t>
    <rPh sb="0" eb="2">
      <t>ケッサン</t>
    </rPh>
    <rPh sb="2" eb="3">
      <t>ガク</t>
    </rPh>
    <phoneticPr fontId="1"/>
  </si>
  <si>
    <t>１　事業の概要</t>
  </si>
  <si>
    <t>　（１）事業計画の名称</t>
  </si>
  <si>
    <t>　（２）事業の目的及び効果</t>
  </si>
  <si>
    <t>　（３）施設の種別、名称及び所在地</t>
  </si>
  <si>
    <t>２　事業計画</t>
  </si>
  <si>
    <t>　　（添付資料）</t>
  </si>
  <si>
    <t>ア　県補助金</t>
    <phoneticPr fontId="1"/>
  </si>
  <si>
    <r>
      <rPr>
        <sz val="10.5"/>
        <color rgb="FF000000"/>
        <rFont val="ＭＳ 明朝"/>
        <family val="1"/>
        <charset val="128"/>
      </rPr>
      <t>イ　○○負担（補助）金</t>
    </r>
    <r>
      <rPr>
        <sz val="10.5"/>
        <color rgb="FF000000"/>
        <rFont val="Times New Roman"/>
        <family val="1"/>
      </rPr>
      <t/>
    </r>
    <phoneticPr fontId="1"/>
  </si>
  <si>
    <r>
      <rPr>
        <sz val="10.5"/>
        <color rgb="FF000000"/>
        <rFont val="ＭＳ 明朝"/>
        <family val="1"/>
        <charset val="128"/>
      </rPr>
      <t>ウ　設置者負担金</t>
    </r>
    <r>
      <rPr>
        <sz val="10.5"/>
        <color rgb="FF000000"/>
        <rFont val="Times New Roman"/>
        <family val="1"/>
      </rPr>
      <t/>
    </r>
    <phoneticPr fontId="1"/>
  </si>
  <si>
    <t>（内訳）自己資金</t>
    <phoneticPr fontId="1"/>
  </si>
  <si>
    <r>
      <rPr>
        <sz val="10.5"/>
        <color rgb="FF000000"/>
        <rFont val="ＭＳ 明朝"/>
        <family val="1"/>
        <charset val="128"/>
      </rPr>
      <t>　　　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寄附金</t>
    </r>
    <r>
      <rPr>
        <sz val="10.5"/>
        <color rgb="FF000000"/>
        <rFont val="Times New Roman"/>
        <family val="1"/>
      </rPr>
      <t/>
    </r>
    <phoneticPr fontId="1"/>
  </si>
  <si>
    <r>
      <rPr>
        <sz val="10.5"/>
        <color rgb="FF000000"/>
        <rFont val="ＭＳ 明朝"/>
        <family val="1"/>
        <charset val="128"/>
      </rPr>
      <t>エ　合　計</t>
    </r>
    <r>
      <rPr>
        <sz val="10.5"/>
        <color rgb="FF000000"/>
        <rFont val="Times New Roman"/>
        <family val="1"/>
      </rPr>
      <t xml:space="preserve">       </t>
    </r>
    <phoneticPr fontId="1"/>
  </si>
  <si>
    <t>ア　主体工事費</t>
    <phoneticPr fontId="1"/>
  </si>
  <si>
    <r>
      <rPr>
        <sz val="10.5"/>
        <color rgb="FF000000"/>
        <rFont val="ＭＳ 明朝"/>
        <family val="1"/>
        <charset val="128"/>
      </rPr>
      <t>イ　工事事務費</t>
    </r>
    <r>
      <rPr>
        <sz val="10.5"/>
        <color rgb="FF000000"/>
        <rFont val="Times New Roman"/>
        <family val="1"/>
      </rPr>
      <t xml:space="preserve">  </t>
    </r>
    <phoneticPr fontId="1"/>
  </si>
  <si>
    <r>
      <rPr>
        <sz val="10.5"/>
        <color rgb="FF000000"/>
        <rFont val="ＭＳ 明朝"/>
        <family val="1"/>
        <charset val="128"/>
      </rPr>
      <t>ウ　小計（本体工事費）</t>
    </r>
    <r>
      <rPr>
        <sz val="10.5"/>
        <color rgb="FF000000"/>
        <rFont val="Times New Roman"/>
        <family val="1"/>
      </rPr>
      <t/>
    </r>
    <phoneticPr fontId="1"/>
  </si>
  <si>
    <r>
      <rPr>
        <sz val="10.5"/>
        <color rgb="FF000000"/>
        <rFont val="ＭＳ 明朝"/>
        <family val="1"/>
        <charset val="128"/>
      </rPr>
      <t>エ　その他工事費</t>
    </r>
    <r>
      <rPr>
        <sz val="10.5"/>
        <color rgb="FF000000"/>
        <rFont val="Times New Roman"/>
        <family val="1"/>
      </rPr>
      <t xml:space="preserve"> </t>
    </r>
    <phoneticPr fontId="1"/>
  </si>
  <si>
    <r>
      <rPr>
        <sz val="10.5"/>
        <color rgb="FF000000"/>
        <rFont val="ＭＳ 明朝"/>
        <family val="1"/>
        <charset val="128"/>
      </rPr>
      <t>オ　合　計</t>
    </r>
    <r>
      <rPr>
        <sz val="10.5"/>
        <color rgb="FF000000"/>
        <rFont val="Times New Roman"/>
        <family val="1"/>
      </rPr>
      <t/>
    </r>
    <phoneticPr fontId="1"/>
  </si>
  <si>
    <t>ア　直営・請負の別　</t>
    <phoneticPr fontId="1"/>
  </si>
  <si>
    <t>イ　契約年月日</t>
    <phoneticPr fontId="1"/>
  </si>
  <si>
    <t>ウ　着工年月日</t>
    <phoneticPr fontId="1"/>
  </si>
  <si>
    <t>エ　竣工年月日</t>
    <phoneticPr fontId="1"/>
  </si>
  <si>
    <t>・関係図面の写し（配置図、改修前・後の平面図等）</t>
    <phoneticPr fontId="1"/>
  </si>
  <si>
    <t>　※拡張、改造等の場合は、既存建物との関係を図面上で明示すること。</t>
    <phoneticPr fontId="1"/>
  </si>
  <si>
    <t>・県内事業者への発注が困難である場合はその理由を添付すること。</t>
    <phoneticPr fontId="1"/>
  </si>
  <si>
    <t>（２）非接触型家族面会室の整備等経費支援事業</t>
    <rPh sb="3" eb="4">
      <t>ヒ</t>
    </rPh>
    <rPh sb="4" eb="12">
      <t>セッショクガタカゾクメンカイシツ</t>
    </rPh>
    <rPh sb="13" eb="20">
      <t>セイビトウケイヒシエン</t>
    </rPh>
    <rPh sb="20" eb="22">
      <t>ジギョウ</t>
    </rPh>
    <phoneticPr fontId="1"/>
  </si>
  <si>
    <t>（１）新型コロナウイルス対策オンライン面会支援事業</t>
    <phoneticPr fontId="1"/>
  </si>
  <si>
    <t>（１）新型コロナウイルス対策オンライン面会支援事業</t>
    <phoneticPr fontId="1"/>
  </si>
  <si>
    <t>様式第１号別紙（第５条、第８条関係）</t>
    <rPh sb="4" eb="5">
      <t>ゴウ</t>
    </rPh>
    <rPh sb="5" eb="7">
      <t>ベッシ</t>
    </rPh>
    <phoneticPr fontId="1"/>
  </si>
  <si>
    <t>（１）
新型コロナウイルス対策
オンライン面会支援事業</t>
    <rPh sb="4" eb="6">
      <t>シンガタ</t>
    </rPh>
    <rPh sb="13" eb="15">
      <t>タイサク</t>
    </rPh>
    <rPh sb="21" eb="23">
      <t>メンカイ</t>
    </rPh>
    <rPh sb="23" eb="27">
      <t>シエンジギョウ</t>
    </rPh>
    <phoneticPr fontId="15"/>
  </si>
  <si>
    <t>（２）
非接触型家族面会室の整備等経費
支援事業</t>
    <rPh sb="4" eb="5">
      <t>ヒ</t>
    </rPh>
    <rPh sb="5" eb="8">
      <t>セッショクガタ</t>
    </rPh>
    <rPh sb="8" eb="12">
      <t>カゾクメンカイ</t>
    </rPh>
    <rPh sb="12" eb="13">
      <t>シツ</t>
    </rPh>
    <rPh sb="14" eb="17">
      <t>セイビトウ</t>
    </rPh>
    <rPh sb="17" eb="19">
      <t>ケイヒ</t>
    </rPh>
    <rPh sb="20" eb="22">
      <t>シエン</t>
    </rPh>
    <rPh sb="22" eb="24">
      <t>ジギョウ</t>
    </rPh>
    <phoneticPr fontId="15"/>
  </si>
  <si>
    <t>１　「事業区分」欄には、別表の第２欄に掲げる補助事業を記載すること。</t>
    <rPh sb="3" eb="5">
      <t>ジギョウ</t>
    </rPh>
    <rPh sb="5" eb="7">
      <t>クブン</t>
    </rPh>
    <rPh sb="8" eb="9">
      <t>ラン</t>
    </rPh>
    <rPh sb="12" eb="14">
      <t>ベッピョウ</t>
    </rPh>
    <rPh sb="15" eb="16">
      <t>ダイ</t>
    </rPh>
    <rPh sb="17" eb="18">
      <t>ラン</t>
    </rPh>
    <rPh sb="19" eb="20">
      <t>カカ</t>
    </rPh>
    <rPh sb="22" eb="24">
      <t>ホジョ</t>
    </rPh>
    <rPh sb="24" eb="26">
      <t>ジギョウ</t>
    </rPh>
    <rPh sb="27" eb="29">
      <t>キサイ</t>
    </rPh>
    <phoneticPr fontId="15"/>
  </si>
  <si>
    <t>３　「交付基礎額」(E)欄には、「差引額」（C)と補助対象経費（D)を比較して少ない方の額を記入すること。</t>
    <rPh sb="3" eb="5">
      <t>コウフ</t>
    </rPh>
    <rPh sb="5" eb="7">
      <t>キソ</t>
    </rPh>
    <rPh sb="7" eb="8">
      <t>ガク</t>
    </rPh>
    <rPh sb="12" eb="13">
      <t>ラン</t>
    </rPh>
    <rPh sb="17" eb="20">
      <t>サシヒキガク</t>
    </rPh>
    <rPh sb="20" eb="21">
      <t>テイガク</t>
    </rPh>
    <rPh sb="25" eb="27">
      <t>ホジョ</t>
    </rPh>
    <rPh sb="27" eb="29">
      <t>タイショウ</t>
    </rPh>
    <rPh sb="29" eb="31">
      <t>ケイヒ</t>
    </rPh>
    <rPh sb="35" eb="37">
      <t>ヒカク</t>
    </rPh>
    <rPh sb="39" eb="40">
      <t>スク</t>
    </rPh>
    <rPh sb="42" eb="43">
      <t>ホウ</t>
    </rPh>
    <rPh sb="44" eb="45">
      <t>ガク</t>
    </rPh>
    <rPh sb="46" eb="48">
      <t>キニュウ</t>
    </rPh>
    <phoneticPr fontId="15"/>
  </si>
  <si>
    <r>
      <rPr>
        <sz val="12"/>
        <color rgb="FFFF0000"/>
        <rFont val="ＭＳ 明朝"/>
        <family val="1"/>
        <charset val="128"/>
      </rPr>
      <t>令和４</t>
    </r>
    <r>
      <rPr>
        <sz val="12"/>
        <color theme="1"/>
        <rFont val="ＭＳ 明朝"/>
        <family val="1"/>
        <charset val="128"/>
      </rPr>
      <t>年度　鳥取県新型コロナウイルス対策非接触型面会支援事業補助金　収支予算（決算）書</t>
    </r>
    <rPh sb="0" eb="2">
      <t>レイワ</t>
    </rPh>
    <rPh sb="3" eb="5">
      <t>ネンド</t>
    </rPh>
    <rPh sb="6" eb="8">
      <t>トットリ</t>
    </rPh>
    <rPh sb="8" eb="9">
      <t>ケン</t>
    </rPh>
    <rPh sb="9" eb="11">
      <t>シンガタ</t>
    </rPh>
    <rPh sb="18" eb="20">
      <t>タイサク</t>
    </rPh>
    <rPh sb="20" eb="21">
      <t>ヒ</t>
    </rPh>
    <rPh sb="21" eb="23">
      <t>セッショク</t>
    </rPh>
    <rPh sb="23" eb="24">
      <t>ガタ</t>
    </rPh>
    <rPh sb="24" eb="26">
      <t>メンカイ</t>
    </rPh>
    <rPh sb="26" eb="28">
      <t>シエン</t>
    </rPh>
    <rPh sb="28" eb="30">
      <t>ジギョウ</t>
    </rPh>
    <rPh sb="30" eb="33">
      <t>ホジョキン</t>
    </rPh>
    <rPh sb="34" eb="36">
      <t>シュウシ</t>
    </rPh>
    <rPh sb="36" eb="38">
      <t>ヨサン</t>
    </rPh>
    <rPh sb="39" eb="41">
      <t>ケッサン</t>
    </rPh>
    <rPh sb="42" eb="43">
      <t>ショ</t>
    </rPh>
    <phoneticPr fontId="1"/>
  </si>
  <si>
    <t>非接触型面会支援事業補助金</t>
    <rPh sb="0" eb="1">
      <t>ヒ</t>
    </rPh>
    <rPh sb="1" eb="3">
      <t>セッショク</t>
    </rPh>
    <rPh sb="3" eb="4">
      <t>ガタ</t>
    </rPh>
    <rPh sb="4" eb="6">
      <t>メンカイ</t>
    </rPh>
    <rPh sb="6" eb="8">
      <t>シエン</t>
    </rPh>
    <rPh sb="8" eb="10">
      <t>ジギョウ</t>
    </rPh>
    <rPh sb="10" eb="13">
      <t>ホジョキン</t>
    </rPh>
    <phoneticPr fontId="1"/>
  </si>
  <si>
    <t>自己資金</t>
    <rPh sb="0" eb="4">
      <t>ジコシキン</t>
    </rPh>
    <phoneticPr fontId="1"/>
  </si>
  <si>
    <t>２　「総事業費費」(A)欄には、対象経費以外も含めた総事業費を記入すること。</t>
    <rPh sb="3" eb="7">
      <t>ソウジギョウヒ</t>
    </rPh>
    <rPh sb="7" eb="8">
      <t>ヒ</t>
    </rPh>
    <rPh sb="12" eb="13">
      <t>ラン</t>
    </rPh>
    <rPh sb="16" eb="18">
      <t>タイショウ</t>
    </rPh>
    <rPh sb="18" eb="20">
      <t>ケイヒ</t>
    </rPh>
    <rPh sb="20" eb="22">
      <t>イガイ</t>
    </rPh>
    <rPh sb="23" eb="24">
      <t>フク</t>
    </rPh>
    <rPh sb="26" eb="30">
      <t>ソウジギョウヒ</t>
    </rPh>
    <rPh sb="31" eb="33">
      <t>キニュウ</t>
    </rPh>
    <phoneticPr fontId="15"/>
  </si>
  <si>
    <t>２　「寄付金その他の収入の額」(B)欄には、本補助金以外の収入がある場合にその金額を記入すること。</t>
    <rPh sb="18" eb="19">
      <t>ラン</t>
    </rPh>
    <rPh sb="22" eb="28">
      <t>ホンホジョキンイガイ</t>
    </rPh>
    <rPh sb="29" eb="31">
      <t>シュウニュウ</t>
    </rPh>
    <rPh sb="34" eb="36">
      <t>バアイ</t>
    </rPh>
    <rPh sb="39" eb="41">
      <t>キンガク</t>
    </rPh>
    <rPh sb="42" eb="44">
      <t>キニュウ</t>
    </rPh>
    <phoneticPr fontId="15"/>
  </si>
  <si>
    <t>２　「補助対象経費」(D)欄には、A欄のうち対象経費に係る支出予定額を記入すること。</t>
    <rPh sb="3" eb="5">
      <t>ホジョ</t>
    </rPh>
    <rPh sb="5" eb="7">
      <t>タイショウ</t>
    </rPh>
    <rPh sb="7" eb="9">
      <t>ケイヒ</t>
    </rPh>
    <rPh sb="13" eb="14">
      <t>ラン</t>
    </rPh>
    <rPh sb="18" eb="19">
      <t>ラン</t>
    </rPh>
    <rPh sb="22" eb="24">
      <t>タイショウ</t>
    </rPh>
    <rPh sb="24" eb="26">
      <t>ケイヒ</t>
    </rPh>
    <rPh sb="27" eb="28">
      <t>カカ</t>
    </rPh>
    <rPh sb="29" eb="31">
      <t>シシュツ</t>
    </rPh>
    <rPh sb="31" eb="33">
      <t>ヨテイ</t>
    </rPh>
    <rPh sb="33" eb="34">
      <t>ガク</t>
    </rPh>
    <rPh sb="35" eb="37">
      <t>キニュウ</t>
    </rPh>
    <phoneticPr fontId="15"/>
  </si>
  <si>
    <t>４　「交付所要額」（G欄）には、１，０００円未満の端数がある場合は、これを切り捨てた額を記入すること。</t>
    <rPh sb="3" eb="5">
      <t>コウフ</t>
    </rPh>
    <rPh sb="5" eb="8">
      <t>ショヨウガク</t>
    </rPh>
    <rPh sb="11" eb="12">
      <t>ラン</t>
    </rPh>
    <rPh sb="21" eb="24">
      <t>エンミマン</t>
    </rPh>
    <rPh sb="25" eb="27">
      <t>ハスウ</t>
    </rPh>
    <rPh sb="30" eb="32">
      <t>バアイ</t>
    </rPh>
    <rPh sb="37" eb="38">
      <t>キ</t>
    </rPh>
    <rPh sb="39" eb="40">
      <t>ス</t>
    </rPh>
    <rPh sb="42" eb="43">
      <t>ガク</t>
    </rPh>
    <rPh sb="44" eb="46">
      <t>キニュウ</t>
    </rPh>
    <phoneticPr fontId="15"/>
  </si>
  <si>
    <t>　（２）財源内訳</t>
    <phoneticPr fontId="1"/>
  </si>
  <si>
    <t>　（１）整備費内訳</t>
    <phoneticPr fontId="1"/>
  </si>
  <si>
    <t>　（３）施工計画</t>
    <phoneticPr fontId="1"/>
  </si>
  <si>
    <r>
      <t>県補助金所要額</t>
    </r>
    <r>
      <rPr>
        <sz val="9"/>
        <color theme="1"/>
        <rFont val="ＭＳ 明朝"/>
        <family val="1"/>
        <charset val="128"/>
      </rPr>
      <t>（上限：50万円）</t>
    </r>
    <rPh sb="0" eb="1">
      <t>ケン</t>
    </rPh>
    <rPh sb="1" eb="4">
      <t>ホジョキン</t>
    </rPh>
    <rPh sb="4" eb="6">
      <t>ショヨウ</t>
    </rPh>
    <rPh sb="6" eb="7">
      <t>ガク</t>
    </rPh>
    <rPh sb="8" eb="10">
      <t>ジョウゲン</t>
    </rPh>
    <rPh sb="13" eb="15">
      <t>マンエン</t>
    </rPh>
    <phoneticPr fontId="1"/>
  </si>
  <si>
    <t>　（４）法人名</t>
    <rPh sb="4" eb="7">
      <t>ホウジンメイ</t>
    </rPh>
    <phoneticPr fontId="1"/>
  </si>
  <si>
    <t>※３　「県補助金所要額」欄は、50万円を上限（但し、１階毎に20万円を上限）とし、千円未満切捨てとする。</t>
    <rPh sb="23" eb="24">
      <t>タダ</t>
    </rPh>
    <phoneticPr fontId="1"/>
  </si>
  <si>
    <t>※３　「県補助金所要額」欄は、50万円を上限（但し、１階毎に20万円を上限。）とし、千円未満切捨てとする。</t>
    <rPh sb="4" eb="5">
      <t>ケン</t>
    </rPh>
    <rPh sb="5" eb="8">
      <t>ホジョキン</t>
    </rPh>
    <rPh sb="8" eb="10">
      <t>ショヨウ</t>
    </rPh>
    <rPh sb="10" eb="11">
      <t>ガク</t>
    </rPh>
    <rPh sb="12" eb="13">
      <t>ラン</t>
    </rPh>
    <rPh sb="17" eb="19">
      <t>マンエン</t>
    </rPh>
    <rPh sb="20" eb="22">
      <t>ジョウゲン</t>
    </rPh>
    <rPh sb="23" eb="24">
      <t>タダ</t>
    </rPh>
    <rPh sb="42" eb="44">
      <t>センエン</t>
    </rPh>
    <rPh sb="44" eb="46">
      <t>ミマン</t>
    </rPh>
    <rPh sb="46" eb="48">
      <t>キリス</t>
    </rPh>
    <phoneticPr fontId="1"/>
  </si>
  <si>
    <t>年度　　鳥取県新型コロナウイルス対策非接触型面会支援事業補助金　収支予算（決算）書</t>
    <rPh sb="0" eb="2">
      <t>ネンド</t>
    </rPh>
    <rPh sb="4" eb="6">
      <t>トットリ</t>
    </rPh>
    <rPh sb="6" eb="7">
      <t>ケン</t>
    </rPh>
    <rPh sb="7" eb="9">
      <t>シンガタ</t>
    </rPh>
    <rPh sb="16" eb="18">
      <t>タイサク</t>
    </rPh>
    <rPh sb="18" eb="19">
      <t>ヒ</t>
    </rPh>
    <rPh sb="19" eb="21">
      <t>セッショク</t>
    </rPh>
    <rPh sb="21" eb="22">
      <t>ガタ</t>
    </rPh>
    <rPh sb="22" eb="24">
      <t>メンカイ</t>
    </rPh>
    <rPh sb="24" eb="26">
      <t>シエン</t>
    </rPh>
    <rPh sb="26" eb="28">
      <t>ジギョウ</t>
    </rPh>
    <rPh sb="28" eb="31">
      <t>ホジョキン</t>
    </rPh>
    <rPh sb="32" eb="34">
      <t>シュウシ</t>
    </rPh>
    <rPh sb="34" eb="36">
      <t>ヨサン</t>
    </rPh>
    <rPh sb="37" eb="39">
      <t>ケッサン</t>
    </rPh>
    <rPh sb="40" eb="4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</si>
</sst>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176" fontId="9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176" fontId="9" fillId="0" borderId="5" xfId="0" applyNumberFormat="1" applyFont="1" applyBorder="1">
      <alignment vertical="center"/>
    </xf>
    <xf numFmtId="0" fontId="9" fillId="0" borderId="5" xfId="0" applyFont="1" applyBorder="1">
      <alignment vertical="center"/>
    </xf>
    <xf numFmtId="0" fontId="12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vertical="top" wrapText="1"/>
    </xf>
    <xf numFmtId="0" fontId="6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6" fillId="2" borderId="20" xfId="1" applyFont="1" applyFill="1" applyBorder="1" applyAlignment="1">
      <alignment vertical="center"/>
    </xf>
    <xf numFmtId="0" fontId="16" fillId="2" borderId="8" xfId="1" applyFont="1" applyFill="1" applyBorder="1" applyAlignment="1">
      <alignment vertical="center"/>
    </xf>
    <xf numFmtId="0" fontId="16" fillId="2" borderId="7" xfId="1" applyFont="1" applyFill="1" applyBorder="1" applyAlignment="1">
      <alignment vertical="center"/>
    </xf>
    <xf numFmtId="0" fontId="16" fillId="2" borderId="21" xfId="1" applyFont="1" applyFill="1" applyBorder="1" applyAlignment="1">
      <alignment vertical="center"/>
    </xf>
    <xf numFmtId="0" fontId="16" fillId="2" borderId="6" xfId="1" applyFont="1" applyFill="1" applyBorder="1" applyAlignment="1">
      <alignment vertical="center"/>
    </xf>
    <xf numFmtId="0" fontId="16" fillId="2" borderId="0" xfId="1" applyFont="1" applyFill="1" applyAlignment="1">
      <alignment vertical="center"/>
    </xf>
    <xf numFmtId="0" fontId="6" fillId="2" borderId="22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/>
    </xf>
    <xf numFmtId="3" fontId="6" fillId="2" borderId="7" xfId="1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vertical="center"/>
    </xf>
    <xf numFmtId="3" fontId="6" fillId="2" borderId="4" xfId="1" applyNumberFormat="1" applyFont="1" applyFill="1" applyBorder="1" applyAlignment="1">
      <alignment vertical="center"/>
    </xf>
    <xf numFmtId="0" fontId="6" fillId="2" borderId="13" xfId="1" applyFont="1" applyFill="1" applyBorder="1" applyAlignment="1">
      <alignment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vertical="center" wrapText="1"/>
    </xf>
    <xf numFmtId="3" fontId="6" fillId="2" borderId="11" xfId="1" applyNumberFormat="1" applyFont="1" applyFill="1" applyBorder="1" applyAlignment="1">
      <alignment vertical="center"/>
    </xf>
    <xf numFmtId="3" fontId="6" fillId="2" borderId="13" xfId="1" applyNumberFormat="1" applyFont="1" applyFill="1" applyBorder="1" applyAlignment="1">
      <alignment vertical="center"/>
    </xf>
    <xf numFmtId="0" fontId="6" fillId="2" borderId="13" xfId="1" applyFont="1" applyFill="1" applyBorder="1" applyAlignment="1">
      <alignment vertical="center" wrapText="1"/>
    </xf>
    <xf numFmtId="0" fontId="6" fillId="2" borderId="11" xfId="1" applyFont="1" applyFill="1" applyBorder="1" applyAlignment="1">
      <alignment horizontal="right" vertical="center"/>
    </xf>
    <xf numFmtId="0" fontId="6" fillId="2" borderId="9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left" vertical="center" shrinkToFit="1"/>
    </xf>
    <xf numFmtId="0" fontId="14" fillId="2" borderId="13" xfId="1" applyFont="1" applyFill="1" applyBorder="1" applyAlignment="1">
      <alignment horizontal="right" vertical="center" shrinkToFit="1"/>
    </xf>
    <xf numFmtId="0" fontId="14" fillId="2" borderId="4" xfId="1" applyFont="1" applyFill="1" applyBorder="1" applyAlignment="1">
      <alignment horizontal="right" vertical="center"/>
    </xf>
    <xf numFmtId="0" fontId="14" fillId="2" borderId="3" xfId="1" applyFont="1" applyFill="1" applyBorder="1" applyAlignment="1">
      <alignment vertical="center"/>
    </xf>
    <xf numFmtId="0" fontId="14" fillId="2" borderId="11" xfId="1" applyFont="1" applyFill="1" applyBorder="1" applyAlignment="1">
      <alignment horizontal="center" vertical="center" shrinkToFit="1"/>
    </xf>
    <xf numFmtId="0" fontId="14" fillId="2" borderId="3" xfId="1" applyFont="1" applyFill="1" applyBorder="1" applyAlignment="1">
      <alignment vertical="center" shrinkToFit="1"/>
    </xf>
    <xf numFmtId="0" fontId="14" fillId="2" borderId="3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14" fillId="2" borderId="24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17" fillId="2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24" xfId="0" applyBorder="1">
      <alignment vertical="center"/>
    </xf>
    <xf numFmtId="0" fontId="0" fillId="0" borderId="21" xfId="0" applyBorder="1">
      <alignment vertical="center"/>
    </xf>
    <xf numFmtId="0" fontId="18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0" fillId="0" borderId="20" xfId="0" applyBorder="1" applyAlignment="1">
      <alignment vertical="center"/>
    </xf>
    <xf numFmtId="0" fontId="14" fillId="2" borderId="4" xfId="1" applyFont="1" applyFill="1" applyBorder="1" applyAlignment="1"/>
    <xf numFmtId="0" fontId="14" fillId="2" borderId="1" xfId="1" applyFont="1" applyFill="1" applyBorder="1" applyAlignment="1"/>
    <xf numFmtId="0" fontId="2" fillId="0" borderId="3" xfId="0" applyFont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left" vertical="center"/>
    </xf>
    <xf numFmtId="0" fontId="6" fillId="2" borderId="22" xfId="1" applyFont="1" applyFill="1" applyBorder="1" applyAlignment="1">
      <alignment horizontal="left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left" vertical="center"/>
    </xf>
    <xf numFmtId="0" fontId="6" fillId="2" borderId="21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14" fillId="2" borderId="8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vertical="center" wrapText="1"/>
    </xf>
    <xf numFmtId="0" fontId="6" fillId="2" borderId="13" xfId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3848100" y="209550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6734175" y="20955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7696200" y="20955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7696200" y="20955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7696200" y="20955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3848100" y="20955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6734175" y="20955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9525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1924050" y="2095500"/>
          <a:ext cx="9620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7696200" y="20955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9525</xdr:rowOff>
    </xdr:to>
    <xdr:sp macro="" textlink="">
      <xdr:nvSpPr>
        <xdr:cNvPr id="11" name="Line 15"/>
        <xdr:cNvSpPr>
          <a:spLocks noChangeShapeType="1"/>
        </xdr:cNvSpPr>
      </xdr:nvSpPr>
      <xdr:spPr bwMode="auto">
        <a:xfrm flipV="1">
          <a:off x="6734175" y="209550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12" name="Line 42"/>
        <xdr:cNvSpPr>
          <a:spLocks noChangeShapeType="1"/>
        </xdr:cNvSpPr>
      </xdr:nvSpPr>
      <xdr:spPr bwMode="auto">
        <a:xfrm flipV="1">
          <a:off x="7696200" y="209550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13" name="Line 43"/>
        <xdr:cNvSpPr>
          <a:spLocks noChangeShapeType="1"/>
        </xdr:cNvSpPr>
      </xdr:nvSpPr>
      <xdr:spPr bwMode="auto">
        <a:xfrm flipV="1">
          <a:off x="7696200" y="209550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14" name="Line 44"/>
        <xdr:cNvSpPr>
          <a:spLocks noChangeShapeType="1"/>
        </xdr:cNvSpPr>
      </xdr:nvSpPr>
      <xdr:spPr bwMode="auto">
        <a:xfrm flipV="1">
          <a:off x="7696200" y="209550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9525</xdr:rowOff>
    </xdr:to>
    <xdr:sp macro="" textlink="">
      <xdr:nvSpPr>
        <xdr:cNvPr id="15" name="Line 51"/>
        <xdr:cNvSpPr>
          <a:spLocks noChangeShapeType="1"/>
        </xdr:cNvSpPr>
      </xdr:nvSpPr>
      <xdr:spPr bwMode="auto">
        <a:xfrm flipV="1">
          <a:off x="3848100" y="209550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16" name="Line 52"/>
        <xdr:cNvSpPr>
          <a:spLocks noChangeShapeType="1"/>
        </xdr:cNvSpPr>
      </xdr:nvSpPr>
      <xdr:spPr bwMode="auto">
        <a:xfrm flipV="1">
          <a:off x="6734175" y="20955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7" name="Line 53"/>
        <xdr:cNvSpPr>
          <a:spLocks noChangeShapeType="1"/>
        </xdr:cNvSpPr>
      </xdr:nvSpPr>
      <xdr:spPr bwMode="auto">
        <a:xfrm flipV="1">
          <a:off x="8658225" y="20955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8" name="Line 54"/>
        <xdr:cNvSpPr>
          <a:spLocks noChangeShapeType="1"/>
        </xdr:cNvSpPr>
      </xdr:nvSpPr>
      <xdr:spPr bwMode="auto">
        <a:xfrm flipV="1">
          <a:off x="8658225" y="20955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9" name="Line 55"/>
        <xdr:cNvSpPr>
          <a:spLocks noChangeShapeType="1"/>
        </xdr:cNvSpPr>
      </xdr:nvSpPr>
      <xdr:spPr bwMode="auto">
        <a:xfrm flipV="1">
          <a:off x="8658225" y="20955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0" name="Line 56"/>
        <xdr:cNvSpPr>
          <a:spLocks noChangeShapeType="1"/>
        </xdr:cNvSpPr>
      </xdr:nvSpPr>
      <xdr:spPr bwMode="auto">
        <a:xfrm flipH="1">
          <a:off x="3848100" y="20955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21" name="Line 57"/>
        <xdr:cNvSpPr>
          <a:spLocks noChangeShapeType="1"/>
        </xdr:cNvSpPr>
      </xdr:nvSpPr>
      <xdr:spPr bwMode="auto">
        <a:xfrm flipV="1">
          <a:off x="6734175" y="20955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22" name="Line 58"/>
        <xdr:cNvSpPr>
          <a:spLocks noChangeShapeType="1"/>
        </xdr:cNvSpPr>
      </xdr:nvSpPr>
      <xdr:spPr bwMode="auto">
        <a:xfrm flipV="1">
          <a:off x="6734175" y="20955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9525</xdr:rowOff>
    </xdr:to>
    <xdr:sp macro="" textlink="">
      <xdr:nvSpPr>
        <xdr:cNvPr id="23" name="Line 59"/>
        <xdr:cNvSpPr>
          <a:spLocks noChangeShapeType="1"/>
        </xdr:cNvSpPr>
      </xdr:nvSpPr>
      <xdr:spPr bwMode="auto">
        <a:xfrm flipV="1">
          <a:off x="1924050" y="2095500"/>
          <a:ext cx="9620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24" name="Line 60"/>
        <xdr:cNvSpPr>
          <a:spLocks noChangeShapeType="1"/>
        </xdr:cNvSpPr>
      </xdr:nvSpPr>
      <xdr:spPr bwMode="auto">
        <a:xfrm flipV="1">
          <a:off x="8658225" y="20955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9525</xdr:rowOff>
    </xdr:to>
    <xdr:sp macro="" textlink="">
      <xdr:nvSpPr>
        <xdr:cNvPr id="25" name="Line 62"/>
        <xdr:cNvSpPr>
          <a:spLocks noChangeShapeType="1"/>
        </xdr:cNvSpPr>
      </xdr:nvSpPr>
      <xdr:spPr bwMode="auto">
        <a:xfrm flipV="1">
          <a:off x="6734175" y="209550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26" name="Line 63"/>
        <xdr:cNvSpPr>
          <a:spLocks noChangeShapeType="1"/>
        </xdr:cNvSpPr>
      </xdr:nvSpPr>
      <xdr:spPr bwMode="auto">
        <a:xfrm flipV="1">
          <a:off x="9620250" y="209550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27" name="Line 64"/>
        <xdr:cNvSpPr>
          <a:spLocks noChangeShapeType="1"/>
        </xdr:cNvSpPr>
      </xdr:nvSpPr>
      <xdr:spPr bwMode="auto">
        <a:xfrm flipV="1">
          <a:off x="9620250" y="209550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28" name="Line 65"/>
        <xdr:cNvSpPr>
          <a:spLocks noChangeShapeType="1"/>
        </xdr:cNvSpPr>
      </xdr:nvSpPr>
      <xdr:spPr bwMode="auto">
        <a:xfrm flipV="1">
          <a:off x="9620250" y="209550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29" name="Line 66"/>
        <xdr:cNvSpPr>
          <a:spLocks noChangeShapeType="1"/>
        </xdr:cNvSpPr>
      </xdr:nvSpPr>
      <xdr:spPr bwMode="auto">
        <a:xfrm flipV="1">
          <a:off x="8658225" y="209550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30" name="Line 67"/>
        <xdr:cNvSpPr>
          <a:spLocks noChangeShapeType="1"/>
        </xdr:cNvSpPr>
      </xdr:nvSpPr>
      <xdr:spPr bwMode="auto">
        <a:xfrm flipV="1">
          <a:off x="8658225" y="209550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31" name="Line 68"/>
        <xdr:cNvSpPr>
          <a:spLocks noChangeShapeType="1"/>
        </xdr:cNvSpPr>
      </xdr:nvSpPr>
      <xdr:spPr bwMode="auto">
        <a:xfrm flipV="1">
          <a:off x="8658225" y="209550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1419226</xdr:colOff>
      <xdr:row>6</xdr:row>
      <xdr:rowOff>38100</xdr:rowOff>
    </xdr:from>
    <xdr:to>
      <xdr:col>4</xdr:col>
      <xdr:colOff>85725</xdr:colOff>
      <xdr:row>7</xdr:row>
      <xdr:rowOff>0</xdr:rowOff>
    </xdr:to>
    <xdr:sp macro="" textlink="">
      <xdr:nvSpPr>
        <xdr:cNvPr id="2" name="楕円 1"/>
        <xdr:cNvSpPr/>
      </xdr:nvSpPr>
      <xdr:spPr>
        <a:xfrm>
          <a:off x="4610101" y="1019175"/>
          <a:ext cx="352424" cy="1333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7</xdr:row>
      <xdr:rowOff>19050</xdr:rowOff>
    </xdr:from>
    <xdr:to>
      <xdr:col>1</xdr:col>
      <xdr:colOff>409574</xdr:colOff>
      <xdr:row>7</xdr:row>
      <xdr:rowOff>152400</xdr:rowOff>
    </xdr:to>
    <xdr:sp macro="" textlink="">
      <xdr:nvSpPr>
        <xdr:cNvPr id="3" name="楕円 2"/>
        <xdr:cNvSpPr/>
      </xdr:nvSpPr>
      <xdr:spPr>
        <a:xfrm>
          <a:off x="742950" y="1171575"/>
          <a:ext cx="352424" cy="1333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8</xdr:row>
      <xdr:rowOff>47625</xdr:rowOff>
    </xdr:from>
    <xdr:to>
      <xdr:col>1</xdr:col>
      <xdr:colOff>409574</xdr:colOff>
      <xdr:row>9</xdr:row>
      <xdr:rowOff>9525</xdr:rowOff>
    </xdr:to>
    <xdr:sp macro="" textlink="">
      <xdr:nvSpPr>
        <xdr:cNvPr id="4" name="楕円 3"/>
        <xdr:cNvSpPr/>
      </xdr:nvSpPr>
      <xdr:spPr>
        <a:xfrm>
          <a:off x="742950" y="1371600"/>
          <a:ext cx="352424" cy="1333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800100</xdr:colOff>
      <xdr:row>3</xdr:row>
      <xdr:rowOff>85725</xdr:rowOff>
    </xdr:from>
    <xdr:to>
      <xdr:col>8</xdr:col>
      <xdr:colOff>342900</xdr:colOff>
      <xdr:row>3</xdr:row>
      <xdr:rowOff>85726</xdr:rowOff>
    </xdr:to>
    <xdr:cxnSp macro="">
      <xdr:nvCxnSpPr>
        <xdr:cNvPr id="6" name="直線コネクタ 5"/>
        <xdr:cNvCxnSpPr/>
      </xdr:nvCxnSpPr>
      <xdr:spPr>
        <a:xfrm flipV="1">
          <a:off x="8372475" y="571500"/>
          <a:ext cx="428625" cy="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66675</xdr:rowOff>
    </xdr:from>
    <xdr:to>
      <xdr:col>11</xdr:col>
      <xdr:colOff>38100</xdr:colOff>
      <xdr:row>33</xdr:row>
      <xdr:rowOff>85725</xdr:rowOff>
    </xdr:to>
    <xdr:sp macro="" textlink="">
      <xdr:nvSpPr>
        <xdr:cNvPr id="10" name="角丸四角形 9"/>
        <xdr:cNvSpPr/>
      </xdr:nvSpPr>
      <xdr:spPr>
        <a:xfrm>
          <a:off x="9344025" y="4486275"/>
          <a:ext cx="2019300" cy="1562100"/>
        </a:xfrm>
        <a:prstGeom prst="round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・</a:t>
          </a:r>
          <a:r>
            <a:rPr kumimoji="1" lang="en-US" altLang="ja-JP" sz="900">
              <a:solidFill>
                <a:schemeClr val="tx1"/>
              </a:solidFill>
            </a:rPr>
            <a:t>1</a:t>
          </a:r>
          <a:r>
            <a:rPr kumimoji="1" lang="ja-JP" altLang="en-US" sz="900">
              <a:solidFill>
                <a:schemeClr val="tx1"/>
              </a:solidFill>
            </a:rPr>
            <a:t>施設で</a:t>
          </a:r>
          <a:r>
            <a:rPr kumimoji="1" lang="en-US" altLang="ja-JP" sz="900">
              <a:solidFill>
                <a:schemeClr val="tx1"/>
              </a:solidFill>
            </a:rPr>
            <a:t>50</a:t>
          </a:r>
          <a:r>
            <a:rPr kumimoji="1" lang="ja-JP" altLang="en-US" sz="900">
              <a:solidFill>
                <a:schemeClr val="tx1"/>
              </a:solidFill>
            </a:rPr>
            <a:t>万円が上限額です。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・但し、１階毎に</a:t>
          </a:r>
          <a:r>
            <a:rPr kumimoji="1" lang="en-US" altLang="ja-JP" sz="900">
              <a:solidFill>
                <a:schemeClr val="tx1"/>
              </a:solidFill>
            </a:rPr>
            <a:t>20</a:t>
          </a:r>
          <a:r>
            <a:rPr kumimoji="1" lang="ja-JP" altLang="en-US" sz="900">
              <a:solidFill>
                <a:schemeClr val="tx1"/>
              </a:solidFill>
            </a:rPr>
            <a:t>万円が上限。</a:t>
          </a:r>
          <a:r>
            <a:rPr kumimoji="1" lang="en-US" altLang="ja-JP" sz="900">
              <a:solidFill>
                <a:schemeClr val="tx1"/>
              </a:solidFill>
            </a:rPr>
            <a:t>2</a:t>
          </a:r>
          <a:r>
            <a:rPr kumimoji="1" lang="ja-JP" altLang="en-US" sz="900">
              <a:solidFill>
                <a:schemeClr val="tx1"/>
              </a:solidFill>
            </a:rPr>
            <a:t>階建てなら</a:t>
          </a:r>
          <a:r>
            <a:rPr kumimoji="1" lang="en-US" altLang="ja-JP" sz="900">
              <a:solidFill>
                <a:schemeClr val="tx1"/>
              </a:solidFill>
            </a:rPr>
            <a:t>40</a:t>
          </a:r>
          <a:r>
            <a:rPr kumimoji="1" lang="ja-JP" altLang="en-US" sz="900">
              <a:solidFill>
                <a:schemeClr val="tx1"/>
              </a:solidFill>
            </a:rPr>
            <a:t>万円が上限です。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・事業費で千円未満の端数があるときは、ここ（県補助所要額の小計）で切り捨てます。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76202</xdr:colOff>
      <xdr:row>17</xdr:row>
      <xdr:rowOff>85727</xdr:rowOff>
    </xdr:from>
    <xdr:to>
      <xdr:col>10</xdr:col>
      <xdr:colOff>352425</xdr:colOff>
      <xdr:row>24</xdr:row>
      <xdr:rowOff>66675</xdr:rowOff>
    </xdr:to>
    <xdr:cxnSp macro="">
      <xdr:nvCxnSpPr>
        <xdr:cNvPr id="12" name="直線矢印コネクタ 11"/>
        <xdr:cNvCxnSpPr>
          <a:stCxn id="10" idx="0"/>
        </xdr:cNvCxnSpPr>
      </xdr:nvCxnSpPr>
      <xdr:spPr>
        <a:xfrm flipH="1" flipV="1">
          <a:off x="9420227" y="3305177"/>
          <a:ext cx="933448" cy="11810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5</xdr:row>
      <xdr:rowOff>161924</xdr:rowOff>
    </xdr:from>
    <xdr:to>
      <xdr:col>8</xdr:col>
      <xdr:colOff>9525</xdr:colOff>
      <xdr:row>10</xdr:row>
      <xdr:rowOff>152399</xdr:rowOff>
    </xdr:to>
    <xdr:sp macro="" textlink="">
      <xdr:nvSpPr>
        <xdr:cNvPr id="17" name="角丸四角形 16"/>
        <xdr:cNvSpPr/>
      </xdr:nvSpPr>
      <xdr:spPr>
        <a:xfrm>
          <a:off x="6591300" y="971549"/>
          <a:ext cx="1876425" cy="847725"/>
        </a:xfrm>
        <a:prstGeom prst="roundRect">
          <a:avLst/>
        </a:prstGeom>
        <a:solidFill>
          <a:sysClr val="window" lastClr="FFFFFF"/>
        </a:solidFill>
        <a:ln w="12700" cap="flat" cmpd="sng" algn="ctr">
          <a:solidFill>
            <a:srgbClr val="0070C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記載例</a:t>
          </a:r>
          <a:endParaRPr kumimoji="1" lang="en-US" altLang="ja-JP" sz="2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9</xdr:col>
      <xdr:colOff>47626</xdr:colOff>
      <xdr:row>20</xdr:row>
      <xdr:rowOff>85727</xdr:rowOff>
    </xdr:from>
    <xdr:to>
      <xdr:col>10</xdr:col>
      <xdr:colOff>352425</xdr:colOff>
      <xdr:row>24</xdr:row>
      <xdr:rowOff>66675</xdr:rowOff>
    </xdr:to>
    <xdr:cxnSp macro="">
      <xdr:nvCxnSpPr>
        <xdr:cNvPr id="14" name="直線矢印コネクタ 13"/>
        <xdr:cNvCxnSpPr>
          <a:stCxn id="10" idx="0"/>
        </xdr:cNvCxnSpPr>
      </xdr:nvCxnSpPr>
      <xdr:spPr>
        <a:xfrm flipH="1" flipV="1">
          <a:off x="9391651" y="3819527"/>
          <a:ext cx="962024" cy="666748"/>
        </a:xfrm>
        <a:prstGeom prst="straightConnector1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9</xdr:col>
      <xdr:colOff>133350</xdr:colOff>
      <xdr:row>2</xdr:row>
      <xdr:rowOff>57151</xdr:rowOff>
    </xdr:from>
    <xdr:to>
      <xdr:col>10</xdr:col>
      <xdr:colOff>1247775</xdr:colOff>
      <xdr:row>9</xdr:row>
      <xdr:rowOff>123826</xdr:rowOff>
    </xdr:to>
    <xdr:sp macro="" textlink="">
      <xdr:nvSpPr>
        <xdr:cNvPr id="18" name="角丸四角形 17"/>
        <xdr:cNvSpPr/>
      </xdr:nvSpPr>
      <xdr:spPr>
        <a:xfrm>
          <a:off x="9477375" y="400051"/>
          <a:ext cx="1771650" cy="1219200"/>
        </a:xfrm>
        <a:prstGeom prst="round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他の補助金が充当される事業費は、０円（対象外）となります。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771525</xdr:colOff>
      <xdr:row>9</xdr:row>
      <xdr:rowOff>123826</xdr:rowOff>
    </xdr:from>
    <xdr:to>
      <xdr:col>10</xdr:col>
      <xdr:colOff>361950</xdr:colOff>
      <xdr:row>14</xdr:row>
      <xdr:rowOff>38100</xdr:rowOff>
    </xdr:to>
    <xdr:cxnSp macro="">
      <xdr:nvCxnSpPr>
        <xdr:cNvPr id="24" name="直線矢印コネクタ 23"/>
        <xdr:cNvCxnSpPr>
          <a:stCxn id="18" idx="2"/>
        </xdr:cNvCxnSpPr>
      </xdr:nvCxnSpPr>
      <xdr:spPr>
        <a:xfrm flipH="1">
          <a:off x="8343900" y="1619251"/>
          <a:ext cx="2019300" cy="10858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6</xdr:row>
      <xdr:rowOff>38100</xdr:rowOff>
    </xdr:from>
    <xdr:to>
      <xdr:col>1</xdr:col>
      <xdr:colOff>428624</xdr:colOff>
      <xdr:row>7</xdr:row>
      <xdr:rowOff>0</xdr:rowOff>
    </xdr:to>
    <xdr:sp macro="" textlink="">
      <xdr:nvSpPr>
        <xdr:cNvPr id="13" name="楕円 12"/>
        <xdr:cNvSpPr/>
      </xdr:nvSpPr>
      <xdr:spPr>
        <a:xfrm>
          <a:off x="762000" y="1019175"/>
          <a:ext cx="352424" cy="1333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8</xdr:row>
      <xdr:rowOff>38101</xdr:rowOff>
    </xdr:from>
    <xdr:to>
      <xdr:col>5</xdr:col>
      <xdr:colOff>1190625</xdr:colOff>
      <xdr:row>13</xdr:row>
      <xdr:rowOff>142875</xdr:rowOff>
    </xdr:to>
    <xdr:sp macro="" textlink="">
      <xdr:nvSpPr>
        <xdr:cNvPr id="2" name="角丸四角形 1"/>
        <xdr:cNvSpPr/>
      </xdr:nvSpPr>
      <xdr:spPr>
        <a:xfrm>
          <a:off x="5819775" y="1600201"/>
          <a:ext cx="1104900" cy="1057274"/>
        </a:xfrm>
        <a:prstGeom prst="round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この欄は実績報告時にご記入ください。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76200</xdr:colOff>
      <xdr:row>18</xdr:row>
      <xdr:rowOff>123825</xdr:rowOff>
    </xdr:from>
    <xdr:to>
      <xdr:col>5</xdr:col>
      <xdr:colOff>1181100</xdr:colOff>
      <xdr:row>23</xdr:row>
      <xdr:rowOff>38100</xdr:rowOff>
    </xdr:to>
    <xdr:sp macro="" textlink="">
      <xdr:nvSpPr>
        <xdr:cNvPr id="4" name="角丸四角形 3"/>
        <xdr:cNvSpPr/>
      </xdr:nvSpPr>
      <xdr:spPr>
        <a:xfrm>
          <a:off x="5810250" y="3590925"/>
          <a:ext cx="1104900" cy="866775"/>
        </a:xfrm>
        <a:prstGeom prst="round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この欄は実績報告時にご記入ください。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781050</xdr:colOff>
      <xdr:row>31</xdr:row>
      <xdr:rowOff>161925</xdr:rowOff>
    </xdr:from>
    <xdr:to>
      <xdr:col>7</xdr:col>
      <xdr:colOff>1419225</xdr:colOff>
      <xdr:row>36</xdr:row>
      <xdr:rowOff>152400</xdr:rowOff>
    </xdr:to>
    <xdr:sp macro="" textlink="">
      <xdr:nvSpPr>
        <xdr:cNvPr id="5" name="角丸四角形 4"/>
        <xdr:cNvSpPr/>
      </xdr:nvSpPr>
      <xdr:spPr>
        <a:xfrm>
          <a:off x="6515100" y="6105525"/>
          <a:ext cx="1876425" cy="847725"/>
        </a:xfrm>
        <a:prstGeom prst="roundRect">
          <a:avLst/>
        </a:prstGeom>
        <a:solidFill>
          <a:sysClr val="window" lastClr="FFFFFF"/>
        </a:solidFill>
        <a:ln w="12700" cap="flat" cmpd="sng" algn="ctr">
          <a:solidFill>
            <a:srgbClr val="0070C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記載例</a:t>
          </a:r>
          <a:endParaRPr kumimoji="1" lang="en-US" altLang="ja-JP" sz="2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971549</xdr:colOff>
      <xdr:row>24</xdr:row>
      <xdr:rowOff>85725</xdr:rowOff>
    </xdr:from>
    <xdr:to>
      <xdr:col>4</xdr:col>
      <xdr:colOff>314324</xdr:colOff>
      <xdr:row>29</xdr:row>
      <xdr:rowOff>142875</xdr:rowOff>
    </xdr:to>
    <xdr:sp macro="" textlink="">
      <xdr:nvSpPr>
        <xdr:cNvPr id="6" name="角丸四角形 5"/>
        <xdr:cNvSpPr/>
      </xdr:nvSpPr>
      <xdr:spPr>
        <a:xfrm>
          <a:off x="3028949" y="4695825"/>
          <a:ext cx="1781175" cy="1009650"/>
        </a:xfrm>
        <a:prstGeom prst="round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所要（精算）額調書に記載されている事業費の、区分ごとの合計額を記載してください。（端数もそのまま）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1862137</xdr:colOff>
      <xdr:row>19</xdr:row>
      <xdr:rowOff>180975</xdr:rowOff>
    </xdr:from>
    <xdr:to>
      <xdr:col>4</xdr:col>
      <xdr:colOff>590550</xdr:colOff>
      <xdr:row>24</xdr:row>
      <xdr:rowOff>85725</xdr:rowOff>
    </xdr:to>
    <xdr:cxnSp macro="">
      <xdr:nvCxnSpPr>
        <xdr:cNvPr id="8" name="直線矢印コネクタ 7"/>
        <xdr:cNvCxnSpPr>
          <a:stCxn id="6" idx="0"/>
        </xdr:cNvCxnSpPr>
      </xdr:nvCxnSpPr>
      <xdr:spPr>
        <a:xfrm flipV="1">
          <a:off x="3919537" y="3838575"/>
          <a:ext cx="1166813" cy="857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18</xdr:row>
      <xdr:rowOff>85724</xdr:rowOff>
    </xdr:from>
    <xdr:to>
      <xdr:col>7</xdr:col>
      <xdr:colOff>1323975</xdr:colOff>
      <xdr:row>25</xdr:row>
      <xdr:rowOff>38099</xdr:rowOff>
    </xdr:to>
    <xdr:sp macro="" textlink="">
      <xdr:nvSpPr>
        <xdr:cNvPr id="9" name="角丸四角形 8"/>
        <xdr:cNvSpPr/>
      </xdr:nvSpPr>
      <xdr:spPr>
        <a:xfrm>
          <a:off x="7048500" y="3552824"/>
          <a:ext cx="1247775" cy="1285875"/>
        </a:xfrm>
        <a:prstGeom prst="round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収入の合計と、支出の合計が一致するように記載します。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0</xdr:colOff>
      <xdr:row>14</xdr:row>
      <xdr:rowOff>114300</xdr:rowOff>
    </xdr:from>
    <xdr:to>
      <xdr:col>7</xdr:col>
      <xdr:colOff>700088</xdr:colOff>
      <xdr:row>18</xdr:row>
      <xdr:rowOff>85724</xdr:rowOff>
    </xdr:to>
    <xdr:cxnSp macro="">
      <xdr:nvCxnSpPr>
        <xdr:cNvPr id="7" name="直線矢印コネクタ 6"/>
        <xdr:cNvCxnSpPr>
          <a:stCxn id="9" idx="0"/>
        </xdr:cNvCxnSpPr>
      </xdr:nvCxnSpPr>
      <xdr:spPr>
        <a:xfrm flipH="1" flipV="1">
          <a:off x="5734050" y="2819400"/>
          <a:ext cx="1938338" cy="7334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1219200</xdr:colOff>
      <xdr:row>25</xdr:row>
      <xdr:rowOff>38099</xdr:rowOff>
    </xdr:from>
    <xdr:to>
      <xdr:col>7</xdr:col>
      <xdr:colOff>700088</xdr:colOff>
      <xdr:row>30</xdr:row>
      <xdr:rowOff>95250</xdr:rowOff>
    </xdr:to>
    <xdr:cxnSp macro="">
      <xdr:nvCxnSpPr>
        <xdr:cNvPr id="13" name="直線矢印コネクタ 12"/>
        <xdr:cNvCxnSpPr>
          <a:stCxn id="9" idx="2"/>
        </xdr:cNvCxnSpPr>
      </xdr:nvCxnSpPr>
      <xdr:spPr>
        <a:xfrm flipH="1">
          <a:off x="5715000" y="4838699"/>
          <a:ext cx="1957388" cy="10096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M27"/>
  <sheetViews>
    <sheetView zoomScaleNormal="100" workbookViewId="0">
      <selection activeCell="E6" sqref="E6:E8"/>
    </sheetView>
  </sheetViews>
  <sheetFormatPr defaultColWidth="12.625" defaultRowHeight="24" customHeight="1" x14ac:dyDescent="0.4"/>
  <cols>
    <col min="1" max="1" width="2.125" style="53" customWidth="1"/>
    <col min="2" max="11" width="17.625" style="53" customWidth="1"/>
    <col min="12" max="12" width="20.25" style="53" customWidth="1"/>
    <col min="13" max="13" width="16.375" style="53" customWidth="1"/>
    <col min="14" max="16384" width="12.625" style="53"/>
  </cols>
  <sheetData>
    <row r="1" spans="1:13" s="95" customFormat="1" ht="17.25" x14ac:dyDescent="0.4">
      <c r="A1" s="96" t="s">
        <v>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24" customHeight="1" x14ac:dyDescent="0.4">
      <c r="A2" s="54"/>
      <c r="B2" s="118" t="s">
        <v>88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94"/>
    </row>
    <row r="3" spans="1:13" ht="24" customHeight="1" x14ac:dyDescent="0.4">
      <c r="A3" s="54"/>
      <c r="B3" s="119" t="s">
        <v>87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94"/>
    </row>
    <row r="4" spans="1:13" ht="24" customHeight="1" x14ac:dyDescent="0.4">
      <c r="A4" s="54"/>
      <c r="B4" s="54"/>
      <c r="C4" s="54"/>
      <c r="D4" s="54"/>
      <c r="E4" s="54"/>
      <c r="F4" s="54"/>
      <c r="G4" s="54"/>
      <c r="H4" s="54"/>
      <c r="I4" s="91"/>
      <c r="J4" s="93" t="s">
        <v>86</v>
      </c>
      <c r="K4" s="93"/>
      <c r="L4" s="93"/>
      <c r="M4" s="90"/>
    </row>
    <row r="5" spans="1:13" s="90" customFormat="1" ht="7.5" customHeight="1" x14ac:dyDescent="0.4">
      <c r="A5" s="91"/>
      <c r="B5" s="91"/>
      <c r="C5" s="91"/>
      <c r="D5" s="91"/>
      <c r="E5" s="91"/>
      <c r="F5" s="91"/>
      <c r="G5" s="91"/>
      <c r="H5" s="91"/>
      <c r="I5" s="91"/>
      <c r="J5" s="92"/>
      <c r="K5" s="91"/>
      <c r="L5" s="91"/>
    </row>
    <row r="6" spans="1:13" s="56" customFormat="1" ht="20.100000000000001" customHeight="1" x14ac:dyDescent="0.4">
      <c r="A6" s="55"/>
      <c r="B6" s="125" t="s">
        <v>85</v>
      </c>
      <c r="C6" s="126"/>
      <c r="D6" s="89"/>
      <c r="E6" s="120" t="s">
        <v>84</v>
      </c>
      <c r="F6" s="89"/>
      <c r="G6" s="89"/>
      <c r="H6" s="89"/>
      <c r="I6" s="89"/>
      <c r="J6" s="89"/>
      <c r="K6" s="89" t="s">
        <v>83</v>
      </c>
      <c r="L6" s="89"/>
    </row>
    <row r="7" spans="1:13" s="56" customFormat="1" ht="20.100000000000001" customHeight="1" x14ac:dyDescent="0.4">
      <c r="A7" s="55"/>
      <c r="B7" s="127"/>
      <c r="C7" s="128"/>
      <c r="D7" s="87" t="s">
        <v>82</v>
      </c>
      <c r="E7" s="121"/>
      <c r="F7" s="87" t="s">
        <v>81</v>
      </c>
      <c r="G7" s="87" t="s">
        <v>80</v>
      </c>
      <c r="H7" s="87" t="s">
        <v>79</v>
      </c>
      <c r="I7" s="87" t="s">
        <v>78</v>
      </c>
      <c r="J7" s="87" t="s">
        <v>77</v>
      </c>
      <c r="K7" s="88" t="s">
        <v>76</v>
      </c>
      <c r="L7" s="87" t="s">
        <v>75</v>
      </c>
    </row>
    <row r="8" spans="1:13" s="56" customFormat="1" ht="20.100000000000001" customHeight="1" x14ac:dyDescent="0.4">
      <c r="A8" s="55"/>
      <c r="B8" s="127"/>
      <c r="C8" s="128"/>
      <c r="D8" s="84"/>
      <c r="E8" s="121"/>
      <c r="F8" s="87"/>
      <c r="G8" s="84"/>
      <c r="H8" s="87"/>
      <c r="I8" s="86"/>
      <c r="J8" s="86" t="s">
        <v>74</v>
      </c>
      <c r="K8" s="85" t="s">
        <v>74</v>
      </c>
      <c r="L8" s="84"/>
    </row>
    <row r="9" spans="1:13" s="56" customFormat="1" ht="20.100000000000001" customHeight="1" x14ac:dyDescent="0.4">
      <c r="A9" s="55"/>
      <c r="B9" s="129"/>
      <c r="C9" s="130"/>
      <c r="D9" s="80" t="s">
        <v>73</v>
      </c>
      <c r="E9" s="80" t="s">
        <v>72</v>
      </c>
      <c r="F9" s="83" t="s">
        <v>71</v>
      </c>
      <c r="G9" s="83" t="s">
        <v>70</v>
      </c>
      <c r="H9" s="80" t="s">
        <v>69</v>
      </c>
      <c r="I9" s="82" t="s">
        <v>68</v>
      </c>
      <c r="J9" s="81" t="s">
        <v>67</v>
      </c>
      <c r="K9" s="80" t="s">
        <v>66</v>
      </c>
      <c r="L9" s="80"/>
    </row>
    <row r="10" spans="1:13" ht="13.5" x14ac:dyDescent="0.4">
      <c r="A10" s="54"/>
      <c r="B10" s="79"/>
      <c r="C10" s="78"/>
      <c r="D10" s="77" t="s">
        <v>65</v>
      </c>
      <c r="E10" s="77" t="s">
        <v>65</v>
      </c>
      <c r="F10" s="77" t="s">
        <v>65</v>
      </c>
      <c r="G10" s="77" t="s">
        <v>65</v>
      </c>
      <c r="H10" s="77" t="s">
        <v>65</v>
      </c>
      <c r="I10" s="77" t="s">
        <v>65</v>
      </c>
      <c r="J10" s="77" t="s">
        <v>65</v>
      </c>
      <c r="K10" s="77" t="s">
        <v>65</v>
      </c>
      <c r="L10" s="77"/>
    </row>
    <row r="11" spans="1:13" ht="48" customHeight="1" x14ac:dyDescent="0.15">
      <c r="A11" s="54"/>
      <c r="B11" s="133" t="s">
        <v>139</v>
      </c>
      <c r="C11" s="134"/>
      <c r="D11" s="76"/>
      <c r="E11" s="70"/>
      <c r="F11" s="70"/>
      <c r="G11" s="70"/>
      <c r="H11" s="75"/>
      <c r="I11" s="75"/>
      <c r="J11" s="75"/>
      <c r="K11" s="74"/>
      <c r="L11" s="107" t="s">
        <v>64</v>
      </c>
    </row>
    <row r="12" spans="1:13" ht="48" customHeight="1" x14ac:dyDescent="0.15">
      <c r="A12" s="54"/>
      <c r="B12" s="131" t="s">
        <v>140</v>
      </c>
      <c r="C12" s="132"/>
      <c r="D12" s="73"/>
      <c r="E12" s="69"/>
      <c r="F12" s="69"/>
      <c r="G12" s="69"/>
      <c r="H12" s="69"/>
      <c r="I12" s="68"/>
      <c r="J12" s="68"/>
      <c r="K12" s="69"/>
      <c r="L12" s="108" t="s">
        <v>64</v>
      </c>
    </row>
    <row r="13" spans="1:13" ht="39.950000000000003" customHeight="1" x14ac:dyDescent="0.4">
      <c r="A13" s="54"/>
      <c r="B13" s="72" t="s">
        <v>63</v>
      </c>
      <c r="C13" s="71"/>
      <c r="D13" s="71"/>
      <c r="E13" s="70"/>
      <c r="F13" s="70"/>
      <c r="G13" s="70"/>
      <c r="H13" s="69"/>
      <c r="I13" s="68"/>
      <c r="J13" s="68"/>
      <c r="K13" s="68"/>
      <c r="L13" s="67"/>
    </row>
    <row r="14" spans="1:13" ht="24.95" customHeight="1" x14ac:dyDescent="0.4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3" ht="24.95" customHeight="1" x14ac:dyDescent="0.4">
      <c r="A15" s="54"/>
      <c r="B15" s="65" t="s">
        <v>62</v>
      </c>
      <c r="C15" s="65"/>
      <c r="D15" s="66" t="s">
        <v>61</v>
      </c>
      <c r="E15" s="54" t="s">
        <v>60</v>
      </c>
      <c r="F15" s="54"/>
      <c r="G15" s="54"/>
      <c r="H15" s="54"/>
      <c r="I15" s="54"/>
      <c r="J15" s="54"/>
      <c r="K15" s="54"/>
      <c r="L15" s="54"/>
    </row>
    <row r="16" spans="1:13" ht="24.95" customHeight="1" x14ac:dyDescent="0.4">
      <c r="A16" s="54"/>
      <c r="B16" s="65" t="s">
        <v>59</v>
      </c>
      <c r="C16" s="65"/>
      <c r="D16" s="122"/>
      <c r="E16" s="123"/>
      <c r="F16" s="123"/>
      <c r="G16" s="123"/>
      <c r="H16" s="123"/>
      <c r="I16" s="123"/>
      <c r="J16" s="123"/>
      <c r="K16" s="123"/>
      <c r="L16" s="124"/>
    </row>
    <row r="17" spans="1:12" ht="24.95" customHeight="1" x14ac:dyDescent="0.4">
      <c r="A17" s="54"/>
      <c r="B17" s="65" t="s">
        <v>58</v>
      </c>
      <c r="C17" s="65"/>
      <c r="D17" s="111"/>
      <c r="E17" s="112"/>
      <c r="F17" s="112"/>
      <c r="G17" s="112"/>
      <c r="H17" s="112"/>
      <c r="I17" s="112"/>
      <c r="J17" s="112"/>
      <c r="K17" s="112"/>
      <c r="L17" s="113"/>
    </row>
    <row r="18" spans="1:12" ht="24.95" customHeight="1" x14ac:dyDescent="0.4">
      <c r="A18" s="54"/>
      <c r="B18" s="65" t="s">
        <v>57</v>
      </c>
      <c r="C18" s="65"/>
      <c r="D18" s="114" t="s">
        <v>56</v>
      </c>
      <c r="E18" s="115"/>
      <c r="F18" s="116"/>
      <c r="G18" s="116"/>
      <c r="H18" s="116"/>
      <c r="I18" s="116"/>
      <c r="J18" s="64" t="s">
        <v>55</v>
      </c>
      <c r="K18" s="116"/>
      <c r="L18" s="117"/>
    </row>
    <row r="19" spans="1:12" s="57" customFormat="1" ht="24.95" customHeight="1" x14ac:dyDescent="0.4">
      <c r="A19" s="63"/>
      <c r="B19" s="62" t="s">
        <v>54</v>
      </c>
      <c r="C19" s="60"/>
      <c r="D19" s="62" t="s">
        <v>53</v>
      </c>
      <c r="E19" s="61"/>
      <c r="F19" s="61"/>
      <c r="G19" s="60"/>
      <c r="H19" s="59" t="s">
        <v>52</v>
      </c>
      <c r="I19" s="58"/>
      <c r="J19" s="58"/>
      <c r="K19" s="58"/>
      <c r="L19" s="58"/>
    </row>
    <row r="20" spans="1:12" ht="24.95" customHeight="1" x14ac:dyDescent="0.4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 s="56" customFormat="1" ht="20.100000000000001" customHeight="1" x14ac:dyDescent="0.4">
      <c r="A21" s="55"/>
      <c r="B21" s="55" t="s">
        <v>51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s="56" customFormat="1" ht="20.100000000000001" customHeight="1" x14ac:dyDescent="0.4">
      <c r="A22" s="55"/>
      <c r="B22" s="55" t="s">
        <v>141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s="56" customFormat="1" ht="20.100000000000001" customHeight="1" x14ac:dyDescent="0.4">
      <c r="A23" s="55"/>
      <c r="B23" s="55" t="s">
        <v>146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s="56" customFormat="1" ht="20.100000000000001" customHeight="1" x14ac:dyDescent="0.4">
      <c r="A24" s="55"/>
      <c r="B24" s="55" t="s">
        <v>147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s="56" customFormat="1" ht="20.100000000000001" customHeight="1" x14ac:dyDescent="0.4">
      <c r="A25" s="55"/>
      <c r="B25" s="55" t="s">
        <v>148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s="56" customFormat="1" ht="20.100000000000001" customHeight="1" x14ac:dyDescent="0.4">
      <c r="A26" s="55"/>
      <c r="B26" s="55" t="s">
        <v>142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20.100000000000001" customHeight="1" x14ac:dyDescent="0.4">
      <c r="A27" s="54"/>
      <c r="B27" s="55" t="s">
        <v>149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</row>
  </sheetData>
  <mergeCells count="12">
    <mergeCell ref="D17:L17"/>
    <mergeCell ref="D18:E18"/>
    <mergeCell ref="F18:I18"/>
    <mergeCell ref="K18:L18"/>
    <mergeCell ref="B2:L2"/>
    <mergeCell ref="B3:L3"/>
    <mergeCell ref="E6:E8"/>
    <mergeCell ref="D16:L16"/>
    <mergeCell ref="B6:C8"/>
    <mergeCell ref="B9:C9"/>
    <mergeCell ref="B12:C12"/>
    <mergeCell ref="B11:C11"/>
  </mergeCells>
  <phoneticPr fontId="1"/>
  <printOptions horizontalCentered="1" verticalCentered="1"/>
  <pageMargins left="0.27" right="0.16" top="0.59055118110236227" bottom="0.59055118110236227" header="0.51181102362204722" footer="0.51181102362204722"/>
  <pageSetup paperSize="9" scale="64" orientation="landscape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K46"/>
  <sheetViews>
    <sheetView view="pageBreakPreview" topLeftCell="A7" zoomScaleNormal="100" zoomScaleSheetLayoutView="100" workbookViewId="0">
      <selection activeCell="D16" sqref="D16"/>
    </sheetView>
  </sheetViews>
  <sheetFormatPr defaultRowHeight="13.5" x14ac:dyDescent="0.4"/>
  <cols>
    <col min="1" max="1" width="9" style="1"/>
    <col min="2" max="2" width="22.25" style="1" customWidth="1"/>
    <col min="3" max="3" width="10.625" style="1" customWidth="1"/>
    <col min="4" max="4" width="22.125" style="1" customWidth="1"/>
    <col min="5" max="5" width="15" style="1" customWidth="1"/>
    <col min="6" max="6" width="11.75" style="1" customWidth="1"/>
    <col min="7" max="7" width="8.625" style="1" customWidth="1"/>
    <col min="8" max="9" width="11.625" style="1" customWidth="1"/>
    <col min="10" max="10" width="8.625" style="1" customWidth="1"/>
    <col min="11" max="11" width="17.375" style="1" customWidth="1"/>
    <col min="12" max="16384" width="9" style="1"/>
  </cols>
  <sheetData>
    <row r="2" spans="2:11" x14ac:dyDescent="0.4">
      <c r="B2" s="1" t="s">
        <v>100</v>
      </c>
    </row>
    <row r="3" spans="2:11" ht="11.25" customHeight="1" x14ac:dyDescent="0.4"/>
    <row r="4" spans="2:11" ht="14.25" x14ac:dyDescent="0.4">
      <c r="B4" s="153" t="s">
        <v>50</v>
      </c>
      <c r="C4" s="153"/>
      <c r="D4" s="153"/>
      <c r="E4" s="153"/>
      <c r="F4" s="153"/>
      <c r="G4" s="153"/>
      <c r="H4" s="153"/>
      <c r="I4" s="153"/>
      <c r="J4" s="153"/>
      <c r="K4" s="153"/>
    </row>
    <row r="5" spans="2:11" ht="16.5" customHeight="1" x14ac:dyDescent="0.4">
      <c r="B5" s="153" t="s">
        <v>136</v>
      </c>
      <c r="C5" s="153"/>
      <c r="D5" s="153"/>
      <c r="E5" s="153"/>
      <c r="F5" s="153"/>
      <c r="G5" s="153"/>
      <c r="H5" s="153"/>
      <c r="I5" s="153"/>
      <c r="J5" s="153"/>
      <c r="K5" s="153"/>
    </row>
    <row r="6" spans="2:11" x14ac:dyDescent="0.4">
      <c r="B6" s="30" t="s">
        <v>25</v>
      </c>
      <c r="C6" s="27"/>
      <c r="D6" s="27"/>
      <c r="E6" s="27"/>
      <c r="F6" s="27"/>
      <c r="G6" s="27"/>
      <c r="H6" s="27"/>
      <c r="I6" s="27"/>
      <c r="J6" s="27"/>
      <c r="K6" s="27"/>
    </row>
    <row r="7" spans="2:11" x14ac:dyDescent="0.4">
      <c r="B7" s="28" t="s">
        <v>98</v>
      </c>
      <c r="C7" s="27"/>
      <c r="D7" s="27"/>
      <c r="E7" s="27"/>
      <c r="F7" s="27"/>
      <c r="G7" s="27"/>
      <c r="H7" s="27"/>
      <c r="I7" s="27"/>
      <c r="J7" s="27"/>
      <c r="K7" s="27"/>
    </row>
    <row r="8" spans="2:11" x14ac:dyDescent="0.4">
      <c r="B8" s="28" t="s">
        <v>99</v>
      </c>
      <c r="C8" s="27"/>
      <c r="D8" s="27"/>
      <c r="E8" s="27"/>
      <c r="F8" s="27"/>
      <c r="G8" s="27"/>
      <c r="H8" s="27"/>
      <c r="I8" s="27"/>
      <c r="J8" s="27"/>
      <c r="K8" s="27"/>
    </row>
    <row r="9" spans="2:11" x14ac:dyDescent="0.4">
      <c r="B9" s="28" t="s">
        <v>26</v>
      </c>
      <c r="C9" s="27"/>
      <c r="D9" s="27"/>
      <c r="E9" s="27"/>
      <c r="F9" s="27"/>
      <c r="G9" s="27"/>
      <c r="H9" s="27"/>
      <c r="I9" s="27"/>
      <c r="J9" s="27"/>
      <c r="K9" s="27"/>
    </row>
    <row r="10" spans="2:11" x14ac:dyDescent="0.4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x14ac:dyDescent="0.4">
      <c r="B11" s="29" t="s">
        <v>21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2:11" x14ac:dyDescent="0.4">
      <c r="B12" s="31" t="s">
        <v>22</v>
      </c>
      <c r="K12" s="4" t="s">
        <v>5</v>
      </c>
    </row>
    <row r="13" spans="2:11" ht="38.25" x14ac:dyDescent="0.4">
      <c r="B13" s="16" t="s">
        <v>11</v>
      </c>
      <c r="C13" s="21" t="s">
        <v>14</v>
      </c>
      <c r="D13" s="14" t="s">
        <v>13</v>
      </c>
      <c r="E13" s="15" t="s">
        <v>17</v>
      </c>
      <c r="F13" s="14" t="s">
        <v>16</v>
      </c>
      <c r="G13" s="14" t="s">
        <v>8</v>
      </c>
      <c r="H13" s="14" t="s">
        <v>18</v>
      </c>
      <c r="I13" s="15" t="s">
        <v>153</v>
      </c>
      <c r="J13" s="35" t="s">
        <v>28</v>
      </c>
      <c r="K13" s="14" t="s">
        <v>2</v>
      </c>
    </row>
    <row r="14" spans="2:11" x14ac:dyDescent="0.4">
      <c r="B14" s="139"/>
      <c r="C14" s="151"/>
      <c r="D14" s="8"/>
      <c r="E14" s="148" t="s">
        <v>12</v>
      </c>
      <c r="F14" s="9"/>
      <c r="G14" s="9"/>
      <c r="H14" s="9">
        <f>F14*G14</f>
        <v>0</v>
      </c>
      <c r="I14" s="3"/>
      <c r="J14" s="3"/>
      <c r="K14" s="3"/>
    </row>
    <row r="15" spans="2:11" x14ac:dyDescent="0.4">
      <c r="B15" s="140"/>
      <c r="C15" s="152"/>
      <c r="D15" s="8"/>
      <c r="E15" s="149"/>
      <c r="F15" s="9"/>
      <c r="G15" s="9"/>
      <c r="H15" s="9">
        <f>F15*G15</f>
        <v>0</v>
      </c>
      <c r="I15" s="3"/>
      <c r="J15" s="3"/>
      <c r="K15" s="3"/>
    </row>
    <row r="16" spans="2:11" x14ac:dyDescent="0.4">
      <c r="B16" s="17" t="s">
        <v>9</v>
      </c>
      <c r="C16" s="19"/>
      <c r="D16" s="10"/>
      <c r="E16" s="150"/>
      <c r="F16" s="10"/>
      <c r="G16" s="9">
        <f>SUM(G14:G15)</f>
        <v>0</v>
      </c>
      <c r="H16" s="9">
        <f t="shared" ref="H16:I16" si="0">SUM(H14:H15)</f>
        <v>0</v>
      </c>
      <c r="I16" s="9">
        <f t="shared" si="0"/>
        <v>0</v>
      </c>
      <c r="J16" s="9"/>
      <c r="K16" s="3"/>
    </row>
    <row r="17" spans="2:11" x14ac:dyDescent="0.4">
      <c r="B17" s="139"/>
      <c r="C17" s="151"/>
      <c r="D17" s="8"/>
      <c r="E17" s="148" t="s">
        <v>12</v>
      </c>
      <c r="F17" s="9"/>
      <c r="G17" s="9"/>
      <c r="H17" s="9">
        <f t="shared" ref="H17:H24" si="1">F17*G17</f>
        <v>0</v>
      </c>
      <c r="I17" s="3"/>
      <c r="J17" s="3"/>
      <c r="K17" s="3"/>
    </row>
    <row r="18" spans="2:11" x14ac:dyDescent="0.4">
      <c r="B18" s="140"/>
      <c r="C18" s="152"/>
      <c r="D18" s="8"/>
      <c r="E18" s="149"/>
      <c r="F18" s="9"/>
      <c r="G18" s="9"/>
      <c r="H18" s="9">
        <f t="shared" si="1"/>
        <v>0</v>
      </c>
      <c r="I18" s="3"/>
      <c r="J18" s="3"/>
      <c r="K18" s="3"/>
    </row>
    <row r="19" spans="2:11" x14ac:dyDescent="0.4">
      <c r="B19" s="17" t="s">
        <v>9</v>
      </c>
      <c r="C19" s="19"/>
      <c r="D19" s="10"/>
      <c r="E19" s="150"/>
      <c r="F19" s="10"/>
      <c r="G19" s="9">
        <f>SUM(G17:G18)</f>
        <v>0</v>
      </c>
      <c r="H19" s="9">
        <f t="shared" ref="H19" si="2">SUM(H17:H18)</f>
        <v>0</v>
      </c>
      <c r="I19" s="9">
        <f t="shared" ref="I19" si="3">SUM(I17:I18)</f>
        <v>0</v>
      </c>
      <c r="J19" s="9"/>
      <c r="K19" s="3"/>
    </row>
    <row r="20" spans="2:11" x14ac:dyDescent="0.4">
      <c r="B20" s="139"/>
      <c r="C20" s="151"/>
      <c r="D20" s="8"/>
      <c r="E20" s="148" t="s">
        <v>12</v>
      </c>
      <c r="F20" s="9"/>
      <c r="G20" s="9"/>
      <c r="H20" s="9">
        <f t="shared" si="1"/>
        <v>0</v>
      </c>
      <c r="I20" s="3"/>
      <c r="J20" s="3"/>
      <c r="K20" s="3"/>
    </row>
    <row r="21" spans="2:11" x14ac:dyDescent="0.4">
      <c r="B21" s="140"/>
      <c r="C21" s="152"/>
      <c r="D21" s="8"/>
      <c r="E21" s="149"/>
      <c r="F21" s="9"/>
      <c r="G21" s="9"/>
      <c r="H21" s="9">
        <f t="shared" si="1"/>
        <v>0</v>
      </c>
      <c r="I21" s="3"/>
      <c r="J21" s="3"/>
      <c r="K21" s="3"/>
    </row>
    <row r="22" spans="2:11" x14ac:dyDescent="0.4">
      <c r="B22" s="17" t="s">
        <v>9</v>
      </c>
      <c r="C22" s="19"/>
      <c r="D22" s="10"/>
      <c r="E22" s="150"/>
      <c r="F22" s="10"/>
      <c r="G22" s="9">
        <f>SUM(G20:G21)</f>
        <v>0</v>
      </c>
      <c r="H22" s="9">
        <f t="shared" ref="H22" si="4">SUM(H20:H21)</f>
        <v>0</v>
      </c>
      <c r="I22" s="9">
        <f t="shared" ref="I22" si="5">SUM(I20:I21)</f>
        <v>0</v>
      </c>
      <c r="J22" s="9"/>
      <c r="K22" s="3"/>
    </row>
    <row r="23" spans="2:11" x14ac:dyDescent="0.4">
      <c r="B23" s="139"/>
      <c r="C23" s="151"/>
      <c r="D23" s="8"/>
      <c r="E23" s="148" t="s">
        <v>12</v>
      </c>
      <c r="F23" s="9"/>
      <c r="G23" s="9"/>
      <c r="H23" s="9">
        <f t="shared" si="1"/>
        <v>0</v>
      </c>
      <c r="I23" s="3"/>
      <c r="J23" s="3"/>
      <c r="K23" s="3"/>
    </row>
    <row r="24" spans="2:11" x14ac:dyDescent="0.4">
      <c r="B24" s="140"/>
      <c r="C24" s="152"/>
      <c r="D24" s="8"/>
      <c r="E24" s="149"/>
      <c r="F24" s="9"/>
      <c r="G24" s="9"/>
      <c r="H24" s="9">
        <f t="shared" si="1"/>
        <v>0</v>
      </c>
      <c r="I24" s="3"/>
      <c r="J24" s="3"/>
      <c r="K24" s="3"/>
    </row>
    <row r="25" spans="2:11" x14ac:dyDescent="0.4">
      <c r="B25" s="17" t="s">
        <v>9</v>
      </c>
      <c r="C25" s="19"/>
      <c r="D25" s="10"/>
      <c r="E25" s="150"/>
      <c r="F25" s="10"/>
      <c r="G25" s="9">
        <f>SUM(G23:G24)</f>
        <v>0</v>
      </c>
      <c r="H25" s="9">
        <f t="shared" ref="H25" si="6">SUM(H23:H24)</f>
        <v>0</v>
      </c>
      <c r="I25" s="9">
        <f t="shared" ref="I25" si="7">SUM(I23:I24)</f>
        <v>0</v>
      </c>
      <c r="J25" s="9"/>
      <c r="K25" s="3"/>
    </row>
    <row r="26" spans="2:11" x14ac:dyDescent="0.4">
      <c r="B26" s="18" t="s">
        <v>4</v>
      </c>
      <c r="C26" s="20"/>
      <c r="D26" s="10"/>
      <c r="E26" s="10"/>
      <c r="F26" s="10"/>
      <c r="G26" s="9">
        <f>SUM(G16,G19,G22,G25)</f>
        <v>0</v>
      </c>
      <c r="H26" s="9">
        <f t="shared" ref="H26:I26" si="8">SUM(H16,H19,H22,H25)</f>
        <v>0</v>
      </c>
      <c r="I26" s="9">
        <f t="shared" si="8"/>
        <v>0</v>
      </c>
      <c r="J26" s="9"/>
      <c r="K26" s="3"/>
    </row>
    <row r="27" spans="2:11" x14ac:dyDescent="0.4">
      <c r="B27" s="13" t="s">
        <v>19</v>
      </c>
      <c r="C27" s="26"/>
      <c r="D27" s="11"/>
      <c r="E27" s="11"/>
      <c r="F27" s="11"/>
      <c r="G27" s="11"/>
      <c r="H27" s="11"/>
      <c r="I27" s="11"/>
      <c r="J27" s="11"/>
      <c r="K27" s="12"/>
    </row>
    <row r="28" spans="2:11" x14ac:dyDescent="0.4">
      <c r="B28" s="13" t="s">
        <v>15</v>
      </c>
      <c r="C28" s="13"/>
      <c r="D28" s="11"/>
      <c r="E28" s="11"/>
      <c r="F28" s="11"/>
      <c r="G28" s="11"/>
      <c r="H28" s="11"/>
      <c r="I28" s="11"/>
      <c r="J28" s="11"/>
      <c r="K28" s="12"/>
    </row>
    <row r="29" spans="2:11" x14ac:dyDescent="0.4">
      <c r="B29" s="141" t="s">
        <v>10</v>
      </c>
      <c r="C29" s="141"/>
      <c r="D29" s="141"/>
      <c r="E29" s="141"/>
      <c r="F29" s="141"/>
      <c r="G29" s="141"/>
      <c r="H29" s="141"/>
      <c r="I29" s="141"/>
      <c r="J29" s="141"/>
      <c r="K29" s="141"/>
    </row>
    <row r="30" spans="2:11" x14ac:dyDescent="0.4">
      <c r="B30" s="13" t="s">
        <v>156</v>
      </c>
      <c r="C30" s="13"/>
      <c r="D30" s="11"/>
      <c r="E30" s="11"/>
      <c r="F30" s="11"/>
      <c r="G30" s="11"/>
      <c r="H30" s="11"/>
      <c r="I30" s="11"/>
      <c r="J30" s="11"/>
      <c r="K30" s="12"/>
    </row>
    <row r="31" spans="2:11" x14ac:dyDescent="0.4">
      <c r="B31" s="13" t="s">
        <v>20</v>
      </c>
      <c r="C31" s="13"/>
      <c r="D31" s="11"/>
      <c r="E31" s="11"/>
      <c r="F31" s="11"/>
      <c r="G31" s="11"/>
      <c r="H31" s="11"/>
      <c r="I31" s="11"/>
      <c r="J31" s="11"/>
      <c r="K31" s="12"/>
    </row>
    <row r="32" spans="2:11" x14ac:dyDescent="0.4">
      <c r="B32" s="13" t="s">
        <v>27</v>
      </c>
      <c r="C32" s="13"/>
      <c r="D32" s="11"/>
      <c r="E32" s="11"/>
      <c r="F32" s="11"/>
      <c r="G32" s="11"/>
      <c r="H32" s="11"/>
      <c r="I32" s="11"/>
      <c r="J32" s="11"/>
      <c r="K32" s="12"/>
    </row>
    <row r="34" spans="2:11" x14ac:dyDescent="0.4">
      <c r="B34" s="31" t="s">
        <v>23</v>
      </c>
      <c r="K34" s="4" t="s">
        <v>5</v>
      </c>
    </row>
    <row r="35" spans="2:11" ht="38.25" x14ac:dyDescent="0.4">
      <c r="B35" s="34" t="s">
        <v>11</v>
      </c>
      <c r="C35" s="21" t="s">
        <v>14</v>
      </c>
      <c r="D35" s="14" t="s">
        <v>13</v>
      </c>
      <c r="E35" s="15" t="s">
        <v>17</v>
      </c>
      <c r="F35" s="14" t="s">
        <v>16</v>
      </c>
      <c r="G35" s="14" t="s">
        <v>8</v>
      </c>
      <c r="H35" s="14" t="s">
        <v>18</v>
      </c>
      <c r="I35" s="15" t="s">
        <v>153</v>
      </c>
      <c r="J35" s="35" t="s">
        <v>28</v>
      </c>
      <c r="K35" s="14" t="s">
        <v>2</v>
      </c>
    </row>
    <row r="36" spans="2:11" x14ac:dyDescent="0.4">
      <c r="B36" s="139"/>
      <c r="C36" s="151"/>
      <c r="D36" s="8"/>
      <c r="E36" s="148" t="s">
        <v>12</v>
      </c>
      <c r="F36" s="9"/>
      <c r="G36" s="9"/>
      <c r="H36" s="9">
        <f t="shared" ref="H36:H37" si="9">F36*G36</f>
        <v>0</v>
      </c>
      <c r="I36" s="3"/>
      <c r="J36" s="3"/>
      <c r="K36" s="3"/>
    </row>
    <row r="37" spans="2:11" x14ac:dyDescent="0.4">
      <c r="B37" s="140"/>
      <c r="C37" s="152"/>
      <c r="D37" s="8"/>
      <c r="E37" s="149"/>
      <c r="F37" s="9"/>
      <c r="G37" s="9"/>
      <c r="H37" s="9">
        <f t="shared" si="9"/>
        <v>0</v>
      </c>
      <c r="I37" s="3"/>
      <c r="J37" s="3"/>
      <c r="K37" s="3"/>
    </row>
    <row r="38" spans="2:11" x14ac:dyDescent="0.4">
      <c r="B38" s="32" t="s">
        <v>9</v>
      </c>
      <c r="C38" s="19"/>
      <c r="D38" s="10"/>
      <c r="E38" s="150"/>
      <c r="F38" s="10"/>
      <c r="G38" s="9">
        <f>SUM(G36:G37)</f>
        <v>0</v>
      </c>
      <c r="H38" s="9">
        <f>SUM(H36:H37)</f>
        <v>0</v>
      </c>
      <c r="I38" s="9"/>
      <c r="J38" s="9"/>
      <c r="K38" s="3"/>
    </row>
    <row r="39" spans="2:11" x14ac:dyDescent="0.4">
      <c r="B39" s="33" t="s">
        <v>4</v>
      </c>
      <c r="C39" s="20"/>
      <c r="D39" s="10"/>
      <c r="E39" s="10"/>
      <c r="F39" s="10"/>
      <c r="G39" s="9"/>
      <c r="H39" s="9"/>
      <c r="I39" s="9"/>
      <c r="J39" s="9"/>
      <c r="K39" s="3"/>
    </row>
    <row r="41" spans="2:11" x14ac:dyDescent="0.4">
      <c r="B41" s="31" t="s">
        <v>24</v>
      </c>
      <c r="K41" s="4" t="s">
        <v>5</v>
      </c>
    </row>
    <row r="42" spans="2:11" ht="38.25" x14ac:dyDescent="0.4">
      <c r="B42" s="142" t="s">
        <v>11</v>
      </c>
      <c r="C42" s="143"/>
      <c r="D42" s="14" t="s">
        <v>13</v>
      </c>
      <c r="E42" s="15" t="s">
        <v>17</v>
      </c>
      <c r="F42" s="14" t="s">
        <v>16</v>
      </c>
      <c r="G42" s="14" t="s">
        <v>8</v>
      </c>
      <c r="H42" s="14" t="s">
        <v>18</v>
      </c>
      <c r="I42" s="15" t="s">
        <v>153</v>
      </c>
      <c r="J42" s="35" t="s">
        <v>28</v>
      </c>
      <c r="K42" s="14" t="s">
        <v>2</v>
      </c>
    </row>
    <row r="43" spans="2:11" x14ac:dyDescent="0.4">
      <c r="B43" s="144"/>
      <c r="C43" s="145"/>
      <c r="D43" s="8"/>
      <c r="E43" s="148" t="s">
        <v>12</v>
      </c>
      <c r="F43" s="9"/>
      <c r="G43" s="9"/>
      <c r="H43" s="9">
        <f t="shared" ref="H43:H44" si="10">F43*G43</f>
        <v>0</v>
      </c>
      <c r="I43" s="3"/>
      <c r="J43" s="3"/>
      <c r="K43" s="3"/>
    </row>
    <row r="44" spans="2:11" x14ac:dyDescent="0.4">
      <c r="B44" s="146"/>
      <c r="C44" s="147"/>
      <c r="D44" s="8"/>
      <c r="E44" s="149"/>
      <c r="F44" s="9"/>
      <c r="G44" s="9"/>
      <c r="H44" s="9">
        <f t="shared" si="10"/>
        <v>0</v>
      </c>
      <c r="I44" s="3"/>
      <c r="J44" s="3"/>
      <c r="K44" s="3"/>
    </row>
    <row r="45" spans="2:11" x14ac:dyDescent="0.4">
      <c r="B45" s="135" t="s">
        <v>9</v>
      </c>
      <c r="C45" s="136"/>
      <c r="D45" s="10"/>
      <c r="E45" s="150"/>
      <c r="F45" s="10"/>
      <c r="G45" s="9">
        <f>SUM(G43:G44)</f>
        <v>0</v>
      </c>
      <c r="H45" s="9">
        <f>SUM(H43:H44)</f>
        <v>0</v>
      </c>
      <c r="I45" s="9"/>
      <c r="J45" s="9"/>
      <c r="K45" s="3"/>
    </row>
    <row r="46" spans="2:11" x14ac:dyDescent="0.4">
      <c r="B46" s="137" t="s">
        <v>4</v>
      </c>
      <c r="C46" s="138"/>
      <c r="D46" s="10"/>
      <c r="E46" s="10"/>
      <c r="F46" s="10"/>
      <c r="G46" s="9"/>
      <c r="H46" s="9"/>
      <c r="I46" s="9"/>
      <c r="J46" s="9"/>
      <c r="K46" s="3"/>
    </row>
  </sheetData>
  <mergeCells count="23">
    <mergeCell ref="B4:K4"/>
    <mergeCell ref="B14:B15"/>
    <mergeCell ref="B17:B18"/>
    <mergeCell ref="E14:E16"/>
    <mergeCell ref="E17:E19"/>
    <mergeCell ref="C14:C15"/>
    <mergeCell ref="C17:C18"/>
    <mergeCell ref="B5:K5"/>
    <mergeCell ref="B45:C45"/>
    <mergeCell ref="B46:C46"/>
    <mergeCell ref="B20:B21"/>
    <mergeCell ref="B23:B24"/>
    <mergeCell ref="B29:K29"/>
    <mergeCell ref="B42:C42"/>
    <mergeCell ref="B43:C44"/>
    <mergeCell ref="E43:E45"/>
    <mergeCell ref="C20:C21"/>
    <mergeCell ref="C23:C24"/>
    <mergeCell ref="B36:B37"/>
    <mergeCell ref="C36:C37"/>
    <mergeCell ref="E20:E22"/>
    <mergeCell ref="E23:E25"/>
    <mergeCell ref="E36:E38"/>
  </mergeCells>
  <phoneticPr fontId="1"/>
  <printOptions horizontalCentered="1"/>
  <pageMargins left="0.51181102362204722" right="0.51181102362204722" top="0.55118110236220474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6"/>
  <sheetViews>
    <sheetView tabSelected="1" view="pageBreakPreview" topLeftCell="B7" zoomScaleNormal="100" zoomScaleSheetLayoutView="100" workbookViewId="0">
      <selection activeCell="J22" sqref="J22:J24"/>
    </sheetView>
  </sheetViews>
  <sheetFormatPr defaultRowHeight="13.5" x14ac:dyDescent="0.4"/>
  <cols>
    <col min="1" max="1" width="9" style="1"/>
    <col min="2" max="2" width="22.25" style="1" customWidth="1"/>
    <col min="3" max="3" width="10.625" style="1" customWidth="1"/>
    <col min="4" max="4" width="22.125" style="1" customWidth="1"/>
    <col min="5" max="5" width="15" style="1" customWidth="1"/>
    <col min="6" max="6" width="11.75" style="1" customWidth="1"/>
    <col min="7" max="7" width="8.625" style="1" customWidth="1"/>
    <col min="8" max="9" width="11.625" style="1" customWidth="1"/>
    <col min="10" max="10" width="8.625" style="1" customWidth="1"/>
    <col min="11" max="11" width="17.375" style="1" customWidth="1"/>
    <col min="12" max="16384" width="9" style="1"/>
  </cols>
  <sheetData>
    <row r="2" spans="2:11" x14ac:dyDescent="0.4">
      <c r="B2" s="1" t="s">
        <v>102</v>
      </c>
    </row>
    <row r="3" spans="2:11" ht="11.25" customHeight="1" x14ac:dyDescent="0.4"/>
    <row r="4" spans="2:11" ht="14.25" x14ac:dyDescent="0.4">
      <c r="B4" s="153" t="s">
        <v>101</v>
      </c>
      <c r="C4" s="153"/>
      <c r="D4" s="153"/>
      <c r="E4" s="153"/>
      <c r="F4" s="153"/>
      <c r="G4" s="153"/>
      <c r="H4" s="153"/>
      <c r="I4" s="153"/>
      <c r="J4" s="153"/>
      <c r="K4" s="153"/>
    </row>
    <row r="5" spans="2:11" ht="14.25" customHeight="1" x14ac:dyDescent="0.4">
      <c r="B5" s="153" t="s">
        <v>137</v>
      </c>
      <c r="C5" s="153"/>
      <c r="D5" s="153"/>
      <c r="E5" s="153"/>
      <c r="F5" s="153"/>
      <c r="G5" s="153"/>
      <c r="H5" s="153"/>
      <c r="I5" s="153"/>
      <c r="J5" s="153"/>
      <c r="K5" s="153"/>
    </row>
    <row r="6" spans="2:11" x14ac:dyDescent="0.4">
      <c r="B6" s="30" t="s">
        <v>25</v>
      </c>
      <c r="C6" s="27"/>
      <c r="D6" s="27"/>
      <c r="E6" s="27"/>
      <c r="F6" s="27"/>
      <c r="G6" s="27"/>
      <c r="H6" s="27"/>
      <c r="I6" s="27"/>
      <c r="J6" s="27"/>
      <c r="K6" s="27"/>
    </row>
    <row r="7" spans="2:11" x14ac:dyDescent="0.4">
      <c r="B7" s="28" t="s">
        <v>90</v>
      </c>
      <c r="C7" s="27"/>
      <c r="D7" s="27"/>
      <c r="E7" s="27"/>
      <c r="F7" s="27"/>
      <c r="G7" s="27"/>
      <c r="H7" s="27"/>
      <c r="I7" s="27"/>
      <c r="J7" s="27"/>
      <c r="K7" s="27"/>
    </row>
    <row r="8" spans="2:11" x14ac:dyDescent="0.4">
      <c r="B8" s="28" t="s">
        <v>91</v>
      </c>
      <c r="C8" s="27"/>
      <c r="D8" s="27"/>
      <c r="E8" s="27"/>
      <c r="F8" s="27"/>
      <c r="G8" s="27"/>
      <c r="H8" s="27"/>
      <c r="I8" s="27"/>
      <c r="J8" s="27"/>
      <c r="K8" s="27"/>
    </row>
    <row r="9" spans="2:11" x14ac:dyDescent="0.4">
      <c r="B9" s="28" t="s">
        <v>45</v>
      </c>
      <c r="C9" s="27"/>
      <c r="D9" s="27"/>
      <c r="E9" s="27"/>
      <c r="F9" s="27"/>
      <c r="G9" s="27"/>
      <c r="H9" s="27"/>
      <c r="I9" s="27"/>
      <c r="J9" s="27"/>
      <c r="K9" s="27"/>
    </row>
    <row r="10" spans="2:11" x14ac:dyDescent="0.4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x14ac:dyDescent="0.4">
      <c r="B11" s="29" t="s">
        <v>21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2:11" x14ac:dyDescent="0.4">
      <c r="B12" s="31" t="s">
        <v>22</v>
      </c>
      <c r="K12" s="4" t="s">
        <v>5</v>
      </c>
    </row>
    <row r="13" spans="2:11" ht="38.25" x14ac:dyDescent="0.4">
      <c r="B13" s="38" t="s">
        <v>11</v>
      </c>
      <c r="C13" s="21" t="s">
        <v>14</v>
      </c>
      <c r="D13" s="14" t="s">
        <v>13</v>
      </c>
      <c r="E13" s="15" t="s">
        <v>17</v>
      </c>
      <c r="F13" s="14" t="s">
        <v>16</v>
      </c>
      <c r="G13" s="14" t="s">
        <v>8</v>
      </c>
      <c r="H13" s="14" t="s">
        <v>18</v>
      </c>
      <c r="I13" s="15" t="s">
        <v>153</v>
      </c>
      <c r="J13" s="35" t="s">
        <v>28</v>
      </c>
      <c r="K13" s="14" t="s">
        <v>2</v>
      </c>
    </row>
    <row r="14" spans="2:11" x14ac:dyDescent="0.4">
      <c r="B14" s="160" t="s">
        <v>30</v>
      </c>
      <c r="C14" s="157" t="s">
        <v>29</v>
      </c>
      <c r="D14" s="39" t="s">
        <v>31</v>
      </c>
      <c r="E14" s="148" t="s">
        <v>92</v>
      </c>
      <c r="F14" s="40">
        <v>30400</v>
      </c>
      <c r="G14" s="40">
        <v>2</v>
      </c>
      <c r="H14" s="40">
        <f>F14*G14</f>
        <v>60800</v>
      </c>
      <c r="I14" s="42"/>
      <c r="J14" s="43" t="s">
        <v>34</v>
      </c>
      <c r="K14" s="3"/>
    </row>
    <row r="15" spans="2:11" x14ac:dyDescent="0.4">
      <c r="B15" s="161"/>
      <c r="C15" s="158"/>
      <c r="D15" s="39" t="s">
        <v>31</v>
      </c>
      <c r="E15" s="149"/>
      <c r="F15" s="40">
        <v>30000</v>
      </c>
      <c r="G15" s="40">
        <v>1</v>
      </c>
      <c r="H15" s="40">
        <f>F15*G15</f>
        <v>30000</v>
      </c>
      <c r="I15" s="42"/>
      <c r="J15" s="43" t="s">
        <v>35</v>
      </c>
      <c r="K15" s="44" t="s">
        <v>36</v>
      </c>
    </row>
    <row r="16" spans="2:11" x14ac:dyDescent="0.4">
      <c r="B16" s="161"/>
      <c r="C16" s="158"/>
      <c r="D16" s="39" t="s">
        <v>32</v>
      </c>
      <c r="E16" s="149"/>
      <c r="F16" s="40">
        <v>10000</v>
      </c>
      <c r="G16" s="40">
        <v>1</v>
      </c>
      <c r="H16" s="40">
        <f>F16*G16</f>
        <v>10000</v>
      </c>
      <c r="I16" s="42"/>
      <c r="J16" s="43" t="s">
        <v>34</v>
      </c>
      <c r="K16" s="3"/>
    </row>
    <row r="17" spans="2:11" x14ac:dyDescent="0.4">
      <c r="B17" s="161"/>
      <c r="C17" s="158"/>
      <c r="D17" s="41" t="s">
        <v>33</v>
      </c>
      <c r="E17" s="149"/>
      <c r="F17" s="40">
        <v>50000</v>
      </c>
      <c r="G17" s="40">
        <v>1</v>
      </c>
      <c r="H17" s="40">
        <f>F17*G17</f>
        <v>50000</v>
      </c>
      <c r="I17" s="42"/>
      <c r="J17" s="43" t="s">
        <v>34</v>
      </c>
      <c r="K17" s="3"/>
    </row>
    <row r="18" spans="2:11" x14ac:dyDescent="0.4">
      <c r="B18" s="36" t="s">
        <v>9</v>
      </c>
      <c r="C18" s="159"/>
      <c r="D18" s="10"/>
      <c r="E18" s="150"/>
      <c r="F18" s="10"/>
      <c r="G18" s="40">
        <f>SUM(G14:G17)</f>
        <v>5</v>
      </c>
      <c r="H18" s="40">
        <f>SUM(H14:H17)</f>
        <v>150800</v>
      </c>
      <c r="I18" s="40">
        <v>150000</v>
      </c>
      <c r="J18" s="3"/>
      <c r="K18" s="3"/>
    </row>
    <row r="19" spans="2:11" x14ac:dyDescent="0.4">
      <c r="B19" s="162" t="s">
        <v>37</v>
      </c>
      <c r="C19" s="154" t="s">
        <v>38</v>
      </c>
      <c r="D19" s="39" t="s">
        <v>31</v>
      </c>
      <c r="E19" s="148" t="s">
        <v>93</v>
      </c>
      <c r="F19" s="40">
        <v>30400</v>
      </c>
      <c r="G19" s="40">
        <v>2</v>
      </c>
      <c r="H19" s="40">
        <f t="shared" ref="H19:H24" si="0">F19*G19</f>
        <v>60800</v>
      </c>
      <c r="I19" s="42"/>
      <c r="J19" s="166" t="s">
        <v>34</v>
      </c>
      <c r="K19" s="3"/>
    </row>
    <row r="20" spans="2:11" x14ac:dyDescent="0.4">
      <c r="B20" s="163"/>
      <c r="C20" s="155"/>
      <c r="D20" s="39" t="s">
        <v>32</v>
      </c>
      <c r="E20" s="149"/>
      <c r="F20" s="40">
        <v>10000</v>
      </c>
      <c r="G20" s="40">
        <v>1</v>
      </c>
      <c r="H20" s="40">
        <f t="shared" si="0"/>
        <v>10000</v>
      </c>
      <c r="I20" s="42"/>
      <c r="J20" s="168"/>
      <c r="K20" s="3"/>
    </row>
    <row r="21" spans="2:11" x14ac:dyDescent="0.4">
      <c r="B21" s="36" t="s">
        <v>9</v>
      </c>
      <c r="C21" s="156"/>
      <c r="D21" s="10"/>
      <c r="E21" s="150"/>
      <c r="F21" s="45"/>
      <c r="G21" s="40">
        <f>SUM(G19:G20)</f>
        <v>3</v>
      </c>
      <c r="H21" s="40">
        <f t="shared" ref="H21" si="1">SUM(H19:H20)</f>
        <v>70800</v>
      </c>
      <c r="I21" s="40">
        <v>70000</v>
      </c>
      <c r="J21" s="9"/>
      <c r="K21" s="3"/>
    </row>
    <row r="22" spans="2:11" ht="13.5" customHeight="1" x14ac:dyDescent="0.4">
      <c r="B22" s="160" t="s">
        <v>39</v>
      </c>
      <c r="C22" s="157" t="s">
        <v>40</v>
      </c>
      <c r="D22" s="39" t="s">
        <v>31</v>
      </c>
      <c r="E22" s="148" t="s">
        <v>94</v>
      </c>
      <c r="F22" s="40">
        <v>30000</v>
      </c>
      <c r="G22" s="40">
        <v>2</v>
      </c>
      <c r="H22" s="40">
        <f t="shared" si="0"/>
        <v>60000</v>
      </c>
      <c r="I22" s="46"/>
      <c r="J22" s="166" t="s">
        <v>34</v>
      </c>
      <c r="K22" s="3"/>
    </row>
    <row r="23" spans="2:11" x14ac:dyDescent="0.4">
      <c r="B23" s="161"/>
      <c r="C23" s="158"/>
      <c r="D23" s="39" t="s">
        <v>32</v>
      </c>
      <c r="E23" s="149"/>
      <c r="F23" s="40">
        <v>10000</v>
      </c>
      <c r="G23" s="40">
        <v>1</v>
      </c>
      <c r="H23" s="40">
        <f t="shared" si="0"/>
        <v>10000</v>
      </c>
      <c r="I23" s="46"/>
      <c r="J23" s="167"/>
      <c r="K23" s="3"/>
    </row>
    <row r="24" spans="2:11" x14ac:dyDescent="0.4">
      <c r="B24" s="161"/>
      <c r="C24" s="158"/>
      <c r="D24" s="39" t="s">
        <v>41</v>
      </c>
      <c r="E24" s="149"/>
      <c r="F24" s="40">
        <v>25000</v>
      </c>
      <c r="G24" s="40">
        <v>1</v>
      </c>
      <c r="H24" s="40">
        <f t="shared" si="0"/>
        <v>25000</v>
      </c>
      <c r="I24" s="46"/>
      <c r="J24" s="168"/>
      <c r="K24" s="3"/>
    </row>
    <row r="25" spans="2:11" x14ac:dyDescent="0.4">
      <c r="B25" s="36" t="s">
        <v>9</v>
      </c>
      <c r="C25" s="159"/>
      <c r="D25" s="10"/>
      <c r="E25" s="150"/>
      <c r="F25" s="45"/>
      <c r="G25" s="40">
        <f>SUM(G22:G23)</f>
        <v>3</v>
      </c>
      <c r="H25" s="40">
        <f>SUM(H22:H24)</f>
        <v>95000</v>
      </c>
      <c r="I25" s="40">
        <f>MIN(100000,H25)</f>
        <v>95000</v>
      </c>
      <c r="J25" s="9"/>
      <c r="K25" s="3"/>
    </row>
    <row r="26" spans="2:11" x14ac:dyDescent="0.4">
      <c r="B26" s="37" t="s">
        <v>4</v>
      </c>
      <c r="C26" s="20"/>
      <c r="D26" s="10"/>
      <c r="E26" s="10"/>
      <c r="F26" s="10"/>
      <c r="G26" s="40">
        <f>SUM(G18,G21,G25)</f>
        <v>11</v>
      </c>
      <c r="H26" s="40">
        <f>SUM(H18,H21,H25)</f>
        <v>316600</v>
      </c>
      <c r="I26" s="40">
        <f>SUM(I18,I21,I25)</f>
        <v>315000</v>
      </c>
      <c r="J26" s="9"/>
      <c r="K26" s="3"/>
    </row>
    <row r="27" spans="2:11" x14ac:dyDescent="0.4">
      <c r="B27" s="13" t="s">
        <v>19</v>
      </c>
      <c r="C27" s="26"/>
      <c r="D27" s="11"/>
      <c r="E27" s="11"/>
      <c r="F27" s="11"/>
      <c r="G27" s="11"/>
      <c r="H27" s="11"/>
      <c r="I27" s="11"/>
      <c r="J27" s="11"/>
      <c r="K27" s="12"/>
    </row>
    <row r="28" spans="2:11" x14ac:dyDescent="0.4">
      <c r="B28" s="13" t="s">
        <v>15</v>
      </c>
      <c r="C28" s="13"/>
      <c r="D28" s="11"/>
      <c r="E28" s="11"/>
      <c r="F28" s="11"/>
      <c r="G28" s="11"/>
      <c r="H28" s="11"/>
      <c r="I28" s="11"/>
      <c r="J28" s="11"/>
      <c r="K28" s="12"/>
    </row>
    <row r="29" spans="2:11" x14ac:dyDescent="0.4">
      <c r="B29" s="141" t="s">
        <v>10</v>
      </c>
      <c r="C29" s="141"/>
      <c r="D29" s="141"/>
      <c r="E29" s="141"/>
      <c r="F29" s="141"/>
      <c r="G29" s="141"/>
      <c r="H29" s="141"/>
      <c r="I29" s="141"/>
      <c r="J29" s="141"/>
      <c r="K29" s="141"/>
    </row>
    <row r="30" spans="2:11" x14ac:dyDescent="0.4">
      <c r="B30" s="13" t="s">
        <v>155</v>
      </c>
      <c r="C30" s="13"/>
      <c r="D30" s="11"/>
      <c r="E30" s="11"/>
      <c r="F30" s="11"/>
      <c r="G30" s="11"/>
      <c r="H30" s="11"/>
      <c r="I30" s="11"/>
      <c r="J30" s="11"/>
      <c r="K30" s="12"/>
    </row>
    <row r="31" spans="2:11" x14ac:dyDescent="0.4">
      <c r="B31" s="13" t="s">
        <v>20</v>
      </c>
      <c r="C31" s="13"/>
      <c r="D31" s="11"/>
      <c r="E31" s="11"/>
      <c r="F31" s="11"/>
      <c r="G31" s="11"/>
      <c r="H31" s="11"/>
      <c r="I31" s="11"/>
      <c r="J31" s="11"/>
      <c r="K31" s="12"/>
    </row>
    <row r="32" spans="2:11" x14ac:dyDescent="0.4">
      <c r="B32" s="13" t="s">
        <v>27</v>
      </c>
      <c r="C32" s="13"/>
      <c r="D32" s="11"/>
      <c r="E32" s="11"/>
      <c r="F32" s="11"/>
      <c r="G32" s="11"/>
      <c r="H32" s="11"/>
      <c r="I32" s="11"/>
      <c r="J32" s="11"/>
      <c r="K32" s="12"/>
    </row>
    <row r="34" spans="2:11" x14ac:dyDescent="0.4">
      <c r="B34" s="31" t="s">
        <v>23</v>
      </c>
      <c r="K34" s="4" t="s">
        <v>5</v>
      </c>
    </row>
    <row r="35" spans="2:11" ht="38.25" x14ac:dyDescent="0.4">
      <c r="B35" s="38" t="s">
        <v>11</v>
      </c>
      <c r="C35" s="21" t="s">
        <v>14</v>
      </c>
      <c r="D35" s="14" t="s">
        <v>13</v>
      </c>
      <c r="E35" s="15" t="s">
        <v>17</v>
      </c>
      <c r="F35" s="14" t="s">
        <v>16</v>
      </c>
      <c r="G35" s="14" t="s">
        <v>8</v>
      </c>
      <c r="H35" s="14" t="s">
        <v>18</v>
      </c>
      <c r="I35" s="15" t="s">
        <v>153</v>
      </c>
      <c r="J35" s="35" t="s">
        <v>28</v>
      </c>
      <c r="K35" s="14" t="s">
        <v>2</v>
      </c>
    </row>
    <row r="36" spans="2:11" x14ac:dyDescent="0.4">
      <c r="B36" s="162" t="s">
        <v>42</v>
      </c>
      <c r="C36" s="157" t="s">
        <v>43</v>
      </c>
      <c r="D36" s="39" t="s">
        <v>44</v>
      </c>
      <c r="E36" s="148" t="s">
        <v>95</v>
      </c>
      <c r="F36" s="40">
        <v>45000</v>
      </c>
      <c r="G36" s="40">
        <v>2</v>
      </c>
      <c r="H36" s="40">
        <f t="shared" ref="H36:H37" si="2">F36*G36</f>
        <v>90000</v>
      </c>
      <c r="I36" s="46"/>
      <c r="J36" s="166" t="s">
        <v>34</v>
      </c>
      <c r="K36" s="3"/>
    </row>
    <row r="37" spans="2:11" x14ac:dyDescent="0.4">
      <c r="B37" s="163"/>
      <c r="C37" s="158"/>
      <c r="D37" s="39" t="s">
        <v>32</v>
      </c>
      <c r="E37" s="150"/>
      <c r="F37" s="40">
        <v>10000</v>
      </c>
      <c r="G37" s="40">
        <v>1</v>
      </c>
      <c r="H37" s="40">
        <f t="shared" si="2"/>
        <v>10000</v>
      </c>
      <c r="I37" s="46"/>
      <c r="J37" s="167"/>
      <c r="K37" s="3"/>
    </row>
    <row r="38" spans="2:11" x14ac:dyDescent="0.4">
      <c r="B38" s="36" t="s">
        <v>9</v>
      </c>
      <c r="C38" s="19"/>
      <c r="D38" s="10"/>
      <c r="E38" s="172"/>
      <c r="F38" s="45"/>
      <c r="G38" s="40">
        <f>SUM(G35:G37)</f>
        <v>3</v>
      </c>
      <c r="H38" s="40">
        <f>SUM(H36:H37)</f>
        <v>100000</v>
      </c>
      <c r="I38" s="40">
        <v>100000</v>
      </c>
      <c r="J38" s="168"/>
      <c r="K38" s="3"/>
    </row>
    <row r="39" spans="2:11" x14ac:dyDescent="0.4">
      <c r="B39" s="37" t="s">
        <v>4</v>
      </c>
      <c r="C39" s="20"/>
      <c r="D39" s="10"/>
      <c r="E39" s="10"/>
      <c r="F39" s="10"/>
      <c r="G39" s="40">
        <f>SUM(G36:G37)</f>
        <v>3</v>
      </c>
      <c r="H39" s="40">
        <f>SUM(H36:H37)</f>
        <v>100000</v>
      </c>
      <c r="I39" s="40">
        <f>SUM(I38)</f>
        <v>100000</v>
      </c>
      <c r="J39" s="9"/>
      <c r="K39" s="3"/>
    </row>
    <row r="41" spans="2:11" x14ac:dyDescent="0.4">
      <c r="B41" s="31" t="s">
        <v>24</v>
      </c>
      <c r="K41" s="4" t="s">
        <v>5</v>
      </c>
    </row>
    <row r="42" spans="2:11" ht="38.25" x14ac:dyDescent="0.4">
      <c r="B42" s="142" t="s">
        <v>11</v>
      </c>
      <c r="C42" s="143"/>
      <c r="D42" s="14" t="s">
        <v>13</v>
      </c>
      <c r="E42" s="15" t="s">
        <v>17</v>
      </c>
      <c r="F42" s="14" t="s">
        <v>16</v>
      </c>
      <c r="G42" s="14" t="s">
        <v>8</v>
      </c>
      <c r="H42" s="14" t="s">
        <v>18</v>
      </c>
      <c r="I42" s="15" t="s">
        <v>153</v>
      </c>
      <c r="J42" s="35" t="s">
        <v>28</v>
      </c>
      <c r="K42" s="14" t="s">
        <v>2</v>
      </c>
    </row>
    <row r="43" spans="2:11" x14ac:dyDescent="0.4">
      <c r="B43" s="162" t="s">
        <v>46</v>
      </c>
      <c r="C43" s="164"/>
      <c r="D43" s="39" t="s">
        <v>47</v>
      </c>
      <c r="E43" s="148" t="s">
        <v>93</v>
      </c>
      <c r="F43" s="40">
        <v>6000</v>
      </c>
      <c r="G43" s="40">
        <v>10</v>
      </c>
      <c r="H43" s="40">
        <f t="shared" ref="H43:H44" si="3">F43*G43</f>
        <v>60000</v>
      </c>
      <c r="I43" s="42"/>
      <c r="J43" s="166" t="s">
        <v>34</v>
      </c>
      <c r="K43" s="47" t="s">
        <v>96</v>
      </c>
    </row>
    <row r="44" spans="2:11" x14ac:dyDescent="0.4">
      <c r="B44" s="163"/>
      <c r="C44" s="165"/>
      <c r="D44" s="48" t="s">
        <v>48</v>
      </c>
      <c r="E44" s="149"/>
      <c r="F44" s="40">
        <v>5000</v>
      </c>
      <c r="G44" s="40">
        <v>10</v>
      </c>
      <c r="H44" s="40">
        <f t="shared" si="3"/>
        <v>50000</v>
      </c>
      <c r="I44" s="42"/>
      <c r="J44" s="168"/>
      <c r="K44" s="47" t="s">
        <v>97</v>
      </c>
    </row>
    <row r="45" spans="2:11" x14ac:dyDescent="0.4">
      <c r="B45" s="135" t="s">
        <v>9</v>
      </c>
      <c r="C45" s="136"/>
      <c r="D45" s="10"/>
      <c r="E45" s="150"/>
      <c r="F45" s="45"/>
      <c r="G45" s="40">
        <f>SUM(G43:G44)</f>
        <v>20</v>
      </c>
      <c r="H45" s="40">
        <f>SUM(H43:H44)</f>
        <v>110000</v>
      </c>
      <c r="I45" s="40">
        <f>MIN(100000,H45)</f>
        <v>100000</v>
      </c>
      <c r="J45" s="9"/>
      <c r="K45" s="3"/>
    </row>
    <row r="46" spans="2:11" x14ac:dyDescent="0.4">
      <c r="B46" s="137" t="s">
        <v>4</v>
      </c>
      <c r="C46" s="138"/>
      <c r="D46" s="10"/>
      <c r="E46" s="10"/>
      <c r="F46" s="10"/>
      <c r="G46" s="40">
        <f>SUM(G45)</f>
        <v>20</v>
      </c>
      <c r="H46" s="40">
        <f>SUM(H45)</f>
        <v>110000</v>
      </c>
      <c r="I46" s="40">
        <f>SUM(I45)</f>
        <v>100000</v>
      </c>
      <c r="J46" s="9"/>
      <c r="K46" s="3"/>
    </row>
  </sheetData>
  <mergeCells count="24">
    <mergeCell ref="J43:J44"/>
    <mergeCell ref="B4:K4"/>
    <mergeCell ref="E14:E18"/>
    <mergeCell ref="B19:B20"/>
    <mergeCell ref="E19:E21"/>
    <mergeCell ref="J19:J20"/>
    <mergeCell ref="B5:K5"/>
    <mergeCell ref="E36:E37"/>
    <mergeCell ref="J36:J38"/>
    <mergeCell ref="B46:C46"/>
    <mergeCell ref="C19:C21"/>
    <mergeCell ref="C14:C18"/>
    <mergeCell ref="B14:B17"/>
    <mergeCell ref="C22:C25"/>
    <mergeCell ref="B22:B24"/>
    <mergeCell ref="B29:K29"/>
    <mergeCell ref="B36:B37"/>
    <mergeCell ref="C36:C37"/>
    <mergeCell ref="B42:C42"/>
    <mergeCell ref="B43:C44"/>
    <mergeCell ref="E43:E45"/>
    <mergeCell ref="B45:C45"/>
    <mergeCell ref="E22:E25"/>
    <mergeCell ref="J22:J24"/>
  </mergeCells>
  <phoneticPr fontId="1"/>
  <printOptions horizontalCentered="1"/>
  <pageMargins left="0.51181102362204722" right="0.51181102362204722" top="0.55118110236220474" bottom="0.15748031496062992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"/>
  <sheetViews>
    <sheetView view="pageBreakPreview" topLeftCell="A34" zoomScale="115" zoomScaleNormal="100" zoomScaleSheetLayoutView="115" workbookViewId="0">
      <selection activeCell="E12" sqref="E12"/>
    </sheetView>
  </sheetViews>
  <sheetFormatPr defaultRowHeight="18.75" x14ac:dyDescent="0.4"/>
  <sheetData>
    <row r="1" spans="1:10" x14ac:dyDescent="0.4">
      <c r="A1" s="99" t="s">
        <v>138</v>
      </c>
    </row>
    <row r="2" spans="1:10" x14ac:dyDescent="0.4">
      <c r="A2" s="99"/>
    </row>
    <row r="3" spans="1:10" x14ac:dyDescent="0.4">
      <c r="A3" s="153" t="s">
        <v>50</v>
      </c>
      <c r="B3" s="153"/>
      <c r="C3" s="153"/>
      <c r="D3" s="153"/>
      <c r="E3" s="153"/>
      <c r="F3" s="153"/>
      <c r="G3" s="153"/>
      <c r="H3" s="153"/>
      <c r="I3" s="153"/>
      <c r="J3" s="97"/>
    </row>
    <row r="4" spans="1:10" x14ac:dyDescent="0.4">
      <c r="A4" s="153" t="s">
        <v>135</v>
      </c>
      <c r="B4" s="153"/>
      <c r="C4" s="153"/>
      <c r="D4" s="153"/>
      <c r="E4" s="153"/>
      <c r="F4" s="153"/>
      <c r="G4" s="153"/>
      <c r="H4" s="153"/>
      <c r="I4" s="153"/>
      <c r="J4" s="97"/>
    </row>
    <row r="5" spans="1:10" x14ac:dyDescent="0.4">
      <c r="A5" s="100"/>
    </row>
    <row r="6" spans="1:10" x14ac:dyDescent="0.4">
      <c r="A6" s="101" t="s">
        <v>111</v>
      </c>
    </row>
    <row r="7" spans="1:10" x14ac:dyDescent="0.4">
      <c r="A7" s="101" t="s">
        <v>112</v>
      </c>
      <c r="E7" s="170"/>
      <c r="F7" s="170"/>
      <c r="G7" s="170"/>
      <c r="H7" s="170"/>
    </row>
    <row r="8" spans="1:10" x14ac:dyDescent="0.4">
      <c r="A8" s="101" t="s">
        <v>113</v>
      </c>
      <c r="E8" s="169"/>
      <c r="F8" s="169"/>
      <c r="G8" s="169"/>
      <c r="H8" s="169"/>
    </row>
    <row r="9" spans="1:10" x14ac:dyDescent="0.4">
      <c r="A9" s="101" t="s">
        <v>114</v>
      </c>
      <c r="E9" s="169"/>
      <c r="F9" s="169"/>
      <c r="G9" s="169"/>
      <c r="H9" s="169"/>
    </row>
    <row r="10" spans="1:10" x14ac:dyDescent="0.4">
      <c r="A10" s="110" t="s">
        <v>154</v>
      </c>
      <c r="E10" s="169"/>
      <c r="F10" s="169"/>
      <c r="G10" s="169"/>
      <c r="H10" s="169"/>
    </row>
    <row r="11" spans="1:10" x14ac:dyDescent="0.4">
      <c r="A11" s="100"/>
    </row>
    <row r="12" spans="1:10" x14ac:dyDescent="0.4">
      <c r="A12" s="101" t="s">
        <v>115</v>
      </c>
    </row>
    <row r="13" spans="1:10" x14ac:dyDescent="0.4">
      <c r="A13" s="110" t="s">
        <v>151</v>
      </c>
    </row>
    <row r="14" spans="1:10" x14ac:dyDescent="0.4">
      <c r="B14" s="101" t="s">
        <v>123</v>
      </c>
      <c r="E14" s="105"/>
      <c r="F14" s="102"/>
      <c r="G14" s="102"/>
      <c r="H14" t="s">
        <v>49</v>
      </c>
    </row>
    <row r="15" spans="1:10" x14ac:dyDescent="0.4">
      <c r="B15" s="100" t="s">
        <v>124</v>
      </c>
      <c r="E15" s="105"/>
      <c r="F15" s="103"/>
      <c r="G15" s="103"/>
      <c r="H15" t="s">
        <v>49</v>
      </c>
    </row>
    <row r="16" spans="1:10" x14ac:dyDescent="0.4">
      <c r="B16" s="100" t="s">
        <v>125</v>
      </c>
      <c r="E16" s="105"/>
      <c r="F16" s="103"/>
      <c r="G16" s="103"/>
      <c r="H16" t="s">
        <v>49</v>
      </c>
    </row>
    <row r="17" spans="1:8" x14ac:dyDescent="0.4">
      <c r="B17" s="100" t="s">
        <v>126</v>
      </c>
      <c r="E17" s="105"/>
      <c r="F17" s="103"/>
      <c r="G17" s="103"/>
      <c r="H17" t="s">
        <v>49</v>
      </c>
    </row>
    <row r="18" spans="1:8" x14ac:dyDescent="0.4">
      <c r="B18" s="100" t="s">
        <v>127</v>
      </c>
      <c r="E18" s="105"/>
      <c r="F18" s="103"/>
      <c r="G18" s="103"/>
      <c r="H18" t="s">
        <v>49</v>
      </c>
    </row>
    <row r="19" spans="1:8" x14ac:dyDescent="0.4">
      <c r="A19" s="101"/>
    </row>
    <row r="20" spans="1:8" x14ac:dyDescent="0.4">
      <c r="A20" s="101" t="s">
        <v>150</v>
      </c>
    </row>
    <row r="21" spans="1:8" x14ac:dyDescent="0.4">
      <c r="B21" s="98" t="s">
        <v>117</v>
      </c>
      <c r="F21" s="102"/>
      <c r="G21" s="102"/>
      <c r="H21" t="s">
        <v>49</v>
      </c>
    </row>
    <row r="22" spans="1:8" x14ac:dyDescent="0.4">
      <c r="B22" s="100" t="s">
        <v>118</v>
      </c>
      <c r="F22" s="103"/>
      <c r="G22" s="103"/>
      <c r="H22" t="s">
        <v>49</v>
      </c>
    </row>
    <row r="23" spans="1:8" x14ac:dyDescent="0.4">
      <c r="B23" s="100" t="s">
        <v>119</v>
      </c>
      <c r="F23" s="103"/>
      <c r="G23" s="103"/>
      <c r="H23" t="s">
        <v>49</v>
      </c>
    </row>
    <row r="24" spans="1:8" x14ac:dyDescent="0.4">
      <c r="B24" s="101" t="s">
        <v>120</v>
      </c>
      <c r="F24" s="103"/>
      <c r="G24" s="103"/>
      <c r="H24" t="s">
        <v>49</v>
      </c>
    </row>
    <row r="25" spans="1:8" x14ac:dyDescent="0.4">
      <c r="B25" s="100" t="s">
        <v>121</v>
      </c>
      <c r="F25" s="103"/>
      <c r="G25" s="103"/>
      <c r="H25" t="s">
        <v>49</v>
      </c>
    </row>
    <row r="26" spans="1:8" x14ac:dyDescent="0.4">
      <c r="B26" s="100" t="s">
        <v>122</v>
      </c>
      <c r="F26" s="103"/>
      <c r="G26" s="103"/>
      <c r="H26" t="s">
        <v>49</v>
      </c>
    </row>
    <row r="28" spans="1:8" x14ac:dyDescent="0.4">
      <c r="A28" s="101" t="s">
        <v>152</v>
      </c>
    </row>
    <row r="29" spans="1:8" x14ac:dyDescent="0.4">
      <c r="B29" s="101" t="s">
        <v>128</v>
      </c>
      <c r="E29" s="170"/>
      <c r="F29" s="170"/>
      <c r="G29" s="170"/>
      <c r="H29" s="170"/>
    </row>
    <row r="30" spans="1:8" x14ac:dyDescent="0.4">
      <c r="B30" s="101" t="s">
        <v>129</v>
      </c>
      <c r="E30" s="169"/>
      <c r="F30" s="169"/>
      <c r="G30" s="169"/>
      <c r="H30" s="169"/>
    </row>
    <row r="31" spans="1:8" x14ac:dyDescent="0.4">
      <c r="B31" s="101" t="s">
        <v>130</v>
      </c>
      <c r="E31" s="169"/>
      <c r="F31" s="169"/>
      <c r="G31" s="169"/>
      <c r="H31" s="169"/>
    </row>
    <row r="32" spans="1:8" x14ac:dyDescent="0.4">
      <c r="B32" s="101" t="s">
        <v>131</v>
      </c>
      <c r="E32" s="169"/>
      <c r="F32" s="169"/>
      <c r="G32" s="169"/>
      <c r="H32" s="169"/>
    </row>
    <row r="33" spans="1:8" x14ac:dyDescent="0.4">
      <c r="A33" s="99" t="s">
        <v>116</v>
      </c>
      <c r="E33" s="106"/>
      <c r="F33" s="106"/>
      <c r="G33" s="106"/>
      <c r="H33" s="106"/>
    </row>
    <row r="34" spans="1:8" x14ac:dyDescent="0.4">
      <c r="A34" s="99"/>
      <c r="B34" s="104" t="s">
        <v>132</v>
      </c>
    </row>
    <row r="35" spans="1:8" x14ac:dyDescent="0.4">
      <c r="A35" s="99"/>
      <c r="B35" s="104" t="s">
        <v>133</v>
      </c>
    </row>
    <row r="36" spans="1:8" x14ac:dyDescent="0.4">
      <c r="A36" s="99"/>
      <c r="B36" s="104" t="s">
        <v>134</v>
      </c>
    </row>
  </sheetData>
  <mergeCells count="10">
    <mergeCell ref="E30:H30"/>
    <mergeCell ref="E31:H31"/>
    <mergeCell ref="E32:H32"/>
    <mergeCell ref="E29:H29"/>
    <mergeCell ref="A3:I3"/>
    <mergeCell ref="A4:I4"/>
    <mergeCell ref="E7:H7"/>
    <mergeCell ref="E8:H8"/>
    <mergeCell ref="E9:H9"/>
    <mergeCell ref="E10:H10"/>
  </mergeCells>
  <phoneticPr fontId="1"/>
  <pageMargins left="0.7" right="0.7" top="0.75" bottom="0.75" header="0.3" footer="0.3"/>
  <pageSetup paperSize="9" scale="86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3:N35"/>
  <sheetViews>
    <sheetView view="pageBreakPreview" zoomScaleNormal="100" zoomScaleSheetLayoutView="100" workbookViewId="0">
      <selection activeCell="E11" sqref="E11"/>
    </sheetView>
  </sheetViews>
  <sheetFormatPr defaultRowHeight="13.5" x14ac:dyDescent="0.4"/>
  <cols>
    <col min="1" max="3" width="9" style="1"/>
    <col min="4" max="4" width="23.875" style="1" customWidth="1"/>
    <col min="5" max="7" width="16.25" style="1" customWidth="1"/>
    <col min="8" max="8" width="19.5" style="1" customWidth="1"/>
    <col min="9" max="16384" width="9" style="1"/>
  </cols>
  <sheetData>
    <row r="3" spans="4:14" ht="16.5" customHeight="1" x14ac:dyDescent="0.4">
      <c r="D3" s="1" t="s">
        <v>108</v>
      </c>
    </row>
    <row r="4" spans="4:14" ht="16.5" customHeight="1" x14ac:dyDescent="0.4"/>
    <row r="5" spans="4:14" ht="16.5" customHeight="1" x14ac:dyDescent="0.4">
      <c r="D5" s="153" t="s">
        <v>157</v>
      </c>
      <c r="E5" s="153"/>
      <c r="F5" s="153"/>
      <c r="G5" s="153"/>
      <c r="H5" s="153"/>
      <c r="I5" s="97"/>
      <c r="J5" s="97"/>
      <c r="K5" s="97"/>
      <c r="L5" s="97"/>
      <c r="M5" s="97"/>
      <c r="N5" s="97"/>
    </row>
    <row r="6" spans="4:14" ht="16.5" customHeight="1" x14ac:dyDescent="0.4">
      <c r="D6" s="153"/>
      <c r="E6" s="153"/>
      <c r="F6" s="153"/>
      <c r="G6" s="153"/>
      <c r="H6" s="153"/>
      <c r="I6" s="97"/>
      <c r="J6" s="97"/>
      <c r="K6" s="97"/>
      <c r="L6" s="97"/>
      <c r="M6" s="97"/>
      <c r="N6" s="97"/>
    </row>
    <row r="7" spans="4:14" ht="15" customHeight="1" x14ac:dyDescent="0.4">
      <c r="D7" s="1" t="s">
        <v>6</v>
      </c>
      <c r="H7" s="4" t="s">
        <v>5</v>
      </c>
    </row>
    <row r="8" spans="4:14" ht="15" customHeight="1" x14ac:dyDescent="0.4">
      <c r="D8" s="2" t="s">
        <v>0</v>
      </c>
      <c r="E8" s="2" t="s">
        <v>109</v>
      </c>
      <c r="F8" s="2" t="s">
        <v>110</v>
      </c>
      <c r="G8" s="2" t="s">
        <v>107</v>
      </c>
      <c r="H8" s="2" t="s">
        <v>2</v>
      </c>
    </row>
    <row r="9" spans="4:14" ht="15" customHeight="1" x14ac:dyDescent="0.4">
      <c r="D9" s="5"/>
      <c r="E9" s="22"/>
      <c r="F9" s="22"/>
      <c r="G9" s="22"/>
      <c r="H9" s="5"/>
    </row>
    <row r="10" spans="4:14" ht="15" customHeight="1" x14ac:dyDescent="0.4">
      <c r="D10" s="109" t="s">
        <v>144</v>
      </c>
      <c r="E10" s="23"/>
      <c r="F10" s="23"/>
      <c r="G10" s="23"/>
      <c r="H10" s="6"/>
    </row>
    <row r="11" spans="4:14" ht="15" customHeight="1" x14ac:dyDescent="0.4">
      <c r="D11" s="6"/>
      <c r="E11" s="23"/>
      <c r="F11" s="23"/>
      <c r="G11" s="23"/>
      <c r="H11" s="6"/>
    </row>
    <row r="12" spans="4:14" ht="15" customHeight="1" x14ac:dyDescent="0.4">
      <c r="D12" s="6" t="s">
        <v>103</v>
      </c>
      <c r="E12" s="23"/>
      <c r="F12" s="23"/>
      <c r="G12" s="23"/>
      <c r="H12" s="6"/>
    </row>
    <row r="13" spans="4:14" ht="15" customHeight="1" x14ac:dyDescent="0.4">
      <c r="D13" s="6"/>
      <c r="E13" s="23"/>
      <c r="F13" s="23"/>
      <c r="G13" s="23"/>
      <c r="H13" s="6"/>
    </row>
    <row r="14" spans="4:14" ht="15" customHeight="1" x14ac:dyDescent="0.4">
      <c r="D14" s="6" t="s">
        <v>104</v>
      </c>
      <c r="E14" s="23"/>
      <c r="F14" s="23"/>
      <c r="G14" s="23"/>
      <c r="H14" s="6"/>
    </row>
    <row r="15" spans="4:14" ht="15" customHeight="1" x14ac:dyDescent="0.4">
      <c r="D15" s="6"/>
      <c r="E15" s="23"/>
      <c r="F15" s="23"/>
      <c r="G15" s="23"/>
      <c r="H15" s="6"/>
    </row>
    <row r="16" spans="4:14" ht="15" customHeight="1" x14ac:dyDescent="0.4">
      <c r="D16" s="7"/>
      <c r="E16" s="24"/>
      <c r="F16" s="24"/>
      <c r="G16" s="24"/>
      <c r="H16" s="7"/>
    </row>
    <row r="17" spans="4:8" ht="15" customHeight="1" x14ac:dyDescent="0.4">
      <c r="D17" s="2" t="s">
        <v>4</v>
      </c>
      <c r="E17" s="25">
        <f>SUM(E9:E16)</f>
        <v>0</v>
      </c>
      <c r="F17" s="25">
        <f>SUM(F9:F16)</f>
        <v>0</v>
      </c>
      <c r="G17" s="25"/>
      <c r="H17" s="3"/>
    </row>
    <row r="18" spans="4:8" ht="15" customHeight="1" x14ac:dyDescent="0.4"/>
    <row r="19" spans="4:8" ht="15" customHeight="1" x14ac:dyDescent="0.4">
      <c r="D19" s="1" t="s">
        <v>7</v>
      </c>
      <c r="H19" s="4" t="s">
        <v>5</v>
      </c>
    </row>
    <row r="20" spans="4:8" ht="15" customHeight="1" x14ac:dyDescent="0.4">
      <c r="D20" s="2" t="s">
        <v>0</v>
      </c>
      <c r="E20" s="2" t="s">
        <v>109</v>
      </c>
      <c r="F20" s="2" t="s">
        <v>110</v>
      </c>
      <c r="G20" s="2" t="s">
        <v>107</v>
      </c>
      <c r="H20" s="2" t="s">
        <v>2</v>
      </c>
    </row>
    <row r="21" spans="4:8" ht="15" customHeight="1" x14ac:dyDescent="0.4">
      <c r="D21" s="5"/>
      <c r="E21" s="22"/>
      <c r="F21" s="22"/>
      <c r="G21" s="22"/>
      <c r="H21" s="5"/>
    </row>
    <row r="22" spans="4:8" ht="15" customHeight="1" x14ac:dyDescent="0.4">
      <c r="D22" s="6"/>
      <c r="E22" s="23"/>
      <c r="F22" s="23"/>
      <c r="G22" s="23"/>
      <c r="H22" s="6"/>
    </row>
    <row r="23" spans="4:8" ht="15" customHeight="1" x14ac:dyDescent="0.4">
      <c r="D23" s="6"/>
      <c r="E23" s="23"/>
      <c r="F23" s="23"/>
      <c r="G23" s="23"/>
      <c r="H23" s="6"/>
    </row>
    <row r="24" spans="4:8" ht="15" customHeight="1" x14ac:dyDescent="0.4">
      <c r="D24" s="6"/>
      <c r="E24" s="23"/>
      <c r="F24" s="23"/>
      <c r="G24" s="23"/>
      <c r="H24" s="6"/>
    </row>
    <row r="25" spans="4:8" ht="15" customHeight="1" x14ac:dyDescent="0.4">
      <c r="D25" s="6"/>
      <c r="E25" s="23"/>
      <c r="F25" s="23"/>
      <c r="G25" s="23"/>
      <c r="H25" s="6"/>
    </row>
    <row r="26" spans="4:8" ht="15" customHeight="1" x14ac:dyDescent="0.4">
      <c r="D26" s="6"/>
      <c r="E26" s="23"/>
      <c r="F26" s="23"/>
      <c r="G26" s="23"/>
      <c r="H26" s="6"/>
    </row>
    <row r="27" spans="4:8" ht="15" customHeight="1" x14ac:dyDescent="0.4">
      <c r="D27" s="6"/>
      <c r="E27" s="23"/>
      <c r="F27" s="23"/>
      <c r="G27" s="23"/>
      <c r="H27" s="6"/>
    </row>
    <row r="28" spans="4:8" ht="15" customHeight="1" x14ac:dyDescent="0.4">
      <c r="D28" s="6"/>
      <c r="E28" s="23"/>
      <c r="F28" s="23"/>
      <c r="G28" s="23"/>
      <c r="H28" s="6"/>
    </row>
    <row r="29" spans="4:8" ht="15" customHeight="1" x14ac:dyDescent="0.4">
      <c r="D29" s="6"/>
      <c r="E29" s="23"/>
      <c r="F29" s="23"/>
      <c r="G29" s="23"/>
      <c r="H29" s="6"/>
    </row>
    <row r="30" spans="4:8" ht="15" customHeight="1" x14ac:dyDescent="0.4">
      <c r="D30" s="6"/>
      <c r="E30" s="23"/>
      <c r="F30" s="23"/>
      <c r="G30" s="23"/>
      <c r="H30" s="6"/>
    </row>
    <row r="31" spans="4:8" ht="15" customHeight="1" x14ac:dyDescent="0.4">
      <c r="D31" s="6"/>
      <c r="E31" s="23"/>
      <c r="F31" s="23"/>
      <c r="G31" s="23"/>
      <c r="H31" s="6"/>
    </row>
    <row r="32" spans="4:8" ht="15" customHeight="1" x14ac:dyDescent="0.4">
      <c r="D32" s="7"/>
      <c r="E32" s="24"/>
      <c r="F32" s="24"/>
      <c r="G32" s="24"/>
      <c r="H32" s="7"/>
    </row>
    <row r="33" spans="4:8" ht="15" customHeight="1" x14ac:dyDescent="0.4">
      <c r="D33" s="2" t="s">
        <v>4</v>
      </c>
      <c r="E33" s="25">
        <f>SUM(E21:E32)</f>
        <v>0</v>
      </c>
      <c r="F33" s="25">
        <f>SUM(F21:F32)</f>
        <v>0</v>
      </c>
      <c r="G33" s="25"/>
      <c r="H33" s="3"/>
    </row>
    <row r="34" spans="4:8" x14ac:dyDescent="0.4">
      <c r="D34" s="1" t="s">
        <v>105</v>
      </c>
    </row>
    <row r="35" spans="4:8" x14ac:dyDescent="0.4">
      <c r="D35" s="1" t="s">
        <v>106</v>
      </c>
    </row>
  </sheetData>
  <mergeCells count="2">
    <mergeCell ref="D5:H5"/>
    <mergeCell ref="D6:H6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31"/>
  <sheetViews>
    <sheetView view="pageBreakPreview" zoomScaleNormal="100" zoomScaleSheetLayoutView="100" workbookViewId="0">
      <selection activeCell="D5" sqref="D5:H5"/>
    </sheetView>
  </sheetViews>
  <sheetFormatPr defaultRowHeight="13.5" x14ac:dyDescent="0.4"/>
  <cols>
    <col min="1" max="3" width="9" style="1"/>
    <col min="4" max="4" width="24.375" style="1" customWidth="1"/>
    <col min="5" max="5" width="12.625" style="1" customWidth="1"/>
    <col min="6" max="6" width="13.75" style="1" customWidth="1"/>
    <col min="7" max="7" width="12.5" style="1" customWidth="1"/>
    <col min="8" max="8" width="15" style="1" customWidth="1"/>
    <col min="9" max="16384" width="9" style="1"/>
  </cols>
  <sheetData>
    <row r="3" spans="4:8" ht="16.5" customHeight="1" x14ac:dyDescent="0.4">
      <c r="D3" s="1" t="s">
        <v>108</v>
      </c>
    </row>
    <row r="4" spans="4:8" ht="16.5" customHeight="1" x14ac:dyDescent="0.4"/>
    <row r="5" spans="4:8" ht="16.5" customHeight="1" x14ac:dyDescent="0.4">
      <c r="D5" s="171" t="s">
        <v>143</v>
      </c>
      <c r="E5" s="171"/>
      <c r="F5" s="171"/>
      <c r="G5" s="171"/>
      <c r="H5" s="171"/>
    </row>
    <row r="6" spans="4:8" ht="16.5" customHeight="1" x14ac:dyDescent="0.4"/>
    <row r="7" spans="4:8" ht="15" customHeight="1" x14ac:dyDescent="0.4">
      <c r="D7" s="1" t="s">
        <v>6</v>
      </c>
      <c r="H7" s="4" t="s">
        <v>5</v>
      </c>
    </row>
    <row r="8" spans="4:8" ht="15" customHeight="1" x14ac:dyDescent="0.4">
      <c r="D8" s="2" t="s">
        <v>0</v>
      </c>
      <c r="E8" s="2" t="s">
        <v>1</v>
      </c>
      <c r="F8" s="2" t="s">
        <v>3</v>
      </c>
      <c r="G8" s="2" t="s">
        <v>107</v>
      </c>
      <c r="H8" s="2" t="s">
        <v>2</v>
      </c>
    </row>
    <row r="9" spans="4:8" ht="15" customHeight="1" x14ac:dyDescent="0.4">
      <c r="D9" s="5"/>
      <c r="E9" s="22"/>
      <c r="F9" s="22"/>
      <c r="G9" s="22"/>
      <c r="H9" s="5"/>
    </row>
    <row r="10" spans="4:8" ht="15" customHeight="1" x14ac:dyDescent="0.4">
      <c r="D10" s="6" t="s">
        <v>144</v>
      </c>
      <c r="E10" s="49">
        <v>265000</v>
      </c>
      <c r="F10" s="23"/>
      <c r="G10" s="23"/>
      <c r="H10" s="6"/>
    </row>
    <row r="11" spans="4:8" ht="15" customHeight="1" x14ac:dyDescent="0.4">
      <c r="D11" s="6" t="s">
        <v>145</v>
      </c>
      <c r="E11" s="49">
        <v>21600</v>
      </c>
      <c r="F11" s="23"/>
      <c r="G11" s="23"/>
      <c r="H11" s="6"/>
    </row>
    <row r="12" spans="4:8" ht="15" customHeight="1" x14ac:dyDescent="0.4">
      <c r="D12" s="6"/>
      <c r="E12" s="49"/>
      <c r="F12" s="23"/>
      <c r="G12" s="23"/>
      <c r="H12" s="6"/>
    </row>
    <row r="13" spans="4:8" ht="15" customHeight="1" x14ac:dyDescent="0.4">
      <c r="D13" s="6"/>
      <c r="E13" s="23"/>
      <c r="F13" s="23"/>
      <c r="G13" s="23"/>
      <c r="H13" s="6"/>
    </row>
    <row r="14" spans="4:8" ht="15" customHeight="1" x14ac:dyDescent="0.4">
      <c r="D14" s="7"/>
      <c r="E14" s="24"/>
      <c r="F14" s="24"/>
      <c r="G14" s="24"/>
      <c r="H14" s="7"/>
    </row>
    <row r="15" spans="4:8" ht="15" customHeight="1" x14ac:dyDescent="0.4">
      <c r="D15" s="2" t="s">
        <v>4</v>
      </c>
      <c r="E15" s="50">
        <f>SUM(E9:E14)</f>
        <v>286600</v>
      </c>
      <c r="F15" s="25">
        <f>SUM(F9:F14)</f>
        <v>0</v>
      </c>
      <c r="G15" s="25"/>
      <c r="H15" s="3"/>
    </row>
    <row r="16" spans="4:8" ht="15" customHeight="1" x14ac:dyDescent="0.4"/>
    <row r="17" spans="4:8" ht="15" customHeight="1" x14ac:dyDescent="0.4">
      <c r="D17" s="1" t="s">
        <v>7</v>
      </c>
      <c r="H17" s="4" t="s">
        <v>5</v>
      </c>
    </row>
    <row r="18" spans="4:8" ht="15" customHeight="1" x14ac:dyDescent="0.4">
      <c r="D18" s="2" t="s">
        <v>0</v>
      </c>
      <c r="E18" s="2" t="s">
        <v>1</v>
      </c>
      <c r="F18" s="2" t="s">
        <v>3</v>
      </c>
      <c r="G18" s="2" t="s">
        <v>107</v>
      </c>
      <c r="H18" s="2" t="s">
        <v>2</v>
      </c>
    </row>
    <row r="19" spans="4:8" ht="15" customHeight="1" x14ac:dyDescent="0.4">
      <c r="D19" s="5"/>
      <c r="E19" s="22"/>
      <c r="F19" s="22"/>
      <c r="G19" s="22"/>
      <c r="H19" s="5"/>
    </row>
    <row r="20" spans="4:8" ht="15" customHeight="1" x14ac:dyDescent="0.4">
      <c r="D20" s="51" t="s">
        <v>22</v>
      </c>
      <c r="E20" s="49">
        <v>286600</v>
      </c>
      <c r="F20" s="23"/>
      <c r="G20" s="23"/>
      <c r="H20" s="52"/>
    </row>
    <row r="21" spans="4:8" ht="15" customHeight="1" x14ac:dyDescent="0.4">
      <c r="D21" s="6"/>
      <c r="E21" s="23"/>
      <c r="F21" s="23"/>
      <c r="G21" s="23"/>
      <c r="H21" s="52"/>
    </row>
    <row r="22" spans="4:8" ht="15" customHeight="1" x14ac:dyDescent="0.4">
      <c r="D22" s="51"/>
      <c r="E22" s="49"/>
      <c r="F22" s="23"/>
      <c r="G22" s="23"/>
      <c r="H22" s="52"/>
    </row>
    <row r="23" spans="4:8" ht="15" customHeight="1" x14ac:dyDescent="0.4">
      <c r="D23" s="51"/>
      <c r="E23" s="49"/>
      <c r="F23" s="23"/>
      <c r="G23" s="23"/>
      <c r="H23" s="52"/>
    </row>
    <row r="24" spans="4:8" ht="15" customHeight="1" x14ac:dyDescent="0.4">
      <c r="D24" s="51"/>
      <c r="E24" s="49"/>
      <c r="F24" s="23"/>
      <c r="G24" s="23"/>
      <c r="H24" s="52"/>
    </row>
    <row r="25" spans="4:8" ht="15" customHeight="1" x14ac:dyDescent="0.4">
      <c r="D25" s="6"/>
      <c r="E25" s="23"/>
      <c r="F25" s="23"/>
      <c r="G25" s="23"/>
      <c r="H25" s="52"/>
    </row>
    <row r="26" spans="4:8" ht="15" customHeight="1" x14ac:dyDescent="0.4">
      <c r="D26" s="6"/>
      <c r="E26" s="23"/>
      <c r="F26" s="23"/>
      <c r="G26" s="23"/>
      <c r="H26" s="6"/>
    </row>
    <row r="27" spans="4:8" ht="15" customHeight="1" x14ac:dyDescent="0.4">
      <c r="D27" s="6"/>
      <c r="E27" s="23"/>
      <c r="F27" s="23"/>
      <c r="G27" s="23"/>
      <c r="H27" s="6"/>
    </row>
    <row r="28" spans="4:8" ht="15" customHeight="1" x14ac:dyDescent="0.4">
      <c r="D28" s="6"/>
      <c r="E28" s="23"/>
      <c r="F28" s="23"/>
      <c r="G28" s="23"/>
      <c r="H28" s="6"/>
    </row>
    <row r="29" spans="4:8" ht="15" customHeight="1" x14ac:dyDescent="0.4">
      <c r="D29" s="6"/>
      <c r="E29" s="23"/>
      <c r="F29" s="23"/>
      <c r="G29" s="23"/>
      <c r="H29" s="6"/>
    </row>
    <row r="30" spans="4:8" ht="15" customHeight="1" x14ac:dyDescent="0.4">
      <c r="D30" s="7"/>
      <c r="E30" s="24"/>
      <c r="F30" s="24"/>
      <c r="G30" s="24"/>
      <c r="H30" s="7"/>
    </row>
    <row r="31" spans="4:8" ht="15" customHeight="1" x14ac:dyDescent="0.4">
      <c r="D31" s="2" t="s">
        <v>4</v>
      </c>
      <c r="E31" s="50">
        <f>SUM(E19:E30)</f>
        <v>286600</v>
      </c>
      <c r="F31" s="25">
        <f>SUM(F19:F30)</f>
        <v>0</v>
      </c>
      <c r="G31" s="25"/>
      <c r="H31" s="3"/>
    </row>
  </sheetData>
  <mergeCells count="1">
    <mergeCell ref="D5:H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様式１ー１</vt:lpstr>
      <vt:lpstr>様式１別紙（１）所要（精算）額調書</vt:lpstr>
      <vt:lpstr>様式１別紙（１）所要（精算）額調書(記載例)</vt:lpstr>
      <vt:lpstr>様式１別紙（２）所要（精算）額調書</vt:lpstr>
      <vt:lpstr>収支予算・決算書</vt:lpstr>
      <vt:lpstr>収支予算・決算書 (記載例)</vt:lpstr>
      <vt:lpstr>収支予算・決算書!Print_Area</vt:lpstr>
      <vt:lpstr>'収支予算・決算書 (記載例)'!Print_Area</vt:lpstr>
      <vt:lpstr>様式１ー１!Print_Area</vt:lpstr>
      <vt:lpstr>'様式１別紙（１）所要（精算）額調書'!Print_Area</vt:lpstr>
      <vt:lpstr>'様式１別紙（１）所要（精算）額調書(記載例)'!Print_Area</vt:lpstr>
      <vt:lpstr>'様式１別紙（２）所要（精算）額調書'!Print_Area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2022-06-20T07:25:11Z</cp:lastPrinted>
  <dcterms:created xsi:type="dcterms:W3CDTF">2020-05-26T09:31:09Z</dcterms:created>
  <dcterms:modified xsi:type="dcterms:W3CDTF">2022-07-14T06:03:31Z</dcterms:modified>
</cp:coreProperties>
</file>