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340" tabRatio="860" activeTab="1"/>
  </bookViews>
  <sheets>
    <sheet name="様式１" sheetId="6" r:id="rId1"/>
    <sheet name="様式２" sheetId="4" r:id="rId2"/>
  </sheets>
  <definedNames>
    <definedName name="_xlnm.Print_Area" localSheetId="0">様式１!$A$1:$AL$54</definedName>
    <definedName name="_xlnm.Print_Area" localSheetId="1">様式２!$A$1:$AL$608</definedName>
  </definedNames>
  <calcPr calcId="145621"/>
</workbook>
</file>

<file path=xl/calcChain.xml><?xml version="1.0" encoding="utf-8"?>
<calcChain xmlns="http://schemas.openxmlformats.org/spreadsheetml/2006/main">
  <c r="AA136" i="4" l="1"/>
  <c r="AH136" i="4"/>
  <c r="AH130" i="4"/>
  <c r="AA130" i="4"/>
  <c r="S130" i="4"/>
  <c r="X446" i="4"/>
  <c r="P446" i="4"/>
  <c r="AF434" i="4"/>
  <c r="X434" i="4"/>
  <c r="P428" i="4"/>
  <c r="P434" i="4"/>
  <c r="P204" i="4"/>
  <c r="AJ559" i="4" l="1"/>
  <c r="AF559" i="4"/>
  <c r="AB559" i="4"/>
  <c r="X559" i="4"/>
  <c r="T559" i="4"/>
  <c r="P559" i="4"/>
  <c r="U505" i="4"/>
  <c r="U506" i="4"/>
  <c r="U507" i="4"/>
  <c r="U504" i="4"/>
  <c r="AB495" i="4"/>
  <c r="AI495" i="4" s="1"/>
  <c r="AB496" i="4"/>
  <c r="AI496" i="4" s="1"/>
  <c r="AB497" i="4"/>
  <c r="AB507" i="4" s="1"/>
  <c r="AB494" i="4"/>
  <c r="AI494" i="4" s="1"/>
  <c r="S444" i="4"/>
  <c r="S445" i="4"/>
  <c r="S446" i="4"/>
  <c r="AA446" i="4" s="1"/>
  <c r="S447" i="4"/>
  <c r="S443" i="4"/>
  <c r="AI434" i="4"/>
  <c r="AA434" i="4"/>
  <c r="AD137" i="4"/>
  <c r="AD138" i="4"/>
  <c r="AE175" i="4"/>
  <c r="AE173" i="4"/>
  <c r="AE172" i="4"/>
  <c r="S136" i="4"/>
  <c r="V174" i="4"/>
  <c r="V180" i="4"/>
  <c r="AC204" i="4"/>
  <c r="V204" i="4"/>
  <c r="AI497" i="4" l="1"/>
  <c r="AB505" i="4"/>
  <c r="AB506" i="4"/>
  <c r="AB504" i="4"/>
  <c r="H506" i="4" l="1"/>
  <c r="H505" i="4"/>
  <c r="H504" i="4"/>
  <c r="H496" i="4"/>
  <c r="H495" i="4"/>
  <c r="H494" i="4"/>
  <c r="H472" i="4"/>
  <c r="H471" i="4"/>
  <c r="H470" i="4"/>
  <c r="X473" i="4"/>
  <c r="P473" i="4"/>
  <c r="X467" i="4"/>
  <c r="P467" i="4"/>
  <c r="AF461" i="4"/>
  <c r="X461" i="4"/>
  <c r="P461" i="4"/>
  <c r="AF455" i="4"/>
  <c r="X455" i="4"/>
  <c r="P455" i="4"/>
  <c r="AA447" i="4"/>
  <c r="AA445" i="4"/>
  <c r="AA444" i="4"/>
  <c r="AA443" i="4"/>
  <c r="X440" i="4"/>
  <c r="P440" i="4"/>
  <c r="AI435" i="4"/>
  <c r="AA435" i="4"/>
  <c r="AI433" i="4"/>
  <c r="AA433" i="4"/>
  <c r="AI432" i="4"/>
  <c r="AA432" i="4"/>
  <c r="AI431" i="4"/>
  <c r="AA431" i="4"/>
  <c r="AF428" i="4"/>
  <c r="X428" i="4"/>
  <c r="AH33" i="4"/>
  <c r="V328" i="4"/>
  <c r="P328" i="4"/>
  <c r="AH320" i="4"/>
  <c r="AB320" i="4"/>
  <c r="V320" i="4"/>
  <c r="P320" i="4"/>
  <c r="AE174" i="4"/>
  <c r="AH34" i="4"/>
  <c r="X227" i="4"/>
  <c r="V183" i="4"/>
  <c r="AH182" i="4"/>
  <c r="AE182" i="4"/>
  <c r="AB182" i="4"/>
  <c r="AH181" i="4"/>
  <c r="AE181" i="4"/>
  <c r="AB181" i="4"/>
  <c r="AH179" i="4"/>
  <c r="AE179" i="4"/>
  <c r="AB179" i="4"/>
  <c r="N179" i="4"/>
  <c r="AH178" i="4"/>
  <c r="AE178" i="4"/>
  <c r="AB178" i="4"/>
  <c r="N178" i="4"/>
  <c r="AH177" i="4"/>
  <c r="AE177" i="4"/>
  <c r="AB177" i="4"/>
  <c r="N177" i="4"/>
  <c r="AE176" i="4"/>
  <c r="AB176" i="4"/>
  <c r="AB173" i="4"/>
  <c r="AB172" i="4"/>
  <c r="AD139" i="4"/>
  <c r="AD136" i="4"/>
  <c r="AD135" i="4"/>
  <c r="AD134" i="4"/>
  <c r="AD133" i="4"/>
  <c r="AB174" i="4"/>
  <c r="Z37" i="4"/>
  <c r="R37" i="4"/>
  <c r="AH36" i="4"/>
  <c r="AH35" i="4"/>
  <c r="R587" i="4"/>
  <c r="R601" i="4"/>
  <c r="H458" i="4"/>
  <c r="H459" i="4"/>
  <c r="H460" i="4"/>
  <c r="AH140" i="4" l="1"/>
  <c r="AH37" i="4"/>
</calcChain>
</file>

<file path=xl/comments1.xml><?xml version="1.0" encoding="utf-8"?>
<comments xmlns="http://schemas.openxmlformats.org/spreadsheetml/2006/main">
  <authors>
    <author>農林水産省</author>
  </authors>
  <commentList>
    <comment ref="S21" authorId="0">
      <text>
        <r>
          <rPr>
            <sz val="9"/>
            <color indexed="81"/>
            <rFont val="ＭＳ Ｐゴシック"/>
            <family val="3"/>
            <charset val="128"/>
          </rPr>
          <t>代表者氏名については、記名押印又は自筆による署名のいずれかにより記入すること。</t>
        </r>
      </text>
    </comment>
    <comment ref="W26" authorId="0">
      <text>
        <r>
          <rPr>
            <sz val="9"/>
            <color indexed="81"/>
            <rFont val="ＭＳ Ｐゴシック"/>
            <family val="3"/>
            <charset val="128"/>
          </rPr>
          <t>「その他」を選択した場合は記載すること。</t>
        </r>
      </text>
    </comment>
    <comment ref="W28" authorId="0">
      <text>
        <r>
          <rPr>
            <sz val="9"/>
            <color indexed="81"/>
            <rFont val="ＭＳ Ｐゴシック"/>
            <family val="3"/>
            <charset val="128"/>
          </rPr>
          <t>「その他」を選択した場合は記載すること。</t>
        </r>
      </text>
    </comment>
    <comment ref="V48" authorId="0">
      <text>
        <r>
          <rPr>
            <sz val="9"/>
            <color indexed="81"/>
            <rFont val="ＭＳ Ｐゴシック"/>
            <family val="3"/>
            <charset val="128"/>
          </rPr>
          <t>複数ある場合は、主たる事業所を記載し、「ほか○事業所」とすること。</t>
        </r>
      </text>
    </comment>
    <comment ref="Z53" authorId="0">
      <text>
        <r>
          <rPr>
            <sz val="9"/>
            <color indexed="81"/>
            <rFont val="ＭＳ Ｐゴシック"/>
            <family val="3"/>
            <charset val="128"/>
          </rPr>
          <t>複数ある場合は全て記載すること。</t>
        </r>
      </text>
    </comment>
  </commentList>
</comments>
</file>

<file path=xl/comments2.xml><?xml version="1.0" encoding="utf-8"?>
<comments xmlns="http://schemas.openxmlformats.org/spreadsheetml/2006/main">
  <authors>
    <author>鳥取県庁</author>
    <author>農林水産省</author>
  </authors>
  <commentList>
    <comment ref="V137" authorId="0">
      <text>
        <r>
          <rPr>
            <sz val="9"/>
            <color indexed="81"/>
            <rFont val="ＭＳ Ｐゴシック"/>
            <family val="3"/>
            <charset val="128"/>
          </rPr>
          <t>○に単位を記入願います。</t>
        </r>
      </text>
    </comment>
    <comment ref="V138" authorId="1">
      <text>
        <r>
          <rPr>
            <sz val="9"/>
            <color indexed="81"/>
            <rFont val="ＭＳ Ｐゴシック"/>
            <family val="3"/>
            <charset val="128"/>
          </rPr>
          <t>○に単位を記入願います。</t>
        </r>
      </text>
    </comment>
    <comment ref="V139" authorId="1">
      <text>
        <r>
          <rPr>
            <sz val="9"/>
            <color indexed="81"/>
            <rFont val="ＭＳ Ｐゴシック"/>
            <family val="3"/>
            <charset val="128"/>
          </rPr>
          <t>○に単位を記入願います。</t>
        </r>
      </text>
    </comment>
    <comment ref="S431" authorId="1">
      <text>
        <r>
          <rPr>
            <sz val="9"/>
            <color indexed="81"/>
            <rFont val="ＭＳ Ｐゴシック"/>
            <family val="3"/>
            <charset val="128"/>
          </rPr>
          <t>○に単位を記入願います。</t>
        </r>
      </text>
    </comment>
    <comment ref="S432" authorId="1">
      <text>
        <r>
          <rPr>
            <sz val="9"/>
            <color indexed="81"/>
            <rFont val="ＭＳ Ｐゴシック"/>
            <family val="3"/>
            <charset val="128"/>
          </rPr>
          <t>○に単位を記入願います。</t>
        </r>
      </text>
    </comment>
    <comment ref="S433" authorId="1">
      <text>
        <r>
          <rPr>
            <sz val="9"/>
            <color indexed="81"/>
            <rFont val="ＭＳ Ｐゴシック"/>
            <family val="3"/>
            <charset val="128"/>
          </rPr>
          <t>○に単位を記入願います。</t>
        </r>
      </text>
    </comment>
    <comment ref="S434" authorId="1">
      <text>
        <r>
          <rPr>
            <sz val="9"/>
            <color indexed="81"/>
            <rFont val="ＭＳ Ｐゴシック"/>
            <family val="3"/>
            <charset val="128"/>
          </rPr>
          <t>○に単位を記入願います。</t>
        </r>
      </text>
    </comment>
    <comment ref="S435" authorId="1">
      <text>
        <r>
          <rPr>
            <sz val="9"/>
            <color indexed="81"/>
            <rFont val="ＭＳ Ｐゴシック"/>
            <family val="3"/>
            <charset val="128"/>
          </rPr>
          <t>○に単位を記入願います。</t>
        </r>
      </text>
    </comment>
    <comment ref="U494" authorId="1">
      <text>
        <r>
          <rPr>
            <sz val="9"/>
            <color indexed="81"/>
            <rFont val="ＭＳ Ｐゴシック"/>
            <family val="3"/>
            <charset val="128"/>
          </rPr>
          <t>○に単位を記入願います。</t>
        </r>
      </text>
    </comment>
    <comment ref="U495" authorId="1">
      <text>
        <r>
          <rPr>
            <sz val="9"/>
            <color indexed="81"/>
            <rFont val="ＭＳ Ｐゴシック"/>
            <family val="3"/>
            <charset val="128"/>
          </rPr>
          <t>○に単位を記入願います。</t>
        </r>
      </text>
    </comment>
    <comment ref="U496" authorId="1">
      <text>
        <r>
          <rPr>
            <sz val="9"/>
            <color indexed="81"/>
            <rFont val="ＭＳ Ｐゴシック"/>
            <family val="3"/>
            <charset val="128"/>
          </rPr>
          <t>○に単位を記入願います。</t>
        </r>
      </text>
    </comment>
    <comment ref="U497" authorId="0">
      <text>
        <r>
          <rPr>
            <sz val="9"/>
            <color indexed="81"/>
            <rFont val="ＭＳ Ｐゴシック"/>
            <family val="3"/>
            <charset val="128"/>
          </rPr>
          <t>○に単位を記入願います。</t>
        </r>
      </text>
    </comment>
  </commentList>
</comments>
</file>

<file path=xl/sharedStrings.xml><?xml version="1.0" encoding="utf-8"?>
<sst xmlns="http://schemas.openxmlformats.org/spreadsheetml/2006/main" count="5013" uniqueCount="1629">
  <si>
    <t>様</t>
    <rPh sb="0" eb="1">
      <t>サマ</t>
    </rPh>
    <phoneticPr fontId="1"/>
  </si>
  <si>
    <t>式</t>
    <rPh sb="0" eb="1">
      <t>シキ</t>
    </rPh>
    <phoneticPr fontId="1"/>
  </si>
  <si>
    <t>労</t>
    <rPh sb="0" eb="1">
      <t>ロウ</t>
    </rPh>
    <phoneticPr fontId="1"/>
  </si>
  <si>
    <t>働</t>
    <rPh sb="0" eb="1">
      <t>ドウ</t>
    </rPh>
    <phoneticPr fontId="1"/>
  </si>
  <si>
    <t>環</t>
    <rPh sb="0" eb="1">
      <t>ワ</t>
    </rPh>
    <phoneticPr fontId="1"/>
  </si>
  <si>
    <t>境</t>
    <rPh sb="0" eb="1">
      <t>サカイ</t>
    </rPh>
    <phoneticPr fontId="1"/>
  </si>
  <si>
    <t>の</t>
    <phoneticPr fontId="1"/>
  </si>
  <si>
    <t>改</t>
    <rPh sb="0" eb="1">
      <t>オサム</t>
    </rPh>
    <phoneticPr fontId="1"/>
  </si>
  <si>
    <t>善</t>
    <rPh sb="0" eb="1">
      <t>ゼン</t>
    </rPh>
    <phoneticPr fontId="1"/>
  </si>
  <si>
    <t>、</t>
    <phoneticPr fontId="1"/>
  </si>
  <si>
    <t>募</t>
    <rPh sb="0" eb="1">
      <t>ツノル</t>
    </rPh>
    <phoneticPr fontId="1"/>
  </si>
  <si>
    <t>集</t>
    <rPh sb="0" eb="1">
      <t>シュウ</t>
    </rPh>
    <phoneticPr fontId="1"/>
  </si>
  <si>
    <t>方</t>
    <rPh sb="0" eb="1">
      <t>カタ</t>
    </rPh>
    <phoneticPr fontId="1"/>
  </si>
  <si>
    <t>法</t>
    <rPh sb="0" eb="1">
      <t>ホウ</t>
    </rPh>
    <phoneticPr fontId="1"/>
  </si>
  <si>
    <t>改</t>
    <rPh sb="0" eb="1">
      <t>カイ</t>
    </rPh>
    <phoneticPr fontId="1"/>
  </si>
  <si>
    <t>そ</t>
    <phoneticPr fontId="1"/>
  </si>
  <si>
    <t>他</t>
    <rPh sb="0" eb="1">
      <t>ホカ</t>
    </rPh>
    <phoneticPr fontId="1"/>
  </si>
  <si>
    <t>雇</t>
    <rPh sb="0" eb="1">
      <t>ヤトイ</t>
    </rPh>
    <phoneticPr fontId="1"/>
  </si>
  <si>
    <t>用</t>
    <rPh sb="0" eb="1">
      <t>ヨウ</t>
    </rPh>
    <phoneticPr fontId="1"/>
  </si>
  <si>
    <t>管</t>
    <rPh sb="0" eb="1">
      <t>カン</t>
    </rPh>
    <phoneticPr fontId="1"/>
  </si>
  <si>
    <t>理</t>
    <rPh sb="0" eb="1">
      <t>リ</t>
    </rPh>
    <phoneticPr fontId="1"/>
  </si>
  <si>
    <t>改</t>
    <rPh sb="0" eb="1">
      <t>アラタ</t>
    </rPh>
    <phoneticPr fontId="1"/>
  </si>
  <si>
    <t>及</t>
    <rPh sb="0" eb="1">
      <t>オヨ</t>
    </rPh>
    <phoneticPr fontId="1"/>
  </si>
  <si>
    <t>び</t>
    <phoneticPr fontId="1"/>
  </si>
  <si>
    <t>森</t>
    <rPh sb="0" eb="1">
      <t>モリ</t>
    </rPh>
    <phoneticPr fontId="1"/>
  </si>
  <si>
    <t>林</t>
    <rPh sb="0" eb="1">
      <t>リン</t>
    </rPh>
    <phoneticPr fontId="1"/>
  </si>
  <si>
    <t>施</t>
    <rPh sb="0" eb="1">
      <t>シ</t>
    </rPh>
    <phoneticPr fontId="1"/>
  </si>
  <si>
    <t>業</t>
    <rPh sb="0" eb="1">
      <t>ギョウ</t>
    </rPh>
    <phoneticPr fontId="1"/>
  </si>
  <si>
    <t>機</t>
    <rPh sb="0" eb="1">
      <t>キ</t>
    </rPh>
    <phoneticPr fontId="1"/>
  </si>
  <si>
    <t>械</t>
    <rPh sb="0" eb="1">
      <t>カイ</t>
    </rPh>
    <phoneticPr fontId="1"/>
  </si>
  <si>
    <t>化</t>
    <rPh sb="0" eb="1">
      <t>カ</t>
    </rPh>
    <phoneticPr fontId="1"/>
  </si>
  <si>
    <t>１</t>
    <phoneticPr fontId="1"/>
  </si>
  <si>
    <t>事</t>
    <rPh sb="0" eb="1">
      <t>コト</t>
    </rPh>
    <phoneticPr fontId="1"/>
  </si>
  <si>
    <t>合</t>
    <rPh sb="0" eb="1">
      <t>ゴウ</t>
    </rPh>
    <phoneticPr fontId="1"/>
  </si>
  <si>
    <t>を</t>
    <phoneticPr fontId="1"/>
  </si>
  <si>
    <t>一</t>
    <rPh sb="0" eb="1">
      <t>イチ</t>
    </rPh>
    <phoneticPr fontId="1"/>
  </si>
  <si>
    <t>体</t>
    <rPh sb="0" eb="1">
      <t>タイ</t>
    </rPh>
    <phoneticPr fontId="1"/>
  </si>
  <si>
    <t>的</t>
    <rPh sb="0" eb="1">
      <t>テキ</t>
    </rPh>
    <phoneticPr fontId="1"/>
  </si>
  <si>
    <t>に</t>
    <phoneticPr fontId="1"/>
  </si>
  <si>
    <t>図</t>
    <rPh sb="0" eb="1">
      <t>ハカ</t>
    </rPh>
    <phoneticPr fontId="1"/>
  </si>
  <si>
    <t>る</t>
    <phoneticPr fontId="1"/>
  </si>
  <si>
    <t>た</t>
    <phoneticPr fontId="1"/>
  </si>
  <si>
    <t>め</t>
    <phoneticPr fontId="1"/>
  </si>
  <si>
    <t>必</t>
    <rPh sb="0" eb="1">
      <t>ヒツ</t>
    </rPh>
    <phoneticPr fontId="1"/>
  </si>
  <si>
    <t>要</t>
    <rPh sb="0" eb="1">
      <t>ヨウ</t>
    </rPh>
    <phoneticPr fontId="1"/>
  </si>
  <si>
    <t>な</t>
    <phoneticPr fontId="1"/>
  </si>
  <si>
    <t>措</t>
    <rPh sb="0" eb="1">
      <t>ソ</t>
    </rPh>
    <phoneticPr fontId="1"/>
  </si>
  <si>
    <t>置</t>
    <rPh sb="0" eb="1">
      <t>チ</t>
    </rPh>
    <phoneticPr fontId="1"/>
  </si>
  <si>
    <t>つ</t>
    <phoneticPr fontId="1"/>
  </si>
  <si>
    <t>い</t>
    <phoneticPr fontId="1"/>
  </si>
  <si>
    <t>て</t>
    <phoneticPr fontId="1"/>
  </si>
  <si>
    <t>計</t>
    <rPh sb="0" eb="1">
      <t>ケイ</t>
    </rPh>
    <phoneticPr fontId="1"/>
  </si>
  <si>
    <t>画</t>
    <rPh sb="0" eb="1">
      <t>カク</t>
    </rPh>
    <phoneticPr fontId="1"/>
  </si>
  <si>
    <t>認</t>
    <rPh sb="0" eb="1">
      <t>ニン</t>
    </rPh>
    <phoneticPr fontId="1"/>
  </si>
  <si>
    <t>定</t>
    <rPh sb="0" eb="1">
      <t>サダ</t>
    </rPh>
    <phoneticPr fontId="1"/>
  </si>
  <si>
    <t>書</t>
    <rPh sb="0" eb="1">
      <t>ショ</t>
    </rPh>
    <phoneticPr fontId="1"/>
  </si>
  <si>
    <t>事</t>
    <rPh sb="0" eb="1">
      <t>ジ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</si>
  <si>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</si>
  <si>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</si>
  <si>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務</t>
    <rPh sb="0" eb="1">
      <t>ム</t>
    </rPh>
    <phoneticPr fontId="1"/>
  </si>
  <si>
    <t>所</t>
    <rPh sb="0" eb="1">
      <t>ショ</t>
    </rPh>
    <phoneticPr fontId="1"/>
  </si>
  <si>
    <t>又</t>
    <rPh sb="0" eb="1">
      <t>マタ</t>
    </rPh>
    <phoneticPr fontId="1"/>
  </si>
  <si>
    <t>は</t>
    <phoneticPr fontId="1"/>
  </si>
  <si>
    <t>名</t>
    <rPh sb="0" eb="1">
      <t>メイ</t>
    </rPh>
    <phoneticPr fontId="1"/>
  </si>
  <si>
    <t>者</t>
    <rPh sb="0" eb="1">
      <t>シャ</t>
    </rPh>
    <phoneticPr fontId="1"/>
  </si>
  <si>
    <t>氏</t>
    <rPh sb="0" eb="1">
      <t>シ</t>
    </rPh>
    <phoneticPr fontId="1"/>
  </si>
  <si>
    <t>（</t>
    <phoneticPr fontId="1"/>
  </si>
  <si>
    <t>）</t>
    <phoneticPr fontId="1"/>
  </si>
  <si>
    <t>２</t>
    <phoneticPr fontId="1"/>
  </si>
  <si>
    <t>組</t>
    <rPh sb="0" eb="1">
      <t>クミ</t>
    </rPh>
    <phoneticPr fontId="1"/>
  </si>
  <si>
    <t>織</t>
    <rPh sb="0" eb="1">
      <t>シキ</t>
    </rPh>
    <phoneticPr fontId="1"/>
  </si>
  <si>
    <t>立</t>
    <rPh sb="0" eb="1">
      <t>リツ</t>
    </rPh>
    <phoneticPr fontId="1"/>
  </si>
  <si>
    <t>数</t>
    <rPh sb="0" eb="1">
      <t>スウ</t>
    </rPh>
    <phoneticPr fontId="1"/>
  </si>
  <si>
    <t>３</t>
    <phoneticPr fontId="1"/>
  </si>
  <si>
    <t>記</t>
    <rPh sb="0" eb="1">
      <t>キ</t>
    </rPh>
    <phoneticPr fontId="1"/>
  </si>
  <si>
    <t>項</t>
    <rPh sb="0" eb="1">
      <t>コウ</t>
    </rPh>
    <phoneticPr fontId="1"/>
  </si>
  <si>
    <t>別</t>
    <rPh sb="0" eb="1">
      <t>ベツ</t>
    </rPh>
    <phoneticPr fontId="1"/>
  </si>
  <si>
    <t>添</t>
    <rPh sb="0" eb="1">
      <t>テン</t>
    </rPh>
    <phoneticPr fontId="1"/>
  </si>
  <si>
    <t>と</t>
    <phoneticPr fontId="1"/>
  </si>
  <si>
    <t>対</t>
    <rPh sb="0" eb="1">
      <t>タイ</t>
    </rPh>
    <phoneticPr fontId="1"/>
  </si>
  <si>
    <t>象</t>
    <rPh sb="0" eb="1">
      <t>ショウ</t>
    </rPh>
    <phoneticPr fontId="1"/>
  </si>
  <si>
    <t>以</t>
    <rPh sb="0" eb="1">
      <t>イ</t>
    </rPh>
    <phoneticPr fontId="1"/>
  </si>
  <si>
    <t>区</t>
    <rPh sb="0" eb="1">
      <t>ク</t>
    </rPh>
    <phoneticPr fontId="1"/>
  </si>
  <si>
    <t>含</t>
    <rPh sb="0" eb="1">
      <t>フク</t>
    </rPh>
    <phoneticPr fontId="1"/>
  </si>
  <si>
    <t>主</t>
    <rPh sb="0" eb="1">
      <t>ヌシ</t>
    </rPh>
    <phoneticPr fontId="1"/>
  </si>
  <si>
    <t>現</t>
    <rPh sb="0" eb="1">
      <t>ゲン</t>
    </rPh>
    <phoneticPr fontId="1"/>
  </si>
  <si>
    <t>状</t>
    <rPh sb="0" eb="1">
      <t>ジョウ</t>
    </rPh>
    <phoneticPr fontId="1"/>
  </si>
  <si>
    <t>（１）</t>
    <phoneticPr fontId="1"/>
  </si>
  <si>
    <t>力</t>
    <rPh sb="0" eb="1">
      <t>リョク</t>
    </rPh>
    <phoneticPr fontId="1"/>
  </si>
  <si>
    <t>需</t>
    <rPh sb="0" eb="1">
      <t>ジュ</t>
    </rPh>
    <phoneticPr fontId="1"/>
  </si>
  <si>
    <t>給</t>
    <rPh sb="0" eb="1">
      <t>キュウ</t>
    </rPh>
    <phoneticPr fontId="1"/>
  </si>
  <si>
    <t>動</t>
    <rPh sb="0" eb="1">
      <t>ドウ</t>
    </rPh>
    <phoneticPr fontId="1"/>
  </si>
  <si>
    <t>向</t>
    <rPh sb="0" eb="1">
      <t>コウ</t>
    </rPh>
    <phoneticPr fontId="1"/>
  </si>
  <si>
    <t>載</t>
    <rPh sb="0" eb="1">
      <t>サイ</t>
    </rPh>
    <phoneticPr fontId="1"/>
  </si>
  <si>
    <t>領</t>
    <rPh sb="0" eb="1">
      <t>リョウ</t>
    </rPh>
    <phoneticPr fontId="1"/>
  </si>
  <si>
    <t>最</t>
    <rPh sb="0" eb="1">
      <t>サイ</t>
    </rPh>
    <phoneticPr fontId="1"/>
  </si>
  <si>
    <t>近</t>
    <rPh sb="0" eb="1">
      <t>キン</t>
    </rPh>
    <phoneticPr fontId="1"/>
  </si>
  <si>
    <t>況</t>
    <rPh sb="0" eb="1">
      <t>キョウ</t>
    </rPh>
    <phoneticPr fontId="1"/>
  </si>
  <si>
    <t>す</t>
    <phoneticPr fontId="1"/>
  </si>
  <si>
    <t>（２）</t>
    <phoneticPr fontId="1"/>
  </si>
  <si>
    <t>ア</t>
    <phoneticPr fontId="1"/>
  </si>
  <si>
    <t>役</t>
    <rPh sb="0" eb="1">
      <t>ヤク</t>
    </rPh>
    <phoneticPr fontId="1"/>
  </si>
  <si>
    <t>職</t>
    <rPh sb="0" eb="1">
      <t>ショク</t>
    </rPh>
    <phoneticPr fontId="1"/>
  </si>
  <si>
    <t>員</t>
    <rPh sb="0" eb="1">
      <t>イン</t>
    </rPh>
    <phoneticPr fontId="1"/>
  </si>
  <si>
    <t>（ア）</t>
    <phoneticPr fontId="1"/>
  </si>
  <si>
    <t>常</t>
    <rPh sb="0" eb="1">
      <t>ジョウ</t>
    </rPh>
    <phoneticPr fontId="1"/>
  </si>
  <si>
    <t>勤</t>
    <rPh sb="0" eb="1">
      <t>キン</t>
    </rPh>
    <phoneticPr fontId="1"/>
  </si>
  <si>
    <t>非</t>
    <rPh sb="0" eb="1">
      <t>ヒ</t>
    </rPh>
    <phoneticPr fontId="1"/>
  </si>
  <si>
    <t>（イ）</t>
    <phoneticPr fontId="1"/>
  </si>
  <si>
    <t>形</t>
    <rPh sb="0" eb="1">
      <t>ケイ</t>
    </rPh>
    <phoneticPr fontId="1"/>
  </si>
  <si>
    <t>態</t>
    <rPh sb="0" eb="1">
      <t>タイ</t>
    </rPh>
    <phoneticPr fontId="1"/>
  </si>
  <si>
    <t>林業現場作業職員</t>
    <rPh sb="0" eb="2">
      <t>リンギョウ</t>
    </rPh>
    <rPh sb="2" eb="4">
      <t>ゲンバ</t>
    </rPh>
    <rPh sb="4" eb="6">
      <t>サギョウ</t>
    </rPh>
    <rPh sb="6" eb="8">
      <t>ショクイン</t>
    </rPh>
    <phoneticPr fontId="1"/>
  </si>
  <si>
    <t>雇用形態</t>
    <rPh sb="0" eb="2">
      <t>コヨウ</t>
    </rPh>
    <rPh sb="2" eb="4">
      <t>ケイタイ</t>
    </rPh>
    <phoneticPr fontId="1"/>
  </si>
  <si>
    <t>臨</t>
    <rPh sb="0" eb="1">
      <t>リン</t>
    </rPh>
    <phoneticPr fontId="1"/>
  </si>
  <si>
    <t>時</t>
    <rPh sb="0" eb="1">
      <t>ジ</t>
    </rPh>
    <phoneticPr fontId="1"/>
  </si>
  <si>
    <t>・</t>
    <phoneticPr fontId="1"/>
  </si>
  <si>
    <t>季</t>
    <rPh sb="0" eb="1">
      <t>キ</t>
    </rPh>
    <phoneticPr fontId="1"/>
  </si>
  <si>
    <t>節</t>
    <rPh sb="0" eb="1">
      <t>セツ</t>
    </rPh>
    <phoneticPr fontId="1"/>
  </si>
  <si>
    <t>実</t>
    <rPh sb="0" eb="1">
      <t>ジツ</t>
    </rPh>
    <phoneticPr fontId="1"/>
  </si>
  <si>
    <t>績</t>
    <rPh sb="0" eb="1">
      <t>セキ</t>
    </rPh>
    <phoneticPr fontId="1"/>
  </si>
  <si>
    <t>定</t>
    <rPh sb="0" eb="1">
      <t>テイ</t>
    </rPh>
    <phoneticPr fontId="1"/>
  </si>
  <si>
    <t>受</t>
    <rPh sb="0" eb="1">
      <t>ウ</t>
    </rPh>
    <phoneticPr fontId="1"/>
  </si>
  <si>
    <t>前</t>
    <rPh sb="0" eb="1">
      <t>ゼン</t>
    </rPh>
    <phoneticPr fontId="1"/>
  </si>
  <si>
    <t>人</t>
    <rPh sb="0" eb="1">
      <t>ニン</t>
    </rPh>
    <phoneticPr fontId="1"/>
  </si>
  <si>
    <t>場</t>
    <rPh sb="0" eb="1">
      <t>バ</t>
    </rPh>
    <phoneticPr fontId="1"/>
  </si>
  <si>
    <t>作</t>
    <rPh sb="0" eb="1">
      <t>サク</t>
    </rPh>
    <phoneticPr fontId="1"/>
  </si>
  <si>
    <t>造</t>
    <rPh sb="0" eb="1">
      <t>ゾウ</t>
    </rPh>
    <phoneticPr fontId="1"/>
  </si>
  <si>
    <t>保</t>
    <rPh sb="0" eb="1">
      <t>ホ</t>
    </rPh>
    <phoneticPr fontId="1"/>
  </si>
  <si>
    <t>育</t>
    <rPh sb="0" eb="1">
      <t>イク</t>
    </rPh>
    <phoneticPr fontId="1"/>
  </si>
  <si>
    <t>伐</t>
    <rPh sb="0" eb="1">
      <t>バツ</t>
    </rPh>
    <phoneticPr fontId="1"/>
  </si>
  <si>
    <t>採</t>
    <rPh sb="0" eb="1">
      <t>サイ</t>
    </rPh>
    <phoneticPr fontId="1"/>
  </si>
  <si>
    <t>他</t>
    <rPh sb="0" eb="1">
      <t>タ</t>
    </rPh>
    <phoneticPr fontId="1"/>
  </si>
  <si>
    <t>森</t>
    <rPh sb="0" eb="1">
      <t>シン</t>
    </rPh>
    <phoneticPr fontId="1"/>
  </si>
  <si>
    <t>施</t>
    <rPh sb="0" eb="1">
      <t>セ</t>
    </rPh>
    <phoneticPr fontId="1"/>
  </si>
  <si>
    <t>従</t>
    <rPh sb="0" eb="1">
      <t>ジュウ</t>
    </rPh>
    <phoneticPr fontId="1"/>
  </si>
  <si>
    <t>第</t>
    <rPh sb="0" eb="1">
      <t>ダイ</t>
    </rPh>
    <phoneticPr fontId="1"/>
  </si>
  <si>
    <t>条</t>
    <rPh sb="0" eb="1">
      <t>ジョウ</t>
    </rPh>
    <phoneticPr fontId="1"/>
  </si>
  <si>
    <t>規</t>
    <rPh sb="0" eb="1">
      <t>キ</t>
    </rPh>
    <phoneticPr fontId="1"/>
  </si>
  <si>
    <t>数</t>
    <rPh sb="0" eb="1">
      <t>カズ</t>
    </rPh>
    <phoneticPr fontId="1"/>
  </si>
  <si>
    <t>系</t>
    <rPh sb="0" eb="1">
      <t>ケイ</t>
    </rPh>
    <phoneticPr fontId="1"/>
  </si>
  <si>
    <t>契</t>
    <rPh sb="0" eb="1">
      <t>ケイ</t>
    </rPh>
    <phoneticPr fontId="1"/>
  </si>
  <si>
    <t>約</t>
    <rPh sb="0" eb="1">
      <t>ヤク</t>
    </rPh>
    <phoneticPr fontId="1"/>
  </si>
  <si>
    <t>期</t>
    <rPh sb="0" eb="1">
      <t>キ</t>
    </rPh>
    <phoneticPr fontId="1"/>
  </si>
  <si>
    <t>間</t>
    <rPh sb="0" eb="1">
      <t>カン</t>
    </rPh>
    <phoneticPr fontId="1"/>
  </si>
  <si>
    <t>上</t>
    <rPh sb="0" eb="1">
      <t>ウエ</t>
    </rPh>
    <phoneticPr fontId="1"/>
  </si>
  <si>
    <t>除</t>
    <rPh sb="0" eb="1">
      <t>ノゾ</t>
    </rPh>
    <phoneticPr fontId="1"/>
  </si>
  <si>
    <t>未</t>
    <rPh sb="0" eb="1">
      <t>ミ</t>
    </rPh>
    <phoneticPr fontId="1"/>
  </si>
  <si>
    <t>満</t>
    <rPh sb="0" eb="1">
      <t>マン</t>
    </rPh>
    <phoneticPr fontId="1"/>
  </si>
  <si>
    <t>仕</t>
    <rPh sb="0" eb="1">
      <t>シ</t>
    </rPh>
    <phoneticPr fontId="1"/>
  </si>
  <si>
    <t>余</t>
    <rPh sb="0" eb="1">
      <t>ヨ</t>
    </rPh>
    <phoneticPr fontId="1"/>
  </si>
  <si>
    <t>暇</t>
    <rPh sb="0" eb="1">
      <t>ヒマ</t>
    </rPh>
    <phoneticPr fontId="1"/>
  </si>
  <si>
    <t>利</t>
    <rPh sb="0" eb="1">
      <t>リ</t>
    </rPh>
    <phoneticPr fontId="1"/>
  </si>
  <si>
    <t>一</t>
    <rPh sb="0" eb="1">
      <t>1</t>
    </rPh>
    <phoneticPr fontId="1"/>
  </si>
  <si>
    <t>問</t>
    <rPh sb="0" eb="1">
      <t>ト</t>
    </rPh>
    <phoneticPr fontId="1"/>
  </si>
  <si>
    <t>就</t>
    <rPh sb="0" eb="1">
      <t>シュウ</t>
    </rPh>
    <phoneticPr fontId="1"/>
  </si>
  <si>
    <t>（３）</t>
    <phoneticPr fontId="1"/>
  </si>
  <si>
    <t>制</t>
    <rPh sb="0" eb="1">
      <t>セイ</t>
    </rPh>
    <phoneticPr fontId="1"/>
  </si>
  <si>
    <t>選</t>
    <rPh sb="0" eb="1">
      <t>セン</t>
    </rPh>
    <phoneticPr fontId="1"/>
  </si>
  <si>
    <t>任</t>
    <rPh sb="0" eb="1">
      <t>ニン</t>
    </rPh>
    <phoneticPr fontId="1"/>
  </si>
  <si>
    <t>事業所名</t>
    <rPh sb="0" eb="3">
      <t>ジギョウショ</t>
    </rPh>
    <rPh sb="3" eb="4">
      <t>メイ</t>
    </rPh>
    <phoneticPr fontId="1"/>
  </si>
  <si>
    <t>選任の有無</t>
    <rPh sb="0" eb="2">
      <t>センニン</t>
    </rPh>
    <rPh sb="3" eb="5">
      <t>ウム</t>
    </rPh>
    <phoneticPr fontId="1"/>
  </si>
  <si>
    <t>雇用管理者の役職、氏名</t>
    <rPh sb="0" eb="2">
      <t>コヨウ</t>
    </rPh>
    <rPh sb="2" eb="5">
      <t>カンリシャ</t>
    </rPh>
    <rPh sb="6" eb="8">
      <t>ヤクショク</t>
    </rPh>
    <rPh sb="9" eb="11">
      <t>シメイ</t>
    </rPh>
    <phoneticPr fontId="1"/>
  </si>
  <si>
    <t>独</t>
    <rPh sb="0" eb="1">
      <t>ドク</t>
    </rPh>
    <phoneticPr fontId="1"/>
  </si>
  <si>
    <t>得</t>
    <rPh sb="0" eb="1">
      <t>ウ</t>
    </rPh>
    <phoneticPr fontId="1"/>
  </si>
  <si>
    <t>分</t>
    <rPh sb="0" eb="1">
      <t>ブン</t>
    </rPh>
    <phoneticPr fontId="1"/>
  </si>
  <si>
    <t>基</t>
    <rPh sb="0" eb="1">
      <t>キ</t>
    </rPh>
    <phoneticPr fontId="1"/>
  </si>
  <si>
    <t>準</t>
    <rPh sb="0" eb="1">
      <t>ジュン</t>
    </rPh>
    <phoneticPr fontId="1"/>
  </si>
  <si>
    <t>場</t>
    <rPh sb="0" eb="1">
      <t>ジョウ</t>
    </rPh>
    <phoneticPr fontId="1"/>
  </si>
  <si>
    <t>関</t>
    <rPh sb="0" eb="1">
      <t>カン</t>
    </rPh>
    <phoneticPr fontId="1"/>
  </si>
  <si>
    <t>文</t>
    <rPh sb="0" eb="1">
      <t>ブン</t>
    </rPh>
    <phoneticPr fontId="1"/>
  </si>
  <si>
    <t>交</t>
    <rPh sb="0" eb="1">
      <t>コウ</t>
    </rPh>
    <phoneticPr fontId="1"/>
  </si>
  <si>
    <t>付</t>
    <rPh sb="0" eb="1">
      <t>フ</t>
    </rPh>
    <phoneticPr fontId="1"/>
  </si>
  <si>
    <t>交付の有無</t>
    <rPh sb="0" eb="2">
      <t>コウフ</t>
    </rPh>
    <rPh sb="3" eb="5">
      <t>ウム</t>
    </rPh>
    <phoneticPr fontId="1"/>
  </si>
  <si>
    <t>文書の内容</t>
    <rPh sb="0" eb="2">
      <t>ブンショ</t>
    </rPh>
    <rPh sb="3" eb="5">
      <t>ナイヨウ</t>
    </rPh>
    <phoneticPr fontId="1"/>
  </si>
  <si>
    <t>（別　　　　添）</t>
    <rPh sb="1" eb="2">
      <t>ベツ</t>
    </rPh>
    <rPh sb="6" eb="7">
      <t>ソウ</t>
    </rPh>
    <phoneticPr fontId="1"/>
  </si>
  <si>
    <t>様</t>
    <rPh sb="0" eb="1">
      <t>ヨウ</t>
    </rPh>
    <phoneticPr fontId="1"/>
  </si>
  <si>
    <t>雇用実績</t>
    <rPh sb="0" eb="2">
      <t>コヨウ</t>
    </rPh>
    <rPh sb="2" eb="4">
      <t>ジッセキ</t>
    </rPh>
    <phoneticPr fontId="1"/>
  </si>
  <si>
    <t>通</t>
    <rPh sb="0" eb="1">
      <t>ツウ</t>
    </rPh>
    <phoneticPr fontId="1"/>
  </si>
  <si>
    <t>事務系等職員</t>
    <rPh sb="0" eb="3">
      <t>ジムケイ</t>
    </rPh>
    <rPh sb="3" eb="4">
      <t>トウ</t>
    </rPh>
    <rPh sb="4" eb="6">
      <t>ショクイン</t>
    </rPh>
    <phoneticPr fontId="1"/>
  </si>
  <si>
    <t>等</t>
    <rPh sb="0" eb="1">
      <t>トウ</t>
    </rPh>
    <phoneticPr fontId="1"/>
  </si>
  <si>
    <t>（ウ）</t>
    <phoneticPr fontId="1"/>
  </si>
  <si>
    <t>社</t>
    <phoneticPr fontId="1"/>
  </si>
  <si>
    <t>会</t>
    <phoneticPr fontId="1"/>
  </si>
  <si>
    <t>労</t>
    <phoneticPr fontId="1"/>
  </si>
  <si>
    <t>働</t>
    <phoneticPr fontId="1"/>
  </si>
  <si>
    <t>保</t>
    <phoneticPr fontId="1"/>
  </si>
  <si>
    <t>険</t>
    <phoneticPr fontId="1"/>
  </si>
  <si>
    <t>等</t>
    <phoneticPr fontId="1"/>
  </si>
  <si>
    <t>へ</t>
    <phoneticPr fontId="1"/>
  </si>
  <si>
    <t>加</t>
    <phoneticPr fontId="1"/>
  </si>
  <si>
    <t>入</t>
    <phoneticPr fontId="1"/>
  </si>
  <si>
    <t>状</t>
    <rPh sb="0" eb="1">
      <t>ジョウ</t>
    </rPh>
    <phoneticPr fontId="3"/>
  </si>
  <si>
    <t>況</t>
    <rPh sb="0" eb="1">
      <t>キョウ</t>
    </rPh>
    <phoneticPr fontId="3"/>
  </si>
  <si>
    <t>１</t>
    <phoneticPr fontId="3"/>
  </si>
  <si>
    <t>雇</t>
    <phoneticPr fontId="3"/>
  </si>
  <si>
    <t>用</t>
    <phoneticPr fontId="3"/>
  </si>
  <si>
    <t>を</t>
    <phoneticPr fontId="3"/>
  </si>
  <si>
    <t>す</t>
    <phoneticPr fontId="3"/>
  </si>
  <si>
    <t>る</t>
    <phoneticPr fontId="3"/>
  </si>
  <si>
    <t>こ</t>
    <phoneticPr fontId="3"/>
  </si>
  <si>
    <t>と</t>
    <phoneticPr fontId="3"/>
  </si>
  <si>
    <t>。</t>
    <phoneticPr fontId="3"/>
  </si>
  <si>
    <t>林</t>
    <rPh sb="0" eb="1">
      <t>リン</t>
    </rPh>
    <phoneticPr fontId="3"/>
  </si>
  <si>
    <t>業</t>
    <rPh sb="0" eb="1">
      <t>ギョウ</t>
    </rPh>
    <phoneticPr fontId="3"/>
  </si>
  <si>
    <t>退</t>
    <rPh sb="0" eb="1">
      <t>タイ</t>
    </rPh>
    <phoneticPr fontId="3"/>
  </si>
  <si>
    <t>職</t>
    <rPh sb="0" eb="1">
      <t>ショク</t>
    </rPh>
    <phoneticPr fontId="3"/>
  </si>
  <si>
    <t>金</t>
    <rPh sb="0" eb="1">
      <t>キン</t>
    </rPh>
    <phoneticPr fontId="3"/>
  </si>
  <si>
    <t>共</t>
    <rPh sb="0" eb="1">
      <t>キョウ</t>
    </rPh>
    <phoneticPr fontId="3"/>
  </si>
  <si>
    <t>済</t>
    <rPh sb="0" eb="1">
      <t>サイ</t>
    </rPh>
    <phoneticPr fontId="3"/>
  </si>
  <si>
    <t>等</t>
    <rPh sb="0" eb="1">
      <t>トウ</t>
    </rPh>
    <phoneticPr fontId="3"/>
  </si>
  <si>
    <t>中</t>
    <rPh sb="0" eb="1">
      <t>チュウ</t>
    </rPh>
    <phoneticPr fontId="3"/>
  </si>
  <si>
    <t>小</t>
    <rPh sb="0" eb="1">
      <t>ショウ</t>
    </rPh>
    <phoneticPr fontId="3"/>
  </si>
  <si>
    <t>企</t>
    <rPh sb="0" eb="1">
      <t>キ</t>
    </rPh>
    <phoneticPr fontId="3"/>
  </si>
  <si>
    <t>の</t>
    <phoneticPr fontId="3"/>
  </si>
  <si>
    <t>か</t>
    <phoneticPr fontId="3"/>
  </si>
  <si>
    <t>自</t>
    <rPh sb="0" eb="1">
      <t>ジ</t>
    </rPh>
    <phoneticPr fontId="3"/>
  </si>
  <si>
    <t>社</t>
    <rPh sb="0" eb="1">
      <t>シャ</t>
    </rPh>
    <phoneticPr fontId="3"/>
  </si>
  <si>
    <t>制</t>
    <rPh sb="0" eb="1">
      <t>セイ</t>
    </rPh>
    <phoneticPr fontId="3"/>
  </si>
  <si>
    <t>度</t>
    <rPh sb="0" eb="1">
      <t>ド</t>
    </rPh>
    <phoneticPr fontId="3"/>
  </si>
  <si>
    <t>含</t>
    <rPh sb="0" eb="1">
      <t>フク</t>
    </rPh>
    <phoneticPr fontId="3"/>
  </si>
  <si>
    <t>記</t>
    <rPh sb="0" eb="1">
      <t>キ</t>
    </rPh>
    <phoneticPr fontId="3"/>
  </si>
  <si>
    <t>載</t>
    <rPh sb="0" eb="1">
      <t>ミツル</t>
    </rPh>
    <phoneticPr fontId="3"/>
  </si>
  <si>
    <t>３</t>
    <phoneticPr fontId="3"/>
  </si>
  <si>
    <t>会</t>
    <rPh sb="0" eb="1">
      <t>カイ</t>
    </rPh>
    <phoneticPr fontId="3"/>
  </si>
  <si>
    <t>・</t>
    <phoneticPr fontId="3"/>
  </si>
  <si>
    <t>労</t>
    <rPh sb="0" eb="1">
      <t>ロウ</t>
    </rPh>
    <phoneticPr fontId="3"/>
  </si>
  <si>
    <t>働</t>
    <rPh sb="0" eb="1">
      <t>ドウ</t>
    </rPh>
    <phoneticPr fontId="3"/>
  </si>
  <si>
    <t>保</t>
    <rPh sb="0" eb="1">
      <t>ホ</t>
    </rPh>
    <phoneticPr fontId="3"/>
  </si>
  <si>
    <t>険</t>
    <rPh sb="0" eb="1">
      <t>ケン</t>
    </rPh>
    <phoneticPr fontId="3"/>
  </si>
  <si>
    <t>加</t>
    <rPh sb="0" eb="1">
      <t>カ</t>
    </rPh>
    <phoneticPr fontId="3"/>
  </si>
  <si>
    <t>入</t>
    <rPh sb="0" eb="1">
      <t>ニュウ</t>
    </rPh>
    <phoneticPr fontId="3"/>
  </si>
  <si>
    <t>確</t>
    <rPh sb="0" eb="1">
      <t>カク</t>
    </rPh>
    <phoneticPr fontId="3"/>
  </si>
  <si>
    <t>認</t>
    <rPh sb="0" eb="1">
      <t>ニン</t>
    </rPh>
    <phoneticPr fontId="3"/>
  </si>
  <si>
    <t>書</t>
    <rPh sb="0" eb="1">
      <t>ショ</t>
    </rPh>
    <phoneticPr fontId="3"/>
  </si>
  <si>
    <t>類</t>
    <rPh sb="0" eb="1">
      <t>ルイ</t>
    </rPh>
    <phoneticPr fontId="3"/>
  </si>
  <si>
    <t>添</t>
    <rPh sb="0" eb="1">
      <t>テン</t>
    </rPh>
    <phoneticPr fontId="3"/>
  </si>
  <si>
    <t>付</t>
    <rPh sb="0" eb="1">
      <t>フ</t>
    </rPh>
    <phoneticPr fontId="3"/>
  </si>
  <si>
    <t>（エ）</t>
    <phoneticPr fontId="1"/>
  </si>
  <si>
    <t>無</t>
    <rPh sb="0" eb="1">
      <t>ム</t>
    </rPh>
    <phoneticPr fontId="3"/>
  </si>
  <si>
    <t>災</t>
    <rPh sb="0" eb="1">
      <t>サイ</t>
    </rPh>
    <phoneticPr fontId="3"/>
  </si>
  <si>
    <t>害</t>
    <rPh sb="0" eb="1">
      <t>ガイ</t>
    </rPh>
    <phoneticPr fontId="3"/>
  </si>
  <si>
    <t>達</t>
    <rPh sb="0" eb="1">
      <t>タツ</t>
    </rPh>
    <phoneticPr fontId="3"/>
  </si>
  <si>
    <t>成</t>
    <rPh sb="0" eb="1">
      <t>セイ</t>
    </rPh>
    <phoneticPr fontId="3"/>
  </si>
  <si>
    <t>第１種</t>
    <rPh sb="0" eb="1">
      <t>ダイ</t>
    </rPh>
    <rPh sb="2" eb="3">
      <t>シュ</t>
    </rPh>
    <phoneticPr fontId="3"/>
  </si>
  <si>
    <t>第２種</t>
    <rPh sb="0" eb="1">
      <t>ダイ</t>
    </rPh>
    <rPh sb="2" eb="3">
      <t>シュ</t>
    </rPh>
    <phoneticPr fontId="3"/>
  </si>
  <si>
    <t>第３種</t>
    <rPh sb="0" eb="1">
      <t>ダイ</t>
    </rPh>
    <rPh sb="2" eb="3">
      <t>シュ</t>
    </rPh>
    <phoneticPr fontId="3"/>
  </si>
  <si>
    <t>第４種</t>
    <rPh sb="0" eb="1">
      <t>ダイ</t>
    </rPh>
    <rPh sb="2" eb="3">
      <t>シュ</t>
    </rPh>
    <phoneticPr fontId="3"/>
  </si>
  <si>
    <t>第５種</t>
    <rPh sb="0" eb="1">
      <t>ダイ</t>
    </rPh>
    <rPh sb="2" eb="3">
      <t>シュ</t>
    </rPh>
    <phoneticPr fontId="3"/>
  </si>
  <si>
    <t>分</t>
    <rPh sb="0" eb="1">
      <t>ブン</t>
    </rPh>
    <phoneticPr fontId="3"/>
  </si>
  <si>
    <t>区</t>
    <rPh sb="0" eb="1">
      <t>ク</t>
    </rPh>
    <phoneticPr fontId="3"/>
  </si>
  <si>
    <t>厚生労働省労働基準局長による無災害記録証</t>
    <phoneticPr fontId="3"/>
  </si>
  <si>
    <t>（</t>
    <phoneticPr fontId="3"/>
  </si>
  <si>
    <t>）</t>
    <phoneticPr fontId="3"/>
  </si>
  <si>
    <t>該</t>
    <rPh sb="0" eb="1">
      <t>ガイ</t>
    </rPh>
    <phoneticPr fontId="3"/>
  </si>
  <si>
    <t>当</t>
    <rPh sb="0" eb="1">
      <t>トウ</t>
    </rPh>
    <phoneticPr fontId="3"/>
  </si>
  <si>
    <t>欄</t>
    <rPh sb="0" eb="1">
      <t>ラン</t>
    </rPh>
    <phoneticPr fontId="3"/>
  </si>
  <si>
    <t>印</t>
    <rPh sb="0" eb="1">
      <t>シルシ</t>
    </rPh>
    <phoneticPr fontId="3"/>
  </si>
  <si>
    <t>載</t>
    <rPh sb="0" eb="1">
      <t>サイ</t>
    </rPh>
    <phoneticPr fontId="3"/>
  </si>
  <si>
    <t>内</t>
    <rPh sb="0" eb="1">
      <t>ナイ</t>
    </rPh>
    <phoneticPr fontId="3"/>
  </si>
  <si>
    <t>直</t>
    <rPh sb="0" eb="1">
      <t>チョク</t>
    </rPh>
    <phoneticPr fontId="3"/>
  </si>
  <si>
    <t>近</t>
    <rPh sb="0" eb="1">
      <t>キン</t>
    </rPh>
    <phoneticPr fontId="3"/>
  </si>
  <si>
    <t>録</t>
    <rPh sb="0" eb="1">
      <t>ロク</t>
    </rPh>
    <phoneticPr fontId="3"/>
  </si>
  <si>
    <t>起</t>
    <rPh sb="0" eb="1">
      <t>キ</t>
    </rPh>
    <phoneticPr fontId="3"/>
  </si>
  <si>
    <t>算</t>
    <rPh sb="0" eb="1">
      <t>サン</t>
    </rPh>
    <phoneticPr fontId="3"/>
  </si>
  <si>
    <t>日</t>
    <rPh sb="0" eb="1">
      <t>ヒ</t>
    </rPh>
    <phoneticPr fontId="3"/>
  </si>
  <si>
    <t>証</t>
    <rPh sb="0" eb="1">
      <t>ショウ</t>
    </rPh>
    <phoneticPr fontId="3"/>
  </si>
  <si>
    <t>写</t>
    <rPh sb="0" eb="1">
      <t>ウツ</t>
    </rPh>
    <phoneticPr fontId="3"/>
  </si>
  <si>
    <t>イ</t>
    <phoneticPr fontId="1"/>
  </si>
  <si>
    <t>主</t>
    <rPh sb="0" eb="1">
      <t>ヌシ</t>
    </rPh>
    <phoneticPr fontId="3"/>
  </si>
  <si>
    <t>雇</t>
    <rPh sb="0" eb="1">
      <t>コ</t>
    </rPh>
    <phoneticPr fontId="3"/>
  </si>
  <si>
    <t>用</t>
    <rPh sb="0" eb="1">
      <t>ヨウ</t>
    </rPh>
    <phoneticPr fontId="3"/>
  </si>
  <si>
    <t>管</t>
    <rPh sb="0" eb="1">
      <t>カン</t>
    </rPh>
    <phoneticPr fontId="3"/>
  </si>
  <si>
    <t>理</t>
    <rPh sb="0" eb="1">
      <t>リ</t>
    </rPh>
    <phoneticPr fontId="3"/>
  </si>
  <si>
    <t>現</t>
    <rPh sb="0" eb="1">
      <t>ゲン</t>
    </rPh>
    <phoneticPr fontId="3"/>
  </si>
  <si>
    <t>者</t>
    <rPh sb="0" eb="1">
      <t>シャ</t>
    </rPh>
    <phoneticPr fontId="3"/>
  </si>
  <si>
    <t>、</t>
    <phoneticPr fontId="3"/>
  </si>
  <si>
    <t>時</t>
    <rPh sb="0" eb="1">
      <t>ジ</t>
    </rPh>
    <phoneticPr fontId="3"/>
  </si>
  <si>
    <t>間</t>
    <rPh sb="0" eb="1">
      <t>カン</t>
    </rPh>
    <phoneticPr fontId="3"/>
  </si>
  <si>
    <t>場</t>
    <rPh sb="0" eb="1">
      <t>バ</t>
    </rPh>
    <phoneticPr fontId="3"/>
  </si>
  <si>
    <t>環</t>
    <rPh sb="0" eb="1">
      <t>カン</t>
    </rPh>
    <phoneticPr fontId="3"/>
  </si>
  <si>
    <t>境</t>
    <rPh sb="0" eb="1">
      <t>キョウ</t>
    </rPh>
    <phoneticPr fontId="3"/>
  </si>
  <si>
    <t>募</t>
    <rPh sb="0" eb="1">
      <t>ボ</t>
    </rPh>
    <phoneticPr fontId="3"/>
  </si>
  <si>
    <t>集</t>
    <rPh sb="0" eb="1">
      <t>シュウ</t>
    </rPh>
    <phoneticPr fontId="3"/>
  </si>
  <si>
    <t>採</t>
    <rPh sb="0" eb="1">
      <t>サイ</t>
    </rPh>
    <phoneticPr fontId="3"/>
  </si>
  <si>
    <t>そ</t>
    <phoneticPr fontId="3"/>
  </si>
  <si>
    <t>他</t>
    <rPh sb="0" eb="1">
      <t>タ</t>
    </rPh>
    <phoneticPr fontId="3"/>
  </si>
  <si>
    <t>改</t>
    <rPh sb="0" eb="1">
      <t>カイ</t>
    </rPh>
    <phoneticPr fontId="3"/>
  </si>
  <si>
    <t>善</t>
    <rPh sb="0" eb="1">
      <t>ゼン</t>
    </rPh>
    <phoneticPr fontId="3"/>
  </si>
  <si>
    <t>計</t>
    <rPh sb="0" eb="1">
      <t>ケイ</t>
    </rPh>
    <phoneticPr fontId="3"/>
  </si>
  <si>
    <t>画</t>
    <rPh sb="0" eb="1">
      <t>カク</t>
    </rPh>
    <phoneticPr fontId="3"/>
  </si>
  <si>
    <t>措</t>
    <rPh sb="0" eb="1">
      <t>ソ</t>
    </rPh>
    <phoneticPr fontId="3"/>
  </si>
  <si>
    <t>置</t>
    <rPh sb="0" eb="1">
      <t>チ</t>
    </rPh>
    <phoneticPr fontId="3"/>
  </si>
  <si>
    <t>行</t>
    <rPh sb="0" eb="1">
      <t>オコナ</t>
    </rPh>
    <phoneticPr fontId="3"/>
  </si>
  <si>
    <t>う</t>
    <phoneticPr fontId="3"/>
  </si>
  <si>
    <t>由</t>
    <rPh sb="0" eb="1">
      <t>ユウ</t>
    </rPh>
    <phoneticPr fontId="3"/>
  </si>
  <si>
    <t>分</t>
    <rPh sb="0" eb="1">
      <t>ワ</t>
    </rPh>
    <phoneticPr fontId="3"/>
  </si>
  <si>
    <t>よ</t>
    <phoneticPr fontId="3"/>
  </si>
  <si>
    <t>就</t>
    <rPh sb="0" eb="1">
      <t>シュウ</t>
    </rPh>
    <phoneticPr fontId="3"/>
  </si>
  <si>
    <t>規</t>
    <rPh sb="0" eb="1">
      <t>キ</t>
    </rPh>
    <phoneticPr fontId="3"/>
  </si>
  <si>
    <t>則</t>
    <rPh sb="0" eb="1">
      <t>ソク</t>
    </rPh>
    <phoneticPr fontId="3"/>
  </si>
  <si>
    <t>定</t>
    <rPh sb="0" eb="1">
      <t>テイ</t>
    </rPh>
    <phoneticPr fontId="3"/>
  </si>
  <si>
    <t>合</t>
    <rPh sb="0" eb="1">
      <t>ア</t>
    </rPh>
    <phoneticPr fontId="3"/>
  </si>
  <si>
    <t>（４）</t>
    <phoneticPr fontId="1"/>
  </si>
  <si>
    <t>容</t>
    <rPh sb="0" eb="1">
      <t>ヨウ</t>
    </rPh>
    <phoneticPr fontId="3"/>
  </si>
  <si>
    <t>ア</t>
    <phoneticPr fontId="3"/>
  </si>
  <si>
    <t>事</t>
    <rPh sb="0" eb="1">
      <t>ジ</t>
    </rPh>
    <phoneticPr fontId="3"/>
  </si>
  <si>
    <t>実</t>
    <rPh sb="0" eb="1">
      <t>ジツ</t>
    </rPh>
    <phoneticPr fontId="3"/>
  </si>
  <si>
    <t>績</t>
    <rPh sb="0" eb="1">
      <t>セキ</t>
    </rPh>
    <phoneticPr fontId="3"/>
  </si>
  <si>
    <t>期</t>
    <rPh sb="0" eb="1">
      <t>キ</t>
    </rPh>
    <phoneticPr fontId="3"/>
  </si>
  <si>
    <t>年</t>
    <rPh sb="0" eb="1">
      <t>ネン</t>
    </rPh>
    <phoneticPr fontId="3"/>
  </si>
  <si>
    <t>ら</t>
    <phoneticPr fontId="3"/>
  </si>
  <si>
    <t>素</t>
    <rPh sb="0" eb="1">
      <t>ソ</t>
    </rPh>
    <phoneticPr fontId="3"/>
  </si>
  <si>
    <t>材</t>
    <rPh sb="0" eb="1">
      <t>ザイ</t>
    </rPh>
    <phoneticPr fontId="3"/>
  </si>
  <si>
    <t>生</t>
    <rPh sb="0" eb="1">
      <t>セイ</t>
    </rPh>
    <phoneticPr fontId="3"/>
  </si>
  <si>
    <t>産</t>
    <rPh sb="0" eb="1">
      <t>サン</t>
    </rPh>
    <phoneticPr fontId="3"/>
  </si>
  <si>
    <t>伐</t>
    <rPh sb="0" eb="1">
      <t>バツ</t>
    </rPh>
    <phoneticPr fontId="3"/>
  </si>
  <si>
    <t>林業</t>
    <rPh sb="0" eb="2">
      <t>リンギョウ</t>
    </rPh>
    <phoneticPr fontId="3"/>
  </si>
  <si>
    <t>造林業</t>
    <rPh sb="0" eb="2">
      <t>ゾウリン</t>
    </rPh>
    <rPh sb="2" eb="3">
      <t>ギョウ</t>
    </rPh>
    <phoneticPr fontId="3"/>
  </si>
  <si>
    <t>合</t>
    <rPh sb="0" eb="1">
      <t>ゴウ</t>
    </rPh>
    <phoneticPr fontId="3"/>
  </si>
  <si>
    <t>その他</t>
    <rPh sb="2" eb="3">
      <t>タ</t>
    </rPh>
    <phoneticPr fontId="3"/>
  </si>
  <si>
    <t>以</t>
    <rPh sb="0" eb="1">
      <t>イ</t>
    </rPh>
    <phoneticPr fontId="3"/>
  </si>
  <si>
    <t>外</t>
    <rPh sb="0" eb="1">
      <t>ガイ</t>
    </rPh>
    <phoneticPr fontId="3"/>
  </si>
  <si>
    <t>関</t>
    <rPh sb="0" eb="1">
      <t>カン</t>
    </rPh>
    <phoneticPr fontId="3"/>
  </si>
  <si>
    <t>連</t>
    <rPh sb="0" eb="1">
      <t>レン</t>
    </rPh>
    <phoneticPr fontId="3"/>
  </si>
  <si>
    <t>受</t>
    <rPh sb="0" eb="1">
      <t>ウ</t>
    </rPh>
    <phoneticPr fontId="3"/>
  </si>
  <si>
    <t>け</t>
    <phoneticPr fontId="3"/>
  </si>
  <si>
    <t>年</t>
    <rPh sb="0" eb="1">
      <t>トシ</t>
    </rPh>
    <phoneticPr fontId="3"/>
  </si>
  <si>
    <t>前</t>
    <rPh sb="0" eb="1">
      <t>ゼン</t>
    </rPh>
    <phoneticPr fontId="3"/>
  </si>
  <si>
    <t>量</t>
    <rPh sb="0" eb="1">
      <t>リョウ</t>
    </rPh>
    <phoneticPr fontId="3"/>
  </si>
  <si>
    <t>山</t>
    <rPh sb="0" eb="1">
      <t>サン</t>
    </rPh>
    <phoneticPr fontId="3"/>
  </si>
  <si>
    <t>係</t>
    <rPh sb="0" eb="1">
      <t>カカ</t>
    </rPh>
    <phoneticPr fontId="3"/>
  </si>
  <si>
    <t>請</t>
    <rPh sb="0" eb="1">
      <t>ウ</t>
    </rPh>
    <phoneticPr fontId="3"/>
  </si>
  <si>
    <t>負</t>
    <rPh sb="0" eb="1">
      <t>オ</t>
    </rPh>
    <phoneticPr fontId="3"/>
  </si>
  <si>
    <t>立</t>
    <rPh sb="0" eb="1">
      <t>タ</t>
    </rPh>
    <phoneticPr fontId="3"/>
  </si>
  <si>
    <t>木</t>
    <rPh sb="0" eb="1">
      <t>キ</t>
    </rPh>
    <phoneticPr fontId="3"/>
  </si>
  <si>
    <t>購</t>
    <rPh sb="0" eb="1">
      <t>コウ</t>
    </rPh>
    <phoneticPr fontId="3"/>
  </si>
  <si>
    <t>国</t>
    <rPh sb="0" eb="1">
      <t>コク</t>
    </rPh>
    <phoneticPr fontId="3"/>
  </si>
  <si>
    <t>有</t>
    <rPh sb="0" eb="1">
      <t>ユウ</t>
    </rPh>
    <phoneticPr fontId="3"/>
  </si>
  <si>
    <t>野</t>
    <rPh sb="0" eb="1">
      <t>ヤ</t>
    </rPh>
    <phoneticPr fontId="3"/>
  </si>
  <si>
    <t>書</t>
    <rPh sb="0" eb="1">
      <t>カ</t>
    </rPh>
    <phoneticPr fontId="3"/>
  </si>
  <si>
    <t>内</t>
    <rPh sb="0" eb="1">
      <t>ウチ</t>
    </rPh>
    <phoneticPr fontId="3"/>
  </si>
  <si>
    <t>数</t>
    <rPh sb="0" eb="1">
      <t>スウ</t>
    </rPh>
    <phoneticPr fontId="3"/>
  </si>
  <si>
    <t>明</t>
    <rPh sb="0" eb="1">
      <t>メイ</t>
    </rPh>
    <phoneticPr fontId="3"/>
  </si>
  <si>
    <t>換</t>
    <rPh sb="0" eb="1">
      <t>カン</t>
    </rPh>
    <phoneticPr fontId="3"/>
  </si>
  <si>
    <t>積</t>
    <rPh sb="0" eb="1">
      <t>セキ</t>
    </rPh>
    <phoneticPr fontId="3"/>
  </si>
  <si>
    <t>造</t>
    <rPh sb="0" eb="1">
      <t>ゾウ</t>
    </rPh>
    <phoneticPr fontId="3"/>
  </si>
  <si>
    <t>除</t>
    <rPh sb="0" eb="1">
      <t>ジョ</t>
    </rPh>
    <phoneticPr fontId="3"/>
  </si>
  <si>
    <t>枝</t>
    <rPh sb="0" eb="1">
      <t>エダ</t>
    </rPh>
    <phoneticPr fontId="3"/>
  </si>
  <si>
    <t>打</t>
    <rPh sb="0" eb="1">
      <t>ウ</t>
    </rPh>
    <phoneticPr fontId="3"/>
  </si>
  <si>
    <t>育</t>
    <rPh sb="0" eb="1">
      <t>イク</t>
    </rPh>
    <phoneticPr fontId="3"/>
  </si>
  <si>
    <t>作</t>
    <rPh sb="0" eb="1">
      <t>サ</t>
    </rPh>
    <phoneticPr fontId="3"/>
  </si>
  <si>
    <t>上</t>
    <rPh sb="0" eb="1">
      <t>ジョウ</t>
    </rPh>
    <phoneticPr fontId="3"/>
  </si>
  <si>
    <t>森</t>
    <rPh sb="0" eb="1">
      <t>モリ</t>
    </rPh>
    <phoneticPr fontId="3"/>
  </si>
  <si>
    <t>道</t>
    <rPh sb="0" eb="1">
      <t>ドウ</t>
    </rPh>
    <phoneticPr fontId="3"/>
  </si>
  <si>
    <t>開</t>
    <rPh sb="0" eb="1">
      <t>カイ</t>
    </rPh>
    <phoneticPr fontId="3"/>
  </si>
  <si>
    <t>設</t>
    <rPh sb="0" eb="1">
      <t>セツ</t>
    </rPh>
    <phoneticPr fontId="3"/>
  </si>
  <si>
    <t>良</t>
    <rPh sb="0" eb="1">
      <t>リョウ</t>
    </rPh>
    <phoneticPr fontId="3"/>
  </si>
  <si>
    <t>種</t>
    <rPh sb="0" eb="1">
      <t>シュ</t>
    </rPh>
    <phoneticPr fontId="3"/>
  </si>
  <si>
    <t>苗</t>
    <rPh sb="0" eb="1">
      <t>ナエ</t>
    </rPh>
    <phoneticPr fontId="3"/>
  </si>
  <si>
    <t>特</t>
    <rPh sb="0" eb="1">
      <t>トク</t>
    </rPh>
    <phoneticPr fontId="3"/>
  </si>
  <si>
    <t>物</t>
    <rPh sb="0" eb="1">
      <t>ブツ</t>
    </rPh>
    <phoneticPr fontId="3"/>
  </si>
  <si>
    <t>木</t>
    <rPh sb="0" eb="1">
      <t>モク</t>
    </rPh>
    <phoneticPr fontId="3"/>
  </si>
  <si>
    <t>製</t>
    <rPh sb="0" eb="1">
      <t>セイ</t>
    </rPh>
    <phoneticPr fontId="3"/>
  </si>
  <si>
    <t>品</t>
    <rPh sb="0" eb="1">
      <t>ヒン</t>
    </rPh>
    <phoneticPr fontId="3"/>
  </si>
  <si>
    <t>土</t>
    <rPh sb="0" eb="1">
      <t>ド</t>
    </rPh>
    <phoneticPr fontId="3"/>
  </si>
  <si>
    <t>治</t>
    <rPh sb="0" eb="1">
      <t>チ</t>
    </rPh>
    <phoneticPr fontId="3"/>
  </si>
  <si>
    <t>施</t>
    <rPh sb="0" eb="1">
      <t>セ</t>
    </rPh>
    <phoneticPr fontId="3"/>
  </si>
  <si>
    <t>工</t>
    <rPh sb="0" eb="1">
      <t>コウ</t>
    </rPh>
    <phoneticPr fontId="3"/>
  </si>
  <si>
    <t>緑</t>
    <rPh sb="0" eb="1">
      <t>リョク</t>
    </rPh>
    <phoneticPr fontId="3"/>
  </si>
  <si>
    <t>化</t>
    <rPh sb="0" eb="1">
      <t>カ</t>
    </rPh>
    <phoneticPr fontId="3"/>
  </si>
  <si>
    <t>園</t>
    <rPh sb="0" eb="1">
      <t>エン</t>
    </rPh>
    <phoneticPr fontId="3"/>
  </si>
  <si>
    <t>エ</t>
    <phoneticPr fontId="3"/>
  </si>
  <si>
    <t>イ</t>
    <phoneticPr fontId="3"/>
  </si>
  <si>
    <t>域</t>
    <rPh sb="0" eb="1">
      <t>イキ</t>
    </rPh>
    <phoneticPr fontId="3"/>
  </si>
  <si>
    <t>備</t>
    <rPh sb="0" eb="1">
      <t>ビ</t>
    </rPh>
    <phoneticPr fontId="3"/>
  </si>
  <si>
    <t>考</t>
    <rPh sb="0" eb="1">
      <t>コウ</t>
    </rPh>
    <phoneticPr fontId="3"/>
  </si>
  <si>
    <t>同</t>
    <rPh sb="0" eb="1">
      <t>オナ</t>
    </rPh>
    <phoneticPr fontId="3"/>
  </si>
  <si>
    <t>主</t>
    <rPh sb="0" eb="1">
      <t>オモ</t>
    </rPh>
    <phoneticPr fontId="3"/>
  </si>
  <si>
    <t>流</t>
    <rPh sb="0" eb="1">
      <t>リュウ</t>
    </rPh>
    <phoneticPr fontId="3"/>
  </si>
  <si>
    <t>又</t>
    <rPh sb="0" eb="1">
      <t>マタ</t>
    </rPh>
    <phoneticPr fontId="3"/>
  </si>
  <si>
    <t>県</t>
    <rPh sb="0" eb="1">
      <t>ケン</t>
    </rPh>
    <phoneticPr fontId="3"/>
  </si>
  <si>
    <t>越</t>
    <rPh sb="0" eb="1">
      <t>コ</t>
    </rPh>
    <phoneticPr fontId="3"/>
  </si>
  <si>
    <t>施</t>
    <rPh sb="0" eb="1">
      <t>シ</t>
    </rPh>
    <phoneticPr fontId="3"/>
  </si>
  <si>
    <t>旨</t>
    <rPh sb="0" eb="1">
      <t>ムネ</t>
    </rPh>
    <phoneticPr fontId="3"/>
  </si>
  <si>
    <t>ウ</t>
    <phoneticPr fontId="3"/>
  </si>
  <si>
    <t>量</t>
    <phoneticPr fontId="3"/>
  </si>
  <si>
    <t>及</t>
    <phoneticPr fontId="3"/>
  </si>
  <si>
    <t>び</t>
    <phoneticPr fontId="3"/>
  </si>
  <si>
    <t>労</t>
    <phoneticPr fontId="3"/>
  </si>
  <si>
    <t>働</t>
    <phoneticPr fontId="3"/>
  </si>
  <si>
    <t>生</t>
    <phoneticPr fontId="3"/>
  </si>
  <si>
    <t>産</t>
    <phoneticPr fontId="3"/>
  </si>
  <si>
    <t>性</t>
    <rPh sb="0" eb="1">
      <t>セイ</t>
    </rPh>
    <phoneticPr fontId="3"/>
  </si>
  <si>
    <t>人</t>
    <rPh sb="0" eb="1">
      <t>ニン</t>
    </rPh>
    <phoneticPr fontId="3"/>
  </si>
  <si>
    <t>接</t>
    <rPh sb="0" eb="1">
      <t>セツ</t>
    </rPh>
    <phoneticPr fontId="3"/>
  </si>
  <si>
    <t>携</t>
    <rPh sb="0" eb="1">
      <t>タズサ</t>
    </rPh>
    <phoneticPr fontId="3"/>
  </si>
  <si>
    <t>延</t>
    <rPh sb="0" eb="1">
      <t>ノ</t>
    </rPh>
    <phoneticPr fontId="3"/>
  </si>
  <si>
    <t>日</t>
    <rPh sb="0" eb="1">
      <t>ニチ</t>
    </rPh>
    <phoneticPr fontId="3"/>
  </si>
  <si>
    <t>値</t>
    <rPh sb="0" eb="1">
      <t>チ</t>
    </rPh>
    <phoneticPr fontId="3"/>
  </si>
  <si>
    <t>資</t>
    <rPh sb="0" eb="1">
      <t>シ</t>
    </rPh>
    <phoneticPr fontId="3"/>
  </si>
  <si>
    <t>本</t>
    <rPh sb="0" eb="1">
      <t>ホン</t>
    </rPh>
    <phoneticPr fontId="3"/>
  </si>
  <si>
    <t>装</t>
    <rPh sb="0" eb="1">
      <t>ソウ</t>
    </rPh>
    <phoneticPr fontId="3"/>
  </si>
  <si>
    <t>機</t>
    <rPh sb="0" eb="1">
      <t>キ</t>
    </rPh>
    <phoneticPr fontId="3"/>
  </si>
  <si>
    <t>械</t>
    <rPh sb="0" eb="1">
      <t>カイ</t>
    </rPh>
    <phoneticPr fontId="3"/>
  </si>
  <si>
    <t>台</t>
    <rPh sb="0" eb="1">
      <t>ダイ</t>
    </rPh>
    <phoneticPr fontId="3"/>
  </si>
  <si>
    <t>稼</t>
    <rPh sb="0" eb="1">
      <t>カセギ</t>
    </rPh>
    <phoneticPr fontId="3"/>
  </si>
  <si>
    <t>契</t>
    <rPh sb="0" eb="1">
      <t>ケイ</t>
    </rPh>
    <phoneticPr fontId="3"/>
  </si>
  <si>
    <t>約</t>
    <rPh sb="0" eb="1">
      <t>ヤク</t>
    </rPh>
    <phoneticPr fontId="3"/>
  </si>
  <si>
    <t>外</t>
    <rPh sb="0" eb="1">
      <t>ソト</t>
    </rPh>
    <phoneticPr fontId="3"/>
  </si>
  <si>
    <t>年</t>
    <rPh sb="0" eb="1">
      <t>トシ</t>
    </rPh>
    <phoneticPr fontId="1"/>
  </si>
  <si>
    <t>事</t>
    <rPh sb="0" eb="1">
      <t>コト</t>
    </rPh>
    <phoneticPr fontId="3"/>
  </si>
  <si>
    <t>務</t>
    <rPh sb="0" eb="1">
      <t>ム</t>
    </rPh>
    <phoneticPr fontId="3"/>
  </si>
  <si>
    <t>系</t>
    <rPh sb="0" eb="1">
      <t>ケイ</t>
    </rPh>
    <phoneticPr fontId="3"/>
  </si>
  <si>
    <t>員</t>
    <rPh sb="0" eb="1">
      <t>イン</t>
    </rPh>
    <phoneticPr fontId="3"/>
  </si>
  <si>
    <t>通</t>
    <rPh sb="0" eb="1">
      <t>ツウ</t>
    </rPh>
    <phoneticPr fontId="3"/>
  </si>
  <si>
    <t>定</t>
    <rPh sb="0" eb="1">
      <t>サダ</t>
    </rPh>
    <phoneticPr fontId="3"/>
  </si>
  <si>
    <t>対</t>
    <rPh sb="0" eb="1">
      <t>タイ</t>
    </rPh>
    <phoneticPr fontId="3"/>
  </si>
  <si>
    <t>料</t>
    <rPh sb="0" eb="1">
      <t>リョウ</t>
    </rPh>
    <phoneticPr fontId="3"/>
  </si>
  <si>
    <t>率</t>
    <rPh sb="0" eb="1">
      <t>リツ</t>
    </rPh>
    <phoneticPr fontId="3"/>
  </si>
  <si>
    <t>適</t>
    <rPh sb="0" eb="1">
      <t>テキ</t>
    </rPh>
    <phoneticPr fontId="3"/>
  </si>
  <si>
    <t>有</t>
    <rPh sb="0" eb="1">
      <t>ア</t>
    </rPh>
    <phoneticPr fontId="3"/>
  </si>
  <si>
    <t>及</t>
    <rPh sb="0" eb="1">
      <t>オヨ</t>
    </rPh>
    <phoneticPr fontId="3"/>
  </si>
  <si>
    <t>オ</t>
    <phoneticPr fontId="3"/>
  </si>
  <si>
    <t>技</t>
    <rPh sb="0" eb="1">
      <t>ギ</t>
    </rPh>
    <phoneticPr fontId="3"/>
  </si>
  <si>
    <t>術</t>
    <rPh sb="0" eb="1">
      <t>ジュツ</t>
    </rPh>
    <phoneticPr fontId="3"/>
  </si>
  <si>
    <t>能</t>
    <rPh sb="0" eb="1">
      <t>ノウ</t>
    </rPh>
    <phoneticPr fontId="3"/>
  </si>
  <si>
    <t>資格等の区分</t>
    <rPh sb="0" eb="2">
      <t>シカク</t>
    </rPh>
    <rPh sb="2" eb="3">
      <t>トウ</t>
    </rPh>
    <rPh sb="4" eb="6">
      <t>クブン</t>
    </rPh>
    <phoneticPr fontId="3"/>
  </si>
  <si>
    <t>備　　考</t>
    <rPh sb="0" eb="1">
      <t>ビン</t>
    </rPh>
    <rPh sb="3" eb="4">
      <t>コウ</t>
    </rPh>
    <phoneticPr fontId="3"/>
  </si>
  <si>
    <t>区　　分</t>
    <rPh sb="0" eb="1">
      <t>ク</t>
    </rPh>
    <rPh sb="3" eb="4">
      <t>ブン</t>
    </rPh>
    <phoneticPr fontId="3"/>
  </si>
  <si>
    <t>合　　計</t>
    <rPh sb="0" eb="1">
      <t>ゴウ</t>
    </rPh>
    <rPh sb="3" eb="4">
      <t>ケイ</t>
    </rPh>
    <phoneticPr fontId="3"/>
  </si>
  <si>
    <t>格</t>
    <rPh sb="0" eb="1">
      <t>カク</t>
    </rPh>
    <phoneticPr fontId="3"/>
  </si>
  <si>
    <t>カ</t>
    <phoneticPr fontId="3"/>
  </si>
  <si>
    <t>士</t>
    <rPh sb="0" eb="1">
      <t>シ</t>
    </rPh>
    <phoneticPr fontId="3"/>
  </si>
  <si>
    <t>責</t>
    <rPh sb="0" eb="1">
      <t>セキ</t>
    </rPh>
    <phoneticPr fontId="3"/>
  </si>
  <si>
    <t>任</t>
    <rPh sb="0" eb="1">
      <t>ニン</t>
    </rPh>
    <phoneticPr fontId="3"/>
  </si>
  <si>
    <t>、</t>
    <phoneticPr fontId="3"/>
  </si>
  <si>
    <t>統</t>
    <rPh sb="0" eb="1">
      <t>オサム</t>
    </rPh>
    <phoneticPr fontId="3"/>
  </si>
  <si>
    <t>括</t>
    <rPh sb="0" eb="1">
      <t>カツ</t>
    </rPh>
    <phoneticPr fontId="3"/>
  </si>
  <si>
    <t>森</t>
    <rPh sb="0" eb="1">
      <t>シン</t>
    </rPh>
    <phoneticPr fontId="3"/>
  </si>
  <si>
    <t>作</t>
    <rPh sb="0" eb="1">
      <t>サク</t>
    </rPh>
    <phoneticPr fontId="3"/>
  </si>
  <si>
    <t>研</t>
    <rPh sb="0" eb="1">
      <t>ケン</t>
    </rPh>
    <phoneticPr fontId="3"/>
  </si>
  <si>
    <t>修</t>
    <rPh sb="0" eb="1">
      <t>シュウ</t>
    </rPh>
    <phoneticPr fontId="3"/>
  </si>
  <si>
    <t>了</t>
    <rPh sb="0" eb="1">
      <t>リョウ</t>
    </rPh>
    <phoneticPr fontId="3"/>
  </si>
  <si>
    <t>農</t>
    <rPh sb="0" eb="1">
      <t>ノウ</t>
    </rPh>
    <phoneticPr fontId="3"/>
  </si>
  <si>
    <t>水</t>
    <rPh sb="0" eb="1">
      <t>スイ</t>
    </rPh>
    <phoneticPr fontId="3"/>
  </si>
  <si>
    <t>省</t>
    <rPh sb="0" eb="1">
      <t>ショウ</t>
    </rPh>
    <phoneticPr fontId="3"/>
  </si>
  <si>
    <t>備</t>
    <rPh sb="0" eb="1">
      <t>ソナ</t>
    </rPh>
    <phoneticPr fontId="3"/>
  </si>
  <si>
    <t>名</t>
    <rPh sb="0" eb="1">
      <t>メイ</t>
    </rPh>
    <phoneticPr fontId="3"/>
  </si>
  <si>
    <t>簿</t>
    <rPh sb="0" eb="1">
      <t>ボ</t>
    </rPh>
    <phoneticPr fontId="3"/>
  </si>
  <si>
    <t>登</t>
    <rPh sb="0" eb="1">
      <t>トウ</t>
    </rPh>
    <phoneticPr fontId="3"/>
  </si>
  <si>
    <t>養</t>
    <rPh sb="0" eb="1">
      <t>ヨウ</t>
    </rPh>
    <phoneticPr fontId="3"/>
  </si>
  <si>
    <t>受</t>
    <rPh sb="0" eb="1">
      <t>ジュ</t>
    </rPh>
    <phoneticPr fontId="3"/>
  </si>
  <si>
    <t>講</t>
    <rPh sb="0" eb="1">
      <t>コウ</t>
    </rPh>
    <phoneticPr fontId="3"/>
  </si>
  <si>
    <t>丈</t>
    <rPh sb="0" eb="1">
      <t>ジョウ</t>
    </rPh>
    <phoneticPr fontId="3"/>
  </si>
  <si>
    <t>夫</t>
    <rPh sb="0" eb="1">
      <t>フ</t>
    </rPh>
    <phoneticPr fontId="3"/>
  </si>
  <si>
    <t>簡</t>
    <rPh sb="0" eb="1">
      <t>カン</t>
    </rPh>
    <phoneticPr fontId="3"/>
  </si>
  <si>
    <t>易</t>
    <rPh sb="0" eb="1">
      <t>イ</t>
    </rPh>
    <phoneticPr fontId="3"/>
  </si>
  <si>
    <t>力</t>
    <rPh sb="0" eb="1">
      <t>リョク</t>
    </rPh>
    <phoneticPr fontId="3"/>
  </si>
  <si>
    <t>方</t>
    <rPh sb="0" eb="1">
      <t>カタ</t>
    </rPh>
    <phoneticPr fontId="3"/>
  </si>
  <si>
    <t>針</t>
    <rPh sb="0" eb="1">
      <t>シン</t>
    </rPh>
    <phoneticPr fontId="3"/>
  </si>
  <si>
    <t>収</t>
    <rPh sb="0" eb="1">
      <t>シュウ</t>
    </rPh>
    <phoneticPr fontId="3"/>
  </si>
  <si>
    <t>支</t>
    <rPh sb="0" eb="1">
      <t>シ</t>
    </rPh>
    <phoneticPr fontId="3"/>
  </si>
  <si>
    <t>示</t>
    <rPh sb="0" eb="1">
      <t>シメ</t>
    </rPh>
    <phoneticPr fontId="3"/>
  </si>
  <si>
    <t>所</t>
    <rPh sb="0" eb="1">
      <t>ショ</t>
    </rPh>
    <phoneticPr fontId="3"/>
  </si>
  <si>
    <t>説</t>
    <rPh sb="0" eb="1">
      <t>セツ</t>
    </rPh>
    <phoneticPr fontId="3"/>
  </si>
  <si>
    <t>提</t>
    <rPh sb="0" eb="1">
      <t>ツツミ</t>
    </rPh>
    <phoneticPr fontId="3"/>
  </si>
  <si>
    <t>案</t>
    <rPh sb="0" eb="1">
      <t>アン</t>
    </rPh>
    <phoneticPr fontId="3"/>
  </si>
  <si>
    <t>意</t>
    <rPh sb="0" eb="1">
      <t>イ</t>
    </rPh>
    <phoneticPr fontId="3"/>
  </si>
  <si>
    <t>形</t>
    <rPh sb="0" eb="1">
      <t>ケイ</t>
    </rPh>
    <phoneticPr fontId="3"/>
  </si>
  <si>
    <t>図</t>
    <rPh sb="0" eb="1">
      <t>ハカ</t>
    </rPh>
    <phoneticPr fontId="3"/>
  </si>
  <si>
    <t>法</t>
    <rPh sb="0" eb="1">
      <t>ホウ</t>
    </rPh>
    <phoneticPr fontId="3"/>
  </si>
  <si>
    <t>基</t>
    <rPh sb="0" eb="1">
      <t>モト</t>
    </rPh>
    <phoneticPr fontId="3"/>
  </si>
  <si>
    <t>補</t>
    <rPh sb="0" eb="1">
      <t>ホ</t>
    </rPh>
    <phoneticPr fontId="3"/>
  </si>
  <si>
    <t>発</t>
    <rPh sb="0" eb="1">
      <t>ハツ</t>
    </rPh>
    <phoneticPr fontId="3"/>
  </si>
  <si>
    <t>促</t>
    <rPh sb="0" eb="1">
      <t>ソク</t>
    </rPh>
    <phoneticPr fontId="3"/>
  </si>
  <si>
    <t>進</t>
    <rPh sb="0" eb="1">
      <t>シン</t>
    </rPh>
    <phoneticPr fontId="3"/>
  </si>
  <si>
    <t>協</t>
    <rPh sb="0" eb="1">
      <t>キョウ</t>
    </rPh>
    <phoneticPr fontId="3"/>
  </si>
  <si>
    <t>キ</t>
    <phoneticPr fontId="3"/>
  </si>
  <si>
    <t>庁</t>
    <rPh sb="0" eb="1">
      <t>チョウ</t>
    </rPh>
    <phoneticPr fontId="3"/>
  </si>
  <si>
    <t>総</t>
    <rPh sb="0" eb="1">
      <t>ソウ</t>
    </rPh>
    <phoneticPr fontId="3"/>
  </si>
  <si>
    <t>都</t>
    <rPh sb="0" eb="1">
      <t>ト</t>
    </rPh>
    <phoneticPr fontId="3"/>
  </si>
  <si>
    <t>府</t>
    <rPh sb="0" eb="1">
      <t>フ</t>
    </rPh>
    <phoneticPr fontId="3"/>
  </si>
  <si>
    <t>知</t>
    <rPh sb="0" eb="1">
      <t>チ</t>
    </rPh>
    <phoneticPr fontId="3"/>
  </si>
  <si>
    <t>幹</t>
    <rPh sb="0" eb="1">
      <t>カン</t>
    </rPh>
    <phoneticPr fontId="3"/>
  </si>
  <si>
    <t>除</t>
    <rPh sb="0" eb="1">
      <t>ノゾ</t>
    </rPh>
    <phoneticPr fontId="3"/>
  </si>
  <si>
    <t>数</t>
    <rPh sb="0" eb="1">
      <t>カズ</t>
    </rPh>
    <phoneticPr fontId="3"/>
  </si>
  <si>
    <t>の</t>
    <phoneticPr fontId="1"/>
  </si>
  <si>
    <t>に</t>
    <phoneticPr fontId="1"/>
  </si>
  <si>
    <t>つ</t>
    <phoneticPr fontId="1"/>
  </si>
  <si>
    <t>い</t>
    <phoneticPr fontId="1"/>
  </si>
  <si>
    <t>て</t>
    <phoneticPr fontId="1"/>
  </si>
  <si>
    <t>す</t>
    <phoneticPr fontId="1"/>
  </si>
  <si>
    <t>る</t>
    <phoneticPr fontId="1"/>
  </si>
  <si>
    <t>こ</t>
    <phoneticPr fontId="1"/>
  </si>
  <si>
    <t>と</t>
    <phoneticPr fontId="1"/>
  </si>
  <si>
    <t>。</t>
    <phoneticPr fontId="1"/>
  </si>
  <si>
    <t>け</t>
    <phoneticPr fontId="1"/>
  </si>
  <si>
    <t>よ</t>
    <phoneticPr fontId="1"/>
  </si>
  <si>
    <t>う</t>
    <phoneticPr fontId="1"/>
  </si>
  <si>
    <t>と</t>
    <phoneticPr fontId="1"/>
  </si>
  <si>
    <t>す</t>
    <phoneticPr fontId="1"/>
  </si>
  <si>
    <t>る</t>
    <phoneticPr fontId="1"/>
  </si>
  <si>
    <t>の</t>
    <phoneticPr fontId="1"/>
  </si>
  <si>
    <t>を</t>
    <phoneticPr fontId="1"/>
  </si>
  <si>
    <t>２</t>
    <phoneticPr fontId="1"/>
  </si>
  <si>
    <t>に</t>
    <phoneticPr fontId="1"/>
  </si>
  <si>
    <t>は</t>
    <phoneticPr fontId="1"/>
  </si>
  <si>
    <t>、</t>
    <phoneticPr fontId="1"/>
  </si>
  <si>
    <t>、</t>
    <phoneticPr fontId="1"/>
  </si>
  <si>
    <t>そ</t>
    <phoneticPr fontId="1"/>
  </si>
  <si>
    <t>の</t>
    <phoneticPr fontId="1"/>
  </si>
  <si>
    <t>の</t>
    <phoneticPr fontId="1"/>
  </si>
  <si>
    <t>に</t>
    <phoneticPr fontId="1"/>
  </si>
  <si>
    <t>す</t>
    <phoneticPr fontId="1"/>
  </si>
  <si>
    <t>る</t>
    <phoneticPr fontId="1"/>
  </si>
  <si>
    <t>（</t>
    <phoneticPr fontId="1"/>
  </si>
  <si>
    <t>２</t>
    <phoneticPr fontId="1"/>
  </si>
  <si>
    <t>１</t>
    <phoneticPr fontId="1"/>
  </si>
  <si>
    <t>を</t>
    <phoneticPr fontId="1"/>
  </si>
  <si>
    <t>い</t>
    <phoneticPr fontId="1"/>
  </si>
  <si>
    <t>う</t>
    <phoneticPr fontId="1"/>
  </si>
  <si>
    <t>。）</t>
    <phoneticPr fontId="1"/>
  </si>
  <si>
    <t>の</t>
    <phoneticPr fontId="3"/>
  </si>
  <si>
    <t>３</t>
    <phoneticPr fontId="1"/>
  </si>
  <si>
    <t>に</t>
    <phoneticPr fontId="1"/>
  </si>
  <si>
    <t>は</t>
    <phoneticPr fontId="1"/>
  </si>
  <si>
    <t>、</t>
    <phoneticPr fontId="1"/>
  </si>
  <si>
    <t>の</t>
    <phoneticPr fontId="3"/>
  </si>
  <si>
    <t>ほ</t>
    <phoneticPr fontId="3"/>
  </si>
  <si>
    <t>か</t>
    <phoneticPr fontId="1"/>
  </si>
  <si>
    <t>で</t>
    <phoneticPr fontId="3"/>
  </si>
  <si>
    <t>な</t>
    <phoneticPr fontId="3"/>
  </si>
  <si>
    <t>い</t>
    <phoneticPr fontId="1"/>
  </si>
  <si>
    <t>の</t>
    <phoneticPr fontId="1"/>
  </si>
  <si>
    <t>を</t>
    <phoneticPr fontId="1"/>
  </si>
  <si>
    <t>め</t>
    <phoneticPr fontId="1"/>
  </si>
  <si>
    <t>て</t>
    <phoneticPr fontId="1"/>
  </si>
  <si>
    <t>す</t>
    <phoneticPr fontId="3"/>
  </si>
  <si>
    <t>る</t>
    <phoneticPr fontId="3"/>
  </si>
  <si>
    <t>こ</t>
    <phoneticPr fontId="3"/>
  </si>
  <si>
    <t>と</t>
    <phoneticPr fontId="3"/>
  </si>
  <si>
    <t>。</t>
    <phoneticPr fontId="3"/>
  </si>
  <si>
    <t>４</t>
    <phoneticPr fontId="1"/>
  </si>
  <si>
    <t>は</t>
    <phoneticPr fontId="1"/>
  </si>
  <si>
    <t>、</t>
    <phoneticPr fontId="1"/>
  </si>
  <si>
    <t>に</t>
    <phoneticPr fontId="1"/>
  </si>
  <si>
    <t>お</t>
    <phoneticPr fontId="1"/>
  </si>
  <si>
    <t>て</t>
    <phoneticPr fontId="1"/>
  </si>
  <si>
    <t>の</t>
    <phoneticPr fontId="1"/>
  </si>
  <si>
    <t>め</t>
    <phoneticPr fontId="1"/>
  </si>
  <si>
    <t>が</t>
    <phoneticPr fontId="1"/>
  </si>
  <si>
    <t>な</t>
    <phoneticPr fontId="1"/>
  </si>
  <si>
    <t>か</t>
    <phoneticPr fontId="1"/>
  </si>
  <si>
    <t>の</t>
    <phoneticPr fontId="1"/>
  </si>
  <si>
    <t>ら</t>
    <phoneticPr fontId="1"/>
  </si>
  <si>
    <t>れ</t>
    <phoneticPr fontId="1"/>
  </si>
  <si>
    <t>も</t>
    <phoneticPr fontId="1"/>
  </si>
  <si>
    <t>（</t>
    <phoneticPr fontId="1"/>
  </si>
  <si>
    <t>く</t>
    <phoneticPr fontId="1"/>
  </si>
  <si>
    <t>ち</t>
    <phoneticPr fontId="3"/>
  </si>
  <si>
    <t>に</t>
    <phoneticPr fontId="3"/>
  </si>
  <si>
    <t>は</t>
    <phoneticPr fontId="3"/>
  </si>
  <si>
    <t>、</t>
    <phoneticPr fontId="3"/>
  </si>
  <si>
    <t>に</t>
    <phoneticPr fontId="3"/>
  </si>
  <si>
    <t>お</t>
    <phoneticPr fontId="3"/>
  </si>
  <si>
    <t>い</t>
    <phoneticPr fontId="3"/>
  </si>
  <si>
    <t>て</t>
    <phoneticPr fontId="1"/>
  </si>
  <si>
    <t>め</t>
    <phoneticPr fontId="3"/>
  </si>
  <si>
    <t>が</t>
    <phoneticPr fontId="3"/>
  </si>
  <si>
    <t>な</t>
    <phoneticPr fontId="3"/>
  </si>
  <si>
    <t>い</t>
    <phoneticPr fontId="3"/>
  </si>
  <si>
    <t>を</t>
    <phoneticPr fontId="3"/>
  </si>
  <si>
    <t>５</t>
    <phoneticPr fontId="1"/>
  </si>
  <si>
    <t>と</t>
    <phoneticPr fontId="1"/>
  </si>
  <si>
    <t>は</t>
    <phoneticPr fontId="1"/>
  </si>
  <si>
    <t>、</t>
    <phoneticPr fontId="1"/>
  </si>
  <si>
    <t>お</t>
    <phoneticPr fontId="1"/>
  </si>
  <si>
    <t>か</t>
    <phoneticPr fontId="1"/>
  </si>
  <si>
    <t>４</t>
    <phoneticPr fontId="1"/>
  </si>
  <si>
    <t>か</t>
    <phoneticPr fontId="1"/>
  </si>
  <si>
    <t>の</t>
    <phoneticPr fontId="1"/>
  </si>
  <si>
    <t>を</t>
    <phoneticPr fontId="1"/>
  </si>
  <si>
    <t>い</t>
    <phoneticPr fontId="1"/>
  </si>
  <si>
    <t>、</t>
    <phoneticPr fontId="1"/>
  </si>
  <si>
    <t>し</t>
    <phoneticPr fontId="1"/>
  </si>
  <si>
    <t>を</t>
    <phoneticPr fontId="1"/>
  </si>
  <si>
    <t>し</t>
    <phoneticPr fontId="1"/>
  </si>
  <si>
    <t>て</t>
    <phoneticPr fontId="1"/>
  </si>
  <si>
    <t>の</t>
    <phoneticPr fontId="1"/>
  </si>
  <si>
    <t>、</t>
    <phoneticPr fontId="1"/>
  </si>
  <si>
    <t>４</t>
    <phoneticPr fontId="3"/>
  </si>
  <si>
    <t>か</t>
    <phoneticPr fontId="3"/>
  </si>
  <si>
    <t>を</t>
    <phoneticPr fontId="1"/>
  </si>
  <si>
    <t>わ</t>
    <phoneticPr fontId="1"/>
  </si>
  <si>
    <t>な</t>
    <phoneticPr fontId="1"/>
  </si>
  <si>
    <t>い</t>
    <phoneticPr fontId="1"/>
  </si>
  <si>
    <t>。）</t>
    <phoneticPr fontId="1"/>
  </si>
  <si>
    <t>を</t>
    <phoneticPr fontId="1"/>
  </si>
  <si>
    <t>め</t>
    <phoneticPr fontId="1"/>
  </si>
  <si>
    <t>て</t>
    <phoneticPr fontId="1"/>
  </si>
  <si>
    <t>す</t>
    <phoneticPr fontId="1"/>
  </si>
  <si>
    <t>る</t>
    <phoneticPr fontId="1"/>
  </si>
  <si>
    <t>も</t>
    <phoneticPr fontId="1"/>
  </si>
  <si>
    <t>の</t>
    <phoneticPr fontId="1"/>
  </si>
  <si>
    <t>う</t>
    <phoneticPr fontId="1"/>
  </si>
  <si>
    <t>。</t>
    <phoneticPr fontId="1"/>
  </si>
  <si>
    <t>６</t>
    <phoneticPr fontId="1"/>
  </si>
  <si>
    <t>そ</t>
    <phoneticPr fontId="1"/>
  </si>
  <si>
    <t>他</t>
    <phoneticPr fontId="1"/>
  </si>
  <si>
    <t>と</t>
    <phoneticPr fontId="1"/>
  </si>
  <si>
    <t>は</t>
    <phoneticPr fontId="1"/>
  </si>
  <si>
    <t>、</t>
    <phoneticPr fontId="1"/>
  </si>
  <si>
    <t>常</t>
    <phoneticPr fontId="1"/>
  </si>
  <si>
    <t>用</t>
    <phoneticPr fontId="1"/>
  </si>
  <si>
    <t>臨</t>
    <phoneticPr fontId="1"/>
  </si>
  <si>
    <t>時</t>
    <phoneticPr fontId="1"/>
  </si>
  <si>
    <t>・</t>
    <phoneticPr fontId="1"/>
  </si>
  <si>
    <t>季</t>
    <phoneticPr fontId="1"/>
  </si>
  <si>
    <t>節</t>
    <phoneticPr fontId="1"/>
  </si>
  <si>
    <t>に</t>
    <phoneticPr fontId="1"/>
  </si>
  <si>
    <t>該</t>
    <phoneticPr fontId="1"/>
  </si>
  <si>
    <t>当</t>
    <phoneticPr fontId="1"/>
  </si>
  <si>
    <t>し</t>
    <phoneticPr fontId="1"/>
  </si>
  <si>
    <t>で</t>
    <phoneticPr fontId="1"/>
  </si>
  <si>
    <t>雇</t>
    <phoneticPr fontId="1"/>
  </si>
  <si>
    <t>契</t>
    <phoneticPr fontId="1"/>
  </si>
  <si>
    <t>約</t>
    <phoneticPr fontId="1"/>
  </si>
  <si>
    <t>お</t>
    <phoneticPr fontId="1"/>
  </si>
  <si>
    <t>１</t>
    <phoneticPr fontId="1"/>
  </si>
  <si>
    <t>ヶ</t>
    <phoneticPr fontId="1"/>
  </si>
  <si>
    <t>そ</t>
    <phoneticPr fontId="1"/>
  </si>
  <si>
    <t>れ</t>
    <phoneticPr fontId="1"/>
  </si>
  <si>
    <t>ぞ</t>
    <phoneticPr fontId="1"/>
  </si>
  <si>
    <t>し</t>
    <phoneticPr fontId="1"/>
  </si>
  <si>
    <t>を</t>
    <phoneticPr fontId="1"/>
  </si>
  <si>
    <t>し</t>
    <phoneticPr fontId="1"/>
  </si>
  <si>
    <t>を</t>
    <phoneticPr fontId="1"/>
  </si>
  <si>
    <t>さ</t>
    <phoneticPr fontId="1"/>
  </si>
  <si>
    <t>し</t>
    <phoneticPr fontId="1"/>
  </si>
  <si>
    <t>を</t>
    <phoneticPr fontId="1"/>
  </si>
  <si>
    <t>う</t>
    <phoneticPr fontId="1"/>
  </si>
  <si>
    <t>。</t>
    <phoneticPr fontId="1"/>
  </si>
  <si>
    <t>、</t>
    <phoneticPr fontId="1"/>
  </si>
  <si>
    <t>し</t>
    <phoneticPr fontId="1"/>
  </si>
  <si>
    <t>て</t>
    <phoneticPr fontId="1"/>
  </si>
  <si>
    <t>い</t>
    <phoneticPr fontId="1"/>
  </si>
  <si>
    <t>る</t>
    <phoneticPr fontId="1"/>
  </si>
  <si>
    <t>の</t>
    <phoneticPr fontId="1"/>
  </si>
  <si>
    <t>を</t>
    <phoneticPr fontId="1"/>
  </si>
  <si>
    <t>す</t>
    <phoneticPr fontId="1"/>
  </si>
  <si>
    <t>こ</t>
    <phoneticPr fontId="1"/>
  </si>
  <si>
    <t>と</t>
    <phoneticPr fontId="1"/>
  </si>
  <si>
    <t>。</t>
    <phoneticPr fontId="1"/>
  </si>
  <si>
    <t>１</t>
    <phoneticPr fontId="1"/>
  </si>
  <si>
    <t>ほ</t>
    <phoneticPr fontId="3"/>
  </si>
  <si>
    <t>か</t>
    <phoneticPr fontId="3"/>
  </si>
  <si>
    <t>の</t>
    <phoneticPr fontId="3"/>
  </si>
  <si>
    <t>を</t>
    <phoneticPr fontId="3"/>
  </si>
  <si>
    <t>め</t>
    <phoneticPr fontId="3"/>
  </si>
  <si>
    <t>て</t>
    <phoneticPr fontId="3"/>
  </si>
  <si>
    <t>３</t>
    <phoneticPr fontId="3"/>
  </si>
  <si>
    <t>に</t>
    <phoneticPr fontId="3"/>
  </si>
  <si>
    <t>は</t>
    <phoneticPr fontId="3"/>
  </si>
  <si>
    <t>、</t>
    <phoneticPr fontId="3"/>
  </si>
  <si>
    <t>の</t>
    <phoneticPr fontId="3"/>
  </si>
  <si>
    <t>、</t>
    <phoneticPr fontId="3"/>
  </si>
  <si>
    <t>、</t>
    <phoneticPr fontId="3"/>
  </si>
  <si>
    <t>メ</t>
    <phoneticPr fontId="3"/>
  </si>
  <si>
    <t>リ</t>
    <phoneticPr fontId="3"/>
  </si>
  <si>
    <t>ッ</t>
    <phoneticPr fontId="3"/>
  </si>
  <si>
    <t>ト</t>
    <phoneticPr fontId="3"/>
  </si>
  <si>
    <t>を</t>
    <phoneticPr fontId="3"/>
  </si>
  <si>
    <t>社</t>
    <phoneticPr fontId="3"/>
  </si>
  <si>
    <t>・</t>
    <phoneticPr fontId="3"/>
  </si>
  <si>
    <t>へ</t>
    <phoneticPr fontId="3"/>
  </si>
  <si>
    <t>が</t>
    <phoneticPr fontId="3"/>
  </si>
  <si>
    <t>で</t>
    <phoneticPr fontId="3"/>
  </si>
  <si>
    <t>き</t>
    <phoneticPr fontId="3"/>
  </si>
  <si>
    <t>る</t>
    <phoneticPr fontId="3"/>
  </si>
  <si>
    <t>を</t>
    <phoneticPr fontId="3"/>
  </si>
  <si>
    <t>す</t>
    <phoneticPr fontId="3"/>
  </si>
  <si>
    <t>る</t>
    <phoneticPr fontId="3"/>
  </si>
  <si>
    <t>こ</t>
    <phoneticPr fontId="3"/>
  </si>
  <si>
    <t>と</t>
    <phoneticPr fontId="3"/>
  </si>
  <si>
    <t>。</t>
    <phoneticPr fontId="3"/>
  </si>
  <si>
    <t>１</t>
    <phoneticPr fontId="3"/>
  </si>
  <si>
    <t>雇</t>
    <phoneticPr fontId="3"/>
  </si>
  <si>
    <t>用</t>
    <phoneticPr fontId="3"/>
  </si>
  <si>
    <t>保</t>
    <phoneticPr fontId="3"/>
  </si>
  <si>
    <t>険</t>
    <phoneticPr fontId="3"/>
  </si>
  <si>
    <t>被</t>
    <phoneticPr fontId="3"/>
  </si>
  <si>
    <t>者</t>
    <phoneticPr fontId="3"/>
  </si>
  <si>
    <t>数</t>
    <phoneticPr fontId="3"/>
  </si>
  <si>
    <t>に</t>
    <phoneticPr fontId="3"/>
  </si>
  <si>
    <t>は</t>
    <phoneticPr fontId="3"/>
  </si>
  <si>
    <t>一</t>
    <phoneticPr fontId="3"/>
  </si>
  <si>
    <t>般</t>
    <phoneticPr fontId="3"/>
  </si>
  <si>
    <t>を</t>
    <phoneticPr fontId="3"/>
  </si>
  <si>
    <t>記</t>
    <phoneticPr fontId="3"/>
  </si>
  <si>
    <t>載</t>
    <phoneticPr fontId="3"/>
  </si>
  <si>
    <t>す</t>
    <phoneticPr fontId="3"/>
  </si>
  <si>
    <t>る</t>
    <phoneticPr fontId="3"/>
  </si>
  <si>
    <t>こ</t>
    <phoneticPr fontId="3"/>
  </si>
  <si>
    <t>と</t>
    <phoneticPr fontId="3"/>
  </si>
  <si>
    <t>。</t>
    <phoneticPr fontId="3"/>
  </si>
  <si>
    <t>２</t>
    <phoneticPr fontId="3"/>
  </si>
  <si>
    <t>し</t>
    <phoneticPr fontId="3"/>
  </si>
  <si>
    <t>、（</t>
    <phoneticPr fontId="3"/>
  </si>
  <si>
    <t>）</t>
    <phoneticPr fontId="3"/>
  </si>
  <si>
    <t>を</t>
    <phoneticPr fontId="3"/>
  </si>
  <si>
    <t>２</t>
    <phoneticPr fontId="3"/>
  </si>
  <si>
    <t>○</t>
    <phoneticPr fontId="3"/>
  </si>
  <si>
    <t>の</t>
    <phoneticPr fontId="3"/>
  </si>
  <si>
    <t>、</t>
    <phoneticPr fontId="3"/>
  </si>
  <si>
    <t>、</t>
    <phoneticPr fontId="3"/>
  </si>
  <si>
    <t>・</t>
    <phoneticPr fontId="3"/>
  </si>
  <si>
    <t>そ</t>
    <phoneticPr fontId="3"/>
  </si>
  <si>
    <t>の</t>
    <phoneticPr fontId="3"/>
  </si>
  <si>
    <t>の</t>
    <phoneticPr fontId="3"/>
  </si>
  <si>
    <t>の</t>
    <phoneticPr fontId="3"/>
  </si>
  <si>
    <t>に</t>
    <phoneticPr fontId="3"/>
  </si>
  <si>
    <t>つ</t>
    <phoneticPr fontId="3"/>
  </si>
  <si>
    <t>い</t>
    <phoneticPr fontId="3"/>
  </si>
  <si>
    <t>て</t>
    <phoneticPr fontId="3"/>
  </si>
  <si>
    <t>、</t>
    <phoneticPr fontId="3"/>
  </si>
  <si>
    <t>３</t>
    <phoneticPr fontId="3"/>
  </si>
  <si>
    <t>を</t>
    <phoneticPr fontId="3"/>
  </si>
  <si>
    <t>う</t>
    <phoneticPr fontId="3"/>
  </si>
  <si>
    <t>こ</t>
    <phoneticPr fontId="3"/>
  </si>
  <si>
    <t>と</t>
    <phoneticPr fontId="3"/>
  </si>
  <si>
    <t>し</t>
    <phoneticPr fontId="3"/>
  </si>
  <si>
    <t>た</t>
    <phoneticPr fontId="3"/>
  </si>
  <si>
    <t>が</t>
    <phoneticPr fontId="3"/>
  </si>
  <si>
    <t>か</t>
    <phoneticPr fontId="3"/>
  </si>
  <si>
    <t>る</t>
    <phoneticPr fontId="3"/>
  </si>
  <si>
    <t>よ</t>
    <phoneticPr fontId="3"/>
  </si>
  <si>
    <t>う</t>
    <phoneticPr fontId="3"/>
  </si>
  <si>
    <t>に</t>
    <phoneticPr fontId="3"/>
  </si>
  <si>
    <t>て</t>
    <phoneticPr fontId="3"/>
  </si>
  <si>
    <t>に</t>
    <phoneticPr fontId="3"/>
  </si>
  <si>
    <t>は</t>
    <phoneticPr fontId="3"/>
  </si>
  <si>
    <t>、</t>
    <phoneticPr fontId="3"/>
  </si>
  <si>
    <t>そ</t>
    <phoneticPr fontId="3"/>
  </si>
  <si>
    <t>れ</t>
    <phoneticPr fontId="3"/>
  </si>
  <si>
    <t>を</t>
    <phoneticPr fontId="3"/>
  </si>
  <si>
    <t>の</t>
    <phoneticPr fontId="3"/>
  </si>
  <si>
    <t>け</t>
    <phoneticPr fontId="3"/>
  </si>
  <si>
    <t>よ</t>
    <phoneticPr fontId="3"/>
  </si>
  <si>
    <t>う</t>
    <phoneticPr fontId="3"/>
  </si>
  <si>
    <t>と</t>
    <phoneticPr fontId="3"/>
  </si>
  <si>
    <t>す</t>
    <phoneticPr fontId="3"/>
  </si>
  <si>
    <t>る</t>
    <phoneticPr fontId="3"/>
  </si>
  <si>
    <t>の</t>
    <phoneticPr fontId="3"/>
  </si>
  <si>
    <t>こ</t>
    <phoneticPr fontId="3"/>
  </si>
  <si>
    <t>。</t>
    <phoneticPr fontId="3"/>
  </si>
  <si>
    <t>２</t>
    <phoneticPr fontId="3"/>
  </si>
  <si>
    <t>に</t>
    <phoneticPr fontId="3"/>
  </si>
  <si>
    <t>は</t>
    <phoneticPr fontId="3"/>
  </si>
  <si>
    <t>る</t>
    <phoneticPr fontId="3"/>
  </si>
  <si>
    <t>も</t>
    <phoneticPr fontId="3"/>
  </si>
  <si>
    <t>ほ</t>
    <phoneticPr fontId="3"/>
  </si>
  <si>
    <t>か</t>
    <phoneticPr fontId="3"/>
  </si>
  <si>
    <t>、</t>
    <phoneticPr fontId="3"/>
  </si>
  <si>
    <t>う</t>
    <phoneticPr fontId="3"/>
  </si>
  <si>
    <t>つ</t>
    <phoneticPr fontId="3"/>
  </si>
  <si>
    <t>い</t>
    <phoneticPr fontId="3"/>
  </si>
  <si>
    <t>て</t>
    <phoneticPr fontId="3"/>
  </si>
  <si>
    <t>（</t>
    <phoneticPr fontId="3"/>
  </si>
  <si>
    <t>）</t>
    <phoneticPr fontId="3"/>
  </si>
  <si>
    <t>と</t>
    <phoneticPr fontId="3"/>
  </si>
  <si>
    <t>し</t>
    <phoneticPr fontId="3"/>
  </si>
  <si>
    <t>て</t>
    <phoneticPr fontId="3"/>
  </si>
  <si>
    <t>の</t>
    <phoneticPr fontId="3"/>
  </si>
  <si>
    <t>と</t>
    <phoneticPr fontId="3"/>
  </si>
  <si>
    <t>す</t>
    <phoneticPr fontId="3"/>
  </si>
  <si>
    <t>る</t>
    <phoneticPr fontId="3"/>
  </si>
  <si>
    <t>こ</t>
    <phoneticPr fontId="3"/>
  </si>
  <si>
    <t>。</t>
    <phoneticPr fontId="3"/>
  </si>
  <si>
    <t>４</t>
    <phoneticPr fontId="3"/>
  </si>
  <si>
    <t>う</t>
    <phoneticPr fontId="3"/>
  </si>
  <si>
    <t>ち</t>
    <phoneticPr fontId="3"/>
  </si>
  <si>
    <t>そ</t>
    <phoneticPr fontId="3"/>
  </si>
  <si>
    <t>に</t>
    <phoneticPr fontId="3"/>
  </si>
  <si>
    <t>は</t>
    <phoneticPr fontId="3"/>
  </si>
  <si>
    <t>、</t>
    <phoneticPr fontId="3"/>
  </si>
  <si>
    <t>ち</t>
    <phoneticPr fontId="3"/>
  </si>
  <si>
    <t>に</t>
    <phoneticPr fontId="3"/>
  </si>
  <si>
    <t>つ</t>
    <phoneticPr fontId="3"/>
  </si>
  <si>
    <t>い</t>
    <phoneticPr fontId="3"/>
  </si>
  <si>
    <t>て</t>
    <phoneticPr fontId="3"/>
  </si>
  <si>
    <t>５</t>
    <phoneticPr fontId="3"/>
  </si>
  <si>
    <t>の</t>
    <phoneticPr fontId="3"/>
  </si>
  <si>
    <t>に</t>
    <phoneticPr fontId="3"/>
  </si>
  <si>
    <t>は</t>
    <phoneticPr fontId="3"/>
  </si>
  <si>
    <t>、</t>
    <phoneticPr fontId="3"/>
  </si>
  <si>
    <t>の</t>
    <phoneticPr fontId="3"/>
  </si>
  <si>
    <t>・</t>
    <phoneticPr fontId="3"/>
  </si>
  <si>
    <t>、</t>
    <phoneticPr fontId="3"/>
  </si>
  <si>
    <t>６</t>
    <phoneticPr fontId="3"/>
  </si>
  <si>
    <t>そ</t>
    <phoneticPr fontId="3"/>
  </si>
  <si>
    <t>、</t>
    <phoneticPr fontId="3"/>
  </si>
  <si>
    <t>の</t>
    <phoneticPr fontId="3"/>
  </si>
  <si>
    <t>、</t>
    <phoneticPr fontId="3"/>
  </si>
  <si>
    <t>・</t>
    <phoneticPr fontId="3"/>
  </si>
  <si>
    <t>、</t>
    <phoneticPr fontId="3"/>
  </si>
  <si>
    <t>レ</t>
    <phoneticPr fontId="3"/>
  </si>
  <si>
    <t>ク</t>
    <phoneticPr fontId="3"/>
  </si>
  <si>
    <t>リ</t>
    <phoneticPr fontId="3"/>
  </si>
  <si>
    <t>エ</t>
    <phoneticPr fontId="3"/>
  </si>
  <si>
    <t>ー</t>
    <phoneticPr fontId="3"/>
  </si>
  <si>
    <t>シ</t>
    <phoneticPr fontId="3"/>
  </si>
  <si>
    <t>ョ</t>
    <phoneticPr fontId="3"/>
  </si>
  <si>
    <t>ン</t>
    <phoneticPr fontId="3"/>
  </si>
  <si>
    <t>そ</t>
    <phoneticPr fontId="3"/>
  </si>
  <si>
    <t>の</t>
    <phoneticPr fontId="3"/>
  </si>
  <si>
    <t>を</t>
    <phoneticPr fontId="3"/>
  </si>
  <si>
    <t>は</t>
    <phoneticPr fontId="3"/>
  </si>
  <si>
    <t>、</t>
    <phoneticPr fontId="3"/>
  </si>
  <si>
    <t>ア</t>
    <phoneticPr fontId="3"/>
  </si>
  <si>
    <t>に</t>
    <phoneticPr fontId="3"/>
  </si>
  <si>
    <t>じ</t>
    <phoneticPr fontId="3"/>
  </si>
  <si>
    <t>。</t>
    <phoneticPr fontId="3"/>
  </si>
  <si>
    <t>２</t>
    <phoneticPr fontId="3"/>
  </si>
  <si>
    <t>な</t>
    <phoneticPr fontId="3"/>
  </si>
  <si>
    <t>を</t>
    <phoneticPr fontId="3"/>
  </si>
  <si>
    <t>え</t>
    <phoneticPr fontId="3"/>
  </si>
  <si>
    <t>て</t>
    <phoneticPr fontId="3"/>
  </si>
  <si>
    <t>を</t>
    <phoneticPr fontId="3"/>
  </si>
  <si>
    <t>す</t>
    <phoneticPr fontId="3"/>
  </si>
  <si>
    <t>る</t>
    <phoneticPr fontId="3"/>
  </si>
  <si>
    <t>あ</t>
    <phoneticPr fontId="3"/>
  </si>
  <si>
    <t>っ</t>
    <phoneticPr fontId="3"/>
  </si>
  <si>
    <t>て</t>
    <phoneticPr fontId="3"/>
  </si>
  <si>
    <t>の</t>
    <phoneticPr fontId="3"/>
  </si>
  <si>
    <t>は</t>
    <phoneticPr fontId="3"/>
  </si>
  <si>
    <t>わ</t>
    <phoneticPr fontId="3"/>
  </si>
  <si>
    <t>っ</t>
    <phoneticPr fontId="3"/>
  </si>
  <si>
    <t>た</t>
    <phoneticPr fontId="3"/>
  </si>
  <si>
    <t>べ</t>
    <phoneticPr fontId="3"/>
  </si>
  <si>
    <t>を</t>
    <phoneticPr fontId="3"/>
  </si>
  <si>
    <t>で</t>
    <phoneticPr fontId="3"/>
  </si>
  <si>
    <t>し</t>
    <phoneticPr fontId="3"/>
  </si>
  <si>
    <t>た</t>
    <phoneticPr fontId="3"/>
  </si>
  <si>
    <t>び</t>
    <phoneticPr fontId="3"/>
  </si>
  <si>
    <t>を</t>
    <phoneticPr fontId="3"/>
  </si>
  <si>
    <t>に</t>
    <phoneticPr fontId="3"/>
  </si>
  <si>
    <t>は</t>
    <phoneticPr fontId="3"/>
  </si>
  <si>
    <t>１</t>
    <phoneticPr fontId="3"/>
  </si>
  <si>
    <t>る</t>
    <phoneticPr fontId="3"/>
  </si>
  <si>
    <t>リ</t>
    <phoneticPr fontId="3"/>
  </si>
  <si>
    <t>ー</t>
    <phoneticPr fontId="3"/>
  </si>
  <si>
    <t>ス</t>
    <phoneticPr fontId="3"/>
  </si>
  <si>
    <t>み</t>
    <phoneticPr fontId="3"/>
  </si>
  <si>
    <t>レ</t>
    <phoneticPr fontId="3"/>
  </si>
  <si>
    <t>ン</t>
    <phoneticPr fontId="3"/>
  </si>
  <si>
    <t>タ</t>
    <phoneticPr fontId="3"/>
  </si>
  <si>
    <t>ル</t>
    <phoneticPr fontId="3"/>
  </si>
  <si>
    <t>つ</t>
    <phoneticPr fontId="3"/>
  </si>
  <si>
    <t>（</t>
    <phoneticPr fontId="3"/>
  </si>
  <si>
    <t>す</t>
    <phoneticPr fontId="3"/>
  </si>
  <si>
    <t>こ</t>
    <phoneticPr fontId="3"/>
  </si>
  <si>
    <t>。</t>
    <phoneticPr fontId="3"/>
  </si>
  <si>
    <t>び</t>
    <phoneticPr fontId="3"/>
  </si>
  <si>
    <t>の</t>
    <phoneticPr fontId="3"/>
  </si>
  <si>
    <t>フ</t>
    <phoneticPr fontId="3"/>
  </si>
  <si>
    <t>ォ</t>
    <phoneticPr fontId="3"/>
  </si>
  <si>
    <t>レ</t>
    <phoneticPr fontId="3"/>
  </si>
  <si>
    <t>ス</t>
    <phoneticPr fontId="3"/>
  </si>
  <si>
    <t>ト</t>
    <phoneticPr fontId="3"/>
  </si>
  <si>
    <t>ワ</t>
    <phoneticPr fontId="3"/>
  </si>
  <si>
    <t>ー</t>
    <phoneticPr fontId="3"/>
  </si>
  <si>
    <t>カ</t>
    <phoneticPr fontId="3"/>
  </si>
  <si>
    <t>（</t>
    <phoneticPr fontId="3"/>
  </si>
  <si>
    <t>）</t>
    <phoneticPr fontId="3"/>
  </si>
  <si>
    <t>、</t>
    <phoneticPr fontId="3"/>
  </si>
  <si>
    <t>フ</t>
    <phoneticPr fontId="3"/>
  </si>
  <si>
    <t>ォ</t>
    <phoneticPr fontId="3"/>
  </si>
  <si>
    <t>レ</t>
    <phoneticPr fontId="3"/>
  </si>
  <si>
    <t>ス</t>
    <phoneticPr fontId="3"/>
  </si>
  <si>
    <t>ト</t>
    <phoneticPr fontId="3"/>
  </si>
  <si>
    <t>リ</t>
    <phoneticPr fontId="3"/>
  </si>
  <si>
    <t>ー</t>
    <phoneticPr fontId="3"/>
  </si>
  <si>
    <t>ダ</t>
    <phoneticPr fontId="3"/>
  </si>
  <si>
    <t>（</t>
    <phoneticPr fontId="3"/>
  </si>
  <si>
    <t>）</t>
    <phoneticPr fontId="3"/>
  </si>
  <si>
    <t>フ</t>
    <phoneticPr fontId="3"/>
  </si>
  <si>
    <t>ォ</t>
    <phoneticPr fontId="3"/>
  </si>
  <si>
    <t>レ</t>
    <phoneticPr fontId="3"/>
  </si>
  <si>
    <t>ス</t>
    <phoneticPr fontId="3"/>
  </si>
  <si>
    <t>ト</t>
    <phoneticPr fontId="3"/>
  </si>
  <si>
    <t>マ</t>
    <phoneticPr fontId="3"/>
  </si>
  <si>
    <t>ネ</t>
    <phoneticPr fontId="3"/>
  </si>
  <si>
    <t>ー</t>
    <phoneticPr fontId="3"/>
  </si>
  <si>
    <t>ジ</t>
    <phoneticPr fontId="3"/>
  </si>
  <si>
    <t>ャ</t>
    <phoneticPr fontId="3"/>
  </si>
  <si>
    <t>（</t>
    <phoneticPr fontId="3"/>
  </si>
  <si>
    <t>オ</t>
    <phoneticPr fontId="3"/>
  </si>
  <si>
    <t>ペ</t>
    <phoneticPr fontId="3"/>
  </si>
  <si>
    <t>レ</t>
    <phoneticPr fontId="3"/>
  </si>
  <si>
    <t>ー</t>
    <phoneticPr fontId="3"/>
  </si>
  <si>
    <t>タ</t>
    <phoneticPr fontId="3"/>
  </si>
  <si>
    <t>プ</t>
    <phoneticPr fontId="3"/>
  </si>
  <si>
    <t>ラ</t>
    <phoneticPr fontId="3"/>
  </si>
  <si>
    <t>ン</t>
    <phoneticPr fontId="3"/>
  </si>
  <si>
    <t>ナ</t>
    <phoneticPr fontId="3"/>
  </si>
  <si>
    <t>ー</t>
    <phoneticPr fontId="3"/>
  </si>
  <si>
    <t>そ</t>
    <phoneticPr fontId="3"/>
  </si>
  <si>
    <t>ア</t>
    <phoneticPr fontId="3"/>
  </si>
  <si>
    <t>フ</t>
    <phoneticPr fontId="3"/>
  </si>
  <si>
    <t>ォ</t>
    <phoneticPr fontId="3"/>
  </si>
  <si>
    <t>ス</t>
    <phoneticPr fontId="3"/>
  </si>
  <si>
    <t>ト</t>
    <phoneticPr fontId="3"/>
  </si>
  <si>
    <t>ワ</t>
    <phoneticPr fontId="3"/>
  </si>
  <si>
    <t>ー</t>
    <phoneticPr fontId="3"/>
  </si>
  <si>
    <t>カ</t>
    <phoneticPr fontId="3"/>
  </si>
  <si>
    <t>と</t>
    <phoneticPr fontId="3"/>
  </si>
  <si>
    <t>は</t>
    <phoneticPr fontId="3"/>
  </si>
  <si>
    <t>セ</t>
    <phoneticPr fontId="3"/>
  </si>
  <si>
    <t>ン</t>
    <phoneticPr fontId="3"/>
  </si>
  <si>
    <t>タ</t>
    <phoneticPr fontId="3"/>
  </si>
  <si>
    <t>を</t>
    <phoneticPr fontId="3"/>
  </si>
  <si>
    <t>し</t>
    <phoneticPr fontId="3"/>
  </si>
  <si>
    <t>が</t>
    <phoneticPr fontId="3"/>
  </si>
  <si>
    <t>え</t>
    <phoneticPr fontId="3"/>
  </si>
  <si>
    <t>に</t>
    <phoneticPr fontId="3"/>
  </si>
  <si>
    <t>さ</t>
    <phoneticPr fontId="3"/>
  </si>
  <si>
    <t>れ</t>
    <phoneticPr fontId="3"/>
  </si>
  <si>
    <t>た</t>
    <phoneticPr fontId="3"/>
  </si>
  <si>
    <t>と</t>
    <phoneticPr fontId="3"/>
  </si>
  <si>
    <t>す</t>
    <phoneticPr fontId="3"/>
  </si>
  <si>
    <t>る</t>
    <phoneticPr fontId="3"/>
  </si>
  <si>
    <t>。</t>
    <phoneticPr fontId="3"/>
  </si>
  <si>
    <t>イ</t>
    <phoneticPr fontId="3"/>
  </si>
  <si>
    <t>と</t>
    <phoneticPr fontId="3"/>
  </si>
  <si>
    <t>は</t>
    <phoneticPr fontId="3"/>
  </si>
  <si>
    <t>め</t>
    <phoneticPr fontId="3"/>
  </si>
  <si>
    <t>を</t>
    <phoneticPr fontId="3"/>
  </si>
  <si>
    <t>す</t>
    <phoneticPr fontId="3"/>
  </si>
  <si>
    <t>る</t>
    <phoneticPr fontId="3"/>
  </si>
  <si>
    <t>ど</t>
    <phoneticPr fontId="3"/>
  </si>
  <si>
    <t>し</t>
    <phoneticPr fontId="3"/>
  </si>
  <si>
    <t>で</t>
    <phoneticPr fontId="3"/>
  </si>
  <si>
    <t>な</t>
    <phoneticPr fontId="3"/>
  </si>
  <si>
    <t>。</t>
    <phoneticPr fontId="3"/>
  </si>
  <si>
    <t>ウ</t>
    <phoneticPr fontId="3"/>
  </si>
  <si>
    <t>と</t>
    <phoneticPr fontId="3"/>
  </si>
  <si>
    <t>は</t>
    <phoneticPr fontId="3"/>
  </si>
  <si>
    <t>の</t>
    <phoneticPr fontId="3"/>
  </si>
  <si>
    <t>た</t>
    <phoneticPr fontId="3"/>
  </si>
  <si>
    <t>め</t>
    <phoneticPr fontId="3"/>
  </si>
  <si>
    <t>を</t>
    <phoneticPr fontId="3"/>
  </si>
  <si>
    <t>す</t>
    <phoneticPr fontId="3"/>
  </si>
  <si>
    <t>る</t>
    <phoneticPr fontId="3"/>
  </si>
  <si>
    <t>な</t>
    <phoneticPr fontId="3"/>
  </si>
  <si>
    <t>ど</t>
    <phoneticPr fontId="3"/>
  </si>
  <si>
    <t>し</t>
    <phoneticPr fontId="3"/>
  </si>
  <si>
    <t>て</t>
    <phoneticPr fontId="3"/>
  </si>
  <si>
    <t>や</t>
    <phoneticPr fontId="3"/>
  </si>
  <si>
    <t>に</t>
    <phoneticPr fontId="3"/>
  </si>
  <si>
    <t>た</t>
    <phoneticPr fontId="3"/>
  </si>
  <si>
    <t>・</t>
    <phoneticPr fontId="3"/>
  </si>
  <si>
    <t>を</t>
    <phoneticPr fontId="3"/>
  </si>
  <si>
    <t>る</t>
    <phoneticPr fontId="3"/>
  </si>
  <si>
    <t>と</t>
    <phoneticPr fontId="3"/>
  </si>
  <si>
    <t>す</t>
    <phoneticPr fontId="3"/>
  </si>
  <si>
    <t>。</t>
    <phoneticPr fontId="3"/>
  </si>
  <si>
    <t>エ</t>
    <phoneticPr fontId="3"/>
  </si>
  <si>
    <t>と</t>
    <phoneticPr fontId="3"/>
  </si>
  <si>
    <t>は</t>
    <phoneticPr fontId="3"/>
  </si>
  <si>
    <t>に</t>
    <phoneticPr fontId="3"/>
  </si>
  <si>
    <t>づ</t>
    <phoneticPr fontId="3"/>
  </si>
  <si>
    <t>く</t>
    <phoneticPr fontId="3"/>
  </si>
  <si>
    <t>む</t>
    <phoneticPr fontId="3"/>
  </si>
  <si>
    <t>。）</t>
    <phoneticPr fontId="3"/>
  </si>
  <si>
    <t>と</t>
    <phoneticPr fontId="3"/>
  </si>
  <si>
    <t>す</t>
    <phoneticPr fontId="3"/>
  </si>
  <si>
    <t>る</t>
    <phoneticPr fontId="3"/>
  </si>
  <si>
    <t>。</t>
    <phoneticPr fontId="3"/>
  </si>
  <si>
    <t>オ</t>
    <phoneticPr fontId="3"/>
  </si>
  <si>
    <t>カ</t>
    <phoneticPr fontId="3"/>
  </si>
  <si>
    <t>の</t>
    <phoneticPr fontId="3"/>
  </si>
  <si>
    <t>す</t>
    <phoneticPr fontId="3"/>
  </si>
  <si>
    <t>る</t>
    <phoneticPr fontId="3"/>
  </si>
  <si>
    <t>。</t>
    <phoneticPr fontId="3"/>
  </si>
  <si>
    <t>キ</t>
    <phoneticPr fontId="3"/>
  </si>
  <si>
    <t>と</t>
    <phoneticPr fontId="3"/>
  </si>
  <si>
    <t>で</t>
    <phoneticPr fontId="3"/>
  </si>
  <si>
    <t>う</t>
    <phoneticPr fontId="3"/>
  </si>
  <si>
    <t>・</t>
    <phoneticPr fontId="3"/>
  </si>
  <si>
    <t>、</t>
    <phoneticPr fontId="3"/>
  </si>
  <si>
    <t>が</t>
    <phoneticPr fontId="3"/>
  </si>
  <si>
    <t>す</t>
    <phoneticPr fontId="3"/>
  </si>
  <si>
    <t>グ</t>
    <phoneticPr fontId="3"/>
  </si>
  <si>
    <t>ン</t>
    <phoneticPr fontId="3"/>
  </si>
  <si>
    <t>マ</t>
    <phoneticPr fontId="3"/>
  </si>
  <si>
    <t>イ</t>
    <phoneticPr fontId="3"/>
  </si>
  <si>
    <t>タ</t>
    <phoneticPr fontId="3"/>
  </si>
  <si>
    <t>ワ</t>
    <phoneticPr fontId="3"/>
  </si>
  <si>
    <t>カ</t>
    <phoneticPr fontId="3"/>
  </si>
  <si>
    <t>ほ</t>
    <phoneticPr fontId="3"/>
  </si>
  <si>
    <t>か</t>
    <phoneticPr fontId="3"/>
  </si>
  <si>
    <t>に</t>
    <phoneticPr fontId="3"/>
  </si>
  <si>
    <t>る</t>
    <phoneticPr fontId="3"/>
  </si>
  <si>
    <t>る</t>
    <phoneticPr fontId="3"/>
  </si>
  <si>
    <t>。）</t>
    <phoneticPr fontId="3"/>
  </si>
  <si>
    <t>２</t>
    <phoneticPr fontId="3"/>
  </si>
  <si>
    <t>を</t>
    <phoneticPr fontId="3"/>
  </si>
  <si>
    <t>組</t>
    <rPh sb="0" eb="1">
      <t>クミ</t>
    </rPh>
    <phoneticPr fontId="3"/>
  </si>
  <si>
    <t>織</t>
    <rPh sb="0" eb="1">
      <t>シキ</t>
    </rPh>
    <phoneticPr fontId="3"/>
  </si>
  <si>
    <t>取</t>
    <rPh sb="0" eb="1">
      <t>ト</t>
    </rPh>
    <phoneticPr fontId="3"/>
  </si>
  <si>
    <t>年　　月</t>
    <rPh sb="0" eb="1">
      <t>ネン</t>
    </rPh>
    <rPh sb="3" eb="4">
      <t>ガツ</t>
    </rPh>
    <phoneticPr fontId="3"/>
  </si>
  <si>
    <t>実　　施　　内　　容</t>
    <rPh sb="0" eb="1">
      <t>ジツ</t>
    </rPh>
    <rPh sb="3" eb="4">
      <t>シ</t>
    </rPh>
    <rPh sb="6" eb="7">
      <t>ナイ</t>
    </rPh>
    <rPh sb="9" eb="10">
      <t>カタチ</t>
    </rPh>
    <phoneticPr fontId="3"/>
  </si>
  <si>
    <t>併</t>
    <rPh sb="0" eb="1">
      <t>ヘイ</t>
    </rPh>
    <phoneticPr fontId="3"/>
  </si>
  <si>
    <t>負</t>
    <rPh sb="0" eb="1">
      <t>フ</t>
    </rPh>
    <phoneticPr fontId="3"/>
  </si>
  <si>
    <t>債</t>
    <rPh sb="0" eb="1">
      <t>サイ</t>
    </rPh>
    <phoneticPr fontId="3"/>
  </si>
  <si>
    <t>財</t>
    <rPh sb="0" eb="1">
      <t>ザイ</t>
    </rPh>
    <phoneticPr fontId="1"/>
  </si>
  <si>
    <t>諸</t>
    <rPh sb="0" eb="1">
      <t>ショ</t>
    </rPh>
    <phoneticPr fontId="3"/>
  </si>
  <si>
    <t>表</t>
    <rPh sb="0" eb="1">
      <t>ヒョウ</t>
    </rPh>
    <phoneticPr fontId="3"/>
  </si>
  <si>
    <t>最</t>
    <rPh sb="0" eb="1">
      <t>サイ</t>
    </rPh>
    <phoneticPr fontId="3"/>
  </si>
  <si>
    <t>貸</t>
    <rPh sb="0" eb="1">
      <t>カシ</t>
    </rPh>
    <phoneticPr fontId="3"/>
  </si>
  <si>
    <t>借</t>
    <rPh sb="0" eb="1">
      <t>シャク</t>
    </rPh>
    <phoneticPr fontId="3"/>
  </si>
  <si>
    <t>照</t>
    <rPh sb="0" eb="1">
      <t>ショウ</t>
    </rPh>
    <phoneticPr fontId="3"/>
  </si>
  <si>
    <t>損</t>
    <rPh sb="0" eb="1">
      <t>ソン</t>
    </rPh>
    <phoneticPr fontId="3"/>
  </si>
  <si>
    <t>益</t>
    <rPh sb="0" eb="1">
      <t>エキ</t>
    </rPh>
    <phoneticPr fontId="3"/>
  </si>
  <si>
    <t>調</t>
    <rPh sb="0" eb="1">
      <t>チョウ</t>
    </rPh>
    <phoneticPr fontId="3"/>
  </si>
  <si>
    <t>自己資金</t>
    <rPh sb="0" eb="2">
      <t>ジコ</t>
    </rPh>
    <rPh sb="2" eb="4">
      <t>シキン</t>
    </rPh>
    <phoneticPr fontId="3"/>
  </si>
  <si>
    <t>借入金</t>
    <rPh sb="0" eb="3">
      <t>カリイレキン</t>
    </rPh>
    <phoneticPr fontId="3"/>
  </si>
  <si>
    <t>その他資金</t>
    <rPh sb="2" eb="3">
      <t>タ</t>
    </rPh>
    <rPh sb="3" eb="5">
      <t>シキン</t>
    </rPh>
    <phoneticPr fontId="3"/>
  </si>
  <si>
    <t>市中資金</t>
    <rPh sb="0" eb="2">
      <t>シチュウ</t>
    </rPh>
    <rPh sb="2" eb="4">
      <t>シキン</t>
    </rPh>
    <phoneticPr fontId="3"/>
  </si>
  <si>
    <t>制度資金</t>
    <rPh sb="0" eb="2">
      <t>セイド</t>
    </rPh>
    <rPh sb="2" eb="4">
      <t>シキン</t>
    </rPh>
    <phoneticPr fontId="3"/>
  </si>
  <si>
    <t>金　　額</t>
    <rPh sb="0" eb="1">
      <t>キン</t>
    </rPh>
    <rPh sb="3" eb="4">
      <t>ガク</t>
    </rPh>
    <phoneticPr fontId="3"/>
  </si>
  <si>
    <t>備考（適用事業）</t>
    <rPh sb="0" eb="2">
      <t>ビコウ</t>
    </rPh>
    <rPh sb="3" eb="5">
      <t>テキヨウ</t>
    </rPh>
    <rPh sb="5" eb="7">
      <t>ジギョウ</t>
    </rPh>
    <phoneticPr fontId="3"/>
  </si>
  <si>
    <t>別</t>
    <rPh sb="0" eb="1">
      <t>ベツ</t>
    </rPh>
    <phoneticPr fontId="3"/>
  </si>
  <si>
    <t>あ</t>
    <phoneticPr fontId="3"/>
  </si>
  <si>
    <t>っ</t>
    <phoneticPr fontId="3"/>
  </si>
  <si>
    <t>て</t>
    <phoneticPr fontId="3"/>
  </si>
  <si>
    <t>千円</t>
    <rPh sb="0" eb="2">
      <t>センエン</t>
    </rPh>
    <phoneticPr fontId="3"/>
  </si>
  <si>
    <t>目</t>
    <rPh sb="0" eb="1">
      <t>モク</t>
    </rPh>
    <phoneticPr fontId="3"/>
  </si>
  <si>
    <t>標</t>
    <rPh sb="0" eb="1">
      <t>ヒョウ</t>
    </rPh>
    <phoneticPr fontId="3"/>
  </si>
  <si>
    <t>基</t>
    <rPh sb="0" eb="1">
      <t>キ</t>
    </rPh>
    <phoneticPr fontId="3"/>
  </si>
  <si>
    <t>方</t>
    <rPh sb="0" eb="1">
      <t>ホウ</t>
    </rPh>
    <phoneticPr fontId="3"/>
  </si>
  <si>
    <t>雇用管理の改善の取組方針</t>
    <rPh sb="0" eb="2">
      <t>コヨウ</t>
    </rPh>
    <rPh sb="2" eb="4">
      <t>カンリ</t>
    </rPh>
    <rPh sb="5" eb="7">
      <t>カイゼン</t>
    </rPh>
    <rPh sb="8" eb="10">
      <t>トリクミ</t>
    </rPh>
    <rPh sb="10" eb="12">
      <t>ホウシン</t>
    </rPh>
    <phoneticPr fontId="3"/>
  </si>
  <si>
    <t>事業の合理化の取組方針</t>
    <rPh sb="0" eb="2">
      <t>ジギョウ</t>
    </rPh>
    <rPh sb="3" eb="6">
      <t>ゴウリカ</t>
    </rPh>
    <rPh sb="7" eb="9">
      <t>トリクミ</t>
    </rPh>
    <rPh sb="9" eb="11">
      <t>ホウシン</t>
    </rPh>
    <phoneticPr fontId="3"/>
  </si>
  <si>
    <t>（２）</t>
    <phoneticPr fontId="1"/>
  </si>
  <si>
    <t>項</t>
    <rPh sb="0" eb="1">
      <t>コウ</t>
    </rPh>
    <phoneticPr fontId="3"/>
  </si>
  <si>
    <t>雇用管理の改善</t>
    <rPh sb="0" eb="2">
      <t>コヨウ</t>
    </rPh>
    <rPh sb="2" eb="4">
      <t>カンリ</t>
    </rPh>
    <rPh sb="5" eb="7">
      <t>カイゼン</t>
    </rPh>
    <phoneticPr fontId="3"/>
  </si>
  <si>
    <t>事業の合理化</t>
    <rPh sb="0" eb="2">
      <t>ジギョウ</t>
    </rPh>
    <rPh sb="3" eb="6">
      <t>ゴウリカ</t>
    </rPh>
    <phoneticPr fontId="3"/>
  </si>
  <si>
    <t>雇用の安定化</t>
    <rPh sb="0" eb="2">
      <t>コヨウ</t>
    </rPh>
    <rPh sb="3" eb="6">
      <t>アンテイカ</t>
    </rPh>
    <phoneticPr fontId="3"/>
  </si>
  <si>
    <t>労働条件の改善</t>
    <rPh sb="0" eb="2">
      <t>ロウドウ</t>
    </rPh>
    <rPh sb="2" eb="4">
      <t>ジョウケン</t>
    </rPh>
    <rPh sb="5" eb="7">
      <t>カイゼン</t>
    </rPh>
    <phoneticPr fontId="3"/>
  </si>
  <si>
    <t>教育訓練の充実</t>
    <rPh sb="0" eb="2">
      <t>キョウイク</t>
    </rPh>
    <rPh sb="2" eb="4">
      <t>クンレン</t>
    </rPh>
    <rPh sb="5" eb="7">
      <t>ジュウジツ</t>
    </rPh>
    <phoneticPr fontId="3"/>
  </si>
  <si>
    <t>高年齢労働者の活躍の促進</t>
    <rPh sb="0" eb="3">
      <t>コウネンレイ</t>
    </rPh>
    <rPh sb="3" eb="6">
      <t>ロウドウシャ</t>
    </rPh>
    <rPh sb="7" eb="9">
      <t>カツヤク</t>
    </rPh>
    <rPh sb="10" eb="12">
      <t>ソクシン</t>
    </rPh>
    <phoneticPr fontId="3"/>
  </si>
  <si>
    <t>事業量の安定的確保</t>
    <rPh sb="0" eb="3">
      <t>ジギョウリョウ</t>
    </rPh>
    <rPh sb="4" eb="7">
      <t>アンテイテキ</t>
    </rPh>
    <rPh sb="7" eb="9">
      <t>カクホ</t>
    </rPh>
    <phoneticPr fontId="3"/>
  </si>
  <si>
    <t>生産性の向上</t>
    <rPh sb="0" eb="3">
      <t>セイサンセイ</t>
    </rPh>
    <rPh sb="4" eb="6">
      <t>コウジョウ</t>
    </rPh>
    <phoneticPr fontId="3"/>
  </si>
  <si>
    <t>林業労働者のキャリア形成支援</t>
    <rPh sb="0" eb="2">
      <t>リンギョウ</t>
    </rPh>
    <rPh sb="2" eb="5">
      <t>ロウドウシャ</t>
    </rPh>
    <rPh sb="10" eb="12">
      <t>ケイセイ</t>
    </rPh>
    <rPh sb="12" eb="14">
      <t>シエン</t>
    </rPh>
    <phoneticPr fontId="3"/>
  </si>
  <si>
    <t>他</t>
    <rPh sb="0" eb="1">
      <t>ホカ</t>
    </rPh>
    <phoneticPr fontId="3"/>
  </si>
  <si>
    <t>併</t>
    <rPh sb="0" eb="1">
      <t>アワ</t>
    </rPh>
    <phoneticPr fontId="3"/>
  </si>
  <si>
    <t>役</t>
    <rPh sb="0" eb="1">
      <t>ヤク</t>
    </rPh>
    <phoneticPr fontId="3"/>
  </si>
  <si>
    <t>（ア）</t>
    <phoneticPr fontId="3"/>
  </si>
  <si>
    <t>（イ）</t>
    <phoneticPr fontId="3"/>
  </si>
  <si>
    <t>合　　計</t>
    <rPh sb="0" eb="1">
      <t>ゴウ</t>
    </rPh>
    <rPh sb="3" eb="4">
      <t>ケイ</t>
    </rPh>
    <phoneticPr fontId="1"/>
  </si>
  <si>
    <t>１年次</t>
    <rPh sb="1" eb="3">
      <t>ネンジ</t>
    </rPh>
    <phoneticPr fontId="3"/>
  </si>
  <si>
    <t>２年次</t>
    <rPh sb="1" eb="3">
      <t>ネンジ</t>
    </rPh>
    <phoneticPr fontId="3"/>
  </si>
  <si>
    <t>３年次</t>
    <rPh sb="1" eb="3">
      <t>ネンジ</t>
    </rPh>
    <phoneticPr fontId="3"/>
  </si>
  <si>
    <t>４年次</t>
    <rPh sb="1" eb="3">
      <t>ネンジ</t>
    </rPh>
    <phoneticPr fontId="3"/>
  </si>
  <si>
    <t>５年次</t>
    <rPh sb="1" eb="3">
      <t>ネンジ</t>
    </rPh>
    <phoneticPr fontId="3"/>
  </si>
  <si>
    <t>す</t>
    <phoneticPr fontId="3"/>
  </si>
  <si>
    <t>る</t>
    <phoneticPr fontId="3"/>
  </si>
  <si>
    <t>の</t>
    <phoneticPr fontId="3"/>
  </si>
  <si>
    <t>に</t>
    <phoneticPr fontId="3"/>
  </si>
  <si>
    <t>○</t>
    <phoneticPr fontId="3"/>
  </si>
  <si>
    <t>を</t>
    <phoneticPr fontId="3"/>
  </si>
  <si>
    <t>す</t>
    <phoneticPr fontId="3"/>
  </si>
  <si>
    <t>る</t>
    <phoneticPr fontId="3"/>
  </si>
  <si>
    <t>こ</t>
    <phoneticPr fontId="3"/>
  </si>
  <si>
    <t>と</t>
    <phoneticPr fontId="3"/>
  </si>
  <si>
    <t>。</t>
    <phoneticPr fontId="3"/>
  </si>
  <si>
    <t>２</t>
    <phoneticPr fontId="3"/>
  </si>
  <si>
    <t>た</t>
    <phoneticPr fontId="3"/>
  </si>
  <si>
    <t>だ</t>
    <phoneticPr fontId="3"/>
  </si>
  <si>
    <t>し</t>
    <phoneticPr fontId="3"/>
  </si>
  <si>
    <t>、</t>
    <phoneticPr fontId="3"/>
  </si>
  <si>
    <t>・</t>
    <phoneticPr fontId="3"/>
  </si>
  <si>
    <t>の</t>
    <phoneticPr fontId="3"/>
  </si>
  <si>
    <t>つ</t>
    <phoneticPr fontId="3"/>
  </si>
  <si>
    <t>い</t>
    <phoneticPr fontId="3"/>
  </si>
  <si>
    <t>て</t>
    <phoneticPr fontId="3"/>
  </si>
  <si>
    <t>は</t>
    <phoneticPr fontId="3"/>
  </si>
  <si>
    <t>、</t>
    <phoneticPr fontId="3"/>
  </si>
  <si>
    <t>の</t>
    <phoneticPr fontId="3"/>
  </si>
  <si>
    <t>と</t>
    <phoneticPr fontId="3"/>
  </si>
  <si>
    <t>せ</t>
    <phoneticPr fontId="3"/>
  </si>
  <si>
    <t>う</t>
    <phoneticPr fontId="3"/>
  </si>
  <si>
    <t>も</t>
    <phoneticPr fontId="3"/>
  </si>
  <si>
    <t>す</t>
    <phoneticPr fontId="3"/>
  </si>
  <si>
    <t>る</t>
    <phoneticPr fontId="3"/>
  </si>
  <si>
    <t>。</t>
    <phoneticPr fontId="3"/>
  </si>
  <si>
    <t>１</t>
    <phoneticPr fontId="3"/>
  </si>
  <si>
    <t>次</t>
    <rPh sb="0" eb="1">
      <t>ジ</t>
    </rPh>
    <phoneticPr fontId="3"/>
  </si>
  <si>
    <t>予</t>
    <rPh sb="0" eb="1">
      <t>ヨ</t>
    </rPh>
    <phoneticPr fontId="3"/>
  </si>
  <si>
    <t>加</t>
    <rPh sb="0" eb="1">
      <t>クワ</t>
    </rPh>
    <phoneticPr fontId="3"/>
  </si>
  <si>
    <t>見</t>
    <rPh sb="0" eb="1">
      <t>ミ</t>
    </rPh>
    <phoneticPr fontId="3"/>
  </si>
  <si>
    <t>込</t>
    <rPh sb="0" eb="1">
      <t>コ</t>
    </rPh>
    <phoneticPr fontId="3"/>
  </si>
  <si>
    <t>減</t>
    <rPh sb="0" eb="1">
      <t>ゲン</t>
    </rPh>
    <phoneticPr fontId="3"/>
  </si>
  <si>
    <t>（ウ）</t>
    <phoneticPr fontId="3"/>
  </si>
  <si>
    <t>の</t>
    <phoneticPr fontId="3"/>
  </si>
  <si>
    <t>の</t>
    <phoneticPr fontId="3"/>
  </si>
  <si>
    <t>は</t>
    <phoneticPr fontId="3"/>
  </si>
  <si>
    <t>、</t>
    <phoneticPr fontId="3"/>
  </si>
  <si>
    <t>２</t>
    <phoneticPr fontId="3"/>
  </si>
  <si>
    <t>の</t>
    <phoneticPr fontId="3"/>
  </si>
  <si>
    <t>（２）</t>
    <phoneticPr fontId="3"/>
  </si>
  <si>
    <t>ア</t>
    <phoneticPr fontId="3"/>
  </si>
  <si>
    <t>（イ）</t>
    <phoneticPr fontId="3"/>
  </si>
  <si>
    <t>に</t>
    <phoneticPr fontId="3"/>
  </si>
  <si>
    <t>じ</t>
    <phoneticPr fontId="1"/>
  </si>
  <si>
    <t>。</t>
    <phoneticPr fontId="3"/>
  </si>
  <si>
    <t>の</t>
    <phoneticPr fontId="3"/>
  </si>
  <si>
    <t>を</t>
    <phoneticPr fontId="3"/>
  </si>
  <si>
    <t>３</t>
    <phoneticPr fontId="3"/>
  </si>
  <si>
    <t>に</t>
    <phoneticPr fontId="3"/>
  </si>
  <si>
    <t>は</t>
    <phoneticPr fontId="3"/>
  </si>
  <si>
    <t>、</t>
    <phoneticPr fontId="3"/>
  </si>
  <si>
    <t>２</t>
    <phoneticPr fontId="3"/>
  </si>
  <si>
    <t>（２）</t>
    <phoneticPr fontId="3"/>
  </si>
  <si>
    <t>ア</t>
    <phoneticPr fontId="3"/>
  </si>
  <si>
    <t>（イ）</t>
    <phoneticPr fontId="3"/>
  </si>
  <si>
    <t>に</t>
    <phoneticPr fontId="3"/>
  </si>
  <si>
    <t>に</t>
    <phoneticPr fontId="3"/>
  </si>
  <si>
    <t>え</t>
    <phoneticPr fontId="3"/>
  </si>
  <si>
    <t>、</t>
    <phoneticPr fontId="3"/>
  </si>
  <si>
    <t>み</t>
    <phoneticPr fontId="3"/>
  </si>
  <si>
    <t>の</t>
    <phoneticPr fontId="3"/>
  </si>
  <si>
    <t>を</t>
    <phoneticPr fontId="3"/>
  </si>
  <si>
    <t>じ</t>
    <phoneticPr fontId="3"/>
  </si>
  <si>
    <t>た</t>
    <phoneticPr fontId="3"/>
  </si>
  <si>
    <t>実施時期</t>
    <rPh sb="0" eb="2">
      <t>ジッシ</t>
    </rPh>
    <rPh sb="2" eb="4">
      <t>ジキ</t>
    </rPh>
    <phoneticPr fontId="3"/>
  </si>
  <si>
    <t>区分</t>
    <rPh sb="0" eb="2">
      <t>クブン</t>
    </rPh>
    <phoneticPr fontId="3"/>
  </si>
  <si>
    <t>１　経営形態</t>
    <rPh sb="2" eb="4">
      <t>ケイエイ</t>
    </rPh>
    <rPh sb="4" eb="6">
      <t>ケイタイ</t>
    </rPh>
    <phoneticPr fontId="3"/>
  </si>
  <si>
    <t>２　資本金</t>
    <rPh sb="2" eb="5">
      <t>シホンキン</t>
    </rPh>
    <phoneticPr fontId="3"/>
  </si>
  <si>
    <t>３　組織化</t>
    <rPh sb="2" eb="5">
      <t>ソシキカ</t>
    </rPh>
    <phoneticPr fontId="3"/>
  </si>
  <si>
    <t>内　　容</t>
    <rPh sb="0" eb="1">
      <t>ナイ</t>
    </rPh>
    <rPh sb="3" eb="4">
      <t>カタチ</t>
    </rPh>
    <phoneticPr fontId="3"/>
  </si>
  <si>
    <t>経</t>
    <rPh sb="0" eb="1">
      <t>ケイ</t>
    </rPh>
    <phoneticPr fontId="3"/>
  </si>
  <si>
    <t>営</t>
    <rPh sb="0" eb="1">
      <t>エイ</t>
    </rPh>
    <phoneticPr fontId="3"/>
  </si>
  <si>
    <t>態</t>
    <rPh sb="0" eb="1">
      <t>タイ</t>
    </rPh>
    <phoneticPr fontId="3"/>
  </si>
  <si>
    <t>変</t>
    <rPh sb="0" eb="1">
      <t>ヘン</t>
    </rPh>
    <phoneticPr fontId="3"/>
  </si>
  <si>
    <t>更</t>
    <rPh sb="0" eb="1">
      <t>コウ</t>
    </rPh>
    <phoneticPr fontId="3"/>
  </si>
  <si>
    <t>出</t>
    <rPh sb="0" eb="1">
      <t>シュツ</t>
    </rPh>
    <phoneticPr fontId="3"/>
  </si>
  <si>
    <t>増</t>
    <rPh sb="0" eb="1">
      <t>ゾウ</t>
    </rPh>
    <phoneticPr fontId="3"/>
  </si>
  <si>
    <t>額</t>
    <rPh sb="0" eb="1">
      <t>ガク</t>
    </rPh>
    <phoneticPr fontId="3"/>
  </si>
  <si>
    <t>同</t>
    <rPh sb="0" eb="1">
      <t>ドウ</t>
    </rPh>
    <phoneticPr fontId="3"/>
  </si>
  <si>
    <t>（</t>
    <phoneticPr fontId="3"/>
  </si>
  <si>
    <t>）</t>
    <phoneticPr fontId="3"/>
  </si>
  <si>
    <t>の</t>
    <phoneticPr fontId="3"/>
  </si>
  <si>
    <t>、</t>
    <phoneticPr fontId="3"/>
  </si>
  <si>
    <t>を</t>
    <phoneticPr fontId="3"/>
  </si>
  <si>
    <t>し</t>
    <phoneticPr fontId="3"/>
  </si>
  <si>
    <t>よ</t>
    <phoneticPr fontId="3"/>
  </si>
  <si>
    <t>う</t>
    <phoneticPr fontId="3"/>
  </si>
  <si>
    <t>と</t>
    <phoneticPr fontId="3"/>
  </si>
  <si>
    <t>に</t>
    <phoneticPr fontId="3"/>
  </si>
  <si>
    <t>は</t>
    <phoneticPr fontId="3"/>
  </si>
  <si>
    <t>を</t>
    <phoneticPr fontId="3"/>
  </si>
  <si>
    <t>、</t>
    <phoneticPr fontId="3"/>
  </si>
  <si>
    <t>び</t>
    <phoneticPr fontId="3"/>
  </si>
  <si>
    <t>に</t>
    <phoneticPr fontId="3"/>
  </si>
  <si>
    <t>つ</t>
    <phoneticPr fontId="3"/>
  </si>
  <si>
    <t>い</t>
    <phoneticPr fontId="3"/>
  </si>
  <si>
    <t>て</t>
    <phoneticPr fontId="3"/>
  </si>
  <si>
    <t>に</t>
    <phoneticPr fontId="3"/>
  </si>
  <si>
    <t>は</t>
    <phoneticPr fontId="3"/>
  </si>
  <si>
    <t>、</t>
    <phoneticPr fontId="3"/>
  </si>
  <si>
    <t>そ</t>
    <phoneticPr fontId="3"/>
  </si>
  <si>
    <t>の</t>
    <phoneticPr fontId="3"/>
  </si>
  <si>
    <t>に</t>
    <phoneticPr fontId="3"/>
  </si>
  <si>
    <t>つ</t>
    <phoneticPr fontId="3"/>
  </si>
  <si>
    <t>い</t>
    <phoneticPr fontId="3"/>
  </si>
  <si>
    <t>て</t>
    <phoneticPr fontId="3"/>
  </si>
  <si>
    <t>の</t>
    <phoneticPr fontId="3"/>
  </si>
  <si>
    <t>、</t>
    <phoneticPr fontId="3"/>
  </si>
  <si>
    <t>安</t>
    <rPh sb="0" eb="1">
      <t>アン</t>
    </rPh>
    <phoneticPr fontId="3"/>
  </si>
  <si>
    <t>１年次</t>
    <rPh sb="1" eb="2">
      <t>ネン</t>
    </rPh>
    <rPh sb="2" eb="3">
      <t>ジ</t>
    </rPh>
    <phoneticPr fontId="3"/>
  </si>
  <si>
    <t>２年次</t>
    <rPh sb="1" eb="2">
      <t>ネン</t>
    </rPh>
    <rPh sb="2" eb="3">
      <t>ジ</t>
    </rPh>
    <phoneticPr fontId="3"/>
  </si>
  <si>
    <t>３年次</t>
    <rPh sb="1" eb="2">
      <t>ネン</t>
    </rPh>
    <rPh sb="2" eb="3">
      <t>ジ</t>
    </rPh>
    <phoneticPr fontId="3"/>
  </si>
  <si>
    <t>４年次</t>
    <rPh sb="1" eb="2">
      <t>ネン</t>
    </rPh>
    <rPh sb="2" eb="3">
      <t>ジ</t>
    </rPh>
    <phoneticPr fontId="3"/>
  </si>
  <si>
    <t>５年次</t>
    <rPh sb="1" eb="2">
      <t>ネン</t>
    </rPh>
    <rPh sb="2" eb="3">
      <t>ジ</t>
    </rPh>
    <phoneticPr fontId="3"/>
  </si>
  <si>
    <t>年　次</t>
    <rPh sb="0" eb="1">
      <t>ネン</t>
    </rPh>
    <rPh sb="2" eb="3">
      <t>ジ</t>
    </rPh>
    <phoneticPr fontId="3"/>
  </si>
  <si>
    <t>改善措置の内容</t>
    <rPh sb="0" eb="2">
      <t>カイゼン</t>
    </rPh>
    <rPh sb="2" eb="4">
      <t>ソチ</t>
    </rPh>
    <rPh sb="5" eb="7">
      <t>ナイヨウ</t>
    </rPh>
    <phoneticPr fontId="3"/>
  </si>
  <si>
    <t>改善措置の実施方法</t>
    <rPh sb="0" eb="2">
      <t>カイゼン</t>
    </rPh>
    <rPh sb="2" eb="4">
      <t>ソチ</t>
    </rPh>
    <rPh sb="5" eb="7">
      <t>ジッシ</t>
    </rPh>
    <rPh sb="7" eb="9">
      <t>ホウホウ</t>
    </rPh>
    <phoneticPr fontId="3"/>
  </si>
  <si>
    <t>改善措置の目標</t>
    <rPh sb="0" eb="2">
      <t>カイゼン</t>
    </rPh>
    <rPh sb="2" eb="4">
      <t>ソチ</t>
    </rPh>
    <rPh sb="5" eb="7">
      <t>モクヒョウ</t>
    </rPh>
    <phoneticPr fontId="3"/>
  </si>
  <si>
    <t>（イ）</t>
    <phoneticPr fontId="3"/>
  </si>
  <si>
    <t>条</t>
    <rPh sb="0" eb="1">
      <t>ジョウ</t>
    </rPh>
    <phoneticPr fontId="3"/>
  </si>
  <si>
    <t>件</t>
    <rPh sb="0" eb="1">
      <t>ケン</t>
    </rPh>
    <phoneticPr fontId="3"/>
  </si>
  <si>
    <t>（ウ）</t>
    <phoneticPr fontId="3"/>
  </si>
  <si>
    <t>（エ）</t>
    <phoneticPr fontId="3"/>
  </si>
  <si>
    <t>教</t>
    <rPh sb="0" eb="1">
      <t>キョウ</t>
    </rPh>
    <phoneticPr fontId="3"/>
  </si>
  <si>
    <t>訓</t>
    <rPh sb="0" eb="1">
      <t>クン</t>
    </rPh>
    <phoneticPr fontId="3"/>
  </si>
  <si>
    <t>練</t>
    <rPh sb="0" eb="1">
      <t>レン</t>
    </rPh>
    <phoneticPr fontId="3"/>
  </si>
  <si>
    <t>充</t>
    <rPh sb="0" eb="1">
      <t>ジュウ</t>
    </rPh>
    <phoneticPr fontId="3"/>
  </si>
  <si>
    <t>（オ）</t>
    <phoneticPr fontId="3"/>
  </si>
  <si>
    <t>高</t>
    <rPh sb="0" eb="1">
      <t>コウ</t>
    </rPh>
    <phoneticPr fontId="3"/>
  </si>
  <si>
    <t>齢</t>
    <rPh sb="0" eb="1">
      <t>レイ</t>
    </rPh>
    <phoneticPr fontId="3"/>
  </si>
  <si>
    <t>活</t>
    <rPh sb="0" eb="1">
      <t>カツ</t>
    </rPh>
    <phoneticPr fontId="3"/>
  </si>
  <si>
    <t>躍</t>
    <rPh sb="0" eb="1">
      <t>ヤク</t>
    </rPh>
    <phoneticPr fontId="3"/>
  </si>
  <si>
    <t>（カ）</t>
    <phoneticPr fontId="3"/>
  </si>
  <si>
    <t>（ア）</t>
    <phoneticPr fontId="3"/>
  </si>
  <si>
    <t>的</t>
    <rPh sb="0" eb="1">
      <t>テキ</t>
    </rPh>
    <phoneticPr fontId="3"/>
  </si>
  <si>
    <t>ａ</t>
    <phoneticPr fontId="3"/>
  </si>
  <si>
    <t>事業拡大の目標及び内容</t>
    <rPh sb="0" eb="2">
      <t>ジギョウ</t>
    </rPh>
    <rPh sb="2" eb="4">
      <t>カクダイ</t>
    </rPh>
    <rPh sb="5" eb="7">
      <t>モクヒョウ</t>
    </rPh>
    <rPh sb="7" eb="8">
      <t>オヨ</t>
    </rPh>
    <rPh sb="9" eb="11">
      <t>ナイヨウ</t>
    </rPh>
    <phoneticPr fontId="3"/>
  </si>
  <si>
    <t>事業区域</t>
    <rPh sb="0" eb="2">
      <t>ジギョウ</t>
    </rPh>
    <rPh sb="2" eb="4">
      <t>クイキ</t>
    </rPh>
    <phoneticPr fontId="3"/>
  </si>
  <si>
    <t>要</t>
    <rPh sb="0" eb="1">
      <t>ヨウ</t>
    </rPh>
    <phoneticPr fontId="3"/>
  </si>
  <si>
    <t>領</t>
    <rPh sb="0" eb="1">
      <t>リョウ</t>
    </rPh>
    <phoneticPr fontId="3"/>
  </si>
  <si>
    <t>拡</t>
    <rPh sb="0" eb="1">
      <t>カク</t>
    </rPh>
    <phoneticPr fontId="3"/>
  </si>
  <si>
    <t>大</t>
    <rPh sb="0" eb="1">
      <t>ダイ</t>
    </rPh>
    <phoneticPr fontId="3"/>
  </si>
  <si>
    <t>具</t>
    <rPh sb="0" eb="1">
      <t>グ</t>
    </rPh>
    <phoneticPr fontId="3"/>
  </si>
  <si>
    <t>体</t>
    <rPh sb="0" eb="1">
      <t>タイ</t>
    </rPh>
    <phoneticPr fontId="3"/>
  </si>
  <si>
    <t>ｂ</t>
    <phoneticPr fontId="3"/>
  </si>
  <si>
    <t>主伐</t>
    <rPh sb="0" eb="2">
      <t>シュバツ</t>
    </rPh>
    <phoneticPr fontId="3"/>
  </si>
  <si>
    <t>間伐</t>
    <rPh sb="0" eb="2">
      <t>カンバツ</t>
    </rPh>
    <phoneticPr fontId="3"/>
  </si>
  <si>
    <t>植付</t>
    <rPh sb="0" eb="1">
      <t>ウ</t>
    </rPh>
    <rPh sb="1" eb="2">
      <t>ツ</t>
    </rPh>
    <phoneticPr fontId="3"/>
  </si>
  <si>
    <t>下刈り</t>
    <rPh sb="0" eb="2">
      <t>シタガ</t>
    </rPh>
    <phoneticPr fontId="3"/>
  </si>
  <si>
    <t>は</t>
    <phoneticPr fontId="3"/>
  </si>
  <si>
    <t>、</t>
    <phoneticPr fontId="3"/>
  </si>
  <si>
    <t>２</t>
    <phoneticPr fontId="3"/>
  </si>
  <si>
    <t>の</t>
    <phoneticPr fontId="3"/>
  </si>
  <si>
    <t>（４）</t>
    <phoneticPr fontId="3"/>
  </si>
  <si>
    <t>ア</t>
    <phoneticPr fontId="3"/>
  </si>
  <si>
    <t>に</t>
    <phoneticPr fontId="3"/>
  </si>
  <si>
    <t>じ</t>
    <phoneticPr fontId="3"/>
  </si>
  <si>
    <t>。</t>
    <phoneticPr fontId="3"/>
  </si>
  <si>
    <t>の</t>
    <phoneticPr fontId="3"/>
  </si>
  <si>
    <t>に</t>
    <phoneticPr fontId="3"/>
  </si>
  <si>
    <t>つ</t>
    <phoneticPr fontId="3"/>
  </si>
  <si>
    <t>い</t>
    <phoneticPr fontId="3"/>
  </si>
  <si>
    <t>て</t>
    <phoneticPr fontId="3"/>
  </si>
  <si>
    <t>は</t>
    <phoneticPr fontId="3"/>
  </si>
  <si>
    <t>、</t>
    <phoneticPr fontId="3"/>
  </si>
  <si>
    <t>に</t>
    <phoneticPr fontId="3"/>
  </si>
  <si>
    <t>す</t>
    <phoneticPr fontId="3"/>
  </si>
  <si>
    <t>る</t>
    <phoneticPr fontId="3"/>
  </si>
  <si>
    <t>こ</t>
    <phoneticPr fontId="3"/>
  </si>
  <si>
    <t>と</t>
    <phoneticPr fontId="3"/>
  </si>
  <si>
    <t>。</t>
    <phoneticPr fontId="3"/>
  </si>
  <si>
    <t>３</t>
    <phoneticPr fontId="3"/>
  </si>
  <si>
    <t>イ</t>
    <phoneticPr fontId="3"/>
  </si>
  <si>
    <t>１</t>
    <phoneticPr fontId="3"/>
  </si>
  <si>
    <t>ｃ</t>
    <phoneticPr fontId="3"/>
  </si>
  <si>
    <t>向</t>
    <rPh sb="0" eb="1">
      <t>コウ</t>
    </rPh>
    <phoneticPr fontId="3"/>
  </si>
  <si>
    <t>原</t>
    <rPh sb="0" eb="1">
      <t>ゲン</t>
    </rPh>
    <phoneticPr fontId="3"/>
  </si>
  <si>
    <t>値</t>
    <rPh sb="0" eb="1">
      <t>アタイ</t>
    </rPh>
    <phoneticPr fontId="3"/>
  </si>
  <si>
    <t>整　　備　　計　　画</t>
    <rPh sb="0" eb="1">
      <t>ヒトシ</t>
    </rPh>
    <rPh sb="3" eb="4">
      <t>ソノウ</t>
    </rPh>
    <rPh sb="6" eb="7">
      <t>ケイ</t>
    </rPh>
    <rPh sb="9" eb="10">
      <t>ガ</t>
    </rPh>
    <phoneticPr fontId="3"/>
  </si>
  <si>
    <t>目標年次の保有台数</t>
    <rPh sb="0" eb="2">
      <t>モクヒョウ</t>
    </rPh>
    <rPh sb="2" eb="4">
      <t>ネンジ</t>
    </rPh>
    <rPh sb="5" eb="7">
      <t>ホユウ</t>
    </rPh>
    <rPh sb="7" eb="9">
      <t>ダイスウ</t>
    </rPh>
    <phoneticPr fontId="3"/>
  </si>
  <si>
    <t>機　　種</t>
    <rPh sb="0" eb="1">
      <t>キ</t>
    </rPh>
    <rPh sb="3" eb="4">
      <t>シュ</t>
    </rPh>
    <phoneticPr fontId="3"/>
  </si>
  <si>
    <t>整</t>
    <rPh sb="0" eb="1">
      <t>セイ</t>
    </rPh>
    <phoneticPr fontId="3"/>
  </si>
  <si>
    <t>超</t>
    <rPh sb="0" eb="1">
      <t>コ</t>
    </rPh>
    <phoneticPr fontId="3"/>
  </si>
  <si>
    <t>在</t>
    <rPh sb="0" eb="1">
      <t>ザイ</t>
    </rPh>
    <phoneticPr fontId="3"/>
  </si>
  <si>
    <t>廃</t>
    <rPh sb="0" eb="1">
      <t>ハイ</t>
    </rPh>
    <phoneticPr fontId="3"/>
  </si>
  <si>
    <t>棄</t>
    <rPh sb="0" eb="1">
      <t>キ</t>
    </rPh>
    <phoneticPr fontId="3"/>
  </si>
  <si>
    <t>の</t>
    <phoneticPr fontId="3"/>
  </si>
  <si>
    <t>に</t>
    <phoneticPr fontId="3"/>
  </si>
  <si>
    <t>は</t>
    <phoneticPr fontId="3"/>
  </si>
  <si>
    <t>、</t>
    <phoneticPr fontId="3"/>
  </si>
  <si>
    <t>を</t>
    <phoneticPr fontId="3"/>
  </si>
  <si>
    <t>し</t>
    <phoneticPr fontId="3"/>
  </si>
  <si>
    <t>、</t>
    <phoneticPr fontId="3"/>
  </si>
  <si>
    <t>１</t>
    <phoneticPr fontId="3"/>
  </si>
  <si>
    <t>を</t>
    <phoneticPr fontId="3"/>
  </si>
  <si>
    <t>え</t>
    <phoneticPr fontId="3"/>
  </si>
  <si>
    <t>る</t>
    <phoneticPr fontId="3"/>
  </si>
  <si>
    <t>の</t>
    <phoneticPr fontId="3"/>
  </si>
  <si>
    <t>リ</t>
    <phoneticPr fontId="3"/>
  </si>
  <si>
    <t>ー</t>
    <phoneticPr fontId="3"/>
  </si>
  <si>
    <t>ス</t>
    <phoneticPr fontId="3"/>
  </si>
  <si>
    <t>レ</t>
    <phoneticPr fontId="3"/>
  </si>
  <si>
    <t>ン</t>
    <phoneticPr fontId="3"/>
  </si>
  <si>
    <t>タ</t>
    <phoneticPr fontId="3"/>
  </si>
  <si>
    <t>ル</t>
    <phoneticPr fontId="3"/>
  </si>
  <si>
    <t>め</t>
    <phoneticPr fontId="3"/>
  </si>
  <si>
    <t>は</t>
    <phoneticPr fontId="3"/>
  </si>
  <si>
    <t>（</t>
    <phoneticPr fontId="3"/>
  </si>
  <si>
    <t>）</t>
    <phoneticPr fontId="3"/>
  </si>
  <si>
    <t>と</t>
    <phoneticPr fontId="3"/>
  </si>
  <si>
    <t>す</t>
    <phoneticPr fontId="3"/>
  </si>
  <si>
    <t>る</t>
    <phoneticPr fontId="3"/>
  </si>
  <si>
    <t>こ</t>
    <phoneticPr fontId="3"/>
  </si>
  <si>
    <t>。</t>
    <phoneticPr fontId="3"/>
  </si>
  <si>
    <t>２</t>
    <phoneticPr fontId="3"/>
  </si>
  <si>
    <t>の</t>
    <phoneticPr fontId="3"/>
  </si>
  <si>
    <t>に</t>
    <phoneticPr fontId="3"/>
  </si>
  <si>
    <t>は</t>
    <phoneticPr fontId="3"/>
  </si>
  <si>
    <t>、</t>
    <phoneticPr fontId="3"/>
  </si>
  <si>
    <t>２</t>
    <phoneticPr fontId="3"/>
  </si>
  <si>
    <t>（４）</t>
    <phoneticPr fontId="3"/>
  </si>
  <si>
    <t>エ</t>
    <phoneticPr fontId="3"/>
  </si>
  <si>
    <t>し</t>
    <phoneticPr fontId="3"/>
  </si>
  <si>
    <t>て</t>
    <phoneticPr fontId="3"/>
  </si>
  <si>
    <t>い</t>
    <phoneticPr fontId="3"/>
  </si>
  <si>
    <t>る</t>
    <phoneticPr fontId="3"/>
  </si>
  <si>
    <t>え</t>
    <phoneticPr fontId="3"/>
  </si>
  <si>
    <t>、</t>
    <phoneticPr fontId="3"/>
  </si>
  <si>
    <t>み</t>
    <phoneticPr fontId="3"/>
  </si>
  <si>
    <t>を</t>
    <phoneticPr fontId="3"/>
  </si>
  <si>
    <t>じ</t>
    <phoneticPr fontId="3"/>
  </si>
  <si>
    <t>た</t>
    <phoneticPr fontId="3"/>
  </si>
  <si>
    <t>と</t>
    <phoneticPr fontId="3"/>
  </si>
  <si>
    <t>す</t>
    <phoneticPr fontId="3"/>
  </si>
  <si>
    <t>こ</t>
    <phoneticPr fontId="3"/>
  </si>
  <si>
    <t>。</t>
    <phoneticPr fontId="3"/>
  </si>
  <si>
    <t>（ウ）</t>
    <phoneticPr fontId="3"/>
  </si>
  <si>
    <t>援</t>
    <rPh sb="0" eb="1">
      <t>エン</t>
    </rPh>
    <phoneticPr fontId="3"/>
  </si>
  <si>
    <t>技術者・技能者養成計画</t>
    <rPh sb="0" eb="3">
      <t>ギジュツシャ</t>
    </rPh>
    <rPh sb="4" eb="7">
      <t>ギノウシャ</t>
    </rPh>
    <rPh sb="7" eb="9">
      <t>ヨウセイ</t>
    </rPh>
    <rPh sb="9" eb="11">
      <t>ケイカク</t>
    </rPh>
    <phoneticPr fontId="3"/>
  </si>
  <si>
    <t>目標年次の要員数</t>
    <rPh sb="0" eb="2">
      <t>モクヒョウ</t>
    </rPh>
    <rPh sb="2" eb="4">
      <t>ネンジ</t>
    </rPh>
    <rPh sb="5" eb="8">
      <t>ヨウインスウ</t>
    </rPh>
    <phoneticPr fontId="3"/>
  </si>
  <si>
    <t>の</t>
    <phoneticPr fontId="3"/>
  </si>
  <si>
    <t>オ</t>
    <phoneticPr fontId="3"/>
  </si>
  <si>
    <t>・</t>
    <phoneticPr fontId="3"/>
  </si>
  <si>
    <t>の</t>
    <phoneticPr fontId="3"/>
  </si>
  <si>
    <t>に</t>
    <phoneticPr fontId="3"/>
  </si>
  <si>
    <t>は</t>
    <phoneticPr fontId="3"/>
  </si>
  <si>
    <t>、</t>
    <phoneticPr fontId="3"/>
  </si>
  <si>
    <t>２</t>
    <phoneticPr fontId="3"/>
  </si>
  <si>
    <t>（４）</t>
    <phoneticPr fontId="3"/>
  </si>
  <si>
    <t>オ</t>
    <phoneticPr fontId="3"/>
  </si>
  <si>
    <t>を</t>
    <phoneticPr fontId="3"/>
  </si>
  <si>
    <t>し</t>
    <phoneticPr fontId="3"/>
  </si>
  <si>
    <t>て</t>
    <phoneticPr fontId="3"/>
  </si>
  <si>
    <t>い</t>
    <phoneticPr fontId="3"/>
  </si>
  <si>
    <t>る</t>
    <phoneticPr fontId="3"/>
  </si>
  <si>
    <t>に</t>
    <phoneticPr fontId="3"/>
  </si>
  <si>
    <t>え</t>
    <phoneticPr fontId="3"/>
  </si>
  <si>
    <t>、</t>
    <phoneticPr fontId="3"/>
  </si>
  <si>
    <t>（エ）</t>
    <phoneticPr fontId="3"/>
  </si>
  <si>
    <t>必</t>
    <rPh sb="0" eb="1">
      <t>ヒツ</t>
    </rPh>
    <phoneticPr fontId="3"/>
  </si>
  <si>
    <t>募集･採用の改善</t>
    <rPh sb="0" eb="2">
      <t>ボシュウ</t>
    </rPh>
    <rPh sb="3" eb="5">
      <t>サイヨウ</t>
    </rPh>
    <rPh sb="6" eb="8">
      <t>カイゼン</t>
    </rPh>
    <phoneticPr fontId="3"/>
  </si>
  <si>
    <t>その他の雇用管理の改善</t>
    <rPh sb="2" eb="3">
      <t>タ</t>
    </rPh>
    <rPh sb="4" eb="6">
      <t>コヨウ</t>
    </rPh>
    <rPh sb="6" eb="8">
      <t>カンリ</t>
    </rPh>
    <rPh sb="9" eb="11">
      <t>カイゼン</t>
    </rPh>
    <phoneticPr fontId="3"/>
  </si>
  <si>
    <t>資金種類</t>
    <rPh sb="0" eb="2">
      <t>シキン</t>
    </rPh>
    <rPh sb="2" eb="4">
      <t>シュルイ</t>
    </rPh>
    <phoneticPr fontId="3"/>
  </si>
  <si>
    <t>金額</t>
    <rPh sb="0" eb="2">
      <t>キンガク</t>
    </rPh>
    <phoneticPr fontId="3"/>
  </si>
  <si>
    <t>償還条件等</t>
    <rPh sb="0" eb="2">
      <t>ショウカン</t>
    </rPh>
    <rPh sb="2" eb="4">
      <t>ジョウケン</t>
    </rPh>
    <rPh sb="4" eb="5">
      <t>トウ</t>
    </rPh>
    <phoneticPr fontId="3"/>
  </si>
  <si>
    <t>摘　　要</t>
    <rPh sb="0" eb="1">
      <t>ツム</t>
    </rPh>
    <rPh sb="3" eb="4">
      <t>ヨウ</t>
    </rPh>
    <phoneticPr fontId="3"/>
  </si>
  <si>
    <t>己</t>
    <rPh sb="0" eb="1">
      <t>コ</t>
    </rPh>
    <phoneticPr fontId="3"/>
  </si>
  <si>
    <t>市</t>
    <rPh sb="0" eb="1">
      <t>シ</t>
    </rPh>
    <phoneticPr fontId="3"/>
  </si>
  <si>
    <t>助</t>
    <rPh sb="0" eb="1">
      <t>ジョ</t>
    </rPh>
    <phoneticPr fontId="3"/>
  </si>
  <si>
    <t>相</t>
    <rPh sb="0" eb="1">
      <t>ソウ</t>
    </rPh>
    <phoneticPr fontId="3"/>
  </si>
  <si>
    <t>摘</t>
    <rPh sb="0" eb="1">
      <t>テキ</t>
    </rPh>
    <phoneticPr fontId="3"/>
  </si>
  <si>
    <t>に</t>
    <phoneticPr fontId="3"/>
  </si>
  <si>
    <t>は</t>
    <phoneticPr fontId="3"/>
  </si>
  <si>
    <t>、</t>
    <phoneticPr fontId="3"/>
  </si>
  <si>
    <t>そ</t>
    <phoneticPr fontId="3"/>
  </si>
  <si>
    <t>の</t>
    <phoneticPr fontId="3"/>
  </si>
  <si>
    <t>の</t>
    <phoneticPr fontId="3"/>
  </si>
  <si>
    <t>を</t>
    <phoneticPr fontId="3"/>
  </si>
  <si>
    <t>す</t>
    <phoneticPr fontId="3"/>
  </si>
  <si>
    <t>る</t>
    <phoneticPr fontId="3"/>
  </si>
  <si>
    <t>こ</t>
    <phoneticPr fontId="3"/>
  </si>
  <si>
    <t>と</t>
    <phoneticPr fontId="3"/>
  </si>
  <si>
    <t>。</t>
    <phoneticPr fontId="3"/>
  </si>
  <si>
    <t>２</t>
    <phoneticPr fontId="3"/>
  </si>
  <si>
    <t>の</t>
    <phoneticPr fontId="3"/>
  </si>
  <si>
    <t>が</t>
    <phoneticPr fontId="3"/>
  </si>
  <si>
    <t>あ</t>
    <phoneticPr fontId="3"/>
  </si>
  <si>
    <t>る</t>
    <phoneticPr fontId="3"/>
  </si>
  <si>
    <t>に</t>
    <phoneticPr fontId="3"/>
  </si>
  <si>
    <t>は</t>
    <phoneticPr fontId="3"/>
  </si>
  <si>
    <t>、</t>
    <phoneticPr fontId="3"/>
  </si>
  <si>
    <t>の</t>
    <phoneticPr fontId="3"/>
  </si>
  <si>
    <t>に</t>
    <phoneticPr fontId="3"/>
  </si>
  <si>
    <t>す</t>
    <phoneticPr fontId="3"/>
  </si>
  <si>
    <t>る</t>
    <phoneticPr fontId="3"/>
  </si>
  <si>
    <t>を</t>
    <phoneticPr fontId="3"/>
  </si>
  <si>
    <t>（</t>
    <phoneticPr fontId="3"/>
  </si>
  <si>
    <t>）</t>
    <phoneticPr fontId="3"/>
  </si>
  <si>
    <t>と</t>
    <phoneticPr fontId="3"/>
  </si>
  <si>
    <t>し</t>
    <phoneticPr fontId="3"/>
  </si>
  <si>
    <t>て</t>
    <phoneticPr fontId="3"/>
  </si>
  <si>
    <t>３</t>
    <phoneticPr fontId="3"/>
  </si>
  <si>
    <t>に</t>
    <phoneticPr fontId="3"/>
  </si>
  <si>
    <t>は</t>
    <phoneticPr fontId="3"/>
  </si>
  <si>
    <t>、</t>
    <phoneticPr fontId="3"/>
  </si>
  <si>
    <t>を</t>
    <phoneticPr fontId="3"/>
  </si>
  <si>
    <t>１</t>
    <phoneticPr fontId="3"/>
  </si>
  <si>
    <t>その他の事業の合理化</t>
    <rPh sb="2" eb="3">
      <t>タ</t>
    </rPh>
    <rPh sb="4" eb="6">
      <t>ジギョウ</t>
    </rPh>
    <rPh sb="7" eb="10">
      <t>ゴウリカ</t>
    </rPh>
    <phoneticPr fontId="3"/>
  </si>
  <si>
    <t>素材生産業</t>
    <rPh sb="0" eb="2">
      <t>ソザイ</t>
    </rPh>
    <rPh sb="2" eb="5">
      <t>セイサンギョウ</t>
    </rPh>
    <phoneticPr fontId="3"/>
  </si>
  <si>
    <t>常用</t>
    <rPh sb="0" eb="2">
      <t>ジョウヨウ</t>
    </rPh>
    <phoneticPr fontId="1"/>
  </si>
  <si>
    <t>臨時・季節</t>
    <rPh sb="0" eb="2">
      <t>リンジ</t>
    </rPh>
    <rPh sb="3" eb="5">
      <t>キセツ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</si>
  <si>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</si>
  <si>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</si>
  <si>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（うち通年）</t>
    <rPh sb="3" eb="5">
      <t>ツウネン</t>
    </rPh>
    <phoneticPr fontId="1"/>
  </si>
  <si>
    <t>名　　称</t>
    <rPh sb="0" eb="1">
      <t>メイ</t>
    </rPh>
    <rPh sb="3" eb="4">
      <t>ショウ</t>
    </rPh>
    <phoneticPr fontId="1"/>
  </si>
  <si>
    <t>住　　所</t>
    <rPh sb="0" eb="1">
      <t>ジュウ</t>
    </rPh>
    <rPh sb="3" eb="4">
      <t>ショ</t>
    </rPh>
    <phoneticPr fontId="1"/>
  </si>
  <si>
    <t>（</t>
    <phoneticPr fontId="1"/>
  </si>
  <si>
    <t>）</t>
    <phoneticPr fontId="1"/>
  </si>
  <si>
    <t>保険等の種類</t>
    <rPh sb="0" eb="3">
      <t>ホケントウ</t>
    </rPh>
    <rPh sb="4" eb="6">
      <t>シュルイ</t>
    </rPh>
    <phoneticPr fontId="1"/>
  </si>
  <si>
    <t>被保険者数</t>
    <rPh sb="0" eb="4">
      <t>ヒホケンシャ</t>
    </rPh>
    <rPh sb="4" eb="5">
      <t>スウ</t>
    </rPh>
    <phoneticPr fontId="1"/>
  </si>
  <si>
    <t>備　　考</t>
    <rPh sb="0" eb="1">
      <t>ソナエ</t>
    </rPh>
    <rPh sb="3" eb="4">
      <t>コウ</t>
    </rPh>
    <phoneticPr fontId="1"/>
  </si>
  <si>
    <t>（被共済者数）</t>
    <rPh sb="1" eb="2">
      <t>ヒ</t>
    </rPh>
    <rPh sb="2" eb="5">
      <t>キョウサイシャ</t>
    </rPh>
    <rPh sb="5" eb="6">
      <t>スウ</t>
    </rPh>
    <phoneticPr fontId="1"/>
  </si>
  <si>
    <t>労災保険</t>
    <rPh sb="0" eb="2">
      <t>ロウサイ</t>
    </rPh>
    <rPh sb="2" eb="4">
      <t>ホケン</t>
    </rPh>
    <phoneticPr fontId="1"/>
  </si>
  <si>
    <t>労災保険の保険料率</t>
    <rPh sb="0" eb="2">
      <t>ロウサイ</t>
    </rPh>
    <rPh sb="2" eb="4">
      <t>ホケン</t>
    </rPh>
    <rPh sb="5" eb="8">
      <t>ホケンリョウ</t>
    </rPh>
    <rPh sb="8" eb="9">
      <t>リツ</t>
    </rPh>
    <phoneticPr fontId="1"/>
  </si>
  <si>
    <t>％</t>
    <phoneticPr fontId="1"/>
  </si>
  <si>
    <t>雇用保険</t>
    <rPh sb="0" eb="2">
      <t>コヨウ</t>
    </rPh>
    <rPh sb="2" eb="4">
      <t>ホケン</t>
    </rPh>
    <phoneticPr fontId="1"/>
  </si>
  <si>
    <t>事業の種類</t>
    <rPh sb="0" eb="2">
      <t>ジギョウ</t>
    </rPh>
    <rPh sb="3" eb="5">
      <t>シュルイ</t>
    </rPh>
    <phoneticPr fontId="1"/>
  </si>
  <si>
    <t>林業</t>
    <rPh sb="0" eb="2">
      <t>リンギョウ</t>
    </rPh>
    <phoneticPr fontId="1"/>
  </si>
  <si>
    <t>健康保険</t>
    <rPh sb="0" eb="2">
      <t>ケンコウ</t>
    </rPh>
    <rPh sb="2" eb="4">
      <t>ホケン</t>
    </rPh>
    <phoneticPr fontId="1"/>
  </si>
  <si>
    <t>メリット制の適用</t>
    <rPh sb="4" eb="5">
      <t>セイ</t>
    </rPh>
    <rPh sb="6" eb="8">
      <t>テキヨウ</t>
    </rPh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</si>
  <si>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</si>
  <si>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林業退職金共済等</t>
    <rPh sb="0" eb="2">
      <t>リンギョウ</t>
    </rPh>
    <rPh sb="2" eb="5">
      <t>タイショクキン</t>
    </rPh>
    <rPh sb="5" eb="7">
      <t>キョウサイ</t>
    </rPh>
    <rPh sb="7" eb="8">
      <t>トウ</t>
    </rPh>
    <phoneticPr fontId="1"/>
  </si>
  <si>
    <t>（</t>
    <phoneticPr fontId="1"/>
  </si>
  <si>
    <t>か</t>
    <phoneticPr fontId="1"/>
  </si>
  <si>
    <t>ら</t>
    <phoneticPr fontId="1"/>
  </si>
  <si>
    <t>）</t>
    <phoneticPr fontId="1"/>
  </si>
  <si>
    <t>区　　分</t>
    <rPh sb="0" eb="1">
      <t>ク</t>
    </rPh>
    <rPh sb="3" eb="4">
      <t>ブン</t>
    </rPh>
    <phoneticPr fontId="1"/>
  </si>
  <si>
    <t>事　業　量</t>
    <rPh sb="0" eb="1">
      <t>コト</t>
    </rPh>
    <rPh sb="2" eb="3">
      <t>ギョウ</t>
    </rPh>
    <rPh sb="4" eb="5">
      <t>リョウ</t>
    </rPh>
    <phoneticPr fontId="1"/>
  </si>
  <si>
    <t>売上高</t>
    <rPh sb="0" eb="3">
      <t>ウリアゲダカ</t>
    </rPh>
    <phoneticPr fontId="1"/>
  </si>
  <si>
    <t>（単位：百万円）</t>
    <rPh sb="1" eb="3">
      <t>タンイ</t>
    </rPh>
    <rPh sb="4" eb="6">
      <t>ヒャクマン</t>
    </rPh>
    <rPh sb="6" eb="7">
      <t>エン</t>
    </rPh>
    <phoneticPr fontId="1"/>
  </si>
  <si>
    <t>素材生産業</t>
    <rPh sb="0" eb="1">
      <t>ス</t>
    </rPh>
    <rPh sb="1" eb="2">
      <t>ザイ</t>
    </rPh>
    <rPh sb="2" eb="5">
      <t>セイサンギョウ</t>
    </rPh>
    <phoneticPr fontId="1"/>
  </si>
  <si>
    <t>主</t>
    <rPh sb="0" eb="1">
      <t>シュ</t>
    </rPh>
    <phoneticPr fontId="1"/>
  </si>
  <si>
    <t>m3（</t>
    <phoneticPr fontId="1"/>
  </si>
  <si>
    <t>m3）</t>
    <phoneticPr fontId="1"/>
  </si>
  <si>
    <t>m3）</t>
    <phoneticPr fontId="1"/>
  </si>
  <si>
    <t>百万円</t>
    <rPh sb="0" eb="2">
      <t>ヒャクマン</t>
    </rPh>
    <rPh sb="2" eb="3">
      <t>エン</t>
    </rPh>
    <phoneticPr fontId="1"/>
  </si>
  <si>
    <t>m3（</t>
    <phoneticPr fontId="1"/>
  </si>
  <si>
    <t>m3）</t>
    <phoneticPr fontId="1"/>
  </si>
  <si>
    <t>造林業</t>
    <rPh sb="0" eb="2">
      <t>ゾウリン</t>
    </rPh>
    <rPh sb="2" eb="3">
      <t>ギョウ</t>
    </rPh>
    <phoneticPr fontId="1"/>
  </si>
  <si>
    <t>植</t>
    <rPh sb="0" eb="1">
      <t>ウ</t>
    </rPh>
    <phoneticPr fontId="1"/>
  </si>
  <si>
    <t>付</t>
    <rPh sb="0" eb="1">
      <t>ツ</t>
    </rPh>
    <phoneticPr fontId="1"/>
  </si>
  <si>
    <t>ha（</t>
    <phoneticPr fontId="1"/>
  </si>
  <si>
    <t>ha）</t>
    <phoneticPr fontId="1"/>
  </si>
  <si>
    <t>下</t>
    <rPh sb="0" eb="1">
      <t>シタ</t>
    </rPh>
    <phoneticPr fontId="1"/>
  </si>
  <si>
    <t>刈</t>
    <rPh sb="0" eb="1">
      <t>カ</t>
    </rPh>
    <phoneticPr fontId="1"/>
  </si>
  <si>
    <t>り</t>
    <phoneticPr fontId="1"/>
  </si>
  <si>
    <t>ha（</t>
    <phoneticPr fontId="1"/>
  </si>
  <si>
    <t>ha）</t>
    <phoneticPr fontId="1"/>
  </si>
  <si>
    <t>の</t>
    <phoneticPr fontId="1"/>
  </si>
  <si>
    <t>間伐</t>
    <rPh sb="0" eb="2">
      <t>カンバツ</t>
    </rPh>
    <phoneticPr fontId="1"/>
  </si>
  <si>
    <t>ha（</t>
    <phoneticPr fontId="1"/>
  </si>
  <si>
    <t>ha（</t>
    <phoneticPr fontId="1"/>
  </si>
  <si>
    <t>上記以外の林業</t>
    <rPh sb="0" eb="1">
      <t>ウエ</t>
    </rPh>
    <rPh sb="1" eb="2">
      <t>キ</t>
    </rPh>
    <rPh sb="2" eb="4">
      <t>イガイ</t>
    </rPh>
    <rPh sb="5" eb="7">
      <t>リンギョウ</t>
    </rPh>
    <phoneticPr fontId="1"/>
  </si>
  <si>
    <t>林</t>
    <rPh sb="0" eb="1">
      <t>ハヤシ</t>
    </rPh>
    <phoneticPr fontId="1"/>
  </si>
  <si>
    <t>連</t>
    <rPh sb="0" eb="1">
      <t>レン</t>
    </rPh>
    <phoneticPr fontId="1"/>
  </si>
  <si>
    <t>そ</t>
    <phoneticPr fontId="1"/>
  </si>
  <si>
    <t>の</t>
    <phoneticPr fontId="1"/>
  </si>
  <si>
    <t>―</t>
    <phoneticPr fontId="1"/>
  </si>
  <si>
    <t>雇用量</t>
    <rPh sb="0" eb="3">
      <t>コヨウリョウ</t>
    </rPh>
    <phoneticPr fontId="1"/>
  </si>
  <si>
    <t>労働生産性</t>
    <rPh sb="0" eb="2">
      <t>ロウドウ</t>
    </rPh>
    <rPh sb="2" eb="5">
      <t>セイサンセイ</t>
    </rPh>
    <phoneticPr fontId="1"/>
  </si>
  <si>
    <t>（単位：人日）</t>
    <rPh sb="1" eb="3">
      <t>タンイ</t>
    </rPh>
    <rPh sb="4" eb="6">
      <t>ニンニチ</t>
    </rPh>
    <phoneticPr fontId="1"/>
  </si>
  <si>
    <t>（単位：ｍ3/人日、　ha/人日）</t>
    <phoneticPr fontId="1"/>
  </si>
  <si>
    <t>人日</t>
    <rPh sb="0" eb="2">
      <t>ニンニチ</t>
    </rPh>
    <phoneticPr fontId="1"/>
  </si>
  <si>
    <t>m3/人日</t>
    <rPh sb="3" eb="5">
      <t>ニンニチ</t>
    </rPh>
    <phoneticPr fontId="1"/>
  </si>
  <si>
    <t>ha/人日</t>
    <rPh sb="3" eb="5">
      <t>ニンニチ</t>
    </rPh>
    <phoneticPr fontId="1"/>
  </si>
  <si>
    <t>外</t>
    <rPh sb="0" eb="1">
      <t>ガイ</t>
    </rPh>
    <phoneticPr fontId="1"/>
  </si>
  <si>
    <t>の</t>
    <phoneticPr fontId="1"/>
  </si>
  <si>
    <t>台（</t>
    <rPh sb="0" eb="1">
      <t>ダイ</t>
    </rPh>
    <phoneticPr fontId="1"/>
  </si>
  <si>
    <t>台）</t>
    <rPh sb="0" eb="1">
      <t>ダイ</t>
    </rPh>
    <phoneticPr fontId="1"/>
  </si>
  <si>
    <t>日</t>
    <rPh sb="0" eb="1">
      <t>ニチ</t>
    </rPh>
    <phoneticPr fontId="1"/>
  </si>
  <si>
    <t>機　　種</t>
    <rPh sb="0" eb="1">
      <t>キ</t>
    </rPh>
    <rPh sb="3" eb="4">
      <t>タネ</t>
    </rPh>
    <phoneticPr fontId="1"/>
  </si>
  <si>
    <t>台　　数</t>
    <rPh sb="0" eb="1">
      <t>ダイ</t>
    </rPh>
    <rPh sb="3" eb="4">
      <t>スウ</t>
    </rPh>
    <phoneticPr fontId="1"/>
  </si>
  <si>
    <t>稼働日数</t>
    <rPh sb="0" eb="2">
      <t>カドウ</t>
    </rPh>
    <rPh sb="2" eb="4">
      <t>ニッスウ</t>
    </rPh>
    <phoneticPr fontId="1"/>
  </si>
  <si>
    <t>備　　考</t>
    <rPh sb="0" eb="1">
      <t>ソノオ</t>
    </rPh>
    <rPh sb="3" eb="4">
      <t>コウ</t>
    </rPh>
    <phoneticPr fontId="1"/>
  </si>
  <si>
    <t>資格等の区分</t>
    <rPh sb="0" eb="2">
      <t>シカク</t>
    </rPh>
    <rPh sb="2" eb="3">
      <t>トウ</t>
    </rPh>
    <rPh sb="4" eb="6">
      <t>クブン</t>
    </rPh>
    <phoneticPr fontId="1"/>
  </si>
  <si>
    <t>人　　数</t>
    <rPh sb="0" eb="1">
      <t>ニン</t>
    </rPh>
    <rPh sb="3" eb="4">
      <t>スウ</t>
    </rPh>
    <phoneticPr fontId="1"/>
  </si>
  <si>
    <t>ﾌｫﾚｽﾄﾜｰｶｰ（林業作業士）</t>
    <rPh sb="10" eb="12">
      <t>リンギョウ</t>
    </rPh>
    <rPh sb="12" eb="15">
      <t>サギョウシ</t>
    </rPh>
    <phoneticPr fontId="1"/>
  </si>
  <si>
    <t>ﾌｫﾚｽﾄﾘｰﾀﾞｰ（現場管理責任者）</t>
    <rPh sb="11" eb="13">
      <t>ゲンバ</t>
    </rPh>
    <rPh sb="13" eb="15">
      <t>カンリ</t>
    </rPh>
    <rPh sb="15" eb="18">
      <t>セキニンシャ</t>
    </rPh>
    <phoneticPr fontId="1"/>
  </si>
  <si>
    <t>ﾌｫﾚｽﾄﾏﾈｰｼﾞｬｰ（統括現場管理責任者）</t>
    <rPh sb="13" eb="15">
      <t>トウカツ</t>
    </rPh>
    <rPh sb="15" eb="17">
      <t>ゲンバ</t>
    </rPh>
    <rPh sb="17" eb="19">
      <t>カンリ</t>
    </rPh>
    <rPh sb="19" eb="22">
      <t>セキニンシャ</t>
    </rPh>
    <phoneticPr fontId="1"/>
  </si>
  <si>
    <t>森林作業道作設オペレーター</t>
    <rPh sb="0" eb="2">
      <t>シンリン</t>
    </rPh>
    <rPh sb="2" eb="5">
      <t>サギョウドウ</t>
    </rPh>
    <rPh sb="5" eb="6">
      <t>サク</t>
    </rPh>
    <rPh sb="6" eb="7">
      <t>セツ</t>
    </rPh>
    <phoneticPr fontId="1"/>
  </si>
  <si>
    <t>森林施業プランナー</t>
    <rPh sb="0" eb="2">
      <t>シンリン</t>
    </rPh>
    <rPh sb="2" eb="4">
      <t>セギョウ</t>
    </rPh>
    <phoneticPr fontId="1"/>
  </si>
  <si>
    <t>技術士</t>
    <rPh sb="0" eb="3">
      <t>ギジュツシ</t>
    </rPh>
    <phoneticPr fontId="1"/>
  </si>
  <si>
    <t>技能士</t>
    <rPh sb="0" eb="3">
      <t>ギノウシ</t>
    </rPh>
    <phoneticPr fontId="1"/>
  </si>
  <si>
    <t>林業技士</t>
    <rPh sb="0" eb="2">
      <t>リンギョウ</t>
    </rPh>
    <rPh sb="2" eb="4">
      <t>ギシ</t>
    </rPh>
    <phoneticPr fontId="1"/>
  </si>
  <si>
    <t>雇用の安定化</t>
    <rPh sb="0" eb="2">
      <t>コヨウ</t>
    </rPh>
    <rPh sb="3" eb="6">
      <t>アンテイカ</t>
    </rPh>
    <phoneticPr fontId="1"/>
  </si>
  <si>
    <t>事業量の安定的確保</t>
    <rPh sb="0" eb="3">
      <t>ジギョウリョウ</t>
    </rPh>
    <rPh sb="4" eb="7">
      <t>アンテイテキ</t>
    </rPh>
    <rPh sb="7" eb="9">
      <t>カクホ</t>
    </rPh>
    <phoneticPr fontId="1"/>
  </si>
  <si>
    <t>労働条件の改善</t>
    <rPh sb="0" eb="2">
      <t>ロウドウ</t>
    </rPh>
    <rPh sb="2" eb="4">
      <t>ジョウケン</t>
    </rPh>
    <rPh sb="5" eb="7">
      <t>カイゼン</t>
    </rPh>
    <phoneticPr fontId="1"/>
  </si>
  <si>
    <t>生産性の向上</t>
    <rPh sb="0" eb="3">
      <t>セイサンセイ</t>
    </rPh>
    <rPh sb="4" eb="6">
      <t>コウジョウ</t>
    </rPh>
    <phoneticPr fontId="1"/>
  </si>
  <si>
    <t>募集・採用の改善</t>
    <rPh sb="0" eb="2">
      <t>ボシュウ</t>
    </rPh>
    <rPh sb="3" eb="5">
      <t>サイヨウ</t>
    </rPh>
    <rPh sb="6" eb="8">
      <t>カイゼン</t>
    </rPh>
    <phoneticPr fontId="1"/>
  </si>
  <si>
    <t>林業労働者のキャリア形成支援</t>
    <rPh sb="0" eb="2">
      <t>リンギョウ</t>
    </rPh>
    <rPh sb="2" eb="5">
      <t>ロウドウシャ</t>
    </rPh>
    <rPh sb="10" eb="12">
      <t>ケイセイ</t>
    </rPh>
    <rPh sb="12" eb="14">
      <t>シエン</t>
    </rPh>
    <phoneticPr fontId="1"/>
  </si>
  <si>
    <t>教育訓練の充実</t>
    <rPh sb="0" eb="2">
      <t>キョウイク</t>
    </rPh>
    <rPh sb="2" eb="4">
      <t>クンレン</t>
    </rPh>
    <rPh sb="5" eb="7">
      <t>ジュウジツ</t>
    </rPh>
    <phoneticPr fontId="1"/>
  </si>
  <si>
    <t>－</t>
    <phoneticPr fontId="1"/>
  </si>
  <si>
    <t>高年齢労働者の活躍の促進</t>
    <rPh sb="0" eb="3">
      <t>コウネンレイ</t>
    </rPh>
    <rPh sb="3" eb="6">
      <t>ロウドウシャ</t>
    </rPh>
    <rPh sb="7" eb="9">
      <t>カツヤク</t>
    </rPh>
    <rPh sb="10" eb="12">
      <t>ソクシン</t>
    </rPh>
    <phoneticPr fontId="1"/>
  </si>
  <si>
    <t>その他の雇用管理の改善①</t>
    <rPh sb="2" eb="3">
      <t>タ</t>
    </rPh>
    <rPh sb="4" eb="6">
      <t>コヨウ</t>
    </rPh>
    <rPh sb="6" eb="8">
      <t>カンリ</t>
    </rPh>
    <rPh sb="9" eb="11">
      <t>カイゼン</t>
    </rPh>
    <phoneticPr fontId="1"/>
  </si>
  <si>
    <t>その他の事業の合理化①</t>
    <rPh sb="2" eb="3">
      <t>タ</t>
    </rPh>
    <rPh sb="4" eb="6">
      <t>ジギョウ</t>
    </rPh>
    <rPh sb="7" eb="10">
      <t>ゴウリカ</t>
    </rPh>
    <phoneticPr fontId="1"/>
  </si>
  <si>
    <t>（</t>
    <phoneticPr fontId="1"/>
  </si>
  <si>
    <t>）</t>
    <phoneticPr fontId="1"/>
  </si>
  <si>
    <t>）</t>
    <phoneticPr fontId="1"/>
  </si>
  <si>
    <t>その他の雇用管理の改善②</t>
    <rPh sb="2" eb="3">
      <t>タ</t>
    </rPh>
    <rPh sb="4" eb="6">
      <t>コヨウ</t>
    </rPh>
    <rPh sb="6" eb="8">
      <t>カンリ</t>
    </rPh>
    <rPh sb="9" eb="11">
      <t>カイゼン</t>
    </rPh>
    <phoneticPr fontId="1"/>
  </si>
  <si>
    <t>その他の事業の合理化②</t>
    <rPh sb="2" eb="3">
      <t>タ</t>
    </rPh>
    <rPh sb="4" eb="6">
      <t>ジギョウ</t>
    </rPh>
    <rPh sb="7" eb="10">
      <t>ゴウリカ</t>
    </rPh>
    <phoneticPr fontId="1"/>
  </si>
  <si>
    <t>（</t>
    <phoneticPr fontId="1"/>
  </si>
  <si>
    <t>採　　用　　計　　画</t>
    <rPh sb="0" eb="1">
      <t>サイ</t>
    </rPh>
    <rPh sb="3" eb="4">
      <t>ヨウ</t>
    </rPh>
    <rPh sb="6" eb="7">
      <t>ケイ</t>
    </rPh>
    <rPh sb="9" eb="10">
      <t>ガ</t>
    </rPh>
    <phoneticPr fontId="1"/>
  </si>
  <si>
    <t>１年次</t>
    <rPh sb="1" eb="3">
      <t>ネンジ</t>
    </rPh>
    <phoneticPr fontId="1"/>
  </si>
  <si>
    <t>２年次</t>
    <rPh sb="1" eb="3">
      <t>ネンジ</t>
    </rPh>
    <phoneticPr fontId="1"/>
  </si>
  <si>
    <t>３年次</t>
    <rPh sb="1" eb="3">
      <t>ネンジ</t>
    </rPh>
    <phoneticPr fontId="1"/>
  </si>
  <si>
    <t>４年次</t>
    <rPh sb="1" eb="3">
      <t>ネンジ</t>
    </rPh>
    <phoneticPr fontId="1"/>
  </si>
  <si>
    <t>５年次</t>
    <rPh sb="1" eb="3">
      <t>ネンジ</t>
    </rPh>
    <phoneticPr fontId="1"/>
  </si>
  <si>
    <t>ち</t>
    <phoneticPr fontId="1"/>
  </si>
  <si>
    <t>ｍ3</t>
    <phoneticPr fontId="1"/>
  </si>
  <si>
    <t>ｈａ</t>
    <phoneticPr fontId="1"/>
  </si>
  <si>
    <t>目標年次
（５年次）</t>
    <rPh sb="0" eb="2">
      <t>モクヒョウ</t>
    </rPh>
    <rPh sb="2" eb="4">
      <t>ネンジ</t>
    </rPh>
    <rPh sb="7" eb="9">
      <t>ネンジ</t>
    </rPh>
    <phoneticPr fontId="1"/>
  </si>
  <si>
    <t>２年次</t>
    <rPh sb="1" eb="2">
      <t>ネン</t>
    </rPh>
    <rPh sb="2" eb="3">
      <t>ジ</t>
    </rPh>
    <phoneticPr fontId="1"/>
  </si>
  <si>
    <t>区分</t>
    <rPh sb="0" eb="2">
      <t>クブン</t>
    </rPh>
    <phoneticPr fontId="1"/>
  </si>
  <si>
    <t>素材生産業</t>
    <rPh sb="0" eb="2">
      <t>ソザイ</t>
    </rPh>
    <rPh sb="2" eb="5">
      <t>セイサンギョウ</t>
    </rPh>
    <phoneticPr fontId="1"/>
  </si>
  <si>
    <t>主伐</t>
    <rPh sb="0" eb="2">
      <t>シュバツ</t>
    </rPh>
    <phoneticPr fontId="1"/>
  </si>
  <si>
    <t>植付</t>
    <rPh sb="0" eb="1">
      <t>ウ</t>
    </rPh>
    <rPh sb="1" eb="2">
      <t>ツ</t>
    </rPh>
    <phoneticPr fontId="1"/>
  </si>
  <si>
    <t>下刈り</t>
    <rPh sb="0" eb="2">
      <t>シタガ</t>
    </rPh>
    <phoneticPr fontId="1"/>
  </si>
  <si>
    <t>上記以外の林業</t>
    <rPh sb="0" eb="2">
      <t>ジョウキ</t>
    </rPh>
    <rPh sb="2" eb="4">
      <t>イガイ</t>
    </rPh>
    <rPh sb="5" eb="7">
      <t>リンギョウ</t>
    </rPh>
    <phoneticPr fontId="1"/>
  </si>
  <si>
    <t>県</t>
    <rPh sb="0" eb="1">
      <t>ケン</t>
    </rPh>
    <phoneticPr fontId="1"/>
  </si>
  <si>
    <t>府</t>
    <rPh sb="0" eb="1">
      <t>フ</t>
    </rPh>
    <phoneticPr fontId="1"/>
  </si>
  <si>
    <t>道</t>
    <rPh sb="0" eb="1">
      <t>ドウ</t>
    </rPh>
    <phoneticPr fontId="1"/>
  </si>
  <si>
    <t>都</t>
    <rPh sb="0" eb="1">
      <t>ト</t>
    </rPh>
    <phoneticPr fontId="1"/>
  </si>
  <si>
    <t>る</t>
    <phoneticPr fontId="1"/>
  </si>
  <si>
    <t>れ</t>
    <phoneticPr fontId="1"/>
  </si>
  <si>
    <t>ま</t>
    <phoneticPr fontId="1"/>
  </si>
  <si>
    <t>に</t>
    <phoneticPr fontId="1"/>
  </si>
  <si>
    <t>域</t>
    <rPh sb="0" eb="1">
      <t>イキ</t>
    </rPh>
    <phoneticPr fontId="1"/>
  </si>
  <si>
    <t>営</t>
    <rPh sb="0" eb="1">
      <t>エイ</t>
    </rPh>
    <phoneticPr fontId="1"/>
  </si>
  <si>
    <t>に</t>
    <phoneticPr fontId="1"/>
  </si>
  <si>
    <t>外</t>
    <rPh sb="0" eb="1">
      <t>ホカ</t>
    </rPh>
    <phoneticPr fontId="1"/>
  </si>
  <si>
    <t>本</t>
    <rPh sb="0" eb="1">
      <t>ホン</t>
    </rPh>
    <phoneticPr fontId="1"/>
  </si>
  <si>
    <t>７</t>
    <phoneticPr fontId="1"/>
  </si>
  <si>
    <t>住</t>
    <rPh sb="0" eb="1">
      <t>ジュウ</t>
    </rPh>
    <phoneticPr fontId="1"/>
  </si>
  <si>
    <t>び</t>
    <phoneticPr fontId="1"/>
  </si>
  <si>
    <t>称</t>
    <rPh sb="0" eb="1">
      <t>ショウ</t>
    </rPh>
    <phoneticPr fontId="1"/>
  </si>
  <si>
    <t>の</t>
    <phoneticPr fontId="1"/>
  </si>
  <si>
    <t>る</t>
    <phoneticPr fontId="1"/>
  </si>
  <si>
    <t>な</t>
    <phoneticPr fontId="1"/>
  </si>
  <si>
    <t>と</t>
    <phoneticPr fontId="1"/>
  </si>
  <si>
    <t>の</t>
    <phoneticPr fontId="1"/>
  </si>
  <si>
    <t>６</t>
    <phoneticPr fontId="1"/>
  </si>
  <si>
    <t>）</t>
    <phoneticPr fontId="1"/>
  </si>
  <si>
    <t>り</t>
    <phoneticPr fontId="1"/>
  </si>
  <si>
    <t>お</t>
    <phoneticPr fontId="1"/>
  </si>
  <si>
    <t>と</t>
    <phoneticPr fontId="1"/>
  </si>
  <si>
    <t>の</t>
    <phoneticPr fontId="1"/>
  </si>
  <si>
    <t>紙</t>
    <rPh sb="0" eb="1">
      <t>カミ</t>
    </rPh>
    <phoneticPr fontId="1"/>
  </si>
  <si>
    <t>（</t>
    <phoneticPr fontId="1"/>
  </si>
  <si>
    <t>５</t>
    <phoneticPr fontId="1"/>
  </si>
  <si>
    <t>）</t>
    <phoneticPr fontId="1"/>
  </si>
  <si>
    <t>り</t>
    <phoneticPr fontId="1"/>
  </si>
  <si>
    <t>お</t>
    <phoneticPr fontId="1"/>
  </si>
  <si>
    <t>と</t>
    <phoneticPr fontId="1"/>
  </si>
  <si>
    <t>の</t>
    <phoneticPr fontId="1"/>
  </si>
  <si>
    <t>明</t>
    <rPh sb="0" eb="1">
      <t>メイ</t>
    </rPh>
    <phoneticPr fontId="1"/>
  </si>
  <si>
    <t>証</t>
    <rPh sb="0" eb="1">
      <t>アカシ</t>
    </rPh>
    <phoneticPr fontId="1"/>
  </si>
  <si>
    <t>税</t>
    <rPh sb="0" eb="1">
      <t>ゼイ</t>
    </rPh>
    <phoneticPr fontId="1"/>
  </si>
  <si>
    <t>納</t>
    <rPh sb="0" eb="1">
      <t>ノウ</t>
    </rPh>
    <phoneticPr fontId="1"/>
  </si>
  <si>
    <t>４</t>
    <phoneticPr fontId="1"/>
  </si>
  <si>
    <t>と</t>
    <phoneticPr fontId="1"/>
  </si>
  <si>
    <t>の</t>
    <phoneticPr fontId="1"/>
  </si>
  <si>
    <t>票</t>
    <rPh sb="0" eb="1">
      <t>ヒョウ</t>
    </rPh>
    <phoneticPr fontId="1"/>
  </si>
  <si>
    <t>民</t>
    <rPh sb="0" eb="1">
      <t>ミン</t>
    </rPh>
    <phoneticPr fontId="1"/>
  </si>
  <si>
    <t>は</t>
    <phoneticPr fontId="1"/>
  </si>
  <si>
    <t>登</t>
    <rPh sb="0" eb="1">
      <t>ノボル</t>
    </rPh>
    <phoneticPr fontId="1"/>
  </si>
  <si>
    <t>３</t>
    <phoneticPr fontId="1"/>
  </si>
  <si>
    <t>円</t>
    <rPh sb="0" eb="1">
      <t>エン</t>
    </rPh>
    <phoneticPr fontId="1"/>
  </si>
  <si>
    <t>）</t>
    <phoneticPr fontId="1"/>
  </si>
  <si>
    <t>金</t>
    <rPh sb="0" eb="1">
      <t>キン</t>
    </rPh>
    <phoneticPr fontId="1"/>
  </si>
  <si>
    <t>資</t>
    <rPh sb="0" eb="1">
      <t>シ</t>
    </rPh>
    <phoneticPr fontId="1"/>
  </si>
  <si>
    <t>出</t>
    <rPh sb="0" eb="1">
      <t>シュツ</t>
    </rPh>
    <phoneticPr fontId="1"/>
  </si>
  <si>
    <t>（</t>
    <phoneticPr fontId="1"/>
  </si>
  <si>
    <t>設</t>
    <rPh sb="0" eb="1">
      <t>セツ</t>
    </rPh>
    <phoneticPr fontId="1"/>
  </si>
  <si>
    <t>日</t>
    <rPh sb="0" eb="1">
      <t>ヒ</t>
    </rPh>
    <phoneticPr fontId="1"/>
  </si>
  <si>
    <t>号</t>
    <rPh sb="0" eb="1">
      <t>ゴウ</t>
    </rPh>
    <phoneticPr fontId="1"/>
  </si>
  <si>
    <t>番</t>
    <rPh sb="0" eb="1">
      <t>バン</t>
    </rPh>
    <phoneticPr fontId="1"/>
  </si>
  <si>
    <t>録</t>
    <rPh sb="0" eb="1">
      <t>ロク</t>
    </rPh>
    <phoneticPr fontId="1"/>
  </si>
  <si>
    <t>材</t>
    <rPh sb="0" eb="1">
      <t>ザイ</t>
    </rPh>
    <phoneticPr fontId="1"/>
  </si>
  <si>
    <t>木</t>
    <rPh sb="0" eb="1">
      <t>モク</t>
    </rPh>
    <phoneticPr fontId="1"/>
  </si>
  <si>
    <t>話</t>
    <rPh sb="0" eb="1">
      <t>ワ</t>
    </rPh>
    <phoneticPr fontId="1"/>
  </si>
  <si>
    <t>電</t>
    <rPh sb="0" eb="1">
      <t>デン</t>
    </rPh>
    <phoneticPr fontId="1"/>
  </si>
  <si>
    <t>－</t>
    <phoneticPr fontId="1"/>
  </si>
  <si>
    <t>〒</t>
    <phoneticPr fontId="1"/>
  </si>
  <si>
    <t>便</t>
    <rPh sb="0" eb="1">
      <t>ビン</t>
    </rPh>
    <phoneticPr fontId="1"/>
  </si>
  <si>
    <t>郵</t>
    <rPh sb="0" eb="1">
      <t>ユウ</t>
    </rPh>
    <phoneticPr fontId="1"/>
  </si>
  <si>
    <t>）</t>
    <phoneticPr fontId="1"/>
  </si>
  <si>
    <t>（</t>
    <phoneticPr fontId="1"/>
  </si>
  <si>
    <t>２</t>
    <phoneticPr fontId="1"/>
  </si>
  <si>
    <t>（</t>
    <phoneticPr fontId="1"/>
  </si>
  <si>
    <t>容</t>
    <rPh sb="0" eb="1">
      <t>ヨウ</t>
    </rPh>
    <phoneticPr fontId="1"/>
  </si>
  <si>
    <t>内</t>
    <rPh sb="0" eb="1">
      <t>ナイ</t>
    </rPh>
    <phoneticPr fontId="1"/>
  </si>
  <si>
    <t>１</t>
    <phoneticPr fontId="1"/>
  </si>
  <si>
    <t>印</t>
    <rPh sb="0" eb="1">
      <t>イン</t>
    </rPh>
    <phoneticPr fontId="1"/>
  </si>
  <si>
    <t>表</t>
    <rPh sb="0" eb="1">
      <t>ヒョウ</t>
    </rPh>
    <phoneticPr fontId="1"/>
  </si>
  <si>
    <t>代</t>
    <rPh sb="0" eb="1">
      <t>ダイ</t>
    </rPh>
    <phoneticPr fontId="1"/>
  </si>
  <si>
    <t>は</t>
    <phoneticPr fontId="1"/>
  </si>
  <si>
    <t>商</t>
    <rPh sb="0" eb="1">
      <t>ショウ</t>
    </rPh>
    <phoneticPr fontId="1"/>
  </si>
  <si>
    <t>地</t>
    <rPh sb="0" eb="1">
      <t>チ</t>
    </rPh>
    <phoneticPr fontId="1"/>
  </si>
  <si>
    <t>在</t>
    <rPh sb="0" eb="1">
      <t>ザイ</t>
    </rPh>
    <phoneticPr fontId="1"/>
  </si>
  <si>
    <t>の</t>
    <phoneticPr fontId="1"/>
  </si>
  <si>
    <t>た</t>
    <phoneticPr fontId="1"/>
  </si>
  <si>
    <t>成</t>
    <rPh sb="0" eb="1">
      <t>セイ</t>
    </rPh>
    <phoneticPr fontId="1"/>
  </si>
  <si>
    <t>平</t>
    <rPh sb="0" eb="1">
      <t>ヒラ</t>
    </rPh>
    <phoneticPr fontId="1"/>
  </si>
  <si>
    <t>請</t>
    <rPh sb="0" eb="1">
      <t>ショウ</t>
    </rPh>
    <phoneticPr fontId="1"/>
  </si>
  <si>
    <t>申</t>
    <rPh sb="0" eb="1">
      <t>サル</t>
    </rPh>
    <phoneticPr fontId="1"/>
  </si>
  <si>
    <t>の</t>
    <phoneticPr fontId="1"/>
  </si>
  <si>
    <t>て</t>
    <phoneticPr fontId="1"/>
  </si>
  <si>
    <t>い</t>
    <phoneticPr fontId="1"/>
  </si>
  <si>
    <t>つ</t>
    <phoneticPr fontId="1"/>
  </si>
  <si>
    <t>に</t>
    <phoneticPr fontId="1"/>
  </si>
  <si>
    <t>な</t>
    <phoneticPr fontId="1"/>
  </si>
  <si>
    <t>に</t>
    <phoneticPr fontId="1"/>
  </si>
  <si>
    <t>め</t>
    <phoneticPr fontId="1"/>
  </si>
  <si>
    <t>た</t>
    <phoneticPr fontId="1"/>
  </si>
  <si>
    <t>る</t>
    <phoneticPr fontId="1"/>
  </si>
  <si>
    <t>に</t>
    <phoneticPr fontId="1"/>
  </si>
  <si>
    <t>を</t>
    <phoneticPr fontId="1"/>
  </si>
  <si>
    <t>の</t>
    <phoneticPr fontId="1"/>
  </si>
  <si>
    <t>の</t>
    <phoneticPr fontId="1"/>
  </si>
  <si>
    <t>の</t>
    <phoneticPr fontId="1"/>
  </si>
  <si>
    <t>そ</t>
    <phoneticPr fontId="1"/>
  </si>
  <si>
    <t>の</t>
    <phoneticPr fontId="1"/>
  </si>
  <si>
    <t>び</t>
    <phoneticPr fontId="1"/>
  </si>
  <si>
    <t>の</t>
    <phoneticPr fontId="1"/>
  </si>
  <si>
    <t>の</t>
    <phoneticPr fontId="1"/>
  </si>
  <si>
    <t>、</t>
    <phoneticPr fontId="1"/>
  </si>
  <si>
    <t>の</t>
    <phoneticPr fontId="1"/>
  </si>
  <si>
    <t>１</t>
    <phoneticPr fontId="1"/>
  </si>
  <si>
    <t>）</t>
    <phoneticPr fontId="1"/>
  </si>
  <si>
    <t>）</t>
    <phoneticPr fontId="1"/>
  </si>
  <si>
    <t>・</t>
    <phoneticPr fontId="1"/>
  </si>
  <si>
    <t>そ</t>
    <phoneticPr fontId="1"/>
  </si>
  <si>
    <t>の</t>
    <phoneticPr fontId="1"/>
  </si>
  <si>
    <t>（</t>
    <phoneticPr fontId="1"/>
  </si>
  <si>
    <t>技術士</t>
    <rPh sb="0" eb="2">
      <t>ギジュツ</t>
    </rPh>
    <rPh sb="2" eb="3">
      <t>シ</t>
    </rPh>
    <phoneticPr fontId="1"/>
  </si>
  <si>
    <t>改善措置の内容</t>
    <rPh sb="0" eb="2">
      <t>カイゼン</t>
    </rPh>
    <rPh sb="2" eb="4">
      <t>ソチ</t>
    </rPh>
    <rPh sb="5" eb="7">
      <t>ナイヨウ</t>
    </rPh>
    <phoneticPr fontId="1"/>
  </si>
  <si>
    <t>改善措置の実施方法</t>
    <rPh sb="0" eb="2">
      <t>カイゼン</t>
    </rPh>
    <rPh sb="2" eb="4">
      <t>ソチ</t>
    </rPh>
    <rPh sb="5" eb="7">
      <t>ジッシ</t>
    </rPh>
    <rPh sb="7" eb="9">
      <t>ホウホウ</t>
    </rPh>
    <phoneticPr fontId="1"/>
  </si>
  <si>
    <t xml:space="preserve"> 台</t>
    <rPh sb="1" eb="2">
      <t>ダイ</t>
    </rPh>
    <phoneticPr fontId="1"/>
  </si>
  <si>
    <t>目標年次の
   職員数</t>
    <rPh sb="0" eb="2">
      <t>モクヒョウ</t>
    </rPh>
    <rPh sb="2" eb="4">
      <t>ネンジ</t>
    </rPh>
    <rPh sb="9" eb="12">
      <t>ショクインスウ</t>
    </rPh>
    <phoneticPr fontId="1"/>
  </si>
  <si>
    <t>地方事務所の長　様</t>
    <rPh sb="0" eb="2">
      <t>チホウ</t>
    </rPh>
    <rPh sb="2" eb="5">
      <t>ジムショ</t>
    </rPh>
    <rPh sb="6" eb="7">
      <t>チョウ</t>
    </rPh>
    <rPh sb="8" eb="9">
      <t>サマ</t>
    </rPh>
    <phoneticPr fontId="1"/>
  </si>
  <si>
    <t>○○</t>
    <phoneticPr fontId="6"/>
  </si>
  <si>
    <t>（　　　　　）</t>
    <phoneticPr fontId="1"/>
  </si>
  <si>
    <t>　　　　県　　　　　　　　市（町、村）</t>
    <rPh sb="4" eb="5">
      <t>ケン</t>
    </rPh>
    <rPh sb="13" eb="14">
      <t>シ</t>
    </rPh>
    <rPh sb="15" eb="16">
      <t>マチ</t>
    </rPh>
    <rPh sb="17" eb="18">
      <t>ムラ</t>
    </rPh>
    <phoneticPr fontId="1"/>
  </si>
  <si>
    <t>-</t>
    <phoneticPr fontId="1"/>
  </si>
  <si>
    <t>（</t>
    <phoneticPr fontId="1"/>
  </si>
  <si>
    <t>○</t>
    <phoneticPr fontId="1"/>
  </si>
  <si>
    <t>○</t>
    <phoneticPr fontId="1"/>
  </si>
  <si>
    <t>　※県の全域に係るものについては森林・林業振興局長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</si>
</sst>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#,##0_ "/>
    <numFmt numFmtId="177" formatCode="#,##0_);[Red]\(#,##0\)"/>
    <numFmt numFmtId="178" formatCode="#,##0\ &quot;人　&quot;"/>
    <numFmt numFmtId="179" formatCode="0_);[Red]\(0\)"/>
    <numFmt numFmtId="180" formatCode="&quot;（&quot;yy/m/d\ &quot;）&quot;"/>
    <numFmt numFmtId="181" formatCode="#,##0\ &quot;m3&quot;"/>
    <numFmt numFmtId="182" formatCode="#,##0\ &quot;ha&quot;"/>
    <numFmt numFmtId="183" formatCode="#,##0\ &quot;百万円&quot;"/>
    <numFmt numFmtId="184" formatCode="#,##0.0_ "/>
    <numFmt numFmtId="185" formatCode="&quot;（&quot;#,##0\ &quot;人　）&quot;"/>
    <numFmt numFmtId="186" formatCode="&quot;（&quot;#,##0"/>
    <numFmt numFmtId="187" formatCode="#,##0\ &quot;千円&quot;"/>
    <numFmt numFmtId="188" formatCode="0_ "/>
    <numFmt numFmtId="189" formatCode="#,##0.000_ "/>
    <numFmt numFmtId="190" formatCode="#,##0.00_ 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30">
    <xf numFmtId="0" fontId="0" fillId="0" borderId="0" xfId="0">
      <alignment vertical="center"/>
    </xf>
    <xf numFmtId="49" fontId="0" fillId="0" borderId="0" xfId="0" applyNumberForma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left" vertical="center"/>
    </xf>
    <xf numFmtId="49" fontId="0" fillId="0" borderId="1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49" fontId="0" fillId="0" borderId="3" xfId="0" applyNumberFormat="1" applyFont="1" applyBorder="1" applyAlignment="1" applyProtection="1">
      <alignment horizontal="center" vertical="center"/>
    </xf>
    <xf numFmtId="12" fontId="0" fillId="0" borderId="4" xfId="0" applyNumberFormat="1" applyFill="1" applyBorder="1" applyAlignment="1" applyProtection="1">
      <alignment vertical="center"/>
    </xf>
    <xf numFmtId="12" fontId="0" fillId="0" borderId="5" xfId="0" applyNumberFormat="1" applyFont="1" applyFill="1" applyBorder="1" applyAlignment="1" applyProtection="1">
      <alignment vertical="center"/>
    </xf>
    <xf numFmtId="176" fontId="0" fillId="0" borderId="6" xfId="0" applyNumberFormat="1" applyFill="1" applyBorder="1" applyAlignment="1" applyProtection="1">
      <alignment vertical="center"/>
    </xf>
    <xf numFmtId="176" fontId="0" fillId="0" borderId="7" xfId="0" applyNumberFormat="1" applyFill="1" applyBorder="1" applyAlignment="1" applyProtection="1">
      <alignment vertical="center"/>
    </xf>
    <xf numFmtId="176" fontId="0" fillId="0" borderId="8" xfId="0" applyNumberFormat="1" applyFill="1" applyBorder="1" applyAlignment="1" applyProtection="1">
      <alignment vertical="center"/>
    </xf>
    <xf numFmtId="176" fontId="0" fillId="0" borderId="3" xfId="0" applyNumberFormat="1" applyFont="1" applyFill="1" applyBorder="1" applyAlignment="1" applyProtection="1">
      <alignment vertical="center"/>
    </xf>
    <xf numFmtId="49" fontId="0" fillId="0" borderId="9" xfId="0" applyNumberFormat="1" applyFill="1" applyBorder="1" applyAlignment="1" applyProtection="1">
      <alignment vertical="center"/>
    </xf>
    <xf numFmtId="49" fontId="0" fillId="0" borderId="4" xfId="0" applyNumberFormat="1" applyFill="1" applyBorder="1" applyAlignment="1" applyProtection="1">
      <alignment vertical="center"/>
    </xf>
    <xf numFmtId="49" fontId="0" fillId="0" borderId="1" xfId="0" applyNumberFormat="1" applyFill="1" applyBorder="1" applyAlignment="1" applyProtection="1">
      <alignment vertical="center"/>
    </xf>
    <xf numFmtId="49" fontId="0" fillId="0" borderId="2" xfId="0" applyNumberFormat="1" applyFill="1" applyBorder="1" applyAlignment="1" applyProtection="1">
      <alignment vertical="center"/>
    </xf>
    <xf numFmtId="178" fontId="0" fillId="0" borderId="3" xfId="0" applyNumberFormat="1" applyFill="1" applyBorder="1" applyAlignment="1" applyProtection="1">
      <alignment vertical="center"/>
    </xf>
    <xf numFmtId="49" fontId="0" fillId="0" borderId="10" xfId="0" applyNumberFormat="1" applyBorder="1" applyAlignment="1" applyProtection="1">
      <alignment vertical="center"/>
    </xf>
    <xf numFmtId="49" fontId="0" fillId="0" borderId="11" xfId="0" applyNumberFormat="1" applyFont="1" applyBorder="1" applyAlignment="1" applyProtection="1">
      <alignment vertical="center"/>
    </xf>
    <xf numFmtId="49" fontId="0" fillId="0" borderId="10" xfId="0" applyNumberFormat="1" applyFont="1" applyBorder="1" applyAlignment="1" applyProtection="1">
      <alignment vertical="center"/>
    </xf>
    <xf numFmtId="49" fontId="0" fillId="0" borderId="6" xfId="0" applyNumberFormat="1" applyFont="1" applyBorder="1" applyAlignment="1" applyProtection="1">
      <alignment vertical="center"/>
    </xf>
    <xf numFmtId="49" fontId="0" fillId="0" borderId="7" xfId="0" applyNumberFormat="1" applyFont="1" applyBorder="1" applyAlignment="1" applyProtection="1">
      <alignment vertical="center"/>
    </xf>
    <xf numFmtId="49" fontId="0" fillId="0" borderId="8" xfId="0" applyNumberFormat="1" applyFont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vertical="center"/>
    </xf>
    <xf numFmtId="49" fontId="0" fillId="0" borderId="9" xfId="0" applyNumberFormat="1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horizontal="center" vertical="center"/>
    </xf>
    <xf numFmtId="183" fontId="0" fillId="0" borderId="3" xfId="0" applyNumberFormat="1" applyFont="1" applyFill="1" applyBorder="1" applyAlignment="1" applyProtection="1">
      <alignment vertical="center"/>
    </xf>
    <xf numFmtId="49" fontId="0" fillId="0" borderId="2" xfId="0" applyNumberForma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center" vertical="center"/>
    </xf>
    <xf numFmtId="49" fontId="0" fillId="0" borderId="8" xfId="0" applyNumberFormat="1" applyFont="1" applyBorder="1" applyAlignment="1" applyProtection="1">
      <alignment horizontal="center" vertical="center"/>
    </xf>
    <xf numFmtId="49" fontId="0" fillId="0" borderId="11" xfId="0" applyNumberFormat="1" applyFon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vertical="center" textRotation="255"/>
    </xf>
    <xf numFmtId="49" fontId="0" fillId="0" borderId="2" xfId="0" applyNumberFormat="1" applyBorder="1" applyAlignment="1" applyProtection="1">
      <alignment vertical="center" textRotation="255"/>
    </xf>
    <xf numFmtId="49" fontId="0" fillId="0" borderId="2" xfId="0" applyNumberFormat="1" applyBorder="1" applyAlignment="1" applyProtection="1">
      <alignment vertical="center"/>
    </xf>
    <xf numFmtId="49" fontId="0" fillId="0" borderId="4" xfId="0" applyNumberFormat="1" applyBorder="1" applyAlignment="1" applyProtection="1">
      <alignment horizontal="centerContinuous" vertical="center"/>
    </xf>
    <xf numFmtId="49" fontId="0" fillId="0" borderId="5" xfId="0" applyNumberForma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</xf>
    <xf numFmtId="49" fontId="0" fillId="0" borderId="6" xfId="0" applyNumberFormat="1" applyBorder="1" applyAlignment="1" applyProtection="1">
      <alignment horizontal="center" vertical="center"/>
    </xf>
    <xf numFmtId="49" fontId="0" fillId="0" borderId="8" xfId="0" applyNumberFormat="1" applyBorder="1" applyAlignment="1" applyProtection="1">
      <alignment horizontal="center" vertical="center"/>
    </xf>
    <xf numFmtId="181" fontId="9" fillId="0" borderId="2" xfId="0" applyNumberFormat="1" applyFont="1" applyFill="1" applyBorder="1" applyAlignment="1" applyProtection="1">
      <alignment vertical="center"/>
    </xf>
    <xf numFmtId="181" fontId="0" fillId="0" borderId="2" xfId="0" applyNumberFormat="1" applyFill="1" applyBorder="1" applyAlignment="1" applyProtection="1">
      <alignment horizontal="right" vertical="center"/>
    </xf>
    <xf numFmtId="181" fontId="0" fillId="0" borderId="2" xfId="0" applyNumberFormat="1" applyFill="1" applyBorder="1" applyAlignment="1" applyProtection="1">
      <alignment vertical="center"/>
    </xf>
    <xf numFmtId="182" fontId="0" fillId="0" borderId="2" xfId="0" applyNumberFormat="1" applyFont="1" applyFill="1" applyBorder="1" applyAlignment="1" applyProtection="1">
      <alignment vertical="center"/>
    </xf>
    <xf numFmtId="176" fontId="0" fillId="0" borderId="2" xfId="0" applyNumberFormat="1" applyFill="1" applyBorder="1" applyAlignment="1" applyProtection="1">
      <alignment horizontal="left" vertical="center"/>
    </xf>
    <xf numFmtId="49" fontId="0" fillId="0" borderId="3" xfId="0" applyNumberFormat="1" applyFont="1" applyBorder="1" applyAlignment="1" applyProtection="1">
      <alignment vertical="center"/>
    </xf>
    <xf numFmtId="178" fontId="9" fillId="0" borderId="2" xfId="0" applyNumberFormat="1" applyFont="1" applyFill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 wrapText="1"/>
    </xf>
    <xf numFmtId="49" fontId="0" fillId="0" borderId="10" xfId="0" applyNumberFormat="1" applyBorder="1" applyAlignment="1" applyProtection="1">
      <alignment horizontal="center" vertical="center"/>
    </xf>
    <xf numFmtId="49" fontId="0" fillId="0" borderId="11" xfId="0" applyNumberFormat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>
      <alignment vertical="center"/>
    </xf>
    <xf numFmtId="12" fontId="0" fillId="0" borderId="4" xfId="0" applyNumberFormat="1" applyFont="1" applyFill="1" applyBorder="1" applyAlignment="1" applyProtection="1">
      <alignment vertical="center"/>
    </xf>
    <xf numFmtId="49" fontId="0" fillId="0" borderId="7" xfId="0" applyNumberFormat="1" applyFill="1" applyBorder="1" applyAlignment="1" applyProtection="1">
      <alignment horizontal="center" vertical="center"/>
    </xf>
    <xf numFmtId="49" fontId="0" fillId="0" borderId="8" xfId="0" applyNumberFormat="1" applyFill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left" vertical="center"/>
    </xf>
    <xf numFmtId="49" fontId="0" fillId="0" borderId="3" xfId="0" applyNumberFormat="1" applyFill="1" applyBorder="1" applyAlignment="1" applyProtection="1">
      <alignment vertical="center"/>
    </xf>
    <xf numFmtId="49" fontId="10" fillId="0" borderId="2" xfId="0" applyNumberFormat="1" applyFont="1" applyFill="1" applyBorder="1" applyAlignment="1" applyProtection="1">
      <alignment vertical="center"/>
    </xf>
    <xf numFmtId="176" fontId="9" fillId="0" borderId="2" xfId="0" applyNumberFormat="1" applyFont="1" applyFill="1" applyBorder="1" applyAlignment="1" applyProtection="1">
      <alignment vertical="center"/>
    </xf>
    <xf numFmtId="187" fontId="0" fillId="0" borderId="3" xfId="0" applyNumberFormat="1" applyFont="1" applyFill="1" applyBorder="1" applyAlignment="1" applyProtection="1">
      <alignment vertical="center"/>
    </xf>
    <xf numFmtId="49" fontId="0" fillId="0" borderId="0" xfId="0" applyNumberFormat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/>
    </xf>
    <xf numFmtId="187" fontId="9" fillId="0" borderId="2" xfId="0" applyNumberFormat="1" applyFont="1" applyFill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horizontal="center" vertical="center"/>
    </xf>
    <xf numFmtId="38" fontId="7" fillId="0" borderId="3" xfId="1" applyFont="1" applyFill="1" applyBorder="1" applyAlignment="1" applyProtection="1">
      <alignment vertical="center"/>
    </xf>
    <xf numFmtId="38" fontId="9" fillId="0" borderId="2" xfId="1" applyFont="1" applyFill="1" applyBorder="1" applyAlignment="1" applyProtection="1">
      <alignment vertical="center"/>
    </xf>
    <xf numFmtId="38" fontId="9" fillId="0" borderId="2" xfId="1" applyFont="1" applyFill="1" applyBorder="1" applyAlignment="1" applyProtection="1">
      <alignment vertical="center"/>
      <protection locked="0"/>
    </xf>
    <xf numFmtId="49" fontId="0" fillId="0" borderId="0" xfId="0" applyNumberFormat="1" applyFont="1" applyBorder="1" applyAlignment="1" applyProtection="1">
      <alignment horizontal="center" vertical="center"/>
    </xf>
    <xf numFmtId="49" fontId="0" fillId="0" borderId="2" xfId="0" applyNumberFormat="1" applyFill="1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horizontal="center" vertical="center"/>
    </xf>
    <xf numFmtId="176" fontId="0" fillId="0" borderId="2" xfId="0" applyNumberFormat="1" applyFill="1" applyBorder="1" applyAlignment="1" applyProtection="1">
      <alignment vertical="center"/>
    </xf>
    <xf numFmtId="49" fontId="0" fillId="0" borderId="6" xfId="0" applyNumberForma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>
      <alignment horizontal="center" vertical="center"/>
    </xf>
    <xf numFmtId="49" fontId="0" fillId="0" borderId="8" xfId="0" applyNumberFormat="1" applyFont="1" applyBorder="1" applyAlignment="1" applyProtection="1">
      <alignment horizontal="center" vertical="center"/>
    </xf>
    <xf numFmtId="49" fontId="0" fillId="0" borderId="9" xfId="0" applyNumberFormat="1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center" vertical="center"/>
    </xf>
    <xf numFmtId="49" fontId="0" fillId="0" borderId="8" xfId="0" applyNumberForma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49" fontId="0" fillId="0" borderId="3" xfId="0" applyNumberFormat="1" applyFont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49" fontId="0" fillId="2" borderId="2" xfId="0" applyNumberFormat="1" applyFont="1" applyFill="1" applyBorder="1" applyAlignment="1" applyProtection="1">
      <alignment vertical="center"/>
      <protection locked="0"/>
    </xf>
    <xf numFmtId="49" fontId="0" fillId="2" borderId="3" xfId="0" applyNumberFormat="1" applyFont="1" applyFill="1" applyBorder="1" applyAlignment="1" applyProtection="1">
      <alignment vertical="center"/>
      <protection locked="0"/>
    </xf>
    <xf numFmtId="49" fontId="0" fillId="0" borderId="2" xfId="0" applyNumberForma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49" fontId="0" fillId="0" borderId="1" xfId="0" applyNumberFormat="1" applyBorder="1" applyAlignment="1" applyProtection="1">
      <alignment vertical="center"/>
    </xf>
    <xf numFmtId="184" fontId="0" fillId="0" borderId="1" xfId="0" applyNumberFormat="1" applyFill="1" applyBorder="1" applyAlignment="1" applyProtection="1">
      <alignment vertical="center"/>
    </xf>
    <xf numFmtId="184" fontId="0" fillId="0" borderId="2" xfId="0" applyNumberFormat="1" applyFill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</xf>
    <xf numFmtId="49" fontId="0" fillId="0" borderId="5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center" vertical="center"/>
    </xf>
    <xf numFmtId="176" fontId="0" fillId="0" borderId="1" xfId="0" applyNumberFormat="1" applyFill="1" applyBorder="1" applyAlignment="1" applyProtection="1">
      <alignment vertical="center"/>
    </xf>
    <xf numFmtId="176" fontId="0" fillId="0" borderId="2" xfId="0" applyNumberFormat="1" applyFill="1" applyBorder="1" applyAlignment="1" applyProtection="1">
      <alignment horizontal="right" vertical="center"/>
    </xf>
    <xf numFmtId="49" fontId="0" fillId="0" borderId="6" xfId="0" applyNumberFormat="1" applyBorder="1" applyAlignment="1" applyProtection="1">
      <alignment horizontal="center" vertical="center" shrinkToFit="1"/>
    </xf>
    <xf numFmtId="49" fontId="0" fillId="0" borderId="7" xfId="0" applyNumberFormat="1" applyBorder="1" applyAlignment="1" applyProtection="1">
      <alignment horizontal="center" vertical="center" shrinkToFit="1"/>
    </xf>
    <xf numFmtId="49" fontId="0" fillId="0" borderId="8" xfId="0" applyNumberFormat="1" applyBorder="1" applyAlignment="1" applyProtection="1">
      <alignment horizontal="center" vertical="center" shrinkToFit="1"/>
    </xf>
    <xf numFmtId="176" fontId="0" fillId="0" borderId="1" xfId="0" applyNumberFormat="1" applyFont="1" applyFill="1" applyBorder="1" applyAlignment="1" applyProtection="1">
      <alignment vertical="center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0" borderId="1" xfId="0" applyNumberFormat="1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3" xfId="0" applyNumberFormat="1" applyFont="1" applyFill="1" applyBorder="1" applyAlignment="1" applyProtection="1">
      <alignment vertical="center"/>
    </xf>
    <xf numFmtId="38" fontId="7" fillId="0" borderId="2" xfId="1" applyFont="1" applyFill="1" applyBorder="1" applyAlignment="1" applyProtection="1">
      <alignment vertical="center"/>
    </xf>
    <xf numFmtId="184" fontId="0" fillId="0" borderId="2" xfId="0" applyNumberFormat="1" applyFill="1" applyBorder="1" applyAlignment="1" applyProtection="1">
      <alignment vertical="center"/>
    </xf>
    <xf numFmtId="186" fontId="0" fillId="2" borderId="6" xfId="0" applyNumberFormat="1" applyFont="1" applyFill="1" applyBorder="1" applyAlignment="1" applyProtection="1">
      <alignment vertical="center"/>
      <protection locked="0"/>
    </xf>
    <xf numFmtId="186" fontId="0" fillId="2" borderId="7" xfId="0" applyNumberFormat="1" applyFont="1" applyFill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</xf>
    <xf numFmtId="49" fontId="0" fillId="0" borderId="3" xfId="0" applyNumberFormat="1" applyFont="1" applyBorder="1" applyAlignment="1" applyProtection="1">
      <alignment horizontal="center" vertical="center"/>
    </xf>
    <xf numFmtId="179" fontId="11" fillId="0" borderId="9" xfId="0" applyNumberFormat="1" applyFont="1" applyFill="1" applyBorder="1" applyAlignment="1" applyProtection="1">
      <alignment vertical="center"/>
    </xf>
    <xf numFmtId="177" fontId="11" fillId="0" borderId="4" xfId="0" applyNumberFormat="1" applyFont="1" applyFill="1" applyBorder="1" applyAlignment="1" applyProtection="1">
      <alignment horizontal="right" vertical="center"/>
      <protection locked="0"/>
    </xf>
    <xf numFmtId="179" fontId="0" fillId="0" borderId="7" xfId="0" applyNumberFormat="1" applyFont="1" applyFill="1" applyBorder="1" applyAlignment="1" applyProtection="1">
      <alignment horizontal="right" vertical="center"/>
    </xf>
    <xf numFmtId="179" fontId="0" fillId="0" borderId="2" xfId="0" applyNumberFormat="1" applyFont="1" applyFill="1" applyBorder="1" applyAlignment="1" applyProtection="1">
      <alignment horizontal="right" vertical="center"/>
    </xf>
    <xf numFmtId="49" fontId="11" fillId="0" borderId="1" xfId="0" applyNumberFormat="1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left" indent="1"/>
    </xf>
    <xf numFmtId="49" fontId="0" fillId="0" borderId="2" xfId="0" applyNumberFormat="1" applyFont="1" applyBorder="1" applyAlignment="1" applyProtection="1">
      <alignment horizontal="left" indent="1"/>
    </xf>
    <xf numFmtId="49" fontId="0" fillId="0" borderId="3" xfId="0" applyNumberFormat="1" applyFont="1" applyBorder="1" applyAlignment="1" applyProtection="1">
      <alignment horizontal="left" indent="1"/>
    </xf>
    <xf numFmtId="49" fontId="0" fillId="0" borderId="1" xfId="0" applyNumberFormat="1" applyFont="1" applyBorder="1" applyAlignment="1" applyProtection="1">
      <alignment horizontal="left" indent="1"/>
    </xf>
    <xf numFmtId="49" fontId="9" fillId="0" borderId="2" xfId="0" applyNumberFormat="1" applyFont="1" applyBorder="1" applyAlignment="1" applyProtection="1">
      <alignment vertical="center"/>
    </xf>
    <xf numFmtId="176" fontId="0" fillId="2" borderId="2" xfId="0" applyNumberFormat="1" applyFont="1" applyFill="1" applyBorder="1" applyAlignment="1" applyProtection="1">
      <alignment horizontal="right" vertical="center" shrinkToFit="1"/>
      <protection locked="0"/>
    </xf>
    <xf numFmtId="49" fontId="0" fillId="0" borderId="4" xfId="0" applyNumberFormat="1" applyBorder="1" applyAlignment="1" applyProtection="1">
      <alignment vertical="center" textRotation="255"/>
    </xf>
    <xf numFmtId="176" fontId="0" fillId="0" borderId="2" xfId="0" applyNumberFormat="1" applyFill="1" applyBorder="1" applyAlignment="1" applyProtection="1">
      <alignment vertical="center"/>
      <protection locked="0"/>
    </xf>
    <xf numFmtId="49" fontId="0" fillId="0" borderId="2" xfId="0" applyNumberFormat="1" applyFill="1" applyBorder="1" applyAlignment="1" applyProtection="1">
      <alignment vertical="center"/>
      <protection locked="0"/>
    </xf>
    <xf numFmtId="49" fontId="0" fillId="0" borderId="10" xfId="0" applyNumberFormat="1" applyFont="1" applyBorder="1" applyAlignment="1" applyProtection="1">
      <alignment horizontal="left" indent="1"/>
    </xf>
    <xf numFmtId="49" fontId="0" fillId="0" borderId="11" xfId="0" applyNumberFormat="1" applyFont="1" applyBorder="1" applyAlignment="1" applyProtection="1">
      <alignment horizontal="left" indent="1"/>
    </xf>
    <xf numFmtId="49" fontId="9" fillId="0" borderId="2" xfId="0" applyNumberFormat="1" applyFont="1" applyBorder="1" applyAlignment="1" applyProtection="1">
      <alignment horizontal="right" vertical="center"/>
    </xf>
    <xf numFmtId="183" fontId="0" fillId="0" borderId="2" xfId="0" applyNumberFormat="1" applyFill="1" applyBorder="1" applyAlignment="1" applyProtection="1">
      <alignment vertical="center"/>
    </xf>
    <xf numFmtId="176" fontId="0" fillId="0" borderId="3" xfId="0" applyNumberFormat="1" applyFill="1" applyBorder="1" applyAlignment="1" applyProtection="1">
      <alignment horizontal="right" vertical="center"/>
    </xf>
    <xf numFmtId="49" fontId="0" fillId="2" borderId="2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vertical="center"/>
    </xf>
    <xf numFmtId="49" fontId="0" fillId="0" borderId="0" xfId="0" applyNumberFormat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 wrapText="1"/>
    </xf>
    <xf numFmtId="38" fontId="7" fillId="0" borderId="0" xfId="1" applyFont="1" applyFill="1" applyBorder="1" applyAlignment="1" applyProtection="1">
      <alignment vertical="center"/>
    </xf>
    <xf numFmtId="49" fontId="0" fillId="0" borderId="10" xfId="0" applyNumberFormat="1" applyFill="1" applyBorder="1" applyAlignment="1" applyProtection="1">
      <alignment horizontal="center" vertical="center" wrapText="1"/>
    </xf>
    <xf numFmtId="38" fontId="7" fillId="0" borderId="10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</xf>
    <xf numFmtId="38" fontId="9" fillId="0" borderId="4" xfId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</xf>
    <xf numFmtId="38" fontId="9" fillId="0" borderId="4" xfId="1" applyFont="1" applyFill="1" applyBorder="1" applyAlignment="1" applyProtection="1">
      <alignment vertical="center"/>
    </xf>
    <xf numFmtId="38" fontId="7" fillId="0" borderId="4" xfId="1" applyFont="1" applyFill="1" applyBorder="1" applyAlignment="1" applyProtection="1">
      <alignment vertical="center"/>
    </xf>
    <xf numFmtId="49" fontId="0" fillId="0" borderId="2" xfId="0" applyNumberFormat="1" applyFill="1" applyBorder="1" applyAlignment="1" applyProtection="1">
      <alignment horizontal="left" vertical="center"/>
    </xf>
    <xf numFmtId="38" fontId="7" fillId="0" borderId="2" xfId="1" applyFont="1" applyFill="1" applyBorder="1" applyAlignment="1" applyProtection="1">
      <alignment horizontal="right" vertical="center"/>
      <protection locked="0"/>
    </xf>
    <xf numFmtId="38" fontId="7" fillId="0" borderId="2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horizontal="right" vertical="center"/>
      <protection locked="0"/>
    </xf>
    <xf numFmtId="0" fontId="0" fillId="0" borderId="4" xfId="0" applyFill="1" applyBorder="1" applyAlignment="1">
      <alignment horizontal="right" vertical="center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10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184" fontId="0" fillId="0" borderId="0" xfId="0" applyNumberFormat="1" applyFill="1" applyBorder="1" applyAlignment="1" applyProtection="1">
      <alignment vertical="center"/>
    </xf>
    <xf numFmtId="176" fontId="9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vertical="center"/>
    </xf>
    <xf numFmtId="176" fontId="9" fillId="0" borderId="4" xfId="0" applyNumberFormat="1" applyFont="1" applyFill="1" applyBorder="1" applyAlignment="1" applyProtection="1">
      <alignment vertical="center"/>
    </xf>
    <xf numFmtId="49" fontId="10" fillId="0" borderId="4" xfId="0" applyNumberFormat="1" applyFont="1" applyFill="1" applyBorder="1" applyAlignment="1" applyProtection="1">
      <alignment vertical="center"/>
    </xf>
    <xf numFmtId="184" fontId="0" fillId="0" borderId="4" xfId="0" applyNumberFormat="1" applyFill="1" applyBorder="1" applyAlignment="1" applyProtection="1">
      <alignment vertical="center"/>
    </xf>
    <xf numFmtId="190" fontId="0" fillId="0" borderId="2" xfId="0" applyNumberFormat="1" applyFill="1" applyBorder="1" applyAlignment="1" applyProtection="1">
      <alignment vertical="center"/>
    </xf>
    <xf numFmtId="49" fontId="10" fillId="0" borderId="3" xfId="0" applyNumberFormat="1" applyFont="1" applyBorder="1" applyAlignment="1" applyProtection="1">
      <alignment horizontal="right" vertical="center"/>
    </xf>
    <xf numFmtId="49" fontId="10" fillId="0" borderId="10" xfId="0" applyNumberFormat="1" applyFont="1" applyFill="1" applyBorder="1" applyAlignment="1" applyProtection="1">
      <alignment vertical="center"/>
    </xf>
    <xf numFmtId="49" fontId="0" fillId="0" borderId="1" xfId="0" applyNumberFormat="1" applyFon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horizontal="left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12" fillId="0" borderId="0" xfId="0" applyNumberFormat="1" applyFont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horizontal="center" vertical="center"/>
    </xf>
    <xf numFmtId="49" fontId="0" fillId="0" borderId="3" xfId="0" applyNumberFormat="1" applyFont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vertical="center"/>
    </xf>
    <xf numFmtId="49" fontId="0" fillId="0" borderId="3" xfId="0" applyNumberFormat="1" applyFont="1" applyFill="1" applyBorder="1" applyAlignment="1" applyProtection="1">
      <alignment vertical="center"/>
    </xf>
    <xf numFmtId="178" fontId="0" fillId="0" borderId="3" xfId="0" applyNumberFormat="1" applyFill="1" applyBorder="1" applyAlignment="1" applyProtection="1">
      <alignment vertical="center" shrinkToFit="1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49" fontId="0" fillId="0" borderId="4" xfId="0" applyNumberFormat="1" applyFill="1" applyBorder="1" applyAlignment="1" applyProtection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/>
    </xf>
    <xf numFmtId="185" fontId="0" fillId="0" borderId="7" xfId="0" applyNumberFormat="1" applyFill="1" applyBorder="1" applyAlignment="1" applyProtection="1">
      <alignment vertical="center"/>
    </xf>
    <xf numFmtId="185" fontId="0" fillId="0" borderId="8" xfId="0" applyNumberFormat="1" applyFill="1" applyBorder="1" applyAlignment="1" applyProtection="1">
      <alignment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horizontal="center" vertical="center"/>
    </xf>
    <xf numFmtId="185" fontId="9" fillId="0" borderId="0" xfId="0" applyNumberFormat="1" applyFont="1" applyFill="1" applyBorder="1" applyAlignment="1" applyProtection="1">
      <alignment vertical="center"/>
    </xf>
    <xf numFmtId="185" fontId="9" fillId="0" borderId="0" xfId="0" applyNumberFormat="1" applyFont="1" applyFill="1" applyBorder="1" applyAlignment="1" applyProtection="1">
      <alignment vertical="center" shrinkToFit="1"/>
    </xf>
    <xf numFmtId="185" fontId="13" fillId="0" borderId="0" xfId="0" applyNumberFormat="1" applyFont="1" applyFill="1" applyBorder="1" applyAlignment="1" applyProtection="1">
      <alignment vertical="center"/>
    </xf>
    <xf numFmtId="185" fontId="13" fillId="0" borderId="0" xfId="0" applyNumberFormat="1" applyFont="1" applyFill="1" applyBorder="1" applyAlignment="1" applyProtection="1">
      <alignment vertical="center" shrinkToFit="1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vertical="center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177" fontId="9" fillId="0" borderId="0" xfId="0" applyNumberFormat="1" applyFont="1" applyFill="1" applyBorder="1" applyAlignment="1" applyProtection="1">
      <alignment vertical="center"/>
      <protection locked="0"/>
    </xf>
    <xf numFmtId="186" fontId="9" fillId="0" borderId="0" xfId="0" applyNumberFormat="1" applyFont="1" applyFill="1" applyBorder="1" applyAlignment="1" applyProtection="1">
      <alignment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Border="1" applyAlignment="1" applyProtection="1">
      <alignment horizontal="center" vertical="center"/>
    </xf>
    <xf numFmtId="38" fontId="7" fillId="0" borderId="2" xfId="1" applyFont="1" applyFill="1" applyBorder="1" applyAlignment="1" applyProtection="1">
      <alignment vertical="center"/>
    </xf>
    <xf numFmtId="49" fontId="0" fillId="0" borderId="2" xfId="0" applyNumberFormat="1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</xf>
    <xf numFmtId="0" fontId="0" fillId="0" borderId="2" xfId="0" applyNumberFormat="1" applyBorder="1" applyAlignment="1" applyProtection="1">
      <alignment horizontal="center" vertical="center" shrinkToFit="1"/>
    </xf>
    <xf numFmtId="49" fontId="0" fillId="0" borderId="2" xfId="0" applyNumberFormat="1" applyFill="1" applyBorder="1" applyAlignment="1" applyProtection="1">
      <alignment horizontal="center" vertical="center"/>
    </xf>
    <xf numFmtId="49" fontId="0" fillId="0" borderId="3" xfId="0" applyNumberForma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38" fontId="7" fillId="0" borderId="2" xfId="1" applyFont="1" applyFill="1" applyBorder="1" applyAlignment="1" applyProtection="1">
      <alignment vertical="center"/>
    </xf>
    <xf numFmtId="49" fontId="0" fillId="0" borderId="1" xfId="0" applyNumberFormat="1" applyFont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176" fontId="11" fillId="0" borderId="2" xfId="0" applyNumberFormat="1" applyFont="1" applyFill="1" applyBorder="1" applyAlignment="1" applyProtection="1">
      <alignment vertical="center"/>
      <protection locked="0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177" fontId="0" fillId="0" borderId="7" xfId="0" applyNumberFormat="1" applyFont="1" applyFill="1" applyBorder="1" applyAlignment="1" applyProtection="1">
      <alignment horizontal="right" vertical="center"/>
      <protection locked="0"/>
    </xf>
    <xf numFmtId="177" fontId="0" fillId="0" borderId="2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vertical="center"/>
    </xf>
    <xf numFmtId="0" fontId="0" fillId="2" borderId="2" xfId="0" applyNumberFormat="1" applyFill="1" applyBorder="1" applyAlignment="1" applyProtection="1">
      <alignment horizontal="center" vertical="center" shrinkToFit="1"/>
    </xf>
    <xf numFmtId="49" fontId="0" fillId="2" borderId="0" xfId="0" applyNumberFormat="1" applyFill="1" applyBorder="1" applyAlignment="1" applyProtection="1">
      <alignment horizontal="left" vertical="center"/>
      <protection locked="0"/>
    </xf>
    <xf numFmtId="49" fontId="0" fillId="2" borderId="0" xfId="0" applyNumberFormat="1" applyFont="1" applyFill="1" applyBorder="1" applyAlignment="1" applyProtection="1">
      <alignment horizontal="left" vertical="center"/>
      <protection locked="0"/>
    </xf>
    <xf numFmtId="49" fontId="0" fillId="2" borderId="0" xfId="0" applyNumberFormat="1" applyFont="1" applyFill="1" applyBorder="1" applyAlignment="1" applyProtection="1">
      <alignment horizontal="center" vertical="center"/>
      <protection locked="0"/>
    </xf>
    <xf numFmtId="176" fontId="0" fillId="2" borderId="0" xfId="0" applyNumberFormat="1" applyFont="1" applyFill="1" applyBorder="1" applyAlignment="1" applyProtection="1">
      <alignment horizontal="center" vertical="center"/>
      <protection locked="0"/>
    </xf>
    <xf numFmtId="49" fontId="0" fillId="2" borderId="0" xfId="0" applyNumberFormat="1" applyFill="1" applyBorder="1" applyAlignment="1" applyProtection="1">
      <alignment horizontal="left" vertical="center" wrapText="1"/>
      <protection locked="0"/>
    </xf>
    <xf numFmtId="49" fontId="0" fillId="2" borderId="0" xfId="0" applyNumberFormat="1" applyFill="1" applyBorder="1" applyAlignment="1" applyProtection="1">
      <alignment horizontal="left" vertical="center" shrinkToFit="1"/>
      <protection locked="0"/>
    </xf>
    <xf numFmtId="49" fontId="0" fillId="2" borderId="0" xfId="0" applyNumberFormat="1" applyFont="1" applyFill="1" applyBorder="1" applyAlignment="1" applyProtection="1">
      <alignment horizontal="left" vertical="center" shrinkToFit="1"/>
      <protection locked="0"/>
    </xf>
    <xf numFmtId="176" fontId="0" fillId="2" borderId="0" xfId="0" applyNumberFormat="1" applyFill="1" applyBorder="1" applyAlignment="1" applyProtection="1">
      <alignment horizontal="left" vertical="center"/>
      <protection locked="0"/>
    </xf>
    <xf numFmtId="176" fontId="0" fillId="2" borderId="0" xfId="0" applyNumberFormat="1" applyFont="1" applyFill="1" applyBorder="1" applyAlignment="1" applyProtection="1">
      <alignment horizontal="left" vertical="center"/>
      <protection locked="0"/>
    </xf>
    <xf numFmtId="177" fontId="0" fillId="2" borderId="0" xfId="0" applyNumberFormat="1" applyFill="1" applyBorder="1" applyAlignment="1" applyProtection="1">
      <alignment horizontal="center" vertical="center"/>
      <protection locked="0"/>
    </xf>
    <xf numFmtId="177" fontId="0" fillId="2" borderId="0" xfId="0" applyNumberFormat="1" applyFont="1" applyFill="1" applyBorder="1" applyAlignment="1" applyProtection="1">
      <alignment horizontal="center" vertical="center"/>
      <protection locked="0"/>
    </xf>
    <xf numFmtId="176" fontId="0" fillId="2" borderId="0" xfId="0" applyNumberFormat="1" applyFont="1" applyFill="1" applyBorder="1" applyAlignment="1" applyProtection="1">
      <alignment vertical="center"/>
      <protection locked="0"/>
    </xf>
    <xf numFmtId="49" fontId="0" fillId="2" borderId="0" xfId="0" applyNumberFormat="1" applyFill="1" applyBorder="1" applyAlignment="1" applyProtection="1">
      <alignment horizontal="center" vertical="center"/>
      <protection locked="0"/>
    </xf>
    <xf numFmtId="188" fontId="0" fillId="2" borderId="0" xfId="0" applyNumberFormat="1" applyFon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 applyAlignment="1" applyProtection="1">
      <alignment horizontal="center" vertical="center"/>
    </xf>
    <xf numFmtId="0" fontId="0" fillId="0" borderId="5" xfId="0" applyNumberForma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right" vertical="center"/>
    </xf>
    <xf numFmtId="49" fontId="0" fillId="0" borderId="8" xfId="0" applyNumberFormat="1" applyBorder="1" applyAlignment="1" applyProtection="1">
      <alignment horizontal="right" vertical="center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left" vertical="center" wrapText="1"/>
    </xf>
    <xf numFmtId="49" fontId="0" fillId="2" borderId="2" xfId="0" applyNumberFormat="1" applyFill="1" applyBorder="1" applyAlignment="1" applyProtection="1">
      <alignment horizontal="left" vertical="center" wrapText="1"/>
    </xf>
    <xf numFmtId="49" fontId="0" fillId="2" borderId="3" xfId="0" applyNumberFormat="1" applyFill="1" applyBorder="1" applyAlignment="1" applyProtection="1">
      <alignment horizontal="left" vertical="center" wrapText="1"/>
    </xf>
    <xf numFmtId="49" fontId="0" fillId="2" borderId="9" xfId="0" applyNumberFormat="1" applyFill="1" applyBorder="1" applyAlignment="1" applyProtection="1">
      <alignment horizontal="left" vertical="center"/>
    </xf>
    <xf numFmtId="49" fontId="0" fillId="2" borderId="4" xfId="0" applyNumberFormat="1" applyFill="1" applyBorder="1" applyAlignment="1" applyProtection="1">
      <alignment horizontal="left" vertical="center"/>
    </xf>
    <xf numFmtId="49" fontId="0" fillId="2" borderId="5" xfId="0" applyNumberFormat="1" applyFill="1" applyBorder="1" applyAlignment="1" applyProtection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0" fillId="0" borderId="2" xfId="0" applyNumberFormat="1" applyFill="1" applyBorder="1" applyAlignment="1" applyProtection="1">
      <alignment vertical="center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49" fontId="0" fillId="2" borderId="2" xfId="0" applyNumberFormat="1" applyFont="1" applyFill="1" applyBorder="1" applyAlignment="1" applyProtection="1">
      <alignment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  <protection locked="0"/>
    </xf>
    <xf numFmtId="49" fontId="13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5" xfId="0" applyNumberFormat="1" applyBorder="1" applyAlignment="1" applyProtection="1">
      <alignment horizontal="center" vertical="center"/>
    </xf>
    <xf numFmtId="49" fontId="0" fillId="2" borderId="15" xfId="0" applyNumberFormat="1" applyFill="1" applyBorder="1" applyAlignment="1" applyProtection="1">
      <alignment vertical="center" wrapText="1"/>
      <protection locked="0"/>
    </xf>
    <xf numFmtId="49" fontId="0" fillId="2" borderId="15" xfId="0" applyNumberFormat="1" applyFont="1" applyFill="1" applyBorder="1" applyAlignment="1" applyProtection="1">
      <alignment vertical="center" wrapText="1"/>
      <protection locked="0"/>
    </xf>
    <xf numFmtId="49" fontId="10" fillId="2" borderId="15" xfId="0" applyNumberFormat="1" applyFont="1" applyFill="1" applyBorder="1" applyAlignment="1" applyProtection="1">
      <alignment vertical="top" wrapText="1"/>
      <protection locked="0"/>
    </xf>
    <xf numFmtId="0" fontId="0" fillId="0" borderId="4" xfId="0" applyNumberFormat="1" applyFill="1" applyBorder="1" applyAlignment="1" applyProtection="1">
      <alignment vertical="center"/>
    </xf>
    <xf numFmtId="49" fontId="0" fillId="0" borderId="9" xfId="0" applyNumberFormat="1" applyBorder="1" applyAlignment="1" applyProtection="1">
      <alignment horizontal="center" vertical="center" wrapText="1"/>
    </xf>
    <xf numFmtId="49" fontId="0" fillId="0" borderId="4" xfId="0" applyNumberFormat="1" applyBorder="1" applyAlignment="1" applyProtection="1">
      <alignment horizontal="center" vertical="center" wrapText="1"/>
    </xf>
    <xf numFmtId="49" fontId="0" fillId="0" borderId="5" xfId="0" applyNumberFormat="1" applyBorder="1" applyAlignment="1" applyProtection="1">
      <alignment horizontal="center" vertical="center" wrapText="1"/>
    </xf>
    <xf numFmtId="49" fontId="0" fillId="0" borderId="6" xfId="0" applyNumberFormat="1" applyBorder="1" applyAlignment="1" applyProtection="1">
      <alignment horizontal="center" vertical="center" wrapText="1"/>
    </xf>
    <xf numFmtId="49" fontId="0" fillId="0" borderId="7" xfId="0" applyNumberFormat="1" applyBorder="1" applyAlignment="1" applyProtection="1">
      <alignment horizontal="center" vertical="center" wrapText="1"/>
    </xf>
    <xf numFmtId="49" fontId="0" fillId="0" borderId="8" xfId="0" applyNumberForma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horizontal="center" vertical="center"/>
    </xf>
    <xf numFmtId="177" fontId="0" fillId="0" borderId="9" xfId="0" applyNumberFormat="1" applyFont="1" applyFill="1" applyBorder="1" applyAlignment="1" applyProtection="1">
      <alignment vertical="center"/>
      <protection locked="0"/>
    </xf>
    <xf numFmtId="177" fontId="0" fillId="0" borderId="4" xfId="0" applyNumberFormat="1" applyFont="1" applyFill="1" applyBorder="1" applyAlignment="1" applyProtection="1">
      <alignment vertical="center"/>
      <protection locked="0"/>
    </xf>
    <xf numFmtId="177" fontId="0" fillId="2" borderId="4" xfId="0" applyNumberFormat="1" applyFont="1" applyFill="1" applyBorder="1" applyAlignment="1" applyProtection="1">
      <alignment vertical="center"/>
      <protection locked="0"/>
    </xf>
    <xf numFmtId="186" fontId="0" fillId="0" borderId="6" xfId="0" applyNumberFormat="1" applyFill="1" applyBorder="1" applyAlignment="1" applyProtection="1">
      <alignment vertical="center"/>
      <protection locked="0"/>
    </xf>
    <xf numFmtId="186" fontId="0" fillId="0" borderId="7" xfId="0" applyNumberFormat="1" applyFill="1" applyBorder="1" applyAlignment="1" applyProtection="1">
      <alignment vertical="center"/>
      <protection locked="0"/>
    </xf>
    <xf numFmtId="177" fontId="0" fillId="2" borderId="7" xfId="0" applyNumberFormat="1" applyFont="1" applyFill="1" applyBorder="1" applyAlignment="1" applyProtection="1">
      <alignment vertical="center"/>
      <protection locked="0"/>
    </xf>
    <xf numFmtId="177" fontId="0" fillId="0" borderId="1" xfId="0" applyNumberFormat="1" applyFill="1" applyBorder="1" applyAlignment="1" applyProtection="1">
      <alignment vertical="center"/>
      <protection locked="0"/>
    </xf>
    <xf numFmtId="177" fontId="0" fillId="0" borderId="2" xfId="0" applyNumberFormat="1" applyFill="1" applyBorder="1" applyAlignment="1" applyProtection="1">
      <alignment vertical="center"/>
      <protection locked="0"/>
    </xf>
    <xf numFmtId="177" fontId="0" fillId="2" borderId="2" xfId="0" applyNumberFormat="1" applyFill="1" applyBorder="1" applyAlignment="1" applyProtection="1">
      <alignment vertical="center"/>
      <protection locked="0"/>
    </xf>
    <xf numFmtId="49" fontId="0" fillId="0" borderId="9" xfId="0" applyNumberFormat="1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horizontal="center" vertical="center"/>
    </xf>
    <xf numFmtId="49" fontId="0" fillId="0" borderId="5" xfId="0" applyNumberFormat="1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</xf>
    <xf numFmtId="177" fontId="0" fillId="0" borderId="9" xfId="0" applyNumberFormat="1" applyFont="1" applyFill="1" applyBorder="1" applyAlignment="1" applyProtection="1">
      <alignment horizontal="right" vertical="center"/>
      <protection locked="0"/>
    </xf>
    <xf numFmtId="177" fontId="0" fillId="0" borderId="4" xfId="0" applyNumberFormat="1" applyFont="1" applyFill="1" applyBorder="1" applyAlignment="1" applyProtection="1">
      <alignment horizontal="right" vertical="center"/>
      <protection locked="0"/>
    </xf>
    <xf numFmtId="186" fontId="0" fillId="0" borderId="6" xfId="0" applyNumberFormat="1" applyFill="1" applyBorder="1" applyAlignment="1" applyProtection="1">
      <alignment horizontal="left" vertical="center"/>
      <protection locked="0"/>
    </xf>
    <xf numFmtId="186" fontId="0" fillId="0" borderId="7" xfId="0" applyNumberFormat="1" applyFill="1" applyBorder="1" applyAlignment="1" applyProtection="1">
      <alignment horizontal="left" vertical="center"/>
      <protection locked="0"/>
    </xf>
    <xf numFmtId="177" fontId="0" fillId="2" borderId="2" xfId="0" applyNumberFormat="1" applyFont="1" applyFill="1" applyBorder="1" applyAlignment="1" applyProtection="1">
      <alignment horizontal="right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</xf>
    <xf numFmtId="49" fontId="0" fillId="0" borderId="3" xfId="0" applyNumberFormat="1" applyFont="1" applyBorder="1" applyAlignment="1" applyProtection="1">
      <alignment horizontal="center" vertical="center"/>
    </xf>
    <xf numFmtId="177" fontId="0" fillId="0" borderId="1" xfId="0" applyNumberFormat="1" applyBorder="1" applyAlignment="1" applyProtection="1">
      <alignment horizontal="right" vertical="center"/>
    </xf>
    <xf numFmtId="177" fontId="0" fillId="0" borderId="2" xfId="0" applyNumberFormat="1" applyBorder="1" applyAlignment="1" applyProtection="1">
      <alignment horizontal="right" vertical="center"/>
    </xf>
    <xf numFmtId="58" fontId="0" fillId="2" borderId="15" xfId="0" applyNumberFormat="1" applyFill="1" applyBorder="1" applyAlignment="1" applyProtection="1">
      <alignment horizontal="left" vertical="center"/>
      <protection locked="0"/>
    </xf>
    <xf numFmtId="58" fontId="0" fillId="2" borderId="15" xfId="0" applyNumberFormat="1" applyFont="1" applyFill="1" applyBorder="1" applyAlignment="1" applyProtection="1">
      <alignment horizontal="left" vertical="center"/>
      <protection locked="0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49" fontId="0" fillId="2" borderId="2" xfId="0" applyNumberFormat="1" applyFill="1" applyBorder="1" applyAlignment="1" applyProtection="1">
      <alignment horizontal="left" vertical="center"/>
      <protection locked="0"/>
    </xf>
    <xf numFmtId="49" fontId="0" fillId="2" borderId="3" xfId="0" applyNumberFormat="1" applyFill="1" applyBorder="1" applyAlignment="1" applyProtection="1">
      <alignment horizontal="left" vertical="center"/>
      <protection locked="0"/>
    </xf>
    <xf numFmtId="49" fontId="0" fillId="2" borderId="15" xfId="0" applyNumberFormat="1" applyFill="1" applyBorder="1" applyAlignment="1" applyProtection="1">
      <alignment vertical="center"/>
      <protection locked="0"/>
    </xf>
    <xf numFmtId="49" fontId="0" fillId="2" borderId="15" xfId="0" applyNumberFormat="1" applyFont="1" applyFill="1" applyBorder="1" applyAlignment="1" applyProtection="1">
      <alignment vertical="center"/>
      <protection locked="0"/>
    </xf>
    <xf numFmtId="177" fontId="0" fillId="2" borderId="2" xfId="0" applyNumberFormat="1" applyFont="1" applyFill="1" applyBorder="1" applyAlignment="1" applyProtection="1">
      <alignment vertical="center"/>
      <protection locked="0"/>
    </xf>
    <xf numFmtId="177" fontId="0" fillId="0" borderId="1" xfId="0" applyNumberFormat="1" applyFill="1" applyBorder="1" applyAlignment="1" applyProtection="1">
      <alignment horizontal="right" vertical="center"/>
      <protection locked="0"/>
    </xf>
    <xf numFmtId="177" fontId="0" fillId="0" borderId="2" xfId="0" applyNumberFormat="1" applyFill="1" applyBorder="1" applyAlignment="1" applyProtection="1">
      <alignment horizontal="right" vertical="center"/>
      <protection locked="0"/>
    </xf>
    <xf numFmtId="177" fontId="0" fillId="2" borderId="2" xfId="0" applyNumberFormat="1" applyFill="1" applyBorder="1" applyAlignment="1" applyProtection="1">
      <alignment horizontal="right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177" fontId="0" fillId="0" borderId="2" xfId="0" applyNumberFormat="1" applyFill="1" applyBorder="1" applyAlignment="1" applyProtection="1">
      <alignment vertical="center"/>
    </xf>
    <xf numFmtId="177" fontId="0" fillId="0" borderId="1" xfId="0" applyNumberFormat="1" applyFill="1" applyBorder="1" applyAlignment="1" applyProtection="1">
      <alignment horizontal="right" vertical="center"/>
    </xf>
    <xf numFmtId="177" fontId="0" fillId="0" borderId="2" xfId="0" applyNumberFormat="1" applyFill="1" applyBorder="1" applyAlignment="1" applyProtection="1">
      <alignment horizontal="right" vertical="center"/>
    </xf>
    <xf numFmtId="177" fontId="0" fillId="0" borderId="1" xfId="0" applyNumberFormat="1" applyFont="1" applyFill="1" applyBorder="1" applyAlignment="1" applyProtection="1">
      <alignment horizontal="right" vertical="center"/>
      <protection locked="0"/>
    </xf>
    <xf numFmtId="177" fontId="0" fillId="0" borderId="2" xfId="0" applyNumberFormat="1" applyFont="1" applyFill="1" applyBorder="1" applyAlignment="1" applyProtection="1">
      <alignment horizontal="right" vertical="center"/>
      <protection locked="0"/>
    </xf>
    <xf numFmtId="176" fontId="0" fillId="0" borderId="1" xfId="0" applyNumberFormat="1" applyFill="1" applyBorder="1" applyAlignment="1" applyProtection="1">
      <alignment horizontal="right" vertical="center"/>
    </xf>
    <xf numFmtId="176" fontId="0" fillId="0" borderId="2" xfId="0" applyNumberFormat="1" applyFill="1" applyBorder="1" applyAlignment="1" applyProtection="1">
      <alignment horizontal="right" vertical="center"/>
    </xf>
    <xf numFmtId="183" fontId="0" fillId="0" borderId="2" xfId="0" applyNumberFormat="1" applyFill="1" applyBorder="1" applyAlignment="1" applyProtection="1">
      <alignment horizontal="right" vertical="center"/>
    </xf>
    <xf numFmtId="49" fontId="0" fillId="0" borderId="2" xfId="0" applyNumberFormat="1" applyFill="1" applyBorder="1" applyAlignment="1" applyProtection="1">
      <alignment horizontal="center" vertical="center"/>
    </xf>
    <xf numFmtId="49" fontId="0" fillId="0" borderId="3" xfId="0" applyNumberFormat="1" applyFill="1" applyBorder="1" applyAlignment="1" applyProtection="1">
      <alignment horizontal="center" vertical="center"/>
    </xf>
    <xf numFmtId="0" fontId="0" fillId="0" borderId="3" xfId="0" applyNumberFormat="1" applyFill="1" applyBorder="1" applyAlignment="1" applyProtection="1">
      <alignment vertical="center"/>
    </xf>
    <xf numFmtId="176" fontId="0" fillId="0" borderId="1" xfId="0" applyNumberFormat="1" applyFill="1" applyBorder="1" applyAlignment="1" applyProtection="1">
      <alignment horizontal="right" vertical="center"/>
      <protection locked="0"/>
    </xf>
    <xf numFmtId="176" fontId="0" fillId="0" borderId="2" xfId="0" applyNumberFormat="1" applyFill="1" applyBorder="1" applyAlignment="1" applyProtection="1">
      <alignment horizontal="right" vertical="center"/>
      <protection locked="0"/>
    </xf>
    <xf numFmtId="176" fontId="0" fillId="2" borderId="2" xfId="0" applyNumberFormat="1" applyFill="1" applyBorder="1" applyAlignment="1" applyProtection="1">
      <alignment horizontal="right" vertical="center"/>
      <protection locked="0"/>
    </xf>
    <xf numFmtId="184" fontId="0" fillId="0" borderId="1" xfId="0" applyNumberFormat="1" applyFill="1" applyBorder="1" applyAlignment="1" applyProtection="1">
      <alignment horizontal="center" vertical="center"/>
    </xf>
    <xf numFmtId="184" fontId="0" fillId="0" borderId="2" xfId="0" applyNumberFormat="1" applyFill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vertical="center" shrinkToFit="1"/>
    </xf>
    <xf numFmtId="49" fontId="0" fillId="0" borderId="8" xfId="0" applyNumberFormat="1" applyBorder="1" applyAlignment="1" applyProtection="1">
      <alignment vertical="center" shrinkToFit="1"/>
    </xf>
    <xf numFmtId="49" fontId="0" fillId="0" borderId="2" xfId="0" applyNumberFormat="1" applyBorder="1" applyAlignment="1" applyProtection="1">
      <alignment vertical="center" shrinkToFit="1"/>
    </xf>
    <xf numFmtId="49" fontId="0" fillId="0" borderId="3" xfId="0" applyNumberFormat="1" applyBorder="1" applyAlignment="1" applyProtection="1">
      <alignment vertical="center" shrinkToFit="1"/>
    </xf>
    <xf numFmtId="176" fontId="0" fillId="0" borderId="1" xfId="0" applyNumberFormat="1" applyFont="1" applyFill="1" applyBorder="1" applyAlignment="1" applyProtection="1">
      <alignment horizontal="right" vertical="center" shrinkToFit="1"/>
    </xf>
    <xf numFmtId="176" fontId="0" fillId="0" borderId="2" xfId="0" applyNumberFormat="1" applyFont="1" applyFill="1" applyBorder="1" applyAlignment="1" applyProtection="1">
      <alignment horizontal="right" vertical="center" shrinkToFit="1"/>
    </xf>
    <xf numFmtId="183" fontId="9" fillId="0" borderId="2" xfId="0" applyNumberFormat="1" applyFont="1" applyFill="1" applyBorder="1" applyAlignment="1" applyProtection="1">
      <alignment horizontal="center" vertical="center"/>
    </xf>
    <xf numFmtId="183" fontId="9" fillId="0" borderId="3" xfId="0" applyNumberFormat="1" applyFont="1" applyFill="1" applyBorder="1" applyAlignment="1" applyProtection="1">
      <alignment horizontal="center" vertical="center"/>
    </xf>
    <xf numFmtId="176" fontId="0" fillId="0" borderId="1" xfId="0" applyNumberFormat="1" applyFill="1" applyBorder="1" applyAlignment="1" applyProtection="1">
      <alignment horizontal="right" vertical="center" shrinkToFit="1"/>
      <protection locked="0"/>
    </xf>
    <xf numFmtId="176" fontId="0" fillId="0" borderId="2" xfId="0" applyNumberFormat="1" applyFill="1" applyBorder="1" applyAlignment="1" applyProtection="1">
      <alignment horizontal="right" vertical="center" shrinkToFit="1"/>
      <protection locked="0"/>
    </xf>
    <xf numFmtId="49" fontId="0" fillId="2" borderId="1" xfId="0" applyNumberFormat="1" applyFont="1" applyFill="1" applyBorder="1" applyAlignment="1" applyProtection="1">
      <alignment horizontal="left" vertical="center"/>
      <protection locked="0"/>
    </xf>
    <xf numFmtId="49" fontId="0" fillId="2" borderId="2" xfId="0" applyNumberFormat="1" applyFont="1" applyFill="1" applyBorder="1" applyAlignment="1" applyProtection="1">
      <alignment horizontal="left" vertical="center"/>
      <protection locked="0"/>
    </xf>
    <xf numFmtId="49" fontId="0" fillId="2" borderId="3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NumberFormat="1" applyBorder="1" applyAlignment="1" applyProtection="1">
      <alignment horizontal="center" vertical="center"/>
    </xf>
    <xf numFmtId="0" fontId="0" fillId="0" borderId="3" xfId="0" applyNumberFormat="1" applyBorder="1" applyAlignment="1" applyProtection="1">
      <alignment horizontal="center" vertical="center"/>
    </xf>
    <xf numFmtId="176" fontId="0" fillId="2" borderId="1" xfId="0" applyNumberFormat="1" applyFont="1" applyFill="1" applyBorder="1" applyAlignment="1" applyProtection="1">
      <alignment horizontal="right" vertical="center" shrinkToFit="1"/>
      <protection locked="0"/>
    </xf>
    <xf numFmtId="176" fontId="0" fillId="2" borderId="2" xfId="0" applyNumberFormat="1" applyFont="1" applyFill="1" applyBorder="1" applyAlignment="1" applyProtection="1">
      <alignment horizontal="right" vertical="center" shrinkToFit="1"/>
      <protection locked="0"/>
    </xf>
    <xf numFmtId="49" fontId="0" fillId="0" borderId="6" xfId="0" applyNumberForma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vertical="center" shrinkToFit="1"/>
    </xf>
    <xf numFmtId="49" fontId="0" fillId="0" borderId="5" xfId="0" applyNumberFormat="1" applyBorder="1" applyAlignment="1" applyProtection="1">
      <alignment vertical="center" shrinkToFit="1"/>
    </xf>
    <xf numFmtId="176" fontId="0" fillId="2" borderId="2" xfId="0" applyNumberFormat="1" applyFill="1" applyBorder="1" applyAlignment="1" applyProtection="1">
      <alignment horizontal="right" vertical="center" shrinkToFit="1"/>
      <protection locked="0"/>
    </xf>
    <xf numFmtId="49" fontId="0" fillId="0" borderId="10" xfId="0" applyNumberForma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center" vertical="center"/>
    </xf>
    <xf numFmtId="49" fontId="0" fillId="0" borderId="11" xfId="0" applyNumberFormat="1" applyBorder="1" applyAlignment="1" applyProtection="1">
      <alignment horizontal="center" vertical="center"/>
    </xf>
    <xf numFmtId="49" fontId="0" fillId="0" borderId="8" xfId="0" applyNumberFormat="1" applyBorder="1" applyAlignment="1" applyProtection="1">
      <alignment horizontal="center" vertical="center"/>
    </xf>
    <xf numFmtId="176" fontId="0" fillId="0" borderId="1" xfId="0" applyNumberFormat="1" applyFill="1" applyBorder="1" applyAlignment="1" applyProtection="1">
      <alignment horizontal="right" vertical="center" shrinkToFit="1"/>
    </xf>
    <xf numFmtId="176" fontId="0" fillId="0" borderId="2" xfId="0" applyNumberFormat="1" applyFill="1" applyBorder="1" applyAlignment="1" applyProtection="1">
      <alignment horizontal="right" vertical="center" shrinkToFit="1"/>
    </xf>
    <xf numFmtId="176" fontId="0" fillId="0" borderId="2" xfId="0" applyNumberFormat="1" applyFill="1" applyBorder="1" applyAlignment="1" applyProtection="1">
      <alignment vertical="center" shrinkToFit="1"/>
    </xf>
    <xf numFmtId="177" fontId="0" fillId="2" borderId="7" xfId="0" applyNumberFormat="1" applyFont="1" applyFill="1" applyBorder="1" applyAlignment="1" applyProtection="1">
      <alignment horizontal="right" vertical="center"/>
      <protection locked="0"/>
    </xf>
    <xf numFmtId="179" fontId="0" fillId="0" borderId="2" xfId="0" applyNumberFormat="1" applyFont="1" applyFill="1" applyBorder="1" applyAlignment="1" applyProtection="1">
      <alignment horizontal="right" vertical="center"/>
    </xf>
    <xf numFmtId="49" fontId="0" fillId="2" borderId="2" xfId="0" applyNumberFormat="1" applyFill="1" applyBorder="1" applyAlignment="1" applyProtection="1">
      <alignment horizontal="left" vertical="center" indent="1"/>
      <protection locked="0"/>
    </xf>
    <xf numFmtId="49" fontId="0" fillId="2" borderId="2" xfId="0" applyNumberFormat="1" applyFont="1" applyFill="1" applyBorder="1" applyAlignment="1" applyProtection="1">
      <alignment horizontal="left" vertical="center" indent="1"/>
      <protection locked="0"/>
    </xf>
    <xf numFmtId="49" fontId="0" fillId="2" borderId="3" xfId="0" applyNumberFormat="1" applyFont="1" applyFill="1" applyBorder="1" applyAlignment="1" applyProtection="1">
      <alignment horizontal="left" vertical="center" indent="1"/>
      <protection locked="0"/>
    </xf>
    <xf numFmtId="49" fontId="0" fillId="0" borderId="1" xfId="0" applyNumberFormat="1" applyFill="1" applyBorder="1" applyAlignment="1" applyProtection="1">
      <alignment horizontal="distributed" vertical="center" indent="1"/>
    </xf>
    <xf numFmtId="49" fontId="0" fillId="0" borderId="2" xfId="0" applyNumberFormat="1" applyFill="1" applyBorder="1" applyAlignment="1" applyProtection="1">
      <alignment horizontal="distributed" vertical="center" indent="1"/>
    </xf>
    <xf numFmtId="49" fontId="0" fillId="0" borderId="3" xfId="0" applyNumberFormat="1" applyFill="1" applyBorder="1" applyAlignment="1" applyProtection="1">
      <alignment horizontal="distributed" vertical="center" indent="1"/>
    </xf>
    <xf numFmtId="177" fontId="0" fillId="2" borderId="4" xfId="0" applyNumberFormat="1" applyFont="1" applyFill="1" applyBorder="1" applyAlignment="1" applyProtection="1">
      <alignment horizontal="right" vertical="center"/>
      <protection locked="0"/>
    </xf>
    <xf numFmtId="179" fontId="0" fillId="0" borderId="4" xfId="0" applyNumberFormat="1" applyFont="1" applyFill="1" applyBorder="1" applyAlignment="1" applyProtection="1">
      <alignment horizontal="right" vertical="center"/>
    </xf>
    <xf numFmtId="179" fontId="0" fillId="0" borderId="7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2" xfId="0" applyNumberFormat="1" applyFont="1" applyFill="1" applyBorder="1" applyAlignment="1" applyProtection="1">
      <alignment vertical="center"/>
      <protection locked="0"/>
    </xf>
    <xf numFmtId="49" fontId="0" fillId="2" borderId="3" xfId="0" applyNumberFormat="1" applyFont="1" applyFill="1" applyBorder="1" applyAlignment="1" applyProtection="1">
      <alignment vertical="center"/>
      <protection locked="0"/>
    </xf>
    <xf numFmtId="49" fontId="0" fillId="2" borderId="2" xfId="0" applyNumberFormat="1" applyFill="1" applyBorder="1" applyAlignment="1" applyProtection="1">
      <alignment vertical="center"/>
      <protection locked="0"/>
    </xf>
    <xf numFmtId="49" fontId="0" fillId="2" borderId="3" xfId="0" applyNumberFormat="1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2" xfId="0" applyNumberFormat="1" applyFont="1" applyFill="1" applyBorder="1" applyAlignment="1" applyProtection="1">
      <alignment horizontal="center" vertical="center"/>
      <protection locked="0"/>
    </xf>
    <xf numFmtId="49" fontId="0" fillId="2" borderId="3" xfId="0" applyNumberFormat="1" applyFon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left" vertical="center" indent="1"/>
      <protection locked="0"/>
    </xf>
    <xf numFmtId="177" fontId="0" fillId="0" borderId="7" xfId="0" applyNumberFormat="1" applyFont="1" applyFill="1" applyBorder="1" applyAlignment="1" applyProtection="1">
      <alignment horizontal="right" vertical="center"/>
      <protection locked="0"/>
    </xf>
    <xf numFmtId="49" fontId="9" fillId="2" borderId="15" xfId="0" applyNumberFormat="1" applyFont="1" applyFill="1" applyBorder="1" applyAlignment="1" applyProtection="1">
      <alignment vertical="center" wrapText="1"/>
      <protection locked="0"/>
    </xf>
    <xf numFmtId="49" fontId="0" fillId="0" borderId="9" xfId="0" applyNumberFormat="1" applyBorder="1" applyAlignment="1" applyProtection="1">
      <alignment vertical="center"/>
    </xf>
    <xf numFmtId="49" fontId="0" fillId="0" borderId="4" xfId="0" applyNumberFormat="1" applyBorder="1" applyAlignment="1" applyProtection="1">
      <alignment vertical="center"/>
    </xf>
    <xf numFmtId="49" fontId="0" fillId="0" borderId="5" xfId="0" applyNumberFormat="1" applyBorder="1" applyAlignment="1" applyProtection="1">
      <alignment vertical="center"/>
    </xf>
    <xf numFmtId="49" fontId="0" fillId="0" borderId="15" xfId="0" applyNumberFormat="1" applyBorder="1" applyAlignment="1" applyProtection="1">
      <alignment vertical="center"/>
    </xf>
    <xf numFmtId="49" fontId="13" fillId="2" borderId="7" xfId="0" applyNumberFormat="1" applyFont="1" applyFill="1" applyBorder="1" applyAlignment="1" applyProtection="1">
      <alignment vertical="center"/>
      <protection locked="0"/>
    </xf>
    <xf numFmtId="49" fontId="13" fillId="2" borderId="0" xfId="0" applyNumberFormat="1" applyFont="1" applyFill="1" applyBorder="1" applyAlignment="1" applyProtection="1">
      <alignment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49" fontId="0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5" xfId="0" applyNumberFormat="1" applyFont="1" applyFill="1" applyBorder="1" applyAlignment="1" applyProtection="1">
      <alignment horizontal="center" vertical="center"/>
      <protection locked="0"/>
    </xf>
    <xf numFmtId="176" fontId="0" fillId="2" borderId="2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 applyBorder="1" applyAlignment="1" applyProtection="1">
      <alignment vertical="center"/>
    </xf>
    <xf numFmtId="49" fontId="13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8" xfId="0" applyNumberFormat="1" applyFont="1" applyFill="1" applyBorder="1" applyAlignment="1" applyProtection="1">
      <alignment horizontal="left" vertical="center" wrapText="1"/>
      <protection locked="0"/>
    </xf>
    <xf numFmtId="176" fontId="0" fillId="0" borderId="2" xfId="0" applyNumberFormat="1" applyFont="1" applyFill="1" applyBorder="1" applyAlignment="1" applyProtection="1">
      <alignment horizontal="right" vertical="center"/>
      <protection locked="0"/>
    </xf>
    <xf numFmtId="49" fontId="0" fillId="0" borderId="15" xfId="0" applyNumberFormat="1" applyBorder="1" applyAlignment="1" applyProtection="1">
      <alignment horizontal="distributed" vertical="center"/>
    </xf>
    <xf numFmtId="49" fontId="0" fillId="0" borderId="9" xfId="0" applyNumberFormat="1" applyBorder="1" applyAlignment="1" applyProtection="1">
      <alignment horizontal="center" vertical="center" textRotation="255" wrapText="1"/>
    </xf>
    <xf numFmtId="49" fontId="0" fillId="0" borderId="10" xfId="0" applyNumberFormat="1" applyBorder="1" applyAlignment="1" applyProtection="1">
      <alignment horizontal="center" vertical="center" textRotation="255" wrapText="1"/>
    </xf>
    <xf numFmtId="49" fontId="0" fillId="0" borderId="6" xfId="0" applyNumberFormat="1" applyBorder="1" applyAlignment="1" applyProtection="1">
      <alignment horizontal="center" vertical="center" textRotation="255" wrapText="1"/>
    </xf>
    <xf numFmtId="49" fontId="9" fillId="0" borderId="1" xfId="0" applyNumberFormat="1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/>
    </xf>
    <xf numFmtId="49" fontId="0" fillId="0" borderId="10" xfId="0" applyNumberFormat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 vertical="center" wrapText="1"/>
    </xf>
    <xf numFmtId="49" fontId="0" fillId="0" borderId="4" xfId="0" applyNumberFormat="1" applyFont="1" applyBorder="1" applyAlignment="1" applyProtection="1">
      <alignment horizontal="center" vertical="center" wrapText="1"/>
    </xf>
    <xf numFmtId="49" fontId="0" fillId="0" borderId="5" xfId="0" applyNumberFormat="1" applyFont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vertical="center" wrapText="1"/>
      <protection locked="0"/>
    </xf>
    <xf numFmtId="49" fontId="10" fillId="2" borderId="2" xfId="0" applyNumberFormat="1" applyFont="1" applyFill="1" applyBorder="1" applyAlignment="1" applyProtection="1">
      <alignment vertical="center" wrapText="1"/>
      <protection locked="0"/>
    </xf>
    <xf numFmtId="49" fontId="10" fillId="2" borderId="3" xfId="0" applyNumberFormat="1" applyFont="1" applyFill="1" applyBorder="1" applyAlignment="1" applyProtection="1">
      <alignment vertical="center" wrapText="1"/>
      <protection locked="0"/>
    </xf>
    <xf numFmtId="49" fontId="10" fillId="2" borderId="15" xfId="0" applyNumberFormat="1" applyFont="1" applyFill="1" applyBorder="1" applyAlignment="1" applyProtection="1">
      <alignment vertical="center" wrapText="1"/>
      <protection locked="0"/>
    </xf>
    <xf numFmtId="49" fontId="0" fillId="2" borderId="6" xfId="0" applyNumberFormat="1" applyFont="1" applyFill="1" applyBorder="1" applyAlignment="1" applyProtection="1">
      <alignment horizontal="center" vertical="center"/>
      <protection locked="0"/>
    </xf>
    <xf numFmtId="49" fontId="0" fillId="2" borderId="7" xfId="0" applyNumberFormat="1" applyFont="1" applyFill="1" applyBorder="1" applyAlignment="1" applyProtection="1">
      <alignment horizontal="center" vertical="center"/>
      <protection locked="0"/>
    </xf>
    <xf numFmtId="49" fontId="0" fillId="2" borderId="8" xfId="0" applyNumberFormat="1" applyFont="1" applyFill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 wrapText="1"/>
    </xf>
    <xf numFmtId="58" fontId="0" fillId="2" borderId="1" xfId="0" applyNumberFormat="1" applyFill="1" applyBorder="1" applyAlignment="1" applyProtection="1">
      <alignment horizontal="left" vertical="center"/>
      <protection locked="0"/>
    </xf>
    <xf numFmtId="58" fontId="0" fillId="2" borderId="2" xfId="0" applyNumberFormat="1" applyFill="1" applyBorder="1" applyAlignment="1" applyProtection="1">
      <alignment horizontal="left" vertical="center"/>
      <protection locked="0"/>
    </xf>
    <xf numFmtId="58" fontId="0" fillId="2" borderId="3" xfId="0" applyNumberFormat="1" applyFill="1" applyBorder="1" applyAlignment="1" applyProtection="1">
      <alignment horizontal="left" vertical="center"/>
      <protection locked="0"/>
    </xf>
    <xf numFmtId="176" fontId="0" fillId="2" borderId="1" xfId="0" applyNumberFormat="1" applyFont="1" applyFill="1" applyBorder="1" applyAlignment="1" applyProtection="1">
      <alignment vertical="center"/>
      <protection locked="0"/>
    </xf>
    <xf numFmtId="176" fontId="0" fillId="2" borderId="2" xfId="0" applyNumberFormat="1" applyFont="1" applyFill="1" applyBorder="1" applyAlignment="1" applyProtection="1">
      <alignment vertical="center"/>
      <protection locked="0"/>
    </xf>
    <xf numFmtId="49" fontId="0" fillId="2" borderId="15" xfId="0" applyNumberFormat="1" applyFont="1" applyFill="1" applyBorder="1" applyAlignment="1" applyProtection="1">
      <alignment horizontal="left" vertical="center" indent="1"/>
      <protection locked="0"/>
    </xf>
    <xf numFmtId="49" fontId="0" fillId="2" borderId="15" xfId="0" applyNumberFormat="1" applyFill="1" applyBorder="1" applyAlignment="1" applyProtection="1">
      <alignment horizontal="left" vertical="center" indent="1"/>
      <protection locked="0"/>
    </xf>
    <xf numFmtId="49" fontId="0" fillId="0" borderId="15" xfId="0" applyNumberFormat="1" applyBorder="1" applyAlignment="1" applyProtection="1">
      <alignment horizontal="left" vertical="center"/>
    </xf>
    <xf numFmtId="58" fontId="0" fillId="2" borderId="7" xfId="0" applyNumberFormat="1" applyFont="1" applyFill="1" applyBorder="1" applyAlignment="1" applyProtection="1">
      <alignment horizontal="right" vertical="center"/>
      <protection locked="0"/>
    </xf>
    <xf numFmtId="12" fontId="0" fillId="2" borderId="7" xfId="0" applyNumberFormat="1" applyFont="1" applyFill="1" applyBorder="1" applyAlignment="1" applyProtection="1">
      <alignment horizontal="right" vertical="center"/>
      <protection locked="0"/>
    </xf>
    <xf numFmtId="49" fontId="0" fillId="2" borderId="7" xfId="0" applyNumberFormat="1" applyFont="1" applyFill="1" applyBorder="1" applyAlignment="1" applyProtection="1">
      <alignment horizontal="right" vertical="center"/>
      <protection locked="0"/>
    </xf>
    <xf numFmtId="49" fontId="0" fillId="2" borderId="1" xfId="0" applyNumberFormat="1" applyFill="1" applyBorder="1" applyAlignment="1" applyProtection="1">
      <alignment horizontal="left" vertical="center" indent="1"/>
      <protection locked="0"/>
    </xf>
    <xf numFmtId="49" fontId="0" fillId="0" borderId="15" xfId="0" applyNumberFormat="1" applyFont="1" applyBorder="1" applyAlignment="1" applyProtection="1">
      <alignment vertical="center"/>
    </xf>
    <xf numFmtId="49" fontId="0" fillId="0" borderId="9" xfId="0" applyNumberFormat="1" applyBorder="1" applyAlignment="1" applyProtection="1">
      <alignment horizontal="left" vertical="center"/>
    </xf>
    <xf numFmtId="49" fontId="0" fillId="0" borderId="4" xfId="0" applyNumberFormat="1" applyFont="1" applyBorder="1" applyAlignment="1" applyProtection="1">
      <alignment horizontal="left" vertical="center"/>
    </xf>
    <xf numFmtId="49" fontId="0" fillId="0" borderId="5" xfId="0" applyNumberFormat="1" applyFont="1" applyBorder="1" applyAlignment="1" applyProtection="1">
      <alignment horizontal="left" vertical="center"/>
    </xf>
    <xf numFmtId="49" fontId="0" fillId="0" borderId="10" xfId="0" applyNumberFormat="1" applyFont="1" applyBorder="1" applyAlignment="1" applyProtection="1">
      <alignment horizontal="left" vertical="center"/>
    </xf>
    <xf numFmtId="49" fontId="0" fillId="0" borderId="0" xfId="0" applyNumberFormat="1" applyFont="1" applyBorder="1" applyAlignment="1" applyProtection="1">
      <alignment horizontal="left" vertical="center"/>
    </xf>
    <xf numFmtId="49" fontId="0" fillId="0" borderId="11" xfId="0" applyNumberFormat="1" applyFont="1" applyBorder="1" applyAlignment="1" applyProtection="1">
      <alignment horizontal="left" vertical="center"/>
    </xf>
    <xf numFmtId="49" fontId="0" fillId="0" borderId="6" xfId="0" applyNumberFormat="1" applyFont="1" applyBorder="1" applyAlignment="1" applyProtection="1">
      <alignment horizontal="left" vertical="center"/>
    </xf>
    <xf numFmtId="49" fontId="0" fillId="0" borderId="7" xfId="0" applyNumberFormat="1" applyFont="1" applyBorder="1" applyAlignment="1" applyProtection="1">
      <alignment horizontal="left" vertical="center"/>
    </xf>
    <xf numFmtId="49" fontId="0" fillId="0" borderId="8" xfId="0" applyNumberFormat="1" applyFont="1" applyBorder="1" applyAlignment="1" applyProtection="1">
      <alignment horizontal="left" vertical="center"/>
    </xf>
    <xf numFmtId="180" fontId="9" fillId="2" borderId="6" xfId="0" applyNumberFormat="1" applyFont="1" applyFill="1" applyBorder="1" applyAlignment="1" applyProtection="1">
      <alignment horizontal="center" vertical="center"/>
      <protection locked="0"/>
    </xf>
    <xf numFmtId="180" fontId="9" fillId="2" borderId="7" xfId="0" applyNumberFormat="1" applyFont="1" applyFill="1" applyBorder="1" applyAlignment="1" applyProtection="1">
      <alignment horizontal="center" vertical="center"/>
      <protection locked="0"/>
    </xf>
    <xf numFmtId="180" fontId="9" fillId="2" borderId="8" xfId="0" applyNumberFormat="1" applyFont="1" applyFill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vertical="center"/>
    </xf>
    <xf numFmtId="49" fontId="0" fillId="0" borderId="9" xfId="0" applyNumberForma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horizontal="center" vertical="center"/>
    </xf>
    <xf numFmtId="49" fontId="0" fillId="0" borderId="5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>
      <alignment horizontal="center" vertical="center"/>
    </xf>
    <xf numFmtId="49" fontId="0" fillId="0" borderId="8" xfId="0" applyNumberFormat="1" applyFont="1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vertical="center"/>
    </xf>
    <xf numFmtId="189" fontId="0" fillId="2" borderId="7" xfId="0" applyNumberFormat="1" applyFill="1" applyBorder="1" applyAlignment="1" applyProtection="1">
      <alignment horizontal="center" vertical="center"/>
      <protection locked="0"/>
    </xf>
    <xf numFmtId="49" fontId="0" fillId="0" borderId="15" xfId="0" applyNumberFormat="1" applyFill="1" applyBorder="1" applyAlignment="1" applyProtection="1">
      <alignment horizontal="distributed" vertical="center" indent="1"/>
    </xf>
    <xf numFmtId="49" fontId="0" fillId="0" borderId="21" xfId="0" applyNumberFormat="1" applyBorder="1" applyAlignment="1" applyProtection="1">
      <alignment horizontal="center"/>
    </xf>
    <xf numFmtId="49" fontId="0" fillId="0" borderId="22" xfId="0" applyNumberFormat="1" applyBorder="1" applyAlignment="1" applyProtection="1">
      <alignment horizontal="center"/>
    </xf>
    <xf numFmtId="49" fontId="0" fillId="0" borderId="23" xfId="0" applyNumberFormat="1" applyBorder="1" applyAlignment="1" applyProtection="1">
      <alignment horizontal="center"/>
    </xf>
    <xf numFmtId="49" fontId="0" fillId="0" borderId="24" xfId="0" applyNumberFormat="1" applyBorder="1" applyAlignment="1" applyProtection="1">
      <alignment horizontal="center"/>
    </xf>
    <xf numFmtId="0" fontId="0" fillId="0" borderId="4" xfId="0" applyBorder="1" applyProtection="1">
      <alignment vertical="center"/>
    </xf>
    <xf numFmtId="0" fontId="0" fillId="0" borderId="5" xfId="0" applyBorder="1" applyProtection="1">
      <alignment vertical="center"/>
    </xf>
    <xf numFmtId="49" fontId="0" fillId="0" borderId="21" xfId="0" applyNumberFormat="1" applyBorder="1" applyAlignment="1" applyProtection="1">
      <alignment horizontal="left" indent="1"/>
    </xf>
    <xf numFmtId="49" fontId="0" fillId="0" borderId="22" xfId="0" applyNumberFormat="1" applyFont="1" applyBorder="1" applyAlignment="1" applyProtection="1">
      <alignment horizontal="left" indent="1"/>
    </xf>
    <xf numFmtId="49" fontId="0" fillId="0" borderId="25" xfId="0" applyNumberFormat="1" applyFont="1" applyBorder="1" applyAlignment="1" applyProtection="1">
      <alignment horizontal="left" indent="1"/>
    </xf>
    <xf numFmtId="49" fontId="0" fillId="0" borderId="23" xfId="0" applyNumberFormat="1" applyFont="1" applyBorder="1" applyAlignment="1" applyProtection="1">
      <alignment horizontal="left" indent="1"/>
    </xf>
    <xf numFmtId="49" fontId="0" fillId="0" borderId="24" xfId="0" applyNumberFormat="1" applyFont="1" applyBorder="1" applyAlignment="1" applyProtection="1">
      <alignment horizontal="left" indent="1"/>
    </xf>
    <xf numFmtId="49" fontId="0" fillId="0" borderId="26" xfId="0" applyNumberFormat="1" applyFont="1" applyBorder="1" applyAlignment="1" applyProtection="1">
      <alignment horizontal="left" indent="1"/>
    </xf>
    <xf numFmtId="49" fontId="0" fillId="0" borderId="18" xfId="0" applyNumberFormat="1" applyFill="1" applyBorder="1" applyAlignment="1" applyProtection="1">
      <alignment horizontal="center" vertical="center"/>
    </xf>
    <xf numFmtId="49" fontId="0" fillId="0" borderId="18" xfId="0" applyNumberFormat="1" applyFont="1" applyFill="1" applyBorder="1" applyAlignment="1" applyProtection="1">
      <alignment horizontal="center" vertical="center"/>
    </xf>
    <xf numFmtId="49" fontId="13" fillId="2" borderId="15" xfId="0" applyNumberFormat="1" applyFont="1" applyFill="1" applyBorder="1" applyAlignment="1" applyProtection="1">
      <alignment vertical="center" wrapText="1"/>
      <protection locked="0"/>
    </xf>
    <xf numFmtId="49" fontId="0" fillId="0" borderId="2" xfId="0" applyNumberFormat="1" applyBorder="1" applyAlignment="1" applyProtection="1">
      <alignment horizontal="distributed" vertical="center"/>
    </xf>
    <xf numFmtId="49" fontId="0" fillId="0" borderId="2" xfId="0" applyNumberFormat="1" applyFont="1" applyBorder="1" applyAlignment="1" applyProtection="1">
      <alignment horizontal="distributed" vertical="center"/>
    </xf>
    <xf numFmtId="49" fontId="0" fillId="0" borderId="20" xfId="0" applyNumberFormat="1" applyBorder="1" applyAlignment="1" applyProtection="1">
      <alignment horizontal="left"/>
    </xf>
    <xf numFmtId="177" fontId="0" fillId="2" borderId="0" xfId="0" applyNumberFormat="1" applyFont="1" applyFill="1" applyBorder="1" applyAlignment="1" applyProtection="1">
      <alignment vertical="center"/>
      <protection locked="0"/>
    </xf>
    <xf numFmtId="12" fontId="0" fillId="0" borderId="16" xfId="0" applyNumberFormat="1" applyFill="1" applyBorder="1" applyAlignment="1" applyProtection="1">
      <alignment horizontal="distributed" vertical="center" indent="1"/>
    </xf>
    <xf numFmtId="49" fontId="0" fillId="0" borderId="18" xfId="0" applyNumberFormat="1" applyFill="1" applyBorder="1" applyAlignment="1" applyProtection="1">
      <alignment horizontal="distributed" vertical="center" indent="1"/>
    </xf>
    <xf numFmtId="49" fontId="0" fillId="0" borderId="15" xfId="0" applyNumberFormat="1" applyFill="1" applyBorder="1" applyAlignment="1" applyProtection="1">
      <alignment horizontal="center" vertical="center"/>
    </xf>
    <xf numFmtId="49" fontId="0" fillId="0" borderId="6" xfId="0" applyNumberFormat="1" applyBorder="1" applyAlignment="1" applyProtection="1">
      <alignment horizontal="center" vertical="center" shrinkToFit="1"/>
    </xf>
    <xf numFmtId="49" fontId="0" fillId="0" borderId="7" xfId="0" applyNumberFormat="1" applyBorder="1" applyAlignment="1" applyProtection="1">
      <alignment horizontal="center" vertical="center" shrinkToFit="1"/>
    </xf>
    <xf numFmtId="49" fontId="0" fillId="0" borderId="8" xfId="0" applyNumberFormat="1" applyBorder="1" applyAlignment="1" applyProtection="1">
      <alignment horizontal="center" vertical="center" shrinkToFit="1"/>
    </xf>
    <xf numFmtId="49" fontId="0" fillId="0" borderId="9" xfId="0" applyNumberFormat="1" applyBorder="1" applyAlignment="1" applyProtection="1">
      <alignment horizontal="center" vertical="center" textRotation="255"/>
    </xf>
    <xf numFmtId="49" fontId="0" fillId="0" borderId="5" xfId="0" applyNumberFormat="1" applyFont="1" applyBorder="1" applyAlignment="1" applyProtection="1">
      <alignment horizontal="center" vertical="center" textRotation="255"/>
    </xf>
    <xf numFmtId="49" fontId="0" fillId="0" borderId="10" xfId="0" applyNumberFormat="1" applyFont="1" applyBorder="1" applyAlignment="1" applyProtection="1">
      <alignment horizontal="center" vertical="center" textRotation="255"/>
    </xf>
    <xf numFmtId="49" fontId="0" fillId="0" borderId="11" xfId="0" applyNumberFormat="1" applyFont="1" applyBorder="1" applyAlignment="1" applyProtection="1">
      <alignment horizontal="center" vertical="center" textRotation="255"/>
    </xf>
    <xf numFmtId="49" fontId="0" fillId="0" borderId="6" xfId="0" applyNumberFormat="1" applyFont="1" applyBorder="1" applyAlignment="1" applyProtection="1">
      <alignment horizontal="center" vertical="center" textRotation="255"/>
    </xf>
    <xf numFmtId="49" fontId="0" fillId="0" borderId="8" xfId="0" applyNumberFormat="1" applyFont="1" applyBorder="1" applyAlignment="1" applyProtection="1">
      <alignment horizontal="center" vertical="center" textRotation="255"/>
    </xf>
    <xf numFmtId="49" fontId="0" fillId="0" borderId="10" xfId="0" applyNumberFormat="1" applyBorder="1" applyAlignment="1" applyProtection="1">
      <alignment horizontal="center" vertical="center" textRotation="255"/>
    </xf>
    <xf numFmtId="49" fontId="0" fillId="0" borderId="11" xfId="0" applyNumberFormat="1" applyBorder="1" applyAlignment="1" applyProtection="1">
      <alignment horizontal="center" vertical="center" textRotation="255"/>
    </xf>
    <xf numFmtId="49" fontId="0" fillId="0" borderId="6" xfId="0" applyNumberFormat="1" applyBorder="1" applyAlignment="1" applyProtection="1">
      <alignment horizontal="center" vertical="center" textRotation="255"/>
    </xf>
    <xf numFmtId="49" fontId="0" fillId="0" borderId="8" xfId="0" applyNumberFormat="1" applyBorder="1" applyAlignment="1" applyProtection="1">
      <alignment horizontal="center" vertical="center" textRotation="255"/>
    </xf>
    <xf numFmtId="49" fontId="0" fillId="0" borderId="9" xfId="0" applyNumberFormat="1" applyBorder="1" applyAlignment="1" applyProtection="1">
      <alignment horizontal="left" vertical="center" wrapText="1"/>
    </xf>
    <xf numFmtId="49" fontId="0" fillId="0" borderId="4" xfId="0" applyNumberFormat="1" applyBorder="1" applyAlignment="1" applyProtection="1">
      <alignment horizontal="left" vertical="center" wrapText="1"/>
    </xf>
    <xf numFmtId="49" fontId="0" fillId="0" borderId="5" xfId="0" applyNumberFormat="1" applyBorder="1" applyAlignment="1" applyProtection="1">
      <alignment horizontal="left" vertical="center" wrapText="1"/>
    </xf>
    <xf numFmtId="49" fontId="0" fillId="0" borderId="10" xfId="0" applyNumberFormat="1" applyBorder="1" applyAlignment="1" applyProtection="1">
      <alignment horizontal="left" vertical="center" wrapText="1"/>
    </xf>
    <xf numFmtId="49" fontId="0" fillId="0" borderId="0" xfId="0" applyNumberFormat="1" applyBorder="1" applyAlignment="1" applyProtection="1">
      <alignment horizontal="left" vertical="center" wrapText="1"/>
    </xf>
    <xf numFmtId="49" fontId="0" fillId="0" borderId="11" xfId="0" applyNumberFormat="1" applyBorder="1" applyAlignment="1" applyProtection="1">
      <alignment horizontal="left" vertical="center" wrapText="1"/>
    </xf>
    <xf numFmtId="49" fontId="0" fillId="0" borderId="6" xfId="0" applyNumberFormat="1" applyBorder="1" applyAlignment="1" applyProtection="1">
      <alignment horizontal="left" vertical="center" wrapText="1"/>
    </xf>
    <xf numFmtId="49" fontId="0" fillId="0" borderId="7" xfId="0" applyNumberFormat="1" applyBorder="1" applyAlignment="1" applyProtection="1">
      <alignment horizontal="left" vertical="center" wrapText="1"/>
    </xf>
    <xf numFmtId="49" fontId="0" fillId="0" borderId="8" xfId="0" applyNumberFormat="1" applyBorder="1" applyAlignment="1" applyProtection="1">
      <alignment horizontal="left" vertical="center" wrapText="1"/>
    </xf>
    <xf numFmtId="49" fontId="0" fillId="0" borderId="5" xfId="0" applyNumberFormat="1" applyBorder="1" applyAlignment="1" applyProtection="1">
      <alignment horizontal="center" vertical="center" textRotation="255"/>
    </xf>
    <xf numFmtId="49" fontId="0" fillId="0" borderId="16" xfId="0" applyNumberFormat="1" applyFill="1" applyBorder="1" applyAlignment="1" applyProtection="1">
      <alignment horizontal="center" vertical="center"/>
    </xf>
    <xf numFmtId="49" fontId="0" fillId="0" borderId="15" xfId="0" applyNumberFormat="1" applyFont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5" xfId="0" applyNumberFormat="1" applyBorder="1" applyAlignment="1" applyProtection="1">
      <alignment horizontal="left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0" fillId="2" borderId="6" xfId="0" applyNumberFormat="1" applyFill="1" applyBorder="1" applyAlignment="1" applyProtection="1">
      <alignment vertical="center"/>
      <protection locked="0"/>
    </xf>
    <xf numFmtId="49" fontId="0" fillId="2" borderId="7" xfId="0" applyNumberFormat="1" applyFont="1" applyFill="1" applyBorder="1" applyAlignment="1" applyProtection="1">
      <alignment vertical="center"/>
      <protection locked="0"/>
    </xf>
    <xf numFmtId="49" fontId="0" fillId="2" borderId="8" xfId="0" applyNumberFormat="1" applyFon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10" fillId="2" borderId="1" xfId="0" applyNumberFormat="1" applyFont="1" applyFill="1" applyBorder="1" applyAlignment="1" applyProtection="1">
      <alignment vertical="top" wrapText="1"/>
      <protection locked="0"/>
    </xf>
    <xf numFmtId="49" fontId="10" fillId="2" borderId="2" xfId="0" applyNumberFormat="1" applyFont="1" applyFill="1" applyBorder="1" applyAlignment="1" applyProtection="1">
      <alignment vertical="top" wrapText="1"/>
      <protection locked="0"/>
    </xf>
    <xf numFmtId="49" fontId="10" fillId="2" borderId="3" xfId="0" applyNumberFormat="1" applyFont="1" applyFill="1" applyBorder="1" applyAlignment="1" applyProtection="1">
      <alignment vertical="top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0" fontId="0" fillId="0" borderId="9" xfId="0" applyNumberFormat="1" applyFill="1" applyBorder="1" applyAlignment="1" applyProtection="1">
      <alignment vertical="center"/>
    </xf>
    <xf numFmtId="0" fontId="0" fillId="0" borderId="5" xfId="0" applyNumberFormat="1" applyFill="1" applyBorder="1" applyAlignment="1" applyProtection="1">
      <alignment vertical="center"/>
    </xf>
    <xf numFmtId="49" fontId="9" fillId="2" borderId="1" xfId="0" applyNumberFormat="1" applyFont="1" applyFill="1" applyBorder="1" applyAlignment="1" applyProtection="1">
      <alignment vertical="center" wrapText="1"/>
      <protection locked="0"/>
    </xf>
    <xf numFmtId="49" fontId="9" fillId="2" borderId="2" xfId="0" applyNumberFormat="1" applyFont="1" applyFill="1" applyBorder="1" applyAlignment="1" applyProtection="1">
      <alignment vertical="center" wrapText="1"/>
      <protection locked="0"/>
    </xf>
    <xf numFmtId="49" fontId="9" fillId="2" borderId="3" xfId="0" applyNumberFormat="1" applyFont="1" applyFill="1" applyBorder="1" applyAlignment="1" applyProtection="1">
      <alignment vertical="center" wrapText="1"/>
      <protection locked="0"/>
    </xf>
    <xf numFmtId="49" fontId="9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9" xfId="0" applyNumberFormat="1" applyFont="1" applyBorder="1" applyAlignment="1" applyProtection="1">
      <alignment horizontal="center" vertical="center" wrapText="1"/>
    </xf>
    <xf numFmtId="49" fontId="13" fillId="0" borderId="4" xfId="0" applyNumberFormat="1" applyFont="1" applyBorder="1" applyAlignment="1" applyProtection="1">
      <alignment horizontal="center" vertical="center" wrapText="1"/>
    </xf>
    <xf numFmtId="49" fontId="13" fillId="0" borderId="5" xfId="0" applyNumberFormat="1" applyFont="1" applyBorder="1" applyAlignment="1" applyProtection="1">
      <alignment horizontal="center" vertical="center" wrapText="1"/>
    </xf>
    <xf numFmtId="49" fontId="13" fillId="0" borderId="6" xfId="0" applyNumberFormat="1" applyFont="1" applyBorder="1" applyAlignment="1" applyProtection="1">
      <alignment horizontal="center" vertical="center" wrapText="1"/>
    </xf>
    <xf numFmtId="49" fontId="13" fillId="0" borderId="7" xfId="0" applyNumberFormat="1" applyFont="1" applyBorder="1" applyAlignment="1" applyProtection="1">
      <alignment horizontal="center" vertical="center" wrapText="1"/>
    </xf>
    <xf numFmtId="49" fontId="13" fillId="0" borderId="8" xfId="0" applyNumberFormat="1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vertical="top" wrapText="1"/>
      <protection locked="0"/>
    </xf>
    <xf numFmtId="49" fontId="10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1" xfId="0" applyNumberFormat="1" applyFont="1" applyFill="1" applyBorder="1" applyAlignment="1" applyProtection="1">
      <alignment vertical="center" wrapText="1"/>
      <protection locked="0"/>
    </xf>
    <xf numFmtId="49" fontId="13" fillId="2" borderId="2" xfId="0" applyNumberFormat="1" applyFont="1" applyFill="1" applyBorder="1" applyAlignment="1" applyProtection="1">
      <alignment vertical="center" wrapText="1"/>
      <protection locked="0"/>
    </xf>
    <xf numFmtId="49" fontId="13" fillId="2" borderId="3" xfId="0" applyNumberFormat="1" applyFont="1" applyFill="1" applyBorder="1" applyAlignment="1" applyProtection="1">
      <alignment vertical="center" wrapText="1"/>
      <protection locked="0"/>
    </xf>
    <xf numFmtId="49" fontId="0" fillId="2" borderId="15" xfId="0" applyNumberFormat="1" applyFill="1" applyBorder="1" applyAlignment="1" applyProtection="1">
      <alignment vertical="top" wrapText="1"/>
      <protection locked="0"/>
    </xf>
    <xf numFmtId="49" fontId="0" fillId="2" borderId="15" xfId="0" applyNumberFormat="1" applyFont="1" applyFill="1" applyBorder="1" applyAlignment="1" applyProtection="1">
      <alignment vertical="top" wrapText="1"/>
      <protection locked="0"/>
    </xf>
    <xf numFmtId="49" fontId="5" fillId="2" borderId="1" xfId="0" applyNumberFormat="1" applyFont="1" applyFill="1" applyBorder="1" applyAlignment="1" applyProtection="1">
      <alignment vertical="top" wrapText="1"/>
      <protection locked="0"/>
    </xf>
    <xf numFmtId="49" fontId="13" fillId="2" borderId="2" xfId="0" applyNumberFormat="1" applyFont="1" applyFill="1" applyBorder="1" applyAlignment="1" applyProtection="1">
      <alignment vertical="top" wrapText="1"/>
      <protection locked="0"/>
    </xf>
    <xf numFmtId="49" fontId="13" fillId="2" borderId="3" xfId="0" applyNumberFormat="1" applyFont="1" applyFill="1" applyBorder="1" applyAlignment="1" applyProtection="1">
      <alignment vertical="top" wrapText="1"/>
      <protection locked="0"/>
    </xf>
    <xf numFmtId="49" fontId="13" fillId="0" borderId="1" xfId="0" applyNumberFormat="1" applyFont="1" applyFill="1" applyBorder="1" applyAlignment="1" applyProtection="1">
      <alignment vertical="center" wrapText="1"/>
    </xf>
    <xf numFmtId="49" fontId="13" fillId="0" borderId="2" xfId="0" applyNumberFormat="1" applyFont="1" applyFill="1" applyBorder="1" applyAlignment="1" applyProtection="1">
      <alignment vertical="center" wrapText="1"/>
    </xf>
    <xf numFmtId="49" fontId="13" fillId="0" borderId="3" xfId="0" applyNumberFormat="1" applyFont="1" applyFill="1" applyBorder="1" applyAlignment="1" applyProtection="1">
      <alignment vertical="center" wrapText="1"/>
    </xf>
    <xf numFmtId="49" fontId="0" fillId="0" borderId="1" xfId="0" applyNumberFormat="1" applyFont="1" applyBorder="1" applyAlignment="1" applyProtection="1">
      <alignment horizontal="center" vertical="center"/>
    </xf>
    <xf numFmtId="49" fontId="0" fillId="0" borderId="9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>
      <alignment horizontal="center" vertical="center" wrapText="1"/>
    </xf>
    <xf numFmtId="49" fontId="0" fillId="0" borderId="7" xfId="0" applyNumberFormat="1" applyFont="1" applyBorder="1" applyAlignment="1" applyProtection="1">
      <alignment horizontal="center" vertical="center" wrapText="1"/>
    </xf>
    <xf numFmtId="49" fontId="0" fillId="0" borderId="8" xfId="0" applyNumberFormat="1" applyFont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 applyProtection="1">
      <alignment vertical="top" wrapText="1"/>
      <protection locked="0"/>
    </xf>
    <xf numFmtId="49" fontId="9" fillId="2" borderId="2" xfId="0" applyNumberFormat="1" applyFont="1" applyFill="1" applyBorder="1" applyAlignment="1" applyProtection="1">
      <alignment vertical="top" wrapText="1"/>
      <protection locked="0"/>
    </xf>
    <xf numFmtId="49" fontId="9" fillId="2" borderId="3" xfId="0" applyNumberFormat="1" applyFont="1" applyFill="1" applyBorder="1" applyAlignment="1" applyProtection="1">
      <alignment vertical="top" wrapText="1"/>
      <protection locked="0"/>
    </xf>
    <xf numFmtId="49" fontId="9" fillId="2" borderId="15" xfId="0" applyNumberFormat="1" applyFont="1" applyFill="1" applyBorder="1" applyAlignment="1" applyProtection="1">
      <alignment vertical="top" wrapText="1"/>
      <protection locked="0"/>
    </xf>
    <xf numFmtId="49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5" xfId="0" applyNumberFormat="1" applyFill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left" vertical="center" wrapText="1"/>
    </xf>
    <xf numFmtId="49" fontId="0" fillId="0" borderId="2" xfId="0" applyNumberFormat="1" applyBorder="1" applyAlignment="1" applyProtection="1">
      <alignment horizontal="left" vertical="center" wrapText="1"/>
    </xf>
    <xf numFmtId="49" fontId="0" fillId="0" borderId="3" xfId="0" applyNumberFormat="1" applyBorder="1" applyAlignment="1" applyProtection="1">
      <alignment horizontal="left" vertical="center" wrapText="1"/>
    </xf>
    <xf numFmtId="49" fontId="0" fillId="0" borderId="4" xfId="0" applyNumberFormat="1" applyBorder="1" applyAlignment="1" applyProtection="1">
      <alignment horizontal="left" vertical="center"/>
    </xf>
    <xf numFmtId="49" fontId="0" fillId="0" borderId="5" xfId="0" applyNumberFormat="1" applyBorder="1" applyAlignment="1" applyProtection="1">
      <alignment horizontal="left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49" fontId="0" fillId="0" borderId="1" xfId="0" applyNumberFormat="1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3" xfId="0" applyNumberFormat="1" applyFont="1" applyFill="1" applyBorder="1" applyAlignment="1" applyProtection="1">
      <alignment vertical="center"/>
    </xf>
    <xf numFmtId="49" fontId="0" fillId="0" borderId="15" xfId="0" applyNumberFormat="1" applyBorder="1" applyAlignment="1" applyProtection="1">
      <alignment vertical="center" wrapText="1"/>
    </xf>
    <xf numFmtId="49" fontId="0" fillId="0" borderId="15" xfId="0" applyNumberFormat="1" applyBorder="1" applyAlignment="1" applyProtection="1">
      <alignment horizontal="center" vertical="center" wrapText="1"/>
    </xf>
    <xf numFmtId="176" fontId="13" fillId="2" borderId="1" xfId="0" applyNumberFormat="1" applyFont="1" applyFill="1" applyBorder="1" applyAlignment="1" applyProtection="1">
      <alignment vertical="center"/>
      <protection locked="0"/>
    </xf>
    <xf numFmtId="176" fontId="13" fillId="2" borderId="2" xfId="0" applyNumberFormat="1" applyFont="1" applyFill="1" applyBorder="1" applyAlignment="1" applyProtection="1">
      <alignment vertical="center"/>
      <protection locked="0"/>
    </xf>
    <xf numFmtId="49" fontId="0" fillId="0" borderId="15" xfId="0" applyNumberFormat="1" applyFill="1" applyBorder="1" applyAlignment="1" applyProtection="1">
      <alignment horizontal="distributed" vertical="center" wrapText="1" indent="1"/>
    </xf>
    <xf numFmtId="49" fontId="0" fillId="0" borderId="1" xfId="0" applyNumberFormat="1" applyFill="1" applyBorder="1" applyAlignment="1" applyProtection="1">
      <alignment horizontal="distributed" vertical="center" wrapText="1" indent="1"/>
    </xf>
    <xf numFmtId="49" fontId="0" fillId="0" borderId="16" xfId="0" applyNumberFormat="1" applyFill="1" applyBorder="1" applyAlignment="1" applyProtection="1">
      <alignment horizontal="center" vertical="center" textRotation="255"/>
    </xf>
    <xf numFmtId="49" fontId="0" fillId="0" borderId="17" xfId="0" applyNumberFormat="1" applyFill="1" applyBorder="1" applyAlignment="1" applyProtection="1">
      <alignment horizontal="center" vertical="center" textRotation="255"/>
    </xf>
    <xf numFmtId="49" fontId="0" fillId="0" borderId="1" xfId="0" applyNumberForma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 applyProtection="1">
      <alignment horizontal="center" vertical="center" wrapText="1"/>
    </xf>
    <xf numFmtId="49" fontId="0" fillId="0" borderId="3" xfId="0" applyNumberFormat="1" applyFill="1" applyBorder="1" applyAlignment="1" applyProtection="1">
      <alignment horizontal="center" vertical="center" wrapText="1"/>
    </xf>
    <xf numFmtId="184" fontId="0" fillId="2" borderId="2" xfId="0" applyNumberFormat="1" applyFill="1" applyBorder="1" applyAlignment="1" applyProtection="1">
      <alignment vertical="center"/>
    </xf>
    <xf numFmtId="49" fontId="0" fillId="0" borderId="12" xfId="0" applyNumberFormat="1" applyFill="1" applyBorder="1" applyAlignment="1" applyProtection="1">
      <alignment horizontal="left"/>
    </xf>
    <xf numFmtId="49" fontId="0" fillId="0" borderId="13" xfId="0" applyNumberFormat="1" applyFill="1" applyBorder="1" applyAlignment="1" applyProtection="1">
      <alignment horizontal="left"/>
    </xf>
    <xf numFmtId="49" fontId="0" fillId="0" borderId="14" xfId="0" applyNumberFormat="1" applyFill="1" applyBorder="1" applyAlignment="1" applyProtection="1">
      <alignment horizontal="left"/>
    </xf>
    <xf numFmtId="49" fontId="14" fillId="2" borderId="15" xfId="0" applyNumberFormat="1" applyFont="1" applyFill="1" applyBorder="1" applyAlignment="1" applyProtection="1">
      <alignment horizontal="left" vertical="center" wrapText="1"/>
      <protection locked="0"/>
    </xf>
    <xf numFmtId="38" fontId="7" fillId="2" borderId="2" xfId="1" applyFont="1" applyFill="1" applyBorder="1" applyAlignment="1" applyProtection="1">
      <alignment horizontal="center" vertical="center"/>
    </xf>
    <xf numFmtId="184" fontId="0" fillId="0" borderId="1" xfId="0" applyNumberFormat="1" applyFill="1" applyBorder="1" applyAlignment="1" applyProtection="1">
      <alignment vertical="center"/>
    </xf>
    <xf numFmtId="184" fontId="0" fillId="0" borderId="2" xfId="0" applyNumberFormat="1" applyFill="1" applyBorder="1" applyAlignment="1" applyProtection="1">
      <alignment vertical="center"/>
    </xf>
    <xf numFmtId="49" fontId="0" fillId="0" borderId="20" xfId="0" applyNumberFormat="1" applyFill="1" applyBorder="1" applyAlignment="1" applyProtection="1">
      <alignment horizontal="left"/>
    </xf>
    <xf numFmtId="49" fontId="0" fillId="0" borderId="15" xfId="0" applyNumberFormat="1" applyFill="1" applyBorder="1" applyAlignment="1" applyProtection="1">
      <alignment horizontal="left" vertical="center"/>
    </xf>
    <xf numFmtId="49" fontId="0" fillId="0" borderId="1" xfId="0" applyNumberFormat="1" applyFill="1" applyBorder="1" applyAlignment="1" applyProtection="1">
      <alignment horizontal="left" vertical="center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0" fillId="2" borderId="3" xfId="0" applyNumberFormat="1" applyFill="1" applyBorder="1" applyAlignment="1" applyProtection="1">
      <alignment horizontal="center" vertical="center" shrinkToFit="1"/>
      <protection locked="0"/>
    </xf>
    <xf numFmtId="0" fontId="0" fillId="0" borderId="1" xfId="0" applyNumberFormat="1" applyFill="1" applyBorder="1" applyAlignment="1" applyProtection="1">
      <alignment vertical="center" wrapText="1"/>
    </xf>
    <xf numFmtId="0" fontId="0" fillId="0" borderId="2" xfId="0" applyNumberFormat="1" applyFill="1" applyBorder="1" applyAlignment="1" applyProtection="1">
      <alignment vertical="center" wrapText="1"/>
    </xf>
    <xf numFmtId="49" fontId="0" fillId="0" borderId="15" xfId="0" applyNumberFormat="1" applyFill="1" applyBorder="1" applyAlignment="1" applyProtection="1">
      <alignment horizontal="center" vertical="center" textRotation="255"/>
    </xf>
    <xf numFmtId="0" fontId="0" fillId="0" borderId="15" xfId="0" applyNumberFormat="1" applyFill="1" applyBorder="1" applyAlignment="1" applyProtection="1">
      <alignment vertical="center" wrapText="1"/>
    </xf>
    <xf numFmtId="38" fontId="7" fillId="0" borderId="1" xfId="1" applyFont="1" applyFill="1" applyBorder="1" applyAlignment="1" applyProtection="1">
      <alignment vertical="center"/>
      <protection locked="0"/>
    </xf>
    <xf numFmtId="38" fontId="7" fillId="0" borderId="2" xfId="1" applyFont="1" applyFill="1" applyBorder="1" applyAlignment="1" applyProtection="1">
      <alignment vertical="center"/>
      <protection locked="0"/>
    </xf>
    <xf numFmtId="38" fontId="7" fillId="2" borderId="2" xfId="1" applyFont="1" applyFill="1" applyBorder="1" applyAlignment="1" applyProtection="1">
      <alignment vertical="center"/>
      <protection locked="0"/>
    </xf>
    <xf numFmtId="176" fontId="13" fillId="0" borderId="1" xfId="0" applyNumberFormat="1" applyFont="1" applyFill="1" applyBorder="1" applyAlignment="1" applyProtection="1">
      <alignment vertical="center"/>
    </xf>
    <xf numFmtId="176" fontId="13" fillId="0" borderId="2" xfId="0" applyNumberFormat="1" applyFont="1" applyFill="1" applyBorder="1" applyAlignment="1" applyProtection="1">
      <alignment vertical="center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38" fontId="7" fillId="0" borderId="1" xfId="1" applyFont="1" applyFill="1" applyBorder="1" applyAlignment="1" applyProtection="1">
      <alignment horizontal="right" vertical="center"/>
    </xf>
    <xf numFmtId="38" fontId="7" fillId="0" borderId="2" xfId="1" applyFont="1" applyFill="1" applyBorder="1" applyAlignment="1" applyProtection="1">
      <alignment horizontal="right" vertical="center"/>
    </xf>
    <xf numFmtId="38" fontId="7" fillId="0" borderId="1" xfId="1" applyFont="1" applyFill="1" applyBorder="1" applyAlignment="1" applyProtection="1">
      <alignment horizontal="right" vertical="center"/>
      <protection locked="0"/>
    </xf>
    <xf numFmtId="38" fontId="7" fillId="0" borderId="2" xfId="1" applyFont="1" applyFill="1" applyBorder="1" applyAlignment="1" applyProtection="1">
      <alignment horizontal="right" vertical="center"/>
      <protection locked="0"/>
    </xf>
    <xf numFmtId="49" fontId="0" fillId="0" borderId="18" xfId="0" applyNumberFormat="1" applyFill="1" applyBorder="1" applyAlignment="1" applyProtection="1">
      <alignment horizontal="center" vertical="center" textRotation="255"/>
    </xf>
    <xf numFmtId="38" fontId="7" fillId="0" borderId="1" xfId="1" applyFont="1" applyFill="1" applyBorder="1" applyAlignment="1" applyProtection="1">
      <alignment vertical="center"/>
    </xf>
    <xf numFmtId="38" fontId="7" fillId="0" borderId="2" xfId="1" applyFont="1" applyFill="1" applyBorder="1" applyAlignment="1" applyProtection="1">
      <alignment vertical="center"/>
    </xf>
    <xf numFmtId="0" fontId="0" fillId="0" borderId="2" xfId="0" applyFill="1" applyBorder="1" applyAlignment="1">
      <alignment horizontal="right" vertical="center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38" fontId="7" fillId="0" borderId="9" xfId="1" applyFont="1" applyFill="1" applyBorder="1" applyAlignment="1" applyProtection="1">
      <alignment horizontal="right" vertical="center"/>
      <protection locked="0"/>
    </xf>
    <xf numFmtId="0" fontId="0" fillId="0" borderId="4" xfId="0" applyFill="1" applyBorder="1" applyAlignment="1">
      <alignment horizontal="right" vertical="center"/>
    </xf>
    <xf numFmtId="38" fontId="7" fillId="2" borderId="4" xfId="1" applyFont="1" applyFill="1" applyBorder="1" applyAlignment="1" applyProtection="1">
      <alignment vertical="center"/>
      <protection locked="0"/>
    </xf>
    <xf numFmtId="49" fontId="0" fillId="0" borderId="19" xfId="0" applyNumberFormat="1" applyFill="1" applyBorder="1" applyAlignment="1" applyProtection="1">
      <alignment horizontal="left"/>
    </xf>
    <xf numFmtId="49" fontId="0" fillId="0" borderId="10" xfId="0" applyNumberFormat="1" applyFill="1" applyBorder="1" applyAlignment="1" applyProtection="1">
      <alignment horizontal="center" vertical="center" wrapText="1"/>
    </xf>
    <xf numFmtId="49" fontId="0" fillId="0" borderId="0" xfId="0" applyNumberFormat="1" applyFill="1" applyBorder="1" applyAlignment="1" applyProtection="1">
      <alignment horizontal="center" vertical="center" wrapText="1"/>
    </xf>
    <xf numFmtId="38" fontId="7" fillId="0" borderId="4" xfId="1" applyFont="1" applyFill="1" applyBorder="1" applyAlignment="1" applyProtection="1">
      <alignment horizontal="right" vertical="center"/>
      <protection locked="0"/>
    </xf>
    <xf numFmtId="38" fontId="7" fillId="0" borderId="10" xfId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>
      <alignment horizontal="right" vertical="center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10" xfId="1" applyFont="1" applyFill="1" applyBorder="1" applyAlignment="1" applyProtection="1">
      <alignment horizontal="right" vertical="center"/>
    </xf>
    <xf numFmtId="38" fontId="7" fillId="0" borderId="0" xfId="1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horizontal="right" vertical="center"/>
    </xf>
    <xf numFmtId="38" fontId="7" fillId="0" borderId="1" xfId="1" applyFont="1" applyFill="1" applyBorder="1" applyAlignment="1" applyProtection="1">
      <alignment horizontal="center" vertical="center"/>
    </xf>
    <xf numFmtId="38" fontId="7" fillId="0" borderId="2" xfId="1" applyFont="1" applyFill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left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49" fontId="9" fillId="0" borderId="3" xfId="0" applyNumberFormat="1" applyFont="1" applyFill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AN53"/>
  <sheetViews>
    <sheetView showGridLines="0" view="pageBreakPreview" zoomScaleNormal="100" zoomScaleSheetLayoutView="100" workbookViewId="0">
      <selection activeCell="AX28" sqref="AX28"/>
    </sheetView>
  </sheetViews>
  <sheetFormatPr defaultColWidth="2.375" defaultRowHeight="15" customHeight="1" x14ac:dyDescent="0.15"/>
  <cols>
    <col min="1" max="3" width="2.375" style="77"/>
    <col min="4" max="4" width="2.375" style="77" customWidth="1"/>
    <col min="5" max="16384" width="2.375" style="77"/>
  </cols>
  <sheetData>
    <row r="1" spans="2:40" ht="15" customHeight="1" x14ac:dyDescent="0.15">
      <c r="B1" s="139" t="s">
        <v>0</v>
      </c>
      <c r="C1" s="139" t="s">
        <v>1</v>
      </c>
      <c r="D1" s="139" t="s">
        <v>1608</v>
      </c>
    </row>
    <row r="3" spans="2:40" ht="15" customHeight="1" x14ac:dyDescent="0.15">
      <c r="E3" s="139" t="s">
        <v>2</v>
      </c>
      <c r="F3" s="139" t="s">
        <v>3</v>
      </c>
      <c r="G3" s="139" t="s">
        <v>4</v>
      </c>
      <c r="H3" s="3" t="s">
        <v>5</v>
      </c>
      <c r="I3" s="3" t="s">
        <v>1607</v>
      </c>
      <c r="J3" s="3" t="s">
        <v>7</v>
      </c>
      <c r="K3" s="3" t="s">
        <v>8</v>
      </c>
      <c r="L3" s="3" t="s">
        <v>1606</v>
      </c>
      <c r="M3" s="3" t="s">
        <v>10</v>
      </c>
      <c r="N3" s="3" t="s">
        <v>11</v>
      </c>
      <c r="O3" s="139" t="s">
        <v>12</v>
      </c>
      <c r="P3" s="139" t="s">
        <v>13</v>
      </c>
      <c r="Q3" s="139" t="s">
        <v>1605</v>
      </c>
      <c r="R3" s="139" t="s">
        <v>14</v>
      </c>
      <c r="S3" s="139" t="s">
        <v>8</v>
      </c>
      <c r="T3" s="139" t="s">
        <v>1601</v>
      </c>
      <c r="U3" s="139" t="s">
        <v>1600</v>
      </c>
      <c r="V3" s="139" t="s">
        <v>16</v>
      </c>
      <c r="W3" s="139" t="s">
        <v>1604</v>
      </c>
      <c r="X3" s="139" t="s">
        <v>17</v>
      </c>
      <c r="Y3" s="139" t="s">
        <v>18</v>
      </c>
      <c r="Z3" s="139" t="s">
        <v>19</v>
      </c>
      <c r="AA3" s="139" t="s">
        <v>20</v>
      </c>
      <c r="AB3" s="139" t="s">
        <v>1541</v>
      </c>
      <c r="AC3" s="139" t="s">
        <v>21</v>
      </c>
      <c r="AD3" s="139" t="s">
        <v>8</v>
      </c>
      <c r="AE3" s="139" t="s">
        <v>22</v>
      </c>
      <c r="AF3" s="139" t="s">
        <v>1603</v>
      </c>
      <c r="AG3" s="139" t="s">
        <v>24</v>
      </c>
      <c r="AH3" s="139" t="s">
        <v>25</v>
      </c>
      <c r="AI3" s="139"/>
      <c r="AJ3" s="139"/>
      <c r="AK3" s="139"/>
      <c r="AL3" s="139"/>
      <c r="AM3" s="139"/>
      <c r="AN3" s="139"/>
    </row>
    <row r="4" spans="2:40" ht="15" customHeight="1" x14ac:dyDescent="0.15">
      <c r="E4" s="139" t="s">
        <v>26</v>
      </c>
      <c r="F4" s="139" t="s">
        <v>27</v>
      </c>
      <c r="G4" s="139" t="s">
        <v>1602</v>
      </c>
      <c r="H4" s="139" t="s">
        <v>28</v>
      </c>
      <c r="I4" s="139" t="s">
        <v>29</v>
      </c>
      <c r="J4" s="139" t="s">
        <v>30</v>
      </c>
      <c r="K4" s="139" t="s">
        <v>1601</v>
      </c>
      <c r="L4" s="139" t="s">
        <v>1600</v>
      </c>
      <c r="M4" s="139" t="s">
        <v>16</v>
      </c>
      <c r="N4" s="139" t="s">
        <v>1599</v>
      </c>
      <c r="O4" s="139" t="s">
        <v>32</v>
      </c>
      <c r="P4" s="139" t="s">
        <v>27</v>
      </c>
      <c r="Q4" s="139" t="s">
        <v>1598</v>
      </c>
      <c r="R4" s="139" t="s">
        <v>33</v>
      </c>
      <c r="S4" s="139" t="s">
        <v>20</v>
      </c>
      <c r="T4" s="139" t="s">
        <v>30</v>
      </c>
      <c r="U4" s="139" t="s">
        <v>1597</v>
      </c>
      <c r="V4" s="139" t="s">
        <v>35</v>
      </c>
      <c r="W4" s="139" t="s">
        <v>36</v>
      </c>
      <c r="X4" s="139" t="s">
        <v>37</v>
      </c>
      <c r="Y4" s="139" t="s">
        <v>1596</v>
      </c>
      <c r="Z4" s="139" t="s">
        <v>39</v>
      </c>
      <c r="AA4" s="139" t="s">
        <v>1595</v>
      </c>
      <c r="AB4" s="139" t="s">
        <v>1594</v>
      </c>
      <c r="AC4" s="139" t="s">
        <v>1593</v>
      </c>
      <c r="AD4" s="139" t="s">
        <v>1592</v>
      </c>
      <c r="AE4" s="139" t="s">
        <v>43</v>
      </c>
      <c r="AF4" s="139" t="s">
        <v>44</v>
      </c>
      <c r="AG4" s="139" t="s">
        <v>1591</v>
      </c>
      <c r="AH4" s="139" t="s">
        <v>46</v>
      </c>
    </row>
    <row r="5" spans="2:40" ht="15" customHeight="1" x14ac:dyDescent="0.15">
      <c r="E5" s="139" t="s">
        <v>47</v>
      </c>
      <c r="F5" s="139" t="s">
        <v>1590</v>
      </c>
      <c r="G5" s="139" t="s">
        <v>1589</v>
      </c>
      <c r="H5" s="139" t="s">
        <v>1588</v>
      </c>
      <c r="I5" s="139" t="s">
        <v>1587</v>
      </c>
      <c r="J5" s="139" t="s">
        <v>1586</v>
      </c>
      <c r="K5" s="139" t="s">
        <v>51</v>
      </c>
      <c r="L5" s="139" t="s">
        <v>52</v>
      </c>
      <c r="M5" s="139" t="s">
        <v>53</v>
      </c>
      <c r="N5" s="139" t="s">
        <v>54</v>
      </c>
      <c r="O5" s="139" t="s">
        <v>1585</v>
      </c>
      <c r="P5" s="139" t="s">
        <v>1584</v>
      </c>
      <c r="Q5" s="139" t="s">
        <v>55</v>
      </c>
    </row>
    <row r="6" spans="2:40" ht="15" customHeight="1" x14ac:dyDescent="0.15"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</row>
    <row r="7" spans="2:40" ht="15" customHeight="1" x14ac:dyDescent="0.15"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</row>
    <row r="9" spans="2:40" ht="15" customHeight="1" x14ac:dyDescent="0.15">
      <c r="AA9" s="139" t="s">
        <v>1583</v>
      </c>
      <c r="AB9" s="139" t="s">
        <v>1582</v>
      </c>
      <c r="AC9" s="228"/>
      <c r="AD9" s="228"/>
      <c r="AE9" s="139" t="s">
        <v>58</v>
      </c>
      <c r="AF9" s="228"/>
      <c r="AG9" s="228"/>
      <c r="AH9" s="139" t="s">
        <v>57</v>
      </c>
      <c r="AI9" s="228"/>
      <c r="AJ9" s="228"/>
      <c r="AK9" s="139" t="s">
        <v>1450</v>
      </c>
    </row>
    <row r="10" spans="2:40" ht="15" customHeight="1" x14ac:dyDescent="0.15">
      <c r="AA10" s="139"/>
      <c r="AB10" s="139"/>
      <c r="AC10" s="173"/>
      <c r="AD10" s="173"/>
      <c r="AE10" s="3"/>
      <c r="AF10" s="173"/>
      <c r="AG10" s="173"/>
      <c r="AH10" s="3"/>
      <c r="AI10" s="173"/>
      <c r="AJ10" s="173"/>
      <c r="AK10" s="3"/>
    </row>
    <row r="11" spans="2:40" ht="15" customHeight="1" x14ac:dyDescent="0.15">
      <c r="C11" s="227" t="s">
        <v>1621</v>
      </c>
      <c r="D11" s="227"/>
      <c r="E11" s="227"/>
      <c r="F11" s="227"/>
      <c r="G11" s="10" t="s">
        <v>1620</v>
      </c>
      <c r="H11" s="139"/>
      <c r="J11" s="139"/>
    </row>
    <row r="12" spans="2:40" ht="15" customHeight="1" x14ac:dyDescent="0.15">
      <c r="C12" s="170" t="s">
        <v>1628</v>
      </c>
      <c r="D12" s="170"/>
      <c r="E12" s="170"/>
      <c r="F12" s="170"/>
      <c r="G12" s="139"/>
      <c r="H12" s="139"/>
      <c r="J12" s="139"/>
    </row>
    <row r="13" spans="2:40" ht="15" customHeight="1" x14ac:dyDescent="0.15">
      <c r="C13" s="170"/>
      <c r="D13" s="170"/>
      <c r="E13" s="170"/>
      <c r="F13" s="170"/>
      <c r="G13" s="139"/>
      <c r="H13" s="139"/>
      <c r="J13" s="139"/>
    </row>
    <row r="14" spans="2:40" ht="15" customHeight="1" x14ac:dyDescent="0.15">
      <c r="C14" s="170"/>
      <c r="D14" s="170"/>
      <c r="E14" s="170"/>
      <c r="F14" s="170"/>
      <c r="G14" s="139"/>
      <c r="H14" s="139"/>
      <c r="J14" s="139"/>
    </row>
    <row r="15" spans="2:40" ht="15" customHeight="1" x14ac:dyDescent="0.15">
      <c r="C15" s="170"/>
      <c r="D15" s="170"/>
      <c r="E15" s="170"/>
      <c r="F15" s="170"/>
      <c r="G15" s="139"/>
      <c r="H15" s="139"/>
      <c r="J15" s="139"/>
    </row>
    <row r="16" spans="2:40" ht="15" customHeight="1" x14ac:dyDescent="0.15">
      <c r="O16" s="139" t="s">
        <v>1412</v>
      </c>
      <c r="P16" s="139" t="s">
        <v>1581</v>
      </c>
      <c r="Q16" s="139" t="s">
        <v>1517</v>
      </c>
      <c r="R16" s="139" t="s">
        <v>56</v>
      </c>
      <c r="S16" s="139" t="s">
        <v>59</v>
      </c>
      <c r="T16" s="139" t="s">
        <v>60</v>
      </c>
      <c r="U16" s="13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</row>
    <row r="17" spans="2:37" ht="15" customHeight="1" x14ac:dyDescent="0.15">
      <c r="O17" s="139" t="s">
        <v>1580</v>
      </c>
      <c r="P17" s="139" t="s">
        <v>60</v>
      </c>
      <c r="Q17" s="139" t="s">
        <v>1579</v>
      </c>
      <c r="R17" s="139" t="s">
        <v>1578</v>
      </c>
      <c r="S17" s="139"/>
      <c r="T17" s="139"/>
      <c r="U17" s="13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</row>
    <row r="18" spans="2:37" ht="6" customHeight="1" x14ac:dyDescent="0.15">
      <c r="O18" s="139"/>
      <c r="P18" s="139"/>
      <c r="Q18" s="139"/>
      <c r="R18" s="139"/>
      <c r="S18" s="139"/>
      <c r="T18" s="139"/>
      <c r="U18" s="139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</row>
    <row r="19" spans="2:37" ht="15" customHeight="1" x14ac:dyDescent="0.15">
      <c r="O19" s="139" t="s">
        <v>1577</v>
      </c>
      <c r="P19" s="139" t="s">
        <v>1555</v>
      </c>
      <c r="Q19" s="139" t="s">
        <v>61</v>
      </c>
      <c r="R19" s="139" t="s">
        <v>1576</v>
      </c>
      <c r="S19" s="139" t="s">
        <v>63</v>
      </c>
      <c r="T19" s="139" t="s">
        <v>1515</v>
      </c>
      <c r="V19" s="225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</row>
    <row r="20" spans="2:37" ht="6" customHeight="1" x14ac:dyDescent="0.15">
      <c r="O20" s="139"/>
      <c r="P20" s="139"/>
      <c r="Q20" s="139"/>
      <c r="R20" s="139"/>
      <c r="S20" s="139"/>
      <c r="T20" s="139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</row>
    <row r="21" spans="2:37" ht="15" customHeight="1" x14ac:dyDescent="0.15">
      <c r="O21" s="139" t="s">
        <v>1575</v>
      </c>
      <c r="P21" s="139" t="s">
        <v>1574</v>
      </c>
      <c r="Q21" s="139" t="s">
        <v>64</v>
      </c>
      <c r="R21" s="139" t="s">
        <v>65</v>
      </c>
      <c r="S21" s="139" t="s">
        <v>63</v>
      </c>
      <c r="V21" s="225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4"/>
      <c r="AJ21" s="4"/>
      <c r="AK21" s="171" t="s">
        <v>1573</v>
      </c>
    </row>
    <row r="26" spans="2:37" ht="15" customHeight="1" x14ac:dyDescent="0.15">
      <c r="B26" s="139" t="s">
        <v>1572</v>
      </c>
      <c r="D26" s="139" t="s">
        <v>1508</v>
      </c>
      <c r="E26" s="139" t="s">
        <v>27</v>
      </c>
      <c r="F26" s="139" t="s">
        <v>1571</v>
      </c>
      <c r="G26" s="139" t="s">
        <v>1570</v>
      </c>
      <c r="O26" s="226"/>
      <c r="P26" s="226"/>
      <c r="Q26" s="226"/>
      <c r="R26" s="226"/>
      <c r="S26" s="226"/>
      <c r="T26" s="226"/>
      <c r="U26" s="139"/>
      <c r="V26" s="139" t="s">
        <v>1569</v>
      </c>
      <c r="W26" s="225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  <c r="AK26" s="139" t="s">
        <v>1548</v>
      </c>
    </row>
    <row r="27" spans="2:37" ht="6" customHeight="1" x14ac:dyDescent="0.15"/>
    <row r="28" spans="2:37" ht="15" customHeight="1" x14ac:dyDescent="0.15">
      <c r="B28" s="139" t="s">
        <v>1568</v>
      </c>
      <c r="D28" s="139" t="s">
        <v>1508</v>
      </c>
      <c r="E28" s="139" t="s">
        <v>27</v>
      </c>
      <c r="F28" s="139" t="s">
        <v>69</v>
      </c>
      <c r="G28" s="139" t="s">
        <v>70</v>
      </c>
      <c r="O28" s="226"/>
      <c r="P28" s="226"/>
      <c r="Q28" s="226"/>
      <c r="R28" s="226"/>
      <c r="S28" s="226"/>
      <c r="T28" s="226"/>
      <c r="V28" s="139" t="s">
        <v>1567</v>
      </c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139" t="s">
        <v>1566</v>
      </c>
    </row>
    <row r="30" spans="2:37" ht="15" customHeight="1" x14ac:dyDescent="0.15">
      <c r="D30" s="139" t="s">
        <v>1565</v>
      </c>
      <c r="E30" s="139" t="s">
        <v>1564</v>
      </c>
      <c r="F30" s="139" t="s">
        <v>1556</v>
      </c>
      <c r="G30" s="139" t="s">
        <v>1555</v>
      </c>
      <c r="O30" s="5" t="s">
        <v>1563</v>
      </c>
      <c r="P30" s="238"/>
      <c r="Q30" s="238"/>
      <c r="R30" s="5" t="s">
        <v>1562</v>
      </c>
      <c r="S30" s="237"/>
      <c r="T30" s="227"/>
      <c r="U30" s="227"/>
      <c r="V30" s="6"/>
      <c r="W30" s="6"/>
      <c r="X30" s="6"/>
    </row>
    <row r="31" spans="2:37" ht="6" customHeight="1" x14ac:dyDescent="0.15">
      <c r="D31" s="139"/>
      <c r="E31" s="139"/>
      <c r="F31" s="139"/>
      <c r="G31" s="139"/>
      <c r="O31" s="170"/>
      <c r="P31" s="170"/>
      <c r="Q31" s="170"/>
      <c r="R31" s="170"/>
      <c r="S31" s="170"/>
      <c r="T31" s="170"/>
      <c r="U31" s="170"/>
      <c r="V31" s="170"/>
      <c r="W31" s="170"/>
      <c r="X31" s="170"/>
    </row>
    <row r="32" spans="2:37" ht="15" customHeight="1" x14ac:dyDescent="0.15">
      <c r="D32" s="139" t="s">
        <v>1561</v>
      </c>
      <c r="E32" s="139" t="s">
        <v>1560</v>
      </c>
      <c r="F32" s="139" t="s">
        <v>1556</v>
      </c>
      <c r="G32" s="139" t="s">
        <v>1555</v>
      </c>
      <c r="O32" s="232"/>
      <c r="P32" s="233"/>
      <c r="Q32" s="233"/>
      <c r="R32" s="233"/>
      <c r="S32" s="233"/>
      <c r="T32" s="233"/>
      <c r="U32" s="233"/>
      <c r="V32" s="233"/>
      <c r="W32" s="233"/>
      <c r="X32" s="233"/>
    </row>
    <row r="33" spans="2:37" ht="6" customHeight="1" x14ac:dyDescent="0.15"/>
    <row r="34" spans="2:37" ht="15" customHeight="1" x14ac:dyDescent="0.15">
      <c r="D34" s="139" t="s">
        <v>1559</v>
      </c>
      <c r="E34" s="139" t="s">
        <v>1558</v>
      </c>
      <c r="F34" s="139" t="s">
        <v>27</v>
      </c>
      <c r="G34" s="139" t="s">
        <v>64</v>
      </c>
      <c r="H34" s="139" t="s">
        <v>1545</v>
      </c>
      <c r="I34" s="139" t="s">
        <v>1557</v>
      </c>
      <c r="J34" s="139" t="s">
        <v>1556</v>
      </c>
      <c r="K34" s="139" t="s">
        <v>1555</v>
      </c>
      <c r="O34" s="225"/>
      <c r="P34" s="226"/>
      <c r="Q34" s="226"/>
      <c r="R34" s="226"/>
      <c r="S34" s="226"/>
      <c r="T34" s="226"/>
      <c r="U34" s="226"/>
      <c r="V34" s="226"/>
      <c r="W34" s="226"/>
      <c r="X34" s="226"/>
    </row>
    <row r="35" spans="2:37" ht="6" customHeight="1" x14ac:dyDescent="0.15"/>
    <row r="36" spans="2:37" ht="15" customHeight="1" x14ac:dyDescent="0.15">
      <c r="D36" s="139" t="s">
        <v>1553</v>
      </c>
      <c r="E36" s="139" t="s">
        <v>71</v>
      </c>
      <c r="F36" s="139" t="s">
        <v>58</v>
      </c>
      <c r="G36" s="139" t="s">
        <v>57</v>
      </c>
      <c r="H36" s="139" t="s">
        <v>1554</v>
      </c>
      <c r="O36" s="226"/>
      <c r="P36" s="226"/>
      <c r="R36" s="234"/>
      <c r="S36" s="234"/>
      <c r="T36" s="139" t="s">
        <v>58</v>
      </c>
      <c r="U36" s="235"/>
      <c r="V36" s="235"/>
      <c r="W36" s="139" t="s">
        <v>57</v>
      </c>
      <c r="X36" s="235"/>
      <c r="Y36" s="235"/>
      <c r="Z36" s="139" t="s">
        <v>1450</v>
      </c>
      <c r="AB36" s="139" t="s">
        <v>1553</v>
      </c>
      <c r="AC36" s="139" t="s">
        <v>71</v>
      </c>
    </row>
    <row r="37" spans="2:37" ht="6" customHeight="1" x14ac:dyDescent="0.15"/>
    <row r="38" spans="2:37" ht="15" customHeight="1" x14ac:dyDescent="0.15">
      <c r="D38" s="139" t="s">
        <v>1508</v>
      </c>
      <c r="E38" s="139" t="s">
        <v>27</v>
      </c>
      <c r="F38" s="139" t="s">
        <v>58</v>
      </c>
      <c r="G38" s="139" t="s">
        <v>72</v>
      </c>
      <c r="O38" s="228"/>
      <c r="P38" s="228"/>
      <c r="Q38" s="139" t="s">
        <v>58</v>
      </c>
    </row>
    <row r="39" spans="2:37" ht="6" customHeight="1" x14ac:dyDescent="0.15"/>
    <row r="40" spans="2:37" ht="15" customHeight="1" x14ac:dyDescent="0.15">
      <c r="D40" s="139" t="s">
        <v>1550</v>
      </c>
      <c r="E40" s="139" t="s">
        <v>1511</v>
      </c>
      <c r="F40" s="139" t="s">
        <v>1549</v>
      </c>
      <c r="G40" s="139" t="s">
        <v>1552</v>
      </c>
      <c r="H40" s="139" t="s">
        <v>1551</v>
      </c>
      <c r="I40" s="139" t="s">
        <v>1550</v>
      </c>
      <c r="J40" s="139" t="s">
        <v>1549</v>
      </c>
      <c r="K40" s="139" t="s">
        <v>1548</v>
      </c>
      <c r="O40" s="236"/>
      <c r="P40" s="236"/>
      <c r="Q40" s="236"/>
      <c r="R40" s="236"/>
      <c r="S40" s="236"/>
      <c r="T40" s="236"/>
      <c r="U40" s="236"/>
      <c r="V40" s="139" t="s">
        <v>1547</v>
      </c>
    </row>
    <row r="42" spans="2:37" ht="15" customHeight="1" x14ac:dyDescent="0.15">
      <c r="B42" s="139" t="s">
        <v>1546</v>
      </c>
      <c r="D42" s="139" t="s">
        <v>1545</v>
      </c>
      <c r="E42" s="139" t="s">
        <v>74</v>
      </c>
      <c r="F42" s="139" t="s">
        <v>56</v>
      </c>
      <c r="G42" s="139" t="s">
        <v>75</v>
      </c>
      <c r="H42" s="139" t="s">
        <v>1536</v>
      </c>
      <c r="I42" s="139" t="s">
        <v>1535</v>
      </c>
      <c r="J42" s="139" t="s">
        <v>55</v>
      </c>
      <c r="K42" s="139" t="s">
        <v>61</v>
      </c>
      <c r="L42" s="139" t="s">
        <v>1544</v>
      </c>
      <c r="M42" s="139" t="s">
        <v>1513</v>
      </c>
      <c r="N42" s="139" t="s">
        <v>1543</v>
      </c>
      <c r="O42" s="139" t="s">
        <v>1542</v>
      </c>
      <c r="P42" s="139" t="s">
        <v>1528</v>
      </c>
      <c r="Q42" s="139" t="s">
        <v>76</v>
      </c>
      <c r="R42" s="139" t="s">
        <v>77</v>
      </c>
      <c r="S42" s="139" t="s">
        <v>1541</v>
      </c>
      <c r="T42" s="139" t="s">
        <v>1540</v>
      </c>
      <c r="U42" s="139" t="s">
        <v>1524</v>
      </c>
      <c r="V42" s="139" t="s">
        <v>1523</v>
      </c>
      <c r="W42" s="139" t="s">
        <v>1522</v>
      </c>
    </row>
    <row r="44" spans="2:37" ht="15" customHeight="1" x14ac:dyDescent="0.15">
      <c r="B44" s="139" t="s">
        <v>1539</v>
      </c>
      <c r="D44" s="139" t="s">
        <v>1538</v>
      </c>
      <c r="E44" s="139" t="s">
        <v>1537</v>
      </c>
      <c r="F44" s="139" t="s">
        <v>1536</v>
      </c>
      <c r="G44" s="139" t="s">
        <v>1535</v>
      </c>
      <c r="H44" s="139" t="s">
        <v>55</v>
      </c>
      <c r="P44" s="139" t="s">
        <v>1528</v>
      </c>
      <c r="Q44" s="139" t="s">
        <v>76</v>
      </c>
      <c r="R44" s="139" t="s">
        <v>77</v>
      </c>
      <c r="S44" s="139" t="s">
        <v>1534</v>
      </c>
      <c r="T44" s="139" t="s">
        <v>1533</v>
      </c>
      <c r="U44" s="139" t="s">
        <v>1532</v>
      </c>
      <c r="V44" s="139" t="s">
        <v>1531</v>
      </c>
      <c r="W44" s="139" t="s">
        <v>1530</v>
      </c>
    </row>
    <row r="46" spans="2:37" ht="15" customHeight="1" x14ac:dyDescent="0.15">
      <c r="B46" s="139" t="s">
        <v>1529</v>
      </c>
      <c r="D46" s="139" t="s">
        <v>21</v>
      </c>
      <c r="E46" s="139" t="s">
        <v>8</v>
      </c>
      <c r="F46" s="139" t="s">
        <v>51</v>
      </c>
      <c r="G46" s="139" t="s">
        <v>52</v>
      </c>
      <c r="P46" s="139" t="s">
        <v>1528</v>
      </c>
      <c r="Q46" s="139" t="s">
        <v>76</v>
      </c>
      <c r="R46" s="139" t="s">
        <v>1527</v>
      </c>
      <c r="S46" s="139" t="s">
        <v>1526</v>
      </c>
      <c r="T46" s="139" t="s">
        <v>1525</v>
      </c>
      <c r="U46" s="139" t="s">
        <v>1524</v>
      </c>
      <c r="V46" s="139" t="s">
        <v>1523</v>
      </c>
      <c r="W46" s="139" t="s">
        <v>1522</v>
      </c>
    </row>
    <row r="48" spans="2:37" ht="15" customHeight="1" x14ac:dyDescent="0.15">
      <c r="B48" s="139" t="s">
        <v>1521</v>
      </c>
      <c r="D48" s="139" t="s">
        <v>21</v>
      </c>
      <c r="E48" s="139" t="s">
        <v>8</v>
      </c>
      <c r="F48" s="139" t="s">
        <v>51</v>
      </c>
      <c r="G48" s="139" t="s">
        <v>52</v>
      </c>
      <c r="H48" s="139" t="s">
        <v>1520</v>
      </c>
      <c r="I48" s="139" t="s">
        <v>79</v>
      </c>
      <c r="J48" s="139" t="s">
        <v>80</v>
      </c>
      <c r="K48" s="139" t="s">
        <v>1519</v>
      </c>
      <c r="L48" s="139" t="s">
        <v>1518</v>
      </c>
      <c r="M48" s="139" t="s">
        <v>1517</v>
      </c>
      <c r="N48" s="139" t="s">
        <v>56</v>
      </c>
      <c r="O48" s="139" t="s">
        <v>27</v>
      </c>
      <c r="P48" s="139" t="s">
        <v>60</v>
      </c>
      <c r="Q48" s="139" t="s">
        <v>1516</v>
      </c>
      <c r="R48" s="139" t="s">
        <v>63</v>
      </c>
      <c r="S48" s="139" t="s">
        <v>1515</v>
      </c>
      <c r="T48" s="139"/>
      <c r="U48" s="139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</row>
    <row r="49" spans="2:37" ht="6" customHeight="1" x14ac:dyDescent="0.15">
      <c r="B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</row>
    <row r="50" spans="2:37" ht="15" customHeight="1" x14ac:dyDescent="0.15">
      <c r="B50" s="139"/>
      <c r="D50" s="139" t="s">
        <v>22</v>
      </c>
      <c r="E50" s="139" t="s">
        <v>1514</v>
      </c>
      <c r="F50" s="139" t="s">
        <v>1513</v>
      </c>
      <c r="G50" s="139" t="s">
        <v>60</v>
      </c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230"/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30"/>
      <c r="AK50" s="230"/>
    </row>
    <row r="51" spans="2:37" ht="15" customHeight="1" x14ac:dyDescent="0.15">
      <c r="B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  <c r="AG51" s="230"/>
      <c r="AH51" s="230"/>
      <c r="AI51" s="230"/>
      <c r="AJ51" s="230"/>
      <c r="AK51" s="230"/>
    </row>
    <row r="52" spans="2:37" ht="15" customHeight="1" x14ac:dyDescent="0.15">
      <c r="B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</row>
    <row r="53" spans="2:37" ht="15" customHeight="1" x14ac:dyDescent="0.15">
      <c r="B53" s="139" t="s">
        <v>1512</v>
      </c>
      <c r="D53" s="139" t="s">
        <v>1511</v>
      </c>
      <c r="E53" s="139" t="s">
        <v>1502</v>
      </c>
      <c r="F53" s="139" t="s">
        <v>1501</v>
      </c>
      <c r="G53" s="139" t="s">
        <v>1500</v>
      </c>
      <c r="H53" s="139" t="s">
        <v>1499</v>
      </c>
      <c r="I53" s="139" t="s">
        <v>81</v>
      </c>
      <c r="J53" s="139" t="s">
        <v>1510</v>
      </c>
      <c r="K53" s="139" t="s">
        <v>1509</v>
      </c>
      <c r="L53" s="139" t="s">
        <v>1508</v>
      </c>
      <c r="M53" s="139" t="s">
        <v>27</v>
      </c>
      <c r="N53" s="139" t="s">
        <v>82</v>
      </c>
      <c r="O53" s="139" t="s">
        <v>1507</v>
      </c>
      <c r="P53" s="139" t="s">
        <v>1506</v>
      </c>
      <c r="Q53" s="139" t="s">
        <v>83</v>
      </c>
      <c r="R53" s="139" t="s">
        <v>1505</v>
      </c>
      <c r="S53" s="139" t="s">
        <v>1504</v>
      </c>
      <c r="T53" s="139" t="s">
        <v>1503</v>
      </c>
      <c r="U53" s="139" t="s">
        <v>1502</v>
      </c>
      <c r="V53" s="139" t="s">
        <v>1501</v>
      </c>
      <c r="W53" s="139" t="s">
        <v>1500</v>
      </c>
      <c r="X53" s="139" t="s">
        <v>1499</v>
      </c>
      <c r="Z53" s="230"/>
      <c r="AA53" s="231"/>
      <c r="AB53" s="231"/>
      <c r="AC53" s="231"/>
      <c r="AD53" s="231"/>
      <c r="AE53" s="231"/>
      <c r="AF53" s="231"/>
      <c r="AG53" s="231"/>
      <c r="AH53" s="231"/>
      <c r="AI53" s="231"/>
      <c r="AJ53" s="231"/>
      <c r="AK53" s="231"/>
    </row>
  </sheetData>
  <sheetProtection formatCells="0"/>
  <mergeCells count="24">
    <mergeCell ref="O26:T26"/>
    <mergeCell ref="W26:AJ26"/>
    <mergeCell ref="O28:T28"/>
    <mergeCell ref="W28:AJ28"/>
    <mergeCell ref="S30:U30"/>
    <mergeCell ref="P30:Q30"/>
    <mergeCell ref="Z53:AK53"/>
    <mergeCell ref="O32:X32"/>
    <mergeCell ref="O34:X34"/>
    <mergeCell ref="O36:P36"/>
    <mergeCell ref="R36:S36"/>
    <mergeCell ref="U36:V36"/>
    <mergeCell ref="V50:AK51"/>
    <mergeCell ref="X36:Y36"/>
    <mergeCell ref="O38:P38"/>
    <mergeCell ref="V48:AK48"/>
    <mergeCell ref="O40:U40"/>
    <mergeCell ref="V21:AH21"/>
    <mergeCell ref="C11:F11"/>
    <mergeCell ref="AC9:AD9"/>
    <mergeCell ref="AF9:AG9"/>
    <mergeCell ref="AI9:AJ9"/>
    <mergeCell ref="V16:AK17"/>
    <mergeCell ref="V19:AK19"/>
  </mergeCells>
  <phoneticPr fontId="6"/>
  <dataValidations count="3">
    <dataValidation type="list" allowBlank="1" showInputMessage="1" showErrorMessage="1" sqref="O36:P36">
      <formula1>"明治,大正,昭和,平成,西暦"</formula1>
    </dataValidation>
    <dataValidation type="list" allowBlank="1" showInputMessage="1" showErrorMessage="1" sqref="O28:T28">
      <formula1>"株式会社,有限会社,その他会社,森林組合,協同組合,その他法人,個人,その他"</formula1>
    </dataValidation>
    <dataValidation type="list" allowBlank="1" showInputMessage="1" showErrorMessage="1" sqref="O26:T26">
      <formula1>"素材生産業,造林業,製材業,木材流通業,土木建築業,造園業,その他"</formula1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AL607"/>
  <sheetViews>
    <sheetView showGridLines="0" tabSelected="1" view="pageBreakPreview" topLeftCell="A502" zoomScaleNormal="100" zoomScaleSheetLayoutView="100" workbookViewId="0">
      <selection activeCell="AD528" sqref="AD528"/>
    </sheetView>
  </sheetViews>
  <sheetFormatPr defaultColWidth="2.375" defaultRowHeight="15" customHeight="1" x14ac:dyDescent="0.15"/>
  <cols>
    <col min="1" max="38" width="2.625" style="2" customWidth="1"/>
    <col min="39" max="16384" width="2.375" style="2"/>
  </cols>
  <sheetData>
    <row r="1" spans="2:37" ht="15" customHeight="1" x14ac:dyDescent="0.15">
      <c r="B1" s="1" t="s">
        <v>0</v>
      </c>
      <c r="C1" s="1" t="s">
        <v>1</v>
      </c>
      <c r="D1" s="1" t="s">
        <v>68</v>
      </c>
    </row>
    <row r="3" spans="2:37" ht="15" customHeight="1" x14ac:dyDescent="0.15">
      <c r="E3" s="1" t="s">
        <v>2</v>
      </c>
      <c r="F3" s="1" t="s">
        <v>3</v>
      </c>
      <c r="G3" s="1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1" t="s">
        <v>12</v>
      </c>
      <c r="P3" s="1" t="s">
        <v>13</v>
      </c>
      <c r="Q3" s="1" t="s">
        <v>6</v>
      </c>
      <c r="R3" s="1" t="s">
        <v>14</v>
      </c>
      <c r="S3" s="1" t="s">
        <v>8</v>
      </c>
      <c r="T3" s="1" t="s">
        <v>15</v>
      </c>
      <c r="U3" s="1" t="s">
        <v>6</v>
      </c>
      <c r="V3" s="1" t="s">
        <v>16</v>
      </c>
      <c r="W3" s="1" t="s">
        <v>6</v>
      </c>
      <c r="X3" s="1" t="s">
        <v>17</v>
      </c>
      <c r="Y3" s="1" t="s">
        <v>18</v>
      </c>
      <c r="Z3" s="1" t="s">
        <v>19</v>
      </c>
      <c r="AA3" s="1" t="s">
        <v>20</v>
      </c>
      <c r="AB3" s="1" t="s">
        <v>6</v>
      </c>
      <c r="AC3" s="1" t="s">
        <v>21</v>
      </c>
      <c r="AD3" s="1" t="s">
        <v>8</v>
      </c>
      <c r="AE3" s="1" t="s">
        <v>22</v>
      </c>
      <c r="AF3" s="1" t="s">
        <v>23</v>
      </c>
      <c r="AG3" s="1" t="s">
        <v>24</v>
      </c>
      <c r="AH3" s="1" t="s">
        <v>25</v>
      </c>
    </row>
    <row r="4" spans="2:37" ht="15" customHeight="1" x14ac:dyDescent="0.15">
      <c r="E4" s="1" t="s">
        <v>26</v>
      </c>
      <c r="F4" s="1" t="s">
        <v>27</v>
      </c>
      <c r="G4" s="1" t="s">
        <v>6</v>
      </c>
      <c r="H4" s="1" t="s">
        <v>28</v>
      </c>
      <c r="I4" s="1" t="s">
        <v>29</v>
      </c>
      <c r="J4" s="1" t="s">
        <v>30</v>
      </c>
      <c r="K4" s="1" t="s">
        <v>15</v>
      </c>
      <c r="L4" s="1" t="s">
        <v>6</v>
      </c>
      <c r="M4" s="1" t="s">
        <v>16</v>
      </c>
      <c r="N4" s="1" t="s">
        <v>6</v>
      </c>
      <c r="O4" s="1" t="s">
        <v>32</v>
      </c>
      <c r="P4" s="1" t="s">
        <v>27</v>
      </c>
      <c r="Q4" s="1" t="s">
        <v>6</v>
      </c>
      <c r="R4" s="1" t="s">
        <v>33</v>
      </c>
      <c r="S4" s="1" t="s">
        <v>20</v>
      </c>
      <c r="T4" s="1" t="s">
        <v>30</v>
      </c>
      <c r="U4" s="1" t="s">
        <v>34</v>
      </c>
      <c r="V4" s="1" t="s">
        <v>35</v>
      </c>
      <c r="W4" s="1" t="s">
        <v>36</v>
      </c>
      <c r="X4" s="1" t="s">
        <v>37</v>
      </c>
      <c r="Y4" s="1" t="s">
        <v>38</v>
      </c>
      <c r="Z4" s="1" t="s">
        <v>39</v>
      </c>
      <c r="AA4" s="1" t="s">
        <v>40</v>
      </c>
      <c r="AB4" s="1" t="s">
        <v>41</v>
      </c>
      <c r="AC4" s="1" t="s">
        <v>42</v>
      </c>
      <c r="AD4" s="1" t="s">
        <v>38</v>
      </c>
      <c r="AE4" s="1" t="s">
        <v>43</v>
      </c>
      <c r="AF4" s="1" t="s">
        <v>44</v>
      </c>
      <c r="AG4" s="1" t="s">
        <v>45</v>
      </c>
      <c r="AH4" s="1" t="s">
        <v>46</v>
      </c>
    </row>
    <row r="5" spans="2:37" ht="15" customHeight="1" x14ac:dyDescent="0.15">
      <c r="E5" s="1" t="s">
        <v>47</v>
      </c>
      <c r="F5" s="1" t="s">
        <v>38</v>
      </c>
      <c r="G5" s="1" t="s">
        <v>48</v>
      </c>
      <c r="H5" s="1" t="s">
        <v>49</v>
      </c>
      <c r="I5" s="1" t="s">
        <v>50</v>
      </c>
      <c r="J5" s="1" t="s">
        <v>6</v>
      </c>
      <c r="K5" s="1" t="s">
        <v>51</v>
      </c>
      <c r="L5" s="1" t="s">
        <v>52</v>
      </c>
      <c r="M5" s="1" t="s">
        <v>55</v>
      </c>
      <c r="N5" s="1"/>
      <c r="O5" s="1"/>
      <c r="P5" s="1"/>
      <c r="Q5" s="1"/>
    </row>
    <row r="7" spans="2:37" ht="15" customHeight="1" x14ac:dyDescent="0.15">
      <c r="B7" s="1" t="s">
        <v>31</v>
      </c>
      <c r="D7" s="3" t="s">
        <v>7</v>
      </c>
      <c r="E7" s="3" t="s">
        <v>8</v>
      </c>
      <c r="F7" s="1" t="s">
        <v>51</v>
      </c>
      <c r="G7" s="1" t="s">
        <v>52</v>
      </c>
      <c r="H7" s="1" t="s">
        <v>6</v>
      </c>
      <c r="I7" s="1" t="s">
        <v>79</v>
      </c>
      <c r="J7" s="1" t="s">
        <v>80</v>
      </c>
      <c r="K7" s="1" t="s">
        <v>78</v>
      </c>
      <c r="L7" s="1" t="s">
        <v>45</v>
      </c>
      <c r="M7" s="1" t="s">
        <v>40</v>
      </c>
      <c r="N7" s="1" t="s">
        <v>56</v>
      </c>
      <c r="O7" s="1" t="s">
        <v>27</v>
      </c>
      <c r="P7" s="1" t="s">
        <v>60</v>
      </c>
    </row>
    <row r="8" spans="2:37" ht="15" customHeight="1" x14ac:dyDescent="0.15">
      <c r="D8" s="6"/>
      <c r="E8" s="7"/>
      <c r="F8" s="365" t="s">
        <v>1385</v>
      </c>
      <c r="G8" s="366"/>
      <c r="H8" s="366"/>
      <c r="I8" s="366"/>
      <c r="J8" s="366"/>
      <c r="K8" s="366"/>
      <c r="L8" s="366"/>
      <c r="M8" s="366"/>
      <c r="N8" s="366"/>
      <c r="O8" s="367"/>
      <c r="P8" s="271" t="s">
        <v>1386</v>
      </c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85"/>
    </row>
    <row r="9" spans="2:37" ht="15" customHeight="1" x14ac:dyDescent="0.15">
      <c r="D9" s="6"/>
      <c r="E9" s="6"/>
      <c r="F9" s="300"/>
      <c r="G9" s="301"/>
      <c r="H9" s="301"/>
      <c r="I9" s="301"/>
      <c r="J9" s="301"/>
      <c r="K9" s="301"/>
      <c r="L9" s="301"/>
      <c r="M9" s="301"/>
      <c r="N9" s="301"/>
      <c r="O9" s="301"/>
      <c r="P9" s="297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7"/>
    </row>
    <row r="10" spans="2:37" s="77" customFormat="1" ht="15" customHeight="1" x14ac:dyDescent="0.15">
      <c r="D10" s="6"/>
      <c r="E10" s="6"/>
      <c r="F10" s="300"/>
      <c r="G10" s="301"/>
      <c r="H10" s="301"/>
      <c r="I10" s="301"/>
      <c r="J10" s="301"/>
      <c r="K10" s="301"/>
      <c r="L10" s="301"/>
      <c r="M10" s="301"/>
      <c r="N10" s="301"/>
      <c r="O10" s="301"/>
      <c r="P10" s="297"/>
      <c r="Q10" s="336"/>
      <c r="R10" s="336"/>
      <c r="S10" s="336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7"/>
    </row>
    <row r="11" spans="2:37" s="77" customFormat="1" ht="15" customHeight="1" x14ac:dyDescent="0.15">
      <c r="D11" s="6"/>
      <c r="E11" s="6"/>
      <c r="F11" s="368"/>
      <c r="G11" s="371"/>
      <c r="H11" s="371"/>
      <c r="I11" s="371"/>
      <c r="J11" s="371"/>
      <c r="K11" s="371"/>
      <c r="L11" s="371"/>
      <c r="M11" s="371"/>
      <c r="N11" s="371"/>
      <c r="O11" s="372"/>
      <c r="P11" s="297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298"/>
      <c r="AK11" s="299"/>
    </row>
    <row r="12" spans="2:37" ht="15" customHeight="1" x14ac:dyDescent="0.15">
      <c r="D12" s="6"/>
      <c r="E12" s="6"/>
      <c r="F12" s="368"/>
      <c r="G12" s="369"/>
      <c r="H12" s="369"/>
      <c r="I12" s="369"/>
      <c r="J12" s="369"/>
      <c r="K12" s="369"/>
      <c r="L12" s="369"/>
      <c r="M12" s="369"/>
      <c r="N12" s="369"/>
      <c r="O12" s="370"/>
      <c r="P12" s="297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7"/>
    </row>
    <row r="13" spans="2:37" ht="15" customHeight="1" x14ac:dyDescent="0.15">
      <c r="D13" s="6"/>
      <c r="E13" s="6"/>
      <c r="F13" s="300"/>
      <c r="G13" s="301"/>
      <c r="H13" s="301"/>
      <c r="I13" s="301"/>
      <c r="J13" s="301"/>
      <c r="K13" s="301"/>
      <c r="L13" s="301"/>
      <c r="M13" s="301"/>
      <c r="N13" s="301"/>
      <c r="O13" s="301"/>
      <c r="P13" s="297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7"/>
    </row>
    <row r="14" spans="2:37" ht="15" customHeight="1" x14ac:dyDescent="0.15">
      <c r="B14" s="1" t="s">
        <v>68</v>
      </c>
      <c r="D14" s="1" t="s">
        <v>56</v>
      </c>
      <c r="E14" s="1" t="s">
        <v>27</v>
      </c>
      <c r="F14" s="1" t="s">
        <v>84</v>
      </c>
      <c r="G14" s="1" t="s">
        <v>6</v>
      </c>
      <c r="H14" s="1" t="s">
        <v>17</v>
      </c>
      <c r="I14" s="1" t="s">
        <v>18</v>
      </c>
      <c r="J14" s="1" t="s">
        <v>19</v>
      </c>
      <c r="K14" s="1" t="s">
        <v>20</v>
      </c>
      <c r="L14" s="1" t="s">
        <v>22</v>
      </c>
      <c r="M14" s="1" t="s">
        <v>23</v>
      </c>
      <c r="N14" s="1" t="s">
        <v>56</v>
      </c>
      <c r="O14" s="1" t="s">
        <v>27</v>
      </c>
      <c r="P14" s="69" t="s">
        <v>6</v>
      </c>
      <c r="Q14" s="1" t="s">
        <v>85</v>
      </c>
      <c r="R14" s="1" t="s">
        <v>86</v>
      </c>
    </row>
    <row r="15" spans="2:37" ht="15" customHeight="1" x14ac:dyDescent="0.15">
      <c r="C15" s="8" t="s">
        <v>87</v>
      </c>
      <c r="E15" s="1" t="s">
        <v>56</v>
      </c>
      <c r="F15" s="1" t="s">
        <v>27</v>
      </c>
      <c r="G15" s="1" t="s">
        <v>84</v>
      </c>
      <c r="H15" s="1" t="s">
        <v>6</v>
      </c>
      <c r="I15" s="1" t="s">
        <v>2</v>
      </c>
      <c r="J15" s="1" t="s">
        <v>3</v>
      </c>
      <c r="K15" s="1" t="s">
        <v>88</v>
      </c>
      <c r="L15" s="1" t="s">
        <v>6</v>
      </c>
      <c r="M15" s="1" t="s">
        <v>89</v>
      </c>
      <c r="N15" s="1" t="s">
        <v>90</v>
      </c>
      <c r="O15" s="1" t="s">
        <v>6</v>
      </c>
      <c r="P15" s="1" t="s">
        <v>91</v>
      </c>
      <c r="Q15" s="1" t="s">
        <v>92</v>
      </c>
    </row>
    <row r="16" spans="2:37" ht="18.75" customHeight="1" x14ac:dyDescent="0.15">
      <c r="D16" s="6"/>
      <c r="E16" s="6"/>
      <c r="F16" s="470"/>
      <c r="G16" s="470"/>
      <c r="H16" s="470"/>
      <c r="I16" s="470"/>
      <c r="J16" s="470"/>
      <c r="K16" s="470"/>
      <c r="L16" s="470"/>
      <c r="M16" s="470"/>
      <c r="N16" s="470"/>
      <c r="O16" s="470"/>
      <c r="P16" s="470"/>
      <c r="Q16" s="470"/>
      <c r="R16" s="470"/>
      <c r="S16" s="470"/>
      <c r="T16" s="470"/>
      <c r="U16" s="470"/>
      <c r="V16" s="470"/>
      <c r="W16" s="470"/>
      <c r="X16" s="470"/>
      <c r="Y16" s="470"/>
      <c r="Z16" s="470"/>
      <c r="AA16" s="470"/>
      <c r="AB16" s="470"/>
      <c r="AC16" s="470"/>
      <c r="AD16" s="470"/>
      <c r="AE16" s="470"/>
      <c r="AF16" s="470"/>
      <c r="AG16" s="470"/>
      <c r="AH16" s="470"/>
      <c r="AI16" s="470"/>
      <c r="AJ16" s="470"/>
      <c r="AK16" s="470"/>
    </row>
    <row r="17" spans="3:37" ht="18.75" customHeight="1" x14ac:dyDescent="0.15">
      <c r="D17" s="6"/>
      <c r="E17" s="6"/>
      <c r="F17" s="470"/>
      <c r="G17" s="470"/>
      <c r="H17" s="470"/>
      <c r="I17" s="470"/>
      <c r="J17" s="470"/>
      <c r="K17" s="470"/>
      <c r="L17" s="470"/>
      <c r="M17" s="470"/>
      <c r="N17" s="470"/>
      <c r="O17" s="470"/>
      <c r="P17" s="470"/>
      <c r="Q17" s="470"/>
      <c r="R17" s="470"/>
      <c r="S17" s="470"/>
      <c r="T17" s="470"/>
      <c r="U17" s="470"/>
      <c r="V17" s="470"/>
      <c r="W17" s="470"/>
      <c r="X17" s="470"/>
      <c r="Y17" s="470"/>
      <c r="Z17" s="470"/>
      <c r="AA17" s="470"/>
      <c r="AB17" s="470"/>
      <c r="AC17" s="470"/>
      <c r="AD17" s="470"/>
      <c r="AE17" s="470"/>
      <c r="AF17" s="470"/>
      <c r="AG17" s="470"/>
      <c r="AH17" s="470"/>
      <c r="AI17" s="470"/>
      <c r="AJ17" s="470"/>
      <c r="AK17" s="470"/>
    </row>
    <row r="18" spans="3:37" s="73" customFormat="1" ht="18.75" customHeight="1" x14ac:dyDescent="0.15">
      <c r="D18" s="6"/>
      <c r="E18" s="6"/>
      <c r="F18" s="470"/>
      <c r="G18" s="470"/>
      <c r="H18" s="470"/>
      <c r="I18" s="470"/>
      <c r="J18" s="470"/>
      <c r="K18" s="470"/>
      <c r="L18" s="470"/>
      <c r="M18" s="470"/>
      <c r="N18" s="470"/>
      <c r="O18" s="470"/>
      <c r="P18" s="470"/>
      <c r="Q18" s="470"/>
      <c r="R18" s="470"/>
      <c r="S18" s="470"/>
      <c r="T18" s="470"/>
      <c r="U18" s="470"/>
      <c r="V18" s="470"/>
      <c r="W18" s="470"/>
      <c r="X18" s="470"/>
      <c r="Y18" s="470"/>
      <c r="Z18" s="470"/>
      <c r="AA18" s="470"/>
      <c r="AB18" s="470"/>
      <c r="AC18" s="470"/>
      <c r="AD18" s="470"/>
      <c r="AE18" s="470"/>
      <c r="AF18" s="470"/>
      <c r="AG18" s="470"/>
      <c r="AH18" s="470"/>
      <c r="AI18" s="470"/>
      <c r="AJ18" s="470"/>
      <c r="AK18" s="470"/>
    </row>
    <row r="19" spans="3:37" ht="18.75" customHeight="1" x14ac:dyDescent="0.15">
      <c r="D19" s="6"/>
      <c r="E19" s="6"/>
      <c r="F19" s="470"/>
      <c r="G19" s="470"/>
      <c r="H19" s="470"/>
      <c r="I19" s="470"/>
      <c r="J19" s="470"/>
      <c r="K19" s="470"/>
      <c r="L19" s="470"/>
      <c r="M19" s="470"/>
      <c r="N19" s="470"/>
      <c r="O19" s="470"/>
      <c r="P19" s="470"/>
      <c r="Q19" s="470"/>
      <c r="R19" s="470"/>
      <c r="S19" s="470"/>
      <c r="T19" s="470"/>
      <c r="U19" s="470"/>
      <c r="V19" s="470"/>
      <c r="W19" s="470"/>
      <c r="X19" s="470"/>
      <c r="Y19" s="470"/>
      <c r="Z19" s="470"/>
      <c r="AA19" s="470"/>
      <c r="AB19" s="470"/>
      <c r="AC19" s="470"/>
      <c r="AD19" s="470"/>
      <c r="AE19" s="470"/>
      <c r="AF19" s="470"/>
      <c r="AG19" s="470"/>
      <c r="AH19" s="470"/>
      <c r="AI19" s="470"/>
      <c r="AJ19" s="470"/>
      <c r="AK19" s="470"/>
    </row>
    <row r="20" spans="3:37" ht="18.75" customHeight="1" x14ac:dyDescent="0.15">
      <c r="D20" s="6"/>
      <c r="E20" s="6"/>
      <c r="F20" s="470"/>
      <c r="G20" s="470"/>
      <c r="H20" s="470"/>
      <c r="I20" s="470"/>
      <c r="J20" s="470"/>
      <c r="K20" s="470"/>
      <c r="L20" s="470"/>
      <c r="M20" s="470"/>
      <c r="N20" s="470"/>
      <c r="O20" s="470"/>
      <c r="P20" s="470"/>
      <c r="Q20" s="470"/>
      <c r="R20" s="470"/>
      <c r="S20" s="470"/>
      <c r="T20" s="470"/>
      <c r="U20" s="470"/>
      <c r="V20" s="470"/>
      <c r="W20" s="470"/>
      <c r="X20" s="470"/>
      <c r="Y20" s="470"/>
      <c r="Z20" s="470"/>
      <c r="AA20" s="470"/>
      <c r="AB20" s="470"/>
      <c r="AC20" s="470"/>
      <c r="AD20" s="470"/>
      <c r="AE20" s="470"/>
      <c r="AF20" s="470"/>
      <c r="AG20" s="470"/>
      <c r="AH20" s="470"/>
      <c r="AI20" s="470"/>
      <c r="AJ20" s="470"/>
      <c r="AK20" s="470"/>
    </row>
    <row r="21" spans="3:37" ht="18.75" customHeight="1" x14ac:dyDescent="0.15">
      <c r="D21" s="6"/>
      <c r="E21" s="6"/>
      <c r="F21" s="470"/>
      <c r="G21" s="470"/>
      <c r="H21" s="470"/>
      <c r="I21" s="470"/>
      <c r="J21" s="470"/>
      <c r="K21" s="470"/>
      <c r="L21" s="470"/>
      <c r="M21" s="470"/>
      <c r="N21" s="470"/>
      <c r="O21" s="470"/>
      <c r="P21" s="470"/>
      <c r="Q21" s="470"/>
      <c r="R21" s="470"/>
      <c r="S21" s="470"/>
      <c r="T21" s="470"/>
      <c r="U21" s="470"/>
      <c r="V21" s="470"/>
      <c r="W21" s="470"/>
      <c r="X21" s="470"/>
      <c r="Y21" s="470"/>
      <c r="Z21" s="470"/>
      <c r="AA21" s="470"/>
      <c r="AB21" s="470"/>
      <c r="AC21" s="470"/>
      <c r="AD21" s="470"/>
      <c r="AE21" s="470"/>
      <c r="AF21" s="470"/>
      <c r="AG21" s="470"/>
      <c r="AH21" s="470"/>
      <c r="AI21" s="470"/>
      <c r="AJ21" s="470"/>
      <c r="AK21" s="470"/>
    </row>
    <row r="22" spans="3:37" ht="15" customHeight="1" x14ac:dyDescent="0.15">
      <c r="F22" s="1" t="s">
        <v>66</v>
      </c>
      <c r="G22" s="1" t="s">
        <v>74</v>
      </c>
      <c r="H22" s="1" t="s">
        <v>93</v>
      </c>
      <c r="I22" s="1" t="s">
        <v>44</v>
      </c>
      <c r="J22" s="1" t="s">
        <v>94</v>
      </c>
      <c r="K22" s="1" t="s">
        <v>67</v>
      </c>
    </row>
    <row r="23" spans="3:37" s="9" customFormat="1" ht="15" customHeight="1" x14ac:dyDescent="0.15">
      <c r="G23" s="9" t="s">
        <v>56</v>
      </c>
      <c r="H23" s="9" t="s">
        <v>27</v>
      </c>
      <c r="I23" s="9" t="s">
        <v>84</v>
      </c>
      <c r="J23" s="9" t="s">
        <v>486</v>
      </c>
      <c r="K23" s="9" t="s">
        <v>95</v>
      </c>
      <c r="L23" s="9" t="s">
        <v>96</v>
      </c>
      <c r="M23" s="9" t="s">
        <v>486</v>
      </c>
      <c r="N23" s="9" t="s">
        <v>2</v>
      </c>
      <c r="O23" s="9" t="s">
        <v>3</v>
      </c>
      <c r="P23" s="9" t="s">
        <v>88</v>
      </c>
      <c r="Q23" s="9" t="s">
        <v>89</v>
      </c>
      <c r="R23" s="9" t="s">
        <v>90</v>
      </c>
      <c r="S23" s="9" t="s">
        <v>486</v>
      </c>
      <c r="T23" s="9" t="s">
        <v>86</v>
      </c>
      <c r="U23" s="9" t="s">
        <v>97</v>
      </c>
      <c r="V23" s="9" t="s">
        <v>487</v>
      </c>
      <c r="W23" s="9" t="s">
        <v>488</v>
      </c>
      <c r="X23" s="9" t="s">
        <v>489</v>
      </c>
      <c r="Y23" s="9" t="s">
        <v>490</v>
      </c>
      <c r="Z23" s="9" t="s">
        <v>74</v>
      </c>
      <c r="AA23" s="9" t="s">
        <v>93</v>
      </c>
      <c r="AB23" s="9" t="s">
        <v>491</v>
      </c>
      <c r="AC23" s="9" t="s">
        <v>492</v>
      </c>
      <c r="AD23" s="9" t="s">
        <v>493</v>
      </c>
      <c r="AE23" s="9" t="s">
        <v>494</v>
      </c>
      <c r="AF23" s="9" t="s">
        <v>495</v>
      </c>
    </row>
    <row r="25" spans="3:37" ht="15" customHeight="1" x14ac:dyDescent="0.15">
      <c r="C25" s="10" t="s">
        <v>99</v>
      </c>
      <c r="E25" s="1" t="s">
        <v>69</v>
      </c>
      <c r="F25" s="1" t="s">
        <v>70</v>
      </c>
    </row>
    <row r="26" spans="3:37" ht="15" customHeight="1" x14ac:dyDescent="0.15">
      <c r="D26" s="1" t="s">
        <v>100</v>
      </c>
      <c r="F26" s="1" t="s">
        <v>101</v>
      </c>
      <c r="G26" s="1" t="s">
        <v>102</v>
      </c>
      <c r="H26" s="1" t="s">
        <v>103</v>
      </c>
      <c r="I26" s="1" t="s">
        <v>72</v>
      </c>
    </row>
    <row r="27" spans="3:37" ht="15" customHeight="1" x14ac:dyDescent="0.15">
      <c r="E27" s="10" t="s">
        <v>104</v>
      </c>
      <c r="G27" s="1" t="s">
        <v>101</v>
      </c>
      <c r="H27" s="1" t="s">
        <v>103</v>
      </c>
      <c r="I27" s="1" t="s">
        <v>72</v>
      </c>
    </row>
    <row r="28" spans="3:37" ht="15" customHeight="1" x14ac:dyDescent="0.15">
      <c r="G28" s="1" t="s">
        <v>66</v>
      </c>
      <c r="H28" s="1" t="s">
        <v>105</v>
      </c>
      <c r="I28" s="1" t="s">
        <v>106</v>
      </c>
      <c r="J28" s="1" t="s">
        <v>67</v>
      </c>
      <c r="K28" s="474"/>
      <c r="L28" s="474"/>
      <c r="M28" s="474"/>
      <c r="N28" s="1" t="s">
        <v>63</v>
      </c>
      <c r="R28" s="1" t="s">
        <v>66</v>
      </c>
      <c r="S28" s="1" t="s">
        <v>107</v>
      </c>
      <c r="T28" s="1" t="s">
        <v>105</v>
      </c>
      <c r="U28" s="1" t="s">
        <v>106</v>
      </c>
      <c r="V28" s="1" t="s">
        <v>67</v>
      </c>
      <c r="W28" s="474"/>
      <c r="X28" s="474"/>
      <c r="Y28" s="474"/>
      <c r="Z28" s="1" t="s">
        <v>63</v>
      </c>
    </row>
    <row r="29" spans="3:37" ht="6" customHeight="1" x14ac:dyDescent="0.15"/>
    <row r="30" spans="3:37" ht="15" customHeight="1" x14ac:dyDescent="0.15">
      <c r="E30" s="10" t="s">
        <v>108</v>
      </c>
      <c r="G30" s="1" t="s">
        <v>102</v>
      </c>
      <c r="H30" s="1" t="s">
        <v>103</v>
      </c>
      <c r="I30" s="1" t="s">
        <v>72</v>
      </c>
      <c r="J30" s="1" t="s">
        <v>66</v>
      </c>
      <c r="K30" s="1" t="s">
        <v>17</v>
      </c>
      <c r="L30" s="1" t="s">
        <v>18</v>
      </c>
      <c r="M30" s="1" t="s">
        <v>109</v>
      </c>
      <c r="N30" s="1" t="s">
        <v>110</v>
      </c>
      <c r="O30" s="1" t="s">
        <v>76</v>
      </c>
      <c r="P30" s="1" t="s">
        <v>67</v>
      </c>
    </row>
    <row r="31" spans="3:37" ht="15" customHeight="1" x14ac:dyDescent="0.15">
      <c r="F31" s="473" t="s">
        <v>112</v>
      </c>
      <c r="G31" s="473"/>
      <c r="H31" s="473"/>
      <c r="I31" s="473"/>
      <c r="J31" s="473"/>
      <c r="K31" s="473"/>
      <c r="L31" s="473"/>
      <c r="M31" s="473"/>
      <c r="N31" s="88"/>
      <c r="O31" s="89"/>
      <c r="P31" s="89"/>
      <c r="Q31" s="89"/>
      <c r="R31" s="89"/>
      <c r="S31" s="89"/>
      <c r="T31" s="89"/>
      <c r="U31" s="89"/>
      <c r="V31" s="471" t="s">
        <v>176</v>
      </c>
      <c r="W31" s="472"/>
      <c r="X31" s="472"/>
      <c r="Y31" s="472"/>
      <c r="Z31" s="472"/>
      <c r="AA31" s="472"/>
      <c r="AB31" s="472"/>
      <c r="AC31" s="472"/>
      <c r="AD31" s="89"/>
      <c r="AE31" s="89"/>
      <c r="AF31" s="89"/>
      <c r="AG31" s="89"/>
      <c r="AH31" s="89"/>
      <c r="AI31" s="89"/>
      <c r="AJ31" s="89"/>
      <c r="AK31" s="90"/>
    </row>
    <row r="32" spans="3:37" ht="15" customHeight="1" x14ac:dyDescent="0.15">
      <c r="F32" s="473"/>
      <c r="G32" s="473"/>
      <c r="H32" s="473"/>
      <c r="I32" s="473"/>
      <c r="J32" s="473"/>
      <c r="K32" s="473"/>
      <c r="L32" s="473"/>
      <c r="M32" s="473"/>
      <c r="N32" s="271" t="s">
        <v>111</v>
      </c>
      <c r="O32" s="272"/>
      <c r="P32" s="272"/>
      <c r="Q32" s="272"/>
      <c r="R32" s="272"/>
      <c r="S32" s="272"/>
      <c r="T32" s="272"/>
      <c r="U32" s="285"/>
      <c r="V32" s="271" t="s">
        <v>178</v>
      </c>
      <c r="W32" s="291"/>
      <c r="X32" s="291"/>
      <c r="Y32" s="291"/>
      <c r="Z32" s="291"/>
      <c r="AA32" s="291"/>
      <c r="AB32" s="291"/>
      <c r="AC32" s="292"/>
      <c r="AD32" s="271" t="s">
        <v>51</v>
      </c>
      <c r="AE32" s="291"/>
      <c r="AF32" s="291"/>
      <c r="AG32" s="291"/>
      <c r="AH32" s="291"/>
      <c r="AI32" s="291"/>
      <c r="AJ32" s="291"/>
      <c r="AK32" s="292"/>
    </row>
    <row r="33" spans="6:37" ht="15" customHeight="1" x14ac:dyDescent="0.15">
      <c r="F33" s="475" t="s">
        <v>1380</v>
      </c>
      <c r="G33" s="475"/>
      <c r="H33" s="475"/>
      <c r="I33" s="475"/>
      <c r="J33" s="475"/>
      <c r="K33" s="475"/>
      <c r="L33" s="475"/>
      <c r="M33" s="475"/>
      <c r="N33" s="118"/>
      <c r="O33" s="287"/>
      <c r="P33" s="287"/>
      <c r="Q33" s="119"/>
      <c r="R33" s="362"/>
      <c r="S33" s="362"/>
      <c r="T33" s="14" t="s">
        <v>123</v>
      </c>
      <c r="U33" s="15"/>
      <c r="V33" s="118"/>
      <c r="W33" s="287"/>
      <c r="X33" s="287"/>
      <c r="Y33" s="119"/>
      <c r="Z33" s="362"/>
      <c r="AA33" s="362"/>
      <c r="AB33" s="14" t="s">
        <v>123</v>
      </c>
      <c r="AC33" s="15"/>
      <c r="AD33" s="118"/>
      <c r="AE33" s="363"/>
      <c r="AF33" s="363"/>
      <c r="AG33" s="119"/>
      <c r="AH33" s="363" t="str">
        <f>+IF((R33+Z33)=0,"",R33+Z33)</f>
        <v/>
      </c>
      <c r="AI33" s="363"/>
      <c r="AJ33" s="14" t="s">
        <v>123</v>
      </c>
      <c r="AK33" s="15"/>
    </row>
    <row r="34" spans="6:37" ht="15" customHeight="1" x14ac:dyDescent="0.15">
      <c r="F34" s="476" t="s">
        <v>1384</v>
      </c>
      <c r="G34" s="476"/>
      <c r="H34" s="476"/>
      <c r="I34" s="476"/>
      <c r="J34" s="476"/>
      <c r="K34" s="476"/>
      <c r="L34" s="476"/>
      <c r="M34" s="476"/>
      <c r="N34" s="16" t="s">
        <v>1387</v>
      </c>
      <c r="O34" s="378"/>
      <c r="P34" s="378"/>
      <c r="Q34" s="220"/>
      <c r="R34" s="354"/>
      <c r="S34" s="354"/>
      <c r="T34" s="17" t="s">
        <v>123</v>
      </c>
      <c r="U34" s="18" t="s">
        <v>1388</v>
      </c>
      <c r="V34" s="16" t="s">
        <v>1387</v>
      </c>
      <c r="W34" s="378"/>
      <c r="X34" s="378"/>
      <c r="Y34" s="220"/>
      <c r="Z34" s="354"/>
      <c r="AA34" s="354"/>
      <c r="AB34" s="17" t="s">
        <v>123</v>
      </c>
      <c r="AC34" s="18" t="s">
        <v>1388</v>
      </c>
      <c r="AD34" s="16" t="s">
        <v>1387</v>
      </c>
      <c r="AE34" s="364"/>
      <c r="AF34" s="364"/>
      <c r="AG34" s="120"/>
      <c r="AH34" s="364" t="str">
        <f>+IF((R34+Z34)=0,"",R34+Z34)</f>
        <v/>
      </c>
      <c r="AI34" s="364"/>
      <c r="AJ34" s="17" t="s">
        <v>123</v>
      </c>
      <c r="AK34" s="18" t="s">
        <v>1388</v>
      </c>
    </row>
    <row r="35" spans="6:37" ht="15" customHeight="1" x14ac:dyDescent="0.15">
      <c r="F35" s="455" t="s">
        <v>1381</v>
      </c>
      <c r="G35" s="455"/>
      <c r="H35" s="455"/>
      <c r="I35" s="455"/>
      <c r="J35" s="455"/>
      <c r="K35" s="455"/>
      <c r="L35" s="455"/>
      <c r="M35" s="455"/>
      <c r="N35" s="107"/>
      <c r="O35" s="313"/>
      <c r="P35" s="313"/>
      <c r="Q35" s="221"/>
      <c r="R35" s="290"/>
      <c r="S35" s="290"/>
      <c r="T35" s="80" t="s">
        <v>123</v>
      </c>
      <c r="U35" s="19"/>
      <c r="V35" s="107"/>
      <c r="W35" s="313"/>
      <c r="X35" s="313"/>
      <c r="Y35" s="221"/>
      <c r="Z35" s="290"/>
      <c r="AA35" s="290"/>
      <c r="AB35" s="80" t="s">
        <v>123</v>
      </c>
      <c r="AC35" s="19"/>
      <c r="AD35" s="107"/>
      <c r="AE35" s="355"/>
      <c r="AF35" s="355"/>
      <c r="AG35" s="121"/>
      <c r="AH35" s="355" t="str">
        <f>+IF((R35+W35)=0,"",R35+W35)</f>
        <v/>
      </c>
      <c r="AI35" s="355"/>
      <c r="AJ35" s="80" t="s">
        <v>123</v>
      </c>
      <c r="AK35" s="19"/>
    </row>
    <row r="36" spans="6:37" ht="15" customHeight="1" x14ac:dyDescent="0.15">
      <c r="F36" s="455" t="s">
        <v>1382</v>
      </c>
      <c r="G36" s="455"/>
      <c r="H36" s="455"/>
      <c r="I36" s="455"/>
      <c r="J36" s="455"/>
      <c r="K36" s="455"/>
      <c r="L36" s="455"/>
      <c r="M36" s="455"/>
      <c r="N36" s="107"/>
      <c r="O36" s="313"/>
      <c r="P36" s="313"/>
      <c r="Q36" s="221"/>
      <c r="R36" s="290"/>
      <c r="S36" s="290"/>
      <c r="T36" s="80" t="s">
        <v>123</v>
      </c>
      <c r="U36" s="19"/>
      <c r="V36" s="107"/>
      <c r="W36" s="313"/>
      <c r="X36" s="313"/>
      <c r="Y36" s="221"/>
      <c r="Z36" s="290"/>
      <c r="AA36" s="290"/>
      <c r="AB36" s="80" t="s">
        <v>123</v>
      </c>
      <c r="AC36" s="19"/>
      <c r="AD36" s="107"/>
      <c r="AE36" s="364"/>
      <c r="AF36" s="364"/>
      <c r="AG36" s="121"/>
      <c r="AH36" s="355" t="str">
        <f>+IF((R36+W36)=0,"",R36+W36)</f>
        <v/>
      </c>
      <c r="AI36" s="355"/>
      <c r="AJ36" s="80" t="s">
        <v>123</v>
      </c>
      <c r="AK36" s="19"/>
    </row>
    <row r="37" spans="6:37" s="77" customFormat="1" ht="15" customHeight="1" x14ac:dyDescent="0.15">
      <c r="F37" s="359" t="s">
        <v>1383</v>
      </c>
      <c r="G37" s="360"/>
      <c r="H37" s="360"/>
      <c r="I37" s="360"/>
      <c r="J37" s="360"/>
      <c r="K37" s="360"/>
      <c r="L37" s="360"/>
      <c r="M37" s="361"/>
      <c r="N37" s="102"/>
      <c r="O37" s="315"/>
      <c r="P37" s="315"/>
      <c r="Q37" s="103"/>
      <c r="R37" s="315" t="str">
        <f>+IF((R33+R35+R36)=0,"",R33+R35+R36)</f>
        <v/>
      </c>
      <c r="S37" s="315"/>
      <c r="T37" s="80" t="s">
        <v>123</v>
      </c>
      <c r="U37" s="19"/>
      <c r="V37" s="102"/>
      <c r="W37" s="315"/>
      <c r="X37" s="315"/>
      <c r="Y37" s="103"/>
      <c r="Z37" s="315" t="str">
        <f>+IF((Z33+Z35+Z36)=0,"",Z33+Z35+Z36)</f>
        <v/>
      </c>
      <c r="AA37" s="315"/>
      <c r="AB37" s="80" t="s">
        <v>123</v>
      </c>
      <c r="AC37" s="19"/>
      <c r="AD37" s="102"/>
      <c r="AE37" s="355"/>
      <c r="AF37" s="355"/>
      <c r="AG37" s="121"/>
      <c r="AH37" s="355" t="str">
        <f>+IF(SUM(R37,Z37)=0,"",SUM(R37,Z37))</f>
        <v/>
      </c>
      <c r="AI37" s="355"/>
      <c r="AJ37" s="80" t="s">
        <v>123</v>
      </c>
      <c r="AK37" s="19"/>
    </row>
    <row r="38" spans="6:37" ht="15" customHeight="1" x14ac:dyDescent="0.15">
      <c r="F38" s="69" t="s">
        <v>66</v>
      </c>
      <c r="G38" s="69" t="s">
        <v>74</v>
      </c>
      <c r="H38" s="69" t="s">
        <v>93</v>
      </c>
      <c r="I38" s="69" t="s">
        <v>44</v>
      </c>
      <c r="J38" s="69" t="s">
        <v>94</v>
      </c>
      <c r="K38" s="69" t="s">
        <v>67</v>
      </c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</row>
    <row r="39" spans="6:37" s="9" customFormat="1" ht="15" customHeight="1" x14ac:dyDescent="0.15">
      <c r="G39" s="9" t="s">
        <v>31</v>
      </c>
      <c r="I39" s="9" t="s">
        <v>17</v>
      </c>
      <c r="J39" s="9" t="s">
        <v>18</v>
      </c>
      <c r="K39" s="9" t="s">
        <v>118</v>
      </c>
      <c r="L39" s="9" t="s">
        <v>119</v>
      </c>
      <c r="M39" s="9" t="s">
        <v>38</v>
      </c>
      <c r="N39" s="9" t="s">
        <v>62</v>
      </c>
      <c r="O39" s="9" t="s">
        <v>9</v>
      </c>
      <c r="P39" s="9" t="s">
        <v>51</v>
      </c>
      <c r="Q39" s="9" t="s">
        <v>52</v>
      </c>
      <c r="R39" s="9" t="s">
        <v>6</v>
      </c>
      <c r="S39" s="9" t="s">
        <v>53</v>
      </c>
      <c r="T39" s="9" t="s">
        <v>120</v>
      </c>
      <c r="U39" s="9" t="s">
        <v>34</v>
      </c>
      <c r="V39" s="9" t="s">
        <v>121</v>
      </c>
      <c r="W39" s="9" t="s">
        <v>496</v>
      </c>
      <c r="X39" s="9" t="s">
        <v>497</v>
      </c>
      <c r="Y39" s="9" t="s">
        <v>498</v>
      </c>
      <c r="Z39" s="9" t="s">
        <v>499</v>
      </c>
      <c r="AA39" s="9" t="s">
        <v>500</v>
      </c>
      <c r="AB39" s="9" t="s">
        <v>501</v>
      </c>
      <c r="AC39" s="9" t="s">
        <v>409</v>
      </c>
      <c r="AD39" s="9" t="s">
        <v>502</v>
      </c>
      <c r="AE39" s="9" t="s">
        <v>122</v>
      </c>
      <c r="AF39" s="9" t="s">
        <v>58</v>
      </c>
      <c r="AG39" s="9" t="s">
        <v>502</v>
      </c>
      <c r="AH39" s="9" t="s">
        <v>17</v>
      </c>
      <c r="AI39" s="9" t="s">
        <v>270</v>
      </c>
      <c r="AJ39" s="9" t="s">
        <v>306</v>
      </c>
      <c r="AK39" s="9" t="s">
        <v>119</v>
      </c>
    </row>
    <row r="40" spans="6:37" s="9" customFormat="1" ht="15" customHeight="1" x14ac:dyDescent="0.15">
      <c r="H40" s="9" t="s">
        <v>503</v>
      </c>
      <c r="I40" s="9" t="s">
        <v>74</v>
      </c>
      <c r="J40" s="9" t="s">
        <v>93</v>
      </c>
      <c r="K40" s="9" t="s">
        <v>491</v>
      </c>
      <c r="L40" s="9" t="s">
        <v>492</v>
      </c>
      <c r="M40" s="9" t="s">
        <v>493</v>
      </c>
      <c r="N40" s="9" t="s">
        <v>494</v>
      </c>
      <c r="O40" s="9" t="s">
        <v>495</v>
      </c>
    </row>
    <row r="41" spans="6:37" s="9" customFormat="1" ht="15" customHeight="1" x14ac:dyDescent="0.15">
      <c r="G41" s="9" t="s">
        <v>504</v>
      </c>
      <c r="I41" s="9" t="s">
        <v>25</v>
      </c>
      <c r="J41" s="9" t="s">
        <v>27</v>
      </c>
      <c r="K41" s="9" t="s">
        <v>85</v>
      </c>
      <c r="L41" s="9" t="s">
        <v>124</v>
      </c>
      <c r="M41" s="9" t="s">
        <v>125</v>
      </c>
      <c r="N41" s="9" t="s">
        <v>27</v>
      </c>
      <c r="O41" s="9" t="s">
        <v>102</v>
      </c>
      <c r="P41" s="9" t="s">
        <v>103</v>
      </c>
      <c r="Q41" s="9" t="s">
        <v>505</v>
      </c>
      <c r="R41" s="9" t="s">
        <v>506</v>
      </c>
      <c r="S41" s="9" t="s">
        <v>507</v>
      </c>
      <c r="T41" s="9" t="s">
        <v>126</v>
      </c>
      <c r="U41" s="9" t="s">
        <v>25</v>
      </c>
      <c r="V41" s="9" t="s">
        <v>507</v>
      </c>
      <c r="W41" s="9" t="s">
        <v>127</v>
      </c>
      <c r="X41" s="9" t="s">
        <v>128</v>
      </c>
      <c r="Y41" s="9" t="s">
        <v>508</v>
      </c>
      <c r="Z41" s="9" t="s">
        <v>129</v>
      </c>
      <c r="AA41" s="9" t="s">
        <v>130</v>
      </c>
      <c r="AB41" s="9" t="s">
        <v>509</v>
      </c>
      <c r="AC41" s="9" t="s">
        <v>510</v>
      </c>
      <c r="AD41" s="9" t="s">
        <v>131</v>
      </c>
      <c r="AE41" s="9" t="s">
        <v>511</v>
      </c>
      <c r="AF41" s="9" t="s">
        <v>132</v>
      </c>
      <c r="AG41" s="9" t="s">
        <v>25</v>
      </c>
      <c r="AH41" s="9" t="s">
        <v>511</v>
      </c>
      <c r="AI41" s="9" t="s">
        <v>133</v>
      </c>
      <c r="AJ41" s="9" t="s">
        <v>27</v>
      </c>
      <c r="AK41" s="9" t="s">
        <v>512</v>
      </c>
    </row>
    <row r="42" spans="6:37" s="9" customFormat="1" ht="15" customHeight="1" x14ac:dyDescent="0.15">
      <c r="H42" s="9" t="s">
        <v>134</v>
      </c>
      <c r="I42" s="9" t="s">
        <v>56</v>
      </c>
      <c r="J42" s="9" t="s">
        <v>513</v>
      </c>
      <c r="K42" s="9" t="s">
        <v>514</v>
      </c>
      <c r="L42" s="9" t="s">
        <v>64</v>
      </c>
      <c r="M42" s="9" t="s">
        <v>515</v>
      </c>
      <c r="N42" s="9" t="s">
        <v>13</v>
      </c>
      <c r="O42" s="9" t="s">
        <v>135</v>
      </c>
      <c r="P42" s="9" t="s">
        <v>516</v>
      </c>
      <c r="Q42" s="9" t="s">
        <v>136</v>
      </c>
      <c r="R42" s="9" t="s">
        <v>135</v>
      </c>
      <c r="S42" s="9" t="s">
        <v>517</v>
      </c>
      <c r="T42" s="9" t="s">
        <v>75</v>
      </c>
      <c r="U42" s="9" t="s">
        <v>487</v>
      </c>
      <c r="V42" s="9" t="s">
        <v>137</v>
      </c>
      <c r="W42" s="9" t="s">
        <v>120</v>
      </c>
      <c r="X42" s="9" t="s">
        <v>491</v>
      </c>
      <c r="Y42" s="9" t="s">
        <v>492</v>
      </c>
      <c r="Z42" s="9" t="s">
        <v>25</v>
      </c>
      <c r="AA42" s="9" t="s">
        <v>27</v>
      </c>
      <c r="AB42" s="9" t="s">
        <v>2</v>
      </c>
      <c r="AC42" s="9" t="s">
        <v>3</v>
      </c>
      <c r="AD42" s="9" t="s">
        <v>64</v>
      </c>
      <c r="AE42" s="9" t="s">
        <v>518</v>
      </c>
      <c r="AF42" s="9" t="s">
        <v>519</v>
      </c>
      <c r="AG42" s="9" t="s">
        <v>520</v>
      </c>
      <c r="AH42" s="9" t="s">
        <v>521</v>
      </c>
      <c r="AI42" s="9" t="s">
        <v>522</v>
      </c>
      <c r="AJ42" s="9" t="s">
        <v>138</v>
      </c>
      <c r="AK42" s="9" t="s">
        <v>518</v>
      </c>
    </row>
    <row r="43" spans="6:37" s="9" customFormat="1" ht="15" customHeight="1" x14ac:dyDescent="0.15">
      <c r="H43" s="9" t="s">
        <v>74</v>
      </c>
      <c r="I43" s="9" t="s">
        <v>93</v>
      </c>
      <c r="J43" s="9" t="s">
        <v>491</v>
      </c>
      <c r="K43" s="9" t="s">
        <v>492</v>
      </c>
      <c r="L43" s="9" t="s">
        <v>493</v>
      </c>
      <c r="M43" s="9" t="s">
        <v>494</v>
      </c>
      <c r="N43" s="9" t="s">
        <v>495</v>
      </c>
    </row>
    <row r="44" spans="6:37" s="9" customFormat="1" ht="15" customHeight="1" x14ac:dyDescent="0.15">
      <c r="G44" s="9" t="s">
        <v>523</v>
      </c>
      <c r="I44" s="9" t="s">
        <v>56</v>
      </c>
      <c r="J44" s="9" t="s">
        <v>59</v>
      </c>
      <c r="K44" s="9" t="s">
        <v>139</v>
      </c>
      <c r="L44" s="9" t="s">
        <v>179</v>
      </c>
      <c r="M44" s="9" t="s">
        <v>102</v>
      </c>
      <c r="N44" s="9" t="s">
        <v>103</v>
      </c>
      <c r="O44" s="9" t="s">
        <v>524</v>
      </c>
      <c r="P44" s="9" t="s">
        <v>525</v>
      </c>
      <c r="Q44" s="9" t="s">
        <v>526</v>
      </c>
      <c r="R44" s="9" t="s">
        <v>410</v>
      </c>
      <c r="S44" s="9" t="s">
        <v>411</v>
      </c>
      <c r="T44" s="9" t="s">
        <v>412</v>
      </c>
      <c r="U44" s="9" t="s">
        <v>205</v>
      </c>
      <c r="V44" s="9" t="s">
        <v>413</v>
      </c>
      <c r="W44" s="9" t="s">
        <v>527</v>
      </c>
      <c r="X44" s="9" t="s">
        <v>528</v>
      </c>
      <c r="Y44" s="9" t="s">
        <v>529</v>
      </c>
      <c r="Z44" s="9" t="s">
        <v>202</v>
      </c>
      <c r="AA44" s="9" t="s">
        <v>203</v>
      </c>
      <c r="AB44" s="9" t="s">
        <v>273</v>
      </c>
      <c r="AC44" s="9" t="s">
        <v>278</v>
      </c>
      <c r="AD44" s="9" t="s">
        <v>350</v>
      </c>
      <c r="AE44" s="9" t="s">
        <v>203</v>
      </c>
      <c r="AF44" s="9" t="s">
        <v>205</v>
      </c>
      <c r="AG44" s="9" t="s">
        <v>413</v>
      </c>
      <c r="AH44" s="9" t="s">
        <v>530</v>
      </c>
      <c r="AI44" s="9" t="s">
        <v>531</v>
      </c>
      <c r="AJ44" s="9" t="s">
        <v>532</v>
      </c>
      <c r="AK44" s="9" t="s">
        <v>102</v>
      </c>
    </row>
    <row r="45" spans="6:37" s="9" customFormat="1" ht="15" customHeight="1" x14ac:dyDescent="0.15">
      <c r="H45" s="9" t="s">
        <v>103</v>
      </c>
      <c r="I45" s="9" t="s">
        <v>533</v>
      </c>
      <c r="J45" s="9" t="s">
        <v>138</v>
      </c>
      <c r="K45" s="9" t="s">
        <v>534</v>
      </c>
      <c r="L45" s="9" t="s">
        <v>83</v>
      </c>
      <c r="M45" s="9" t="s">
        <v>535</v>
      </c>
      <c r="N45" s="9" t="s">
        <v>536</v>
      </c>
      <c r="O45" s="9" t="s">
        <v>220</v>
      </c>
      <c r="P45" s="9" t="s">
        <v>257</v>
      </c>
      <c r="Q45" s="9" t="s">
        <v>537</v>
      </c>
      <c r="R45" s="9" t="s">
        <v>538</v>
      </c>
      <c r="S45" s="9" t="s">
        <v>539</v>
      </c>
      <c r="T45" s="9" t="s">
        <v>540</v>
      </c>
      <c r="U45" s="9" t="s">
        <v>541</v>
      </c>
    </row>
    <row r="46" spans="6:37" s="9" customFormat="1" ht="15" customHeight="1" x14ac:dyDescent="0.15">
      <c r="G46" s="9" t="s">
        <v>542</v>
      </c>
      <c r="I46" s="9" t="s">
        <v>105</v>
      </c>
      <c r="J46" s="9" t="s">
        <v>18</v>
      </c>
      <c r="K46" s="9" t="s">
        <v>494</v>
      </c>
      <c r="L46" s="9" t="s">
        <v>543</v>
      </c>
      <c r="M46" s="9" t="s">
        <v>544</v>
      </c>
      <c r="N46" s="9" t="s">
        <v>17</v>
      </c>
      <c r="O46" s="9" t="s">
        <v>18</v>
      </c>
      <c r="P46" s="9" t="s">
        <v>140</v>
      </c>
      <c r="Q46" s="9" t="s">
        <v>141</v>
      </c>
      <c r="R46" s="9" t="s">
        <v>545</v>
      </c>
      <c r="S46" s="9" t="s">
        <v>546</v>
      </c>
      <c r="T46" s="9" t="s">
        <v>519</v>
      </c>
      <c r="U46" s="9" t="s">
        <v>547</v>
      </c>
      <c r="V46" s="9" t="s">
        <v>17</v>
      </c>
      <c r="W46" s="9" t="s">
        <v>18</v>
      </c>
      <c r="X46" s="9" t="s">
        <v>142</v>
      </c>
      <c r="Y46" s="9" t="s">
        <v>143</v>
      </c>
      <c r="Z46" s="9" t="s">
        <v>548</v>
      </c>
      <c r="AA46" s="9" t="s">
        <v>54</v>
      </c>
      <c r="AB46" s="9" t="s">
        <v>549</v>
      </c>
      <c r="AC46" s="9" t="s">
        <v>550</v>
      </c>
      <c r="AD46" s="9" t="s">
        <v>551</v>
      </c>
      <c r="AE46" s="9" t="s">
        <v>519</v>
      </c>
      <c r="AF46" s="9" t="s">
        <v>552</v>
      </c>
      <c r="AG46" s="9" t="s">
        <v>61</v>
      </c>
      <c r="AH46" s="9" t="s">
        <v>543</v>
      </c>
      <c r="AI46" s="9" t="s">
        <v>542</v>
      </c>
      <c r="AJ46" s="9" t="s">
        <v>552</v>
      </c>
      <c r="AK46" s="9" t="s">
        <v>57</v>
      </c>
    </row>
    <row r="47" spans="6:37" s="9" customFormat="1" ht="15" customHeight="1" x14ac:dyDescent="0.15">
      <c r="H47" s="9" t="s">
        <v>81</v>
      </c>
      <c r="I47" s="9" t="s">
        <v>144</v>
      </c>
      <c r="J47" s="9" t="s">
        <v>553</v>
      </c>
      <c r="K47" s="9" t="s">
        <v>17</v>
      </c>
      <c r="L47" s="9" t="s">
        <v>18</v>
      </c>
      <c r="M47" s="9" t="s">
        <v>142</v>
      </c>
      <c r="N47" s="9" t="s">
        <v>143</v>
      </c>
      <c r="O47" s="9" t="s">
        <v>550</v>
      </c>
      <c r="P47" s="9" t="s">
        <v>54</v>
      </c>
      <c r="Q47" s="9" t="s">
        <v>549</v>
      </c>
      <c r="R47" s="9" t="s">
        <v>554</v>
      </c>
      <c r="S47" s="9" t="s">
        <v>555</v>
      </c>
      <c r="T47" s="9" t="s">
        <v>547</v>
      </c>
      <c r="U47" s="9" t="s">
        <v>519</v>
      </c>
      <c r="V47" s="9" t="s">
        <v>492</v>
      </c>
      <c r="W47" s="9" t="s">
        <v>556</v>
      </c>
      <c r="X47" s="9" t="s">
        <v>548</v>
      </c>
      <c r="Y47" s="9" t="s">
        <v>557</v>
      </c>
      <c r="Z47" s="9" t="s">
        <v>116</v>
      </c>
      <c r="AA47" s="9" t="s">
        <v>117</v>
      </c>
      <c r="AB47" s="9" t="s">
        <v>2</v>
      </c>
      <c r="AC47" s="9" t="s">
        <v>3</v>
      </c>
      <c r="AD47" s="9" t="s">
        <v>518</v>
      </c>
      <c r="AE47" s="9" t="s">
        <v>145</v>
      </c>
      <c r="AF47" s="9" t="s">
        <v>558</v>
      </c>
      <c r="AG47" s="9" t="s">
        <v>521</v>
      </c>
      <c r="AH47" s="9" t="s">
        <v>518</v>
      </c>
      <c r="AI47" s="9" t="s">
        <v>519</v>
      </c>
      <c r="AJ47" s="9" t="s">
        <v>519</v>
      </c>
      <c r="AK47" s="9" t="s">
        <v>544</v>
      </c>
    </row>
    <row r="48" spans="6:37" s="9" customFormat="1" ht="15" customHeight="1" x14ac:dyDescent="0.15">
      <c r="H48" s="9" t="s">
        <v>520</v>
      </c>
      <c r="I48" s="9" t="s">
        <v>559</v>
      </c>
      <c r="J48" s="9" t="s">
        <v>414</v>
      </c>
      <c r="K48" s="9" t="s">
        <v>309</v>
      </c>
      <c r="L48" s="9" t="s">
        <v>560</v>
      </c>
      <c r="M48" s="9" t="s">
        <v>561</v>
      </c>
      <c r="N48" s="9" t="s">
        <v>562</v>
      </c>
      <c r="O48" s="9" t="s">
        <v>269</v>
      </c>
      <c r="P48" s="9" t="s">
        <v>270</v>
      </c>
      <c r="Q48" s="9" t="s">
        <v>406</v>
      </c>
      <c r="R48" s="9" t="s">
        <v>407</v>
      </c>
      <c r="S48" s="9" t="s">
        <v>563</v>
      </c>
      <c r="T48" s="9" t="s">
        <v>564</v>
      </c>
      <c r="U48" s="9" t="s">
        <v>565</v>
      </c>
      <c r="V48" s="9" t="s">
        <v>566</v>
      </c>
      <c r="W48" s="9" t="s">
        <v>269</v>
      </c>
      <c r="X48" s="9" t="s">
        <v>270</v>
      </c>
      <c r="Y48" s="9" t="s">
        <v>308</v>
      </c>
      <c r="Z48" s="9" t="s">
        <v>277</v>
      </c>
      <c r="AA48" s="9" t="s">
        <v>548</v>
      </c>
      <c r="AB48" s="9" t="s">
        <v>415</v>
      </c>
      <c r="AC48" s="9" t="s">
        <v>567</v>
      </c>
      <c r="AD48" s="9" t="s">
        <v>568</v>
      </c>
      <c r="AE48" s="9" t="s">
        <v>569</v>
      </c>
      <c r="AF48" s="9" t="s">
        <v>570</v>
      </c>
      <c r="AG48" s="9" t="s">
        <v>225</v>
      </c>
      <c r="AH48" s="9" t="s">
        <v>226</v>
      </c>
      <c r="AI48" s="9" t="s">
        <v>274</v>
      </c>
      <c r="AJ48" s="9" t="s">
        <v>341</v>
      </c>
      <c r="AK48" s="9" t="s">
        <v>571</v>
      </c>
    </row>
    <row r="49" spans="3:38" s="9" customFormat="1" ht="15" customHeight="1" x14ac:dyDescent="0.15">
      <c r="H49" s="9" t="s">
        <v>220</v>
      </c>
      <c r="I49" s="9" t="s">
        <v>257</v>
      </c>
      <c r="J49" s="9" t="s">
        <v>537</v>
      </c>
      <c r="K49" s="9" t="s">
        <v>538</v>
      </c>
      <c r="L49" s="9" t="s">
        <v>539</v>
      </c>
      <c r="M49" s="9" t="s">
        <v>540</v>
      </c>
      <c r="N49" s="9" t="s">
        <v>541</v>
      </c>
    </row>
    <row r="50" spans="3:38" s="9" customFormat="1" ht="15" customHeight="1" x14ac:dyDescent="0.15">
      <c r="G50" s="9" t="s">
        <v>572</v>
      </c>
      <c r="I50" s="9" t="s">
        <v>113</v>
      </c>
      <c r="J50" s="9" t="s">
        <v>114</v>
      </c>
      <c r="K50" s="9" t="s">
        <v>573</v>
      </c>
      <c r="L50" s="9" t="s">
        <v>574</v>
      </c>
      <c r="M50" s="9" t="s">
        <v>575</v>
      </c>
      <c r="N50" s="9" t="s">
        <v>17</v>
      </c>
      <c r="O50" s="9" t="s">
        <v>18</v>
      </c>
      <c r="P50" s="9" t="s">
        <v>140</v>
      </c>
      <c r="Q50" s="9" t="s">
        <v>141</v>
      </c>
      <c r="R50" s="9" t="s">
        <v>487</v>
      </c>
      <c r="S50" s="9" t="s">
        <v>576</v>
      </c>
      <c r="T50" s="9" t="s">
        <v>489</v>
      </c>
      <c r="U50" s="9" t="s">
        <v>490</v>
      </c>
      <c r="V50" s="9" t="s">
        <v>517</v>
      </c>
      <c r="W50" s="9" t="s">
        <v>577</v>
      </c>
      <c r="X50" s="9" t="s">
        <v>57</v>
      </c>
      <c r="Y50" s="9" t="s">
        <v>81</v>
      </c>
      <c r="Z50" s="9" t="s">
        <v>144</v>
      </c>
      <c r="AA50" s="9" t="s">
        <v>578</v>
      </c>
      <c r="AB50" s="9" t="s">
        <v>579</v>
      </c>
      <c r="AC50" s="9" t="s">
        <v>57</v>
      </c>
      <c r="AD50" s="9" t="s">
        <v>146</v>
      </c>
      <c r="AE50" s="9" t="s">
        <v>147</v>
      </c>
      <c r="AF50" s="9" t="s">
        <v>580</v>
      </c>
      <c r="AG50" s="9" t="s">
        <v>17</v>
      </c>
      <c r="AH50" s="9" t="s">
        <v>18</v>
      </c>
      <c r="AI50" s="9" t="s">
        <v>140</v>
      </c>
      <c r="AJ50" s="9" t="s">
        <v>141</v>
      </c>
      <c r="AK50" s="9" t="s">
        <v>142</v>
      </c>
    </row>
    <row r="51" spans="3:38" s="9" customFormat="1" ht="15" customHeight="1" x14ac:dyDescent="0.15">
      <c r="H51" s="9" t="s">
        <v>143</v>
      </c>
      <c r="I51" s="9" t="s">
        <v>550</v>
      </c>
      <c r="J51" s="9" t="s">
        <v>54</v>
      </c>
      <c r="K51" s="9" t="s">
        <v>549</v>
      </c>
      <c r="L51" s="9" t="s">
        <v>554</v>
      </c>
      <c r="M51" s="9" t="s">
        <v>555</v>
      </c>
      <c r="N51" s="9" t="s">
        <v>547</v>
      </c>
      <c r="O51" s="9" t="s">
        <v>519</v>
      </c>
      <c r="P51" s="9" t="s">
        <v>492</v>
      </c>
      <c r="Q51" s="9" t="s">
        <v>148</v>
      </c>
      <c r="R51" s="9" t="s">
        <v>32</v>
      </c>
      <c r="S51" s="9" t="s">
        <v>581</v>
      </c>
      <c r="T51" s="9" t="s">
        <v>582</v>
      </c>
      <c r="U51" s="9" t="s">
        <v>582</v>
      </c>
      <c r="V51" s="9" t="s">
        <v>583</v>
      </c>
      <c r="W51" s="9" t="s">
        <v>116</v>
      </c>
      <c r="X51" s="9" t="s">
        <v>117</v>
      </c>
      <c r="Y51" s="9" t="s">
        <v>494</v>
      </c>
      <c r="Z51" s="9" t="s">
        <v>543</v>
      </c>
      <c r="AA51" s="9" t="s">
        <v>544</v>
      </c>
      <c r="AB51" s="9" t="s">
        <v>116</v>
      </c>
      <c r="AC51" s="9" t="s">
        <v>117</v>
      </c>
      <c r="AD51" s="9" t="s">
        <v>37</v>
      </c>
      <c r="AE51" s="9" t="s">
        <v>551</v>
      </c>
      <c r="AF51" s="9" t="s">
        <v>2</v>
      </c>
      <c r="AG51" s="9" t="s">
        <v>3</v>
      </c>
      <c r="AH51" s="9" t="s">
        <v>89</v>
      </c>
      <c r="AI51" s="9" t="s">
        <v>44</v>
      </c>
      <c r="AJ51" s="9" t="s">
        <v>560</v>
      </c>
      <c r="AK51" s="9" t="s">
        <v>416</v>
      </c>
    </row>
    <row r="52" spans="3:38" s="9" customFormat="1" ht="15" customHeight="1" x14ac:dyDescent="0.15">
      <c r="H52" s="9" t="s">
        <v>584</v>
      </c>
      <c r="I52" s="9" t="s">
        <v>544</v>
      </c>
      <c r="J52" s="9" t="s">
        <v>61</v>
      </c>
      <c r="K52" s="9" t="s">
        <v>543</v>
      </c>
      <c r="L52" s="9" t="s">
        <v>116</v>
      </c>
      <c r="M52" s="9" t="s">
        <v>117</v>
      </c>
      <c r="N52" s="9" t="s">
        <v>37</v>
      </c>
      <c r="O52" s="9" t="s">
        <v>551</v>
      </c>
      <c r="P52" s="9" t="s">
        <v>149</v>
      </c>
      <c r="Q52" s="9" t="s">
        <v>150</v>
      </c>
      <c r="R52" s="9" t="s">
        <v>585</v>
      </c>
      <c r="S52" s="9" t="s">
        <v>151</v>
      </c>
      <c r="T52" s="9" t="s">
        <v>18</v>
      </c>
      <c r="U52" s="9" t="s">
        <v>586</v>
      </c>
      <c r="V52" s="9" t="s">
        <v>587</v>
      </c>
      <c r="W52" s="9" t="s">
        <v>152</v>
      </c>
      <c r="X52" s="9" t="s">
        <v>120</v>
      </c>
      <c r="Y52" s="9" t="s">
        <v>588</v>
      </c>
      <c r="Z52" s="9" t="s">
        <v>142</v>
      </c>
      <c r="AA52" s="9" t="s">
        <v>143</v>
      </c>
      <c r="AB52" s="9" t="s">
        <v>557</v>
      </c>
      <c r="AC52" s="9" t="s">
        <v>542</v>
      </c>
      <c r="AD52" s="9" t="s">
        <v>552</v>
      </c>
      <c r="AE52" s="9" t="s">
        <v>57</v>
      </c>
      <c r="AF52" s="9" t="s">
        <v>146</v>
      </c>
      <c r="AG52" s="9" t="s">
        <v>147</v>
      </c>
      <c r="AH52" s="9" t="s">
        <v>589</v>
      </c>
      <c r="AI52" s="9" t="s">
        <v>590</v>
      </c>
      <c r="AJ52" s="9" t="s">
        <v>591</v>
      </c>
      <c r="AK52" s="9" t="s">
        <v>57</v>
      </c>
    </row>
    <row r="53" spans="3:38" s="9" customFormat="1" ht="15" customHeight="1" x14ac:dyDescent="0.15">
      <c r="H53" s="9" t="s">
        <v>81</v>
      </c>
      <c r="I53" s="9" t="s">
        <v>144</v>
      </c>
      <c r="J53" s="9" t="s">
        <v>553</v>
      </c>
      <c r="K53" s="9" t="s">
        <v>76</v>
      </c>
      <c r="L53" s="9" t="s">
        <v>592</v>
      </c>
      <c r="M53" s="9" t="s">
        <v>153</v>
      </c>
      <c r="N53" s="9" t="s">
        <v>593</v>
      </c>
      <c r="O53" s="9" t="s">
        <v>594</v>
      </c>
      <c r="P53" s="9" t="s">
        <v>595</v>
      </c>
      <c r="Q53" s="9" t="s">
        <v>596</v>
      </c>
      <c r="R53" s="9" t="s">
        <v>597</v>
      </c>
      <c r="S53" s="9" t="s">
        <v>54</v>
      </c>
      <c r="T53" s="9" t="s">
        <v>598</v>
      </c>
      <c r="U53" s="9" t="s">
        <v>599</v>
      </c>
      <c r="V53" s="9" t="s">
        <v>154</v>
      </c>
      <c r="W53" s="9" t="s">
        <v>2</v>
      </c>
      <c r="X53" s="9" t="s">
        <v>600</v>
      </c>
      <c r="Y53" s="9" t="s">
        <v>601</v>
      </c>
      <c r="Z53" s="9" t="s">
        <v>602</v>
      </c>
      <c r="AA53" s="9" t="s">
        <v>603</v>
      </c>
      <c r="AB53" s="9" t="s">
        <v>597</v>
      </c>
      <c r="AC53" s="9" t="s">
        <v>595</v>
      </c>
      <c r="AD53" s="9" t="s">
        <v>604</v>
      </c>
      <c r="AE53" s="9" t="s">
        <v>605</v>
      </c>
    </row>
    <row r="54" spans="3:38" s="9" customFormat="1" ht="15" customHeight="1" x14ac:dyDescent="0.15">
      <c r="G54" s="9" t="s">
        <v>606</v>
      </c>
      <c r="I54" s="9" t="s">
        <v>607</v>
      </c>
      <c r="J54" s="9" t="s">
        <v>603</v>
      </c>
      <c r="K54" s="9" t="s">
        <v>608</v>
      </c>
      <c r="L54" s="9" t="s">
        <v>609</v>
      </c>
      <c r="M54" s="9" t="s">
        <v>610</v>
      </c>
      <c r="N54" s="9" t="s">
        <v>611</v>
      </c>
      <c r="O54" s="9" t="s">
        <v>612</v>
      </c>
      <c r="P54" s="9" t="s">
        <v>613</v>
      </c>
      <c r="Q54" s="9" t="s">
        <v>611</v>
      </c>
      <c r="R54" s="9" t="s">
        <v>614</v>
      </c>
      <c r="S54" s="9" t="s">
        <v>615</v>
      </c>
      <c r="T54" s="9" t="s">
        <v>616</v>
      </c>
      <c r="U54" s="9" t="s">
        <v>617</v>
      </c>
      <c r="V54" s="9" t="s">
        <v>618</v>
      </c>
      <c r="W54" s="9" t="s">
        <v>619</v>
      </c>
      <c r="X54" s="9" t="s">
        <v>620</v>
      </c>
      <c r="Y54" s="9" t="s">
        <v>621</v>
      </c>
      <c r="Z54" s="9" t="s">
        <v>622</v>
      </c>
      <c r="AA54" s="9" t="s">
        <v>594</v>
      </c>
      <c r="AB54" s="9" t="s">
        <v>595</v>
      </c>
      <c r="AC54" s="9" t="s">
        <v>602</v>
      </c>
      <c r="AD54" s="9" t="s">
        <v>603</v>
      </c>
      <c r="AE54" s="9" t="s">
        <v>623</v>
      </c>
      <c r="AF54" s="9" t="s">
        <v>611</v>
      </c>
      <c r="AG54" s="9" t="s">
        <v>624</v>
      </c>
      <c r="AH54" s="9" t="s">
        <v>613</v>
      </c>
      <c r="AI54" s="9" t="s">
        <v>625</v>
      </c>
      <c r="AJ54" s="9" t="s">
        <v>626</v>
      </c>
      <c r="AK54" s="9" t="s">
        <v>619</v>
      </c>
    </row>
    <row r="55" spans="3:38" s="9" customFormat="1" ht="15" customHeight="1" x14ac:dyDescent="0.15">
      <c r="H55" s="9" t="s">
        <v>627</v>
      </c>
      <c r="I55" s="9" t="s">
        <v>595</v>
      </c>
      <c r="J55" s="9" t="s">
        <v>599</v>
      </c>
      <c r="K55" s="9" t="s">
        <v>628</v>
      </c>
      <c r="L55" s="9" t="s">
        <v>629</v>
      </c>
      <c r="M55" s="9" t="s">
        <v>57</v>
      </c>
      <c r="N55" s="9" t="s">
        <v>146</v>
      </c>
      <c r="O55" s="9" t="s">
        <v>147</v>
      </c>
      <c r="P55" s="9" t="s">
        <v>580</v>
      </c>
      <c r="Q55" s="9" t="s">
        <v>17</v>
      </c>
      <c r="R55" s="9" t="s">
        <v>18</v>
      </c>
      <c r="S55" s="9" t="s">
        <v>140</v>
      </c>
      <c r="T55" s="9" t="s">
        <v>141</v>
      </c>
      <c r="U55" s="9" t="s">
        <v>142</v>
      </c>
      <c r="V55" s="9" t="s">
        <v>143</v>
      </c>
      <c r="W55" s="9" t="s">
        <v>518</v>
      </c>
      <c r="X55" s="9" t="s">
        <v>54</v>
      </c>
      <c r="Y55" s="9" t="s">
        <v>549</v>
      </c>
      <c r="Z55" s="9" t="s">
        <v>547</v>
      </c>
      <c r="AA55" s="9" t="s">
        <v>154</v>
      </c>
      <c r="AB55" s="9" t="s">
        <v>2</v>
      </c>
      <c r="AC55" s="9" t="s">
        <v>491</v>
      </c>
      <c r="AD55" s="9" t="s">
        <v>492</v>
      </c>
      <c r="AE55" s="9" t="s">
        <v>556</v>
      </c>
      <c r="AF55" s="9" t="s">
        <v>548</v>
      </c>
      <c r="AG55" s="9" t="s">
        <v>518</v>
      </c>
      <c r="AH55" s="9" t="s">
        <v>519</v>
      </c>
      <c r="AI55" s="9" t="s">
        <v>520</v>
      </c>
      <c r="AJ55" s="9" t="s">
        <v>495</v>
      </c>
    </row>
    <row r="56" spans="3:38" ht="15" customHeight="1" x14ac:dyDescent="0.15"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3:38" ht="15" customHeight="1" x14ac:dyDescent="0.15">
      <c r="C57" s="10" t="s">
        <v>155</v>
      </c>
      <c r="E57" s="1" t="s">
        <v>17</v>
      </c>
      <c r="F57" s="1" t="s">
        <v>18</v>
      </c>
      <c r="G57" s="1" t="s">
        <v>19</v>
      </c>
      <c r="H57" s="1" t="s">
        <v>20</v>
      </c>
    </row>
    <row r="58" spans="3:38" ht="15" customHeight="1" x14ac:dyDescent="0.15">
      <c r="D58" s="1" t="s">
        <v>100</v>
      </c>
      <c r="F58" s="1" t="s">
        <v>17</v>
      </c>
      <c r="G58" s="1" t="s">
        <v>18</v>
      </c>
      <c r="H58" s="1" t="s">
        <v>19</v>
      </c>
      <c r="I58" s="1" t="s">
        <v>20</v>
      </c>
      <c r="J58" s="1" t="s">
        <v>36</v>
      </c>
      <c r="K58" s="1" t="s">
        <v>156</v>
      </c>
    </row>
    <row r="59" spans="3:38" ht="15" customHeight="1" x14ac:dyDescent="0.15">
      <c r="E59" s="8" t="s">
        <v>104</v>
      </c>
      <c r="G59" s="1" t="s">
        <v>17</v>
      </c>
      <c r="H59" s="1" t="s">
        <v>18</v>
      </c>
      <c r="I59" s="1" t="s">
        <v>19</v>
      </c>
      <c r="J59" s="1" t="s">
        <v>20</v>
      </c>
      <c r="K59" s="1" t="s">
        <v>64</v>
      </c>
      <c r="L59" s="1" t="s">
        <v>6</v>
      </c>
      <c r="M59" s="1" t="s">
        <v>157</v>
      </c>
      <c r="N59" s="1" t="s">
        <v>158</v>
      </c>
    </row>
    <row r="60" spans="3:38" ht="15" customHeight="1" x14ac:dyDescent="0.15">
      <c r="F60" s="260" t="s">
        <v>159</v>
      </c>
      <c r="G60" s="260"/>
      <c r="H60" s="260"/>
      <c r="I60" s="260"/>
      <c r="J60" s="260"/>
      <c r="K60" s="260"/>
      <c r="L60" s="260"/>
      <c r="M60" s="260"/>
      <c r="N60" s="260"/>
      <c r="O60" s="260" t="s">
        <v>160</v>
      </c>
      <c r="P60" s="260"/>
      <c r="Q60" s="260"/>
      <c r="R60" s="260"/>
      <c r="S60" s="260"/>
      <c r="T60" s="260"/>
      <c r="U60" s="260"/>
      <c r="V60" s="260" t="s">
        <v>161</v>
      </c>
      <c r="W60" s="260"/>
      <c r="X60" s="260"/>
      <c r="Y60" s="260"/>
      <c r="Z60" s="260"/>
      <c r="AA60" s="260"/>
      <c r="AB60" s="260"/>
      <c r="AC60" s="260"/>
      <c r="AD60" s="260"/>
      <c r="AE60" s="260"/>
      <c r="AF60" s="260"/>
      <c r="AG60" s="260"/>
      <c r="AH60" s="260"/>
      <c r="AI60" s="260"/>
      <c r="AJ60" s="260"/>
      <c r="AK60" s="260"/>
    </row>
    <row r="61" spans="3:38" ht="15" customHeight="1" x14ac:dyDescent="0.15">
      <c r="F61" s="300"/>
      <c r="G61" s="301"/>
      <c r="H61" s="301"/>
      <c r="I61" s="301"/>
      <c r="J61" s="301"/>
      <c r="K61" s="301"/>
      <c r="L61" s="301"/>
      <c r="M61" s="301"/>
      <c r="N61" s="301"/>
      <c r="O61" s="373"/>
      <c r="P61" s="374"/>
      <c r="Q61" s="374"/>
      <c r="R61" s="374"/>
      <c r="S61" s="374"/>
      <c r="T61" s="374"/>
      <c r="U61" s="375"/>
      <c r="V61" s="20" t="s">
        <v>101</v>
      </c>
      <c r="W61" s="21" t="s">
        <v>102</v>
      </c>
      <c r="X61" s="374"/>
      <c r="Y61" s="374"/>
      <c r="Z61" s="374"/>
      <c r="AA61" s="374"/>
      <c r="AB61" s="21" t="s">
        <v>65</v>
      </c>
      <c r="AC61" s="21" t="s">
        <v>63</v>
      </c>
      <c r="AD61" s="356"/>
      <c r="AE61" s="357"/>
      <c r="AF61" s="357"/>
      <c r="AG61" s="357"/>
      <c r="AH61" s="357"/>
      <c r="AI61" s="357"/>
      <c r="AJ61" s="357"/>
      <c r="AK61" s="358"/>
    </row>
    <row r="62" spans="3:38" s="77" customFormat="1" ht="15" customHeight="1" x14ac:dyDescent="0.15">
      <c r="F62" s="368"/>
      <c r="G62" s="371"/>
      <c r="H62" s="371"/>
      <c r="I62" s="371"/>
      <c r="J62" s="371"/>
      <c r="K62" s="371"/>
      <c r="L62" s="371"/>
      <c r="M62" s="371"/>
      <c r="N62" s="372"/>
      <c r="O62" s="373"/>
      <c r="P62" s="374"/>
      <c r="Q62" s="374"/>
      <c r="R62" s="374"/>
      <c r="S62" s="374"/>
      <c r="T62" s="374"/>
      <c r="U62" s="375"/>
      <c r="V62" s="20" t="s">
        <v>101</v>
      </c>
      <c r="W62" s="21" t="s">
        <v>102</v>
      </c>
      <c r="X62" s="376"/>
      <c r="Y62" s="376"/>
      <c r="Z62" s="376"/>
      <c r="AA62" s="376"/>
      <c r="AB62" s="21" t="s">
        <v>65</v>
      </c>
      <c r="AC62" s="21" t="s">
        <v>63</v>
      </c>
      <c r="AD62" s="356"/>
      <c r="AE62" s="356"/>
      <c r="AF62" s="356"/>
      <c r="AG62" s="356"/>
      <c r="AH62" s="356"/>
      <c r="AI62" s="356"/>
      <c r="AJ62" s="356"/>
      <c r="AK62" s="377"/>
    </row>
    <row r="63" spans="3:38" s="77" customFormat="1" ht="15" customHeight="1" x14ac:dyDescent="0.15">
      <c r="F63" s="300"/>
      <c r="G63" s="301"/>
      <c r="H63" s="301"/>
      <c r="I63" s="301"/>
      <c r="J63" s="301"/>
      <c r="K63" s="301"/>
      <c r="L63" s="301"/>
      <c r="M63" s="301"/>
      <c r="N63" s="301"/>
      <c r="O63" s="373"/>
      <c r="P63" s="374"/>
      <c r="Q63" s="374"/>
      <c r="R63" s="374"/>
      <c r="S63" s="374"/>
      <c r="T63" s="374"/>
      <c r="U63" s="375"/>
      <c r="V63" s="20" t="s">
        <v>101</v>
      </c>
      <c r="W63" s="21" t="s">
        <v>102</v>
      </c>
      <c r="X63" s="376"/>
      <c r="Y63" s="376"/>
      <c r="Z63" s="376"/>
      <c r="AA63" s="376"/>
      <c r="AB63" s="21" t="s">
        <v>65</v>
      </c>
      <c r="AC63" s="21" t="s">
        <v>63</v>
      </c>
      <c r="AD63" s="356"/>
      <c r="AE63" s="357"/>
      <c r="AF63" s="357"/>
      <c r="AG63" s="357"/>
      <c r="AH63" s="357"/>
      <c r="AI63" s="357"/>
      <c r="AJ63" s="357"/>
      <c r="AK63" s="358"/>
    </row>
    <row r="64" spans="3:38" ht="15" customHeight="1" x14ac:dyDescent="0.15">
      <c r="F64" s="300"/>
      <c r="G64" s="301"/>
      <c r="H64" s="301"/>
      <c r="I64" s="301"/>
      <c r="J64" s="301"/>
      <c r="K64" s="301"/>
      <c r="L64" s="301"/>
      <c r="M64" s="301"/>
      <c r="N64" s="301"/>
      <c r="O64" s="373"/>
      <c r="P64" s="374"/>
      <c r="Q64" s="374"/>
      <c r="R64" s="374"/>
      <c r="S64" s="374"/>
      <c r="T64" s="374"/>
      <c r="U64" s="375"/>
      <c r="V64" s="20" t="s">
        <v>101</v>
      </c>
      <c r="W64" s="21" t="s">
        <v>102</v>
      </c>
      <c r="X64" s="376"/>
      <c r="Y64" s="376"/>
      <c r="Z64" s="376"/>
      <c r="AA64" s="376"/>
      <c r="AB64" s="21" t="s">
        <v>65</v>
      </c>
      <c r="AC64" s="21" t="s">
        <v>63</v>
      </c>
      <c r="AD64" s="356"/>
      <c r="AE64" s="357"/>
      <c r="AF64" s="357"/>
      <c r="AG64" s="357"/>
      <c r="AH64" s="357"/>
      <c r="AI64" s="357"/>
      <c r="AJ64" s="357"/>
      <c r="AK64" s="358"/>
    </row>
    <row r="65" spans="5:38" ht="15" customHeight="1" x14ac:dyDescent="0.15">
      <c r="F65" s="300"/>
      <c r="G65" s="301"/>
      <c r="H65" s="301"/>
      <c r="I65" s="301"/>
      <c r="J65" s="301"/>
      <c r="K65" s="301"/>
      <c r="L65" s="301"/>
      <c r="M65" s="301"/>
      <c r="N65" s="301"/>
      <c r="O65" s="373"/>
      <c r="P65" s="374"/>
      <c r="Q65" s="374"/>
      <c r="R65" s="374"/>
      <c r="S65" s="374"/>
      <c r="T65" s="374"/>
      <c r="U65" s="375"/>
      <c r="V65" s="22" t="s">
        <v>101</v>
      </c>
      <c r="W65" s="23" t="s">
        <v>102</v>
      </c>
      <c r="X65" s="376"/>
      <c r="Y65" s="376"/>
      <c r="Z65" s="376"/>
      <c r="AA65" s="376"/>
      <c r="AB65" s="23" t="s">
        <v>65</v>
      </c>
      <c r="AC65" s="23" t="s">
        <v>63</v>
      </c>
      <c r="AD65" s="356"/>
      <c r="AE65" s="357"/>
      <c r="AF65" s="357"/>
      <c r="AG65" s="357"/>
      <c r="AH65" s="357"/>
      <c r="AI65" s="357"/>
      <c r="AJ65" s="357"/>
      <c r="AK65" s="358"/>
    </row>
    <row r="66" spans="5:38" ht="15" customHeight="1" x14ac:dyDescent="0.15">
      <c r="F66" s="1" t="s">
        <v>66</v>
      </c>
      <c r="G66" s="1" t="s">
        <v>74</v>
      </c>
      <c r="H66" s="1" t="s">
        <v>93</v>
      </c>
      <c r="I66" s="1" t="s">
        <v>44</v>
      </c>
      <c r="J66" s="1" t="s">
        <v>94</v>
      </c>
      <c r="K66" s="1" t="s">
        <v>67</v>
      </c>
    </row>
    <row r="67" spans="5:38" s="9" customFormat="1" ht="15" customHeight="1" x14ac:dyDescent="0.15">
      <c r="H67" s="9" t="s">
        <v>56</v>
      </c>
      <c r="I67" s="9" t="s">
        <v>27</v>
      </c>
      <c r="J67" s="9" t="s">
        <v>60</v>
      </c>
      <c r="K67" s="9" t="s">
        <v>573</v>
      </c>
      <c r="L67" s="9" t="s">
        <v>574</v>
      </c>
      <c r="M67" s="9" t="s">
        <v>575</v>
      </c>
      <c r="N67" s="9" t="s">
        <v>630</v>
      </c>
      <c r="O67" s="9" t="s">
        <v>631</v>
      </c>
      <c r="P67" s="9" t="s">
        <v>632</v>
      </c>
      <c r="Q67" s="9" t="s">
        <v>631</v>
      </c>
      <c r="R67" s="9" t="s">
        <v>162</v>
      </c>
      <c r="S67" s="9" t="s">
        <v>71</v>
      </c>
      <c r="T67" s="9" t="s">
        <v>633</v>
      </c>
      <c r="U67" s="9" t="s">
        <v>490</v>
      </c>
      <c r="V67" s="9" t="s">
        <v>17</v>
      </c>
      <c r="W67" s="9" t="s">
        <v>18</v>
      </c>
      <c r="X67" s="9" t="s">
        <v>19</v>
      </c>
      <c r="Y67" s="9" t="s">
        <v>20</v>
      </c>
      <c r="Z67" s="9" t="s">
        <v>634</v>
      </c>
      <c r="AA67" s="9" t="s">
        <v>118</v>
      </c>
      <c r="AB67" s="9" t="s">
        <v>26</v>
      </c>
      <c r="AC67" s="9" t="s">
        <v>635</v>
      </c>
      <c r="AD67" s="9" t="s">
        <v>163</v>
      </c>
      <c r="AE67" s="9" t="s">
        <v>501</v>
      </c>
      <c r="AF67" s="9" t="s">
        <v>82</v>
      </c>
      <c r="AG67" s="9" t="s">
        <v>164</v>
      </c>
      <c r="AH67" s="9" t="s">
        <v>636</v>
      </c>
      <c r="AI67" s="9" t="s">
        <v>637</v>
      </c>
      <c r="AJ67" s="9" t="s">
        <v>638</v>
      </c>
      <c r="AK67" s="9" t="s">
        <v>2</v>
      </c>
    </row>
    <row r="68" spans="5:38" s="9" customFormat="1" ht="15" customHeight="1" x14ac:dyDescent="0.15">
      <c r="G68" s="9" t="s">
        <v>3</v>
      </c>
      <c r="H68" s="9" t="s">
        <v>165</v>
      </c>
      <c r="I68" s="9" t="s">
        <v>166</v>
      </c>
      <c r="J68" s="9" t="s">
        <v>13</v>
      </c>
      <c r="K68" s="9" t="s">
        <v>548</v>
      </c>
      <c r="L68" s="9" t="s">
        <v>56</v>
      </c>
      <c r="M68" s="9" t="s">
        <v>27</v>
      </c>
      <c r="N68" s="9" t="s">
        <v>167</v>
      </c>
      <c r="O68" s="9" t="s">
        <v>639</v>
      </c>
      <c r="P68" s="9" t="s">
        <v>489</v>
      </c>
      <c r="Q68" s="9" t="s">
        <v>640</v>
      </c>
      <c r="R68" s="9" t="s">
        <v>641</v>
      </c>
    </row>
    <row r="69" spans="5:38" ht="6" customHeight="1" x14ac:dyDescent="0.15"/>
    <row r="70" spans="5:38" ht="15" customHeight="1" x14ac:dyDescent="0.15">
      <c r="E70" s="8" t="s">
        <v>108</v>
      </c>
      <c r="G70" s="1" t="s">
        <v>17</v>
      </c>
      <c r="H70" s="1" t="s">
        <v>18</v>
      </c>
      <c r="I70" s="1" t="s">
        <v>38</v>
      </c>
      <c r="J70" s="1" t="s">
        <v>168</v>
      </c>
      <c r="K70" s="1" t="s">
        <v>98</v>
      </c>
      <c r="L70" s="1" t="s">
        <v>40</v>
      </c>
      <c r="M70" s="1" t="s">
        <v>169</v>
      </c>
      <c r="N70" s="1" t="s">
        <v>55</v>
      </c>
      <c r="O70" s="1" t="s">
        <v>6</v>
      </c>
      <c r="P70" s="1" t="s">
        <v>170</v>
      </c>
      <c r="Q70" s="1" t="s">
        <v>171</v>
      </c>
    </row>
    <row r="71" spans="5:38" ht="15" customHeight="1" x14ac:dyDescent="0.15">
      <c r="F71" s="260" t="s">
        <v>159</v>
      </c>
      <c r="G71" s="260"/>
      <c r="H71" s="260"/>
      <c r="I71" s="260"/>
      <c r="J71" s="260"/>
      <c r="K71" s="260"/>
      <c r="L71" s="260"/>
      <c r="M71" s="260"/>
      <c r="N71" s="260"/>
      <c r="O71" s="260" t="s">
        <v>172</v>
      </c>
      <c r="P71" s="260"/>
      <c r="Q71" s="260"/>
      <c r="R71" s="260"/>
      <c r="S71" s="260"/>
      <c r="T71" s="260"/>
      <c r="U71" s="260"/>
      <c r="V71" s="260" t="s">
        <v>173</v>
      </c>
      <c r="W71" s="260"/>
      <c r="X71" s="260"/>
      <c r="Y71" s="260"/>
      <c r="Z71" s="260"/>
      <c r="AA71" s="260"/>
      <c r="AB71" s="260"/>
      <c r="AC71" s="260"/>
      <c r="AD71" s="260"/>
      <c r="AE71" s="260"/>
      <c r="AF71" s="260"/>
      <c r="AG71" s="260"/>
      <c r="AH71" s="260"/>
      <c r="AI71" s="260"/>
      <c r="AJ71" s="260"/>
      <c r="AK71" s="260"/>
    </row>
    <row r="72" spans="5:38" ht="15" customHeight="1" x14ac:dyDescent="0.15">
      <c r="F72" s="300"/>
      <c r="G72" s="301"/>
      <c r="H72" s="301"/>
      <c r="I72" s="301"/>
      <c r="J72" s="301"/>
      <c r="K72" s="301"/>
      <c r="L72" s="301"/>
      <c r="M72" s="301"/>
      <c r="N72" s="301"/>
      <c r="O72" s="386"/>
      <c r="P72" s="387"/>
      <c r="Q72" s="387"/>
      <c r="R72" s="387"/>
      <c r="S72" s="387"/>
      <c r="T72" s="387"/>
      <c r="U72" s="388"/>
      <c r="V72" s="306" t="s">
        <v>174</v>
      </c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8"/>
    </row>
    <row r="73" spans="5:38" s="77" customFormat="1" ht="15" customHeight="1" x14ac:dyDescent="0.15">
      <c r="F73" s="300"/>
      <c r="G73" s="301"/>
      <c r="H73" s="301"/>
      <c r="I73" s="301"/>
      <c r="J73" s="301"/>
      <c r="K73" s="301"/>
      <c r="L73" s="301"/>
      <c r="M73" s="301"/>
      <c r="N73" s="301"/>
      <c r="O73" s="386"/>
      <c r="P73" s="387"/>
      <c r="Q73" s="387"/>
      <c r="R73" s="387"/>
      <c r="S73" s="387"/>
      <c r="T73" s="387"/>
      <c r="U73" s="388"/>
      <c r="V73" s="306" t="s">
        <v>174</v>
      </c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8"/>
    </row>
    <row r="74" spans="5:38" s="77" customFormat="1" ht="15" customHeight="1" x14ac:dyDescent="0.15">
      <c r="F74" s="300"/>
      <c r="G74" s="301"/>
      <c r="H74" s="301"/>
      <c r="I74" s="301"/>
      <c r="J74" s="301"/>
      <c r="K74" s="301"/>
      <c r="L74" s="301"/>
      <c r="M74" s="301"/>
      <c r="N74" s="301"/>
      <c r="O74" s="386"/>
      <c r="P74" s="387"/>
      <c r="Q74" s="387"/>
      <c r="R74" s="387"/>
      <c r="S74" s="387"/>
      <c r="T74" s="387"/>
      <c r="U74" s="388"/>
      <c r="V74" s="306" t="s">
        <v>174</v>
      </c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8"/>
    </row>
    <row r="75" spans="5:38" ht="15" customHeight="1" x14ac:dyDescent="0.15">
      <c r="F75" s="300"/>
      <c r="G75" s="301"/>
      <c r="H75" s="301"/>
      <c r="I75" s="301"/>
      <c r="J75" s="301"/>
      <c r="K75" s="301"/>
      <c r="L75" s="301"/>
      <c r="M75" s="301"/>
      <c r="N75" s="301"/>
      <c r="O75" s="373"/>
      <c r="P75" s="374"/>
      <c r="Q75" s="374"/>
      <c r="R75" s="374"/>
      <c r="S75" s="374"/>
      <c r="T75" s="374"/>
      <c r="U75" s="375"/>
      <c r="V75" s="306" t="s">
        <v>174</v>
      </c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8"/>
    </row>
    <row r="76" spans="5:38" ht="15" customHeight="1" x14ac:dyDescent="0.15">
      <c r="F76" s="301"/>
      <c r="G76" s="301"/>
      <c r="H76" s="301"/>
      <c r="I76" s="301"/>
      <c r="J76" s="301"/>
      <c r="K76" s="301"/>
      <c r="L76" s="301"/>
      <c r="M76" s="301"/>
      <c r="N76" s="301"/>
      <c r="O76" s="373"/>
      <c r="P76" s="374"/>
      <c r="Q76" s="374"/>
      <c r="R76" s="374"/>
      <c r="S76" s="374"/>
      <c r="T76" s="374"/>
      <c r="U76" s="375"/>
      <c r="V76" s="306" t="s">
        <v>174</v>
      </c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8"/>
    </row>
    <row r="77" spans="5:38" ht="15" customHeight="1" x14ac:dyDescent="0.15">
      <c r="F77" s="1" t="s">
        <v>66</v>
      </c>
      <c r="G77" s="1" t="s">
        <v>74</v>
      </c>
      <c r="H77" s="1" t="s">
        <v>93</v>
      </c>
      <c r="I77" s="1" t="s">
        <v>44</v>
      </c>
      <c r="J77" s="1" t="s">
        <v>94</v>
      </c>
      <c r="K77" s="1" t="s">
        <v>67</v>
      </c>
    </row>
    <row r="78" spans="5:38" s="9" customFormat="1" ht="15" customHeight="1" x14ac:dyDescent="0.15">
      <c r="G78" s="9" t="s">
        <v>653</v>
      </c>
      <c r="I78" s="9" t="s">
        <v>56</v>
      </c>
      <c r="J78" s="9" t="s">
        <v>27</v>
      </c>
      <c r="K78" s="9" t="s">
        <v>60</v>
      </c>
      <c r="L78" s="9" t="s">
        <v>573</v>
      </c>
      <c r="M78" s="9" t="s">
        <v>574</v>
      </c>
      <c r="N78" s="9" t="s">
        <v>575</v>
      </c>
      <c r="O78" s="9" t="s">
        <v>630</v>
      </c>
      <c r="P78" s="9" t="s">
        <v>631</v>
      </c>
      <c r="Q78" s="9" t="s">
        <v>632</v>
      </c>
      <c r="R78" s="9" t="s">
        <v>631</v>
      </c>
      <c r="S78" s="9" t="s">
        <v>162</v>
      </c>
      <c r="T78" s="9" t="s">
        <v>71</v>
      </c>
      <c r="U78" s="9" t="s">
        <v>633</v>
      </c>
      <c r="V78" s="9" t="s">
        <v>490</v>
      </c>
      <c r="W78" s="9" t="s">
        <v>17</v>
      </c>
      <c r="X78" s="9" t="s">
        <v>18</v>
      </c>
      <c r="Y78" s="9" t="s">
        <v>19</v>
      </c>
      <c r="Z78" s="9" t="s">
        <v>20</v>
      </c>
      <c r="AA78" s="9" t="s">
        <v>634</v>
      </c>
      <c r="AB78" s="9" t="s">
        <v>118</v>
      </c>
      <c r="AC78" s="9" t="s">
        <v>26</v>
      </c>
      <c r="AD78" s="9" t="s">
        <v>635</v>
      </c>
      <c r="AE78" s="9" t="s">
        <v>163</v>
      </c>
      <c r="AF78" s="9" t="s">
        <v>501</v>
      </c>
      <c r="AG78" s="9" t="s">
        <v>82</v>
      </c>
      <c r="AH78" s="9" t="s">
        <v>164</v>
      </c>
      <c r="AI78" s="9" t="s">
        <v>636</v>
      </c>
      <c r="AJ78" s="9" t="s">
        <v>637</v>
      </c>
      <c r="AK78" s="9" t="s">
        <v>638</v>
      </c>
      <c r="AL78" s="9" t="s">
        <v>642</v>
      </c>
    </row>
    <row r="79" spans="5:38" s="9" customFormat="1" ht="15" customHeight="1" x14ac:dyDescent="0.15">
      <c r="H79" s="9" t="s">
        <v>2</v>
      </c>
      <c r="I79" s="9" t="s">
        <v>3</v>
      </c>
      <c r="J79" s="9" t="s">
        <v>165</v>
      </c>
      <c r="K79" s="9" t="s">
        <v>166</v>
      </c>
      <c r="L79" s="9" t="s">
        <v>13</v>
      </c>
      <c r="M79" s="9" t="s">
        <v>548</v>
      </c>
      <c r="N79" s="9" t="s">
        <v>56</v>
      </c>
      <c r="O79" s="9" t="s">
        <v>27</v>
      </c>
      <c r="P79" s="9" t="s">
        <v>167</v>
      </c>
      <c r="Q79" s="9" t="s">
        <v>639</v>
      </c>
      <c r="R79" s="9" t="s">
        <v>489</v>
      </c>
      <c r="S79" s="9" t="s">
        <v>640</v>
      </c>
      <c r="T79" s="9" t="s">
        <v>641</v>
      </c>
    </row>
    <row r="80" spans="5:38" s="9" customFormat="1" ht="15" customHeight="1" x14ac:dyDescent="0.15">
      <c r="G80" s="9" t="s">
        <v>516</v>
      </c>
      <c r="I80" s="9" t="s">
        <v>170</v>
      </c>
      <c r="J80" s="9" t="s">
        <v>171</v>
      </c>
      <c r="K80" s="9" t="s">
        <v>643</v>
      </c>
      <c r="L80" s="9" t="s">
        <v>644</v>
      </c>
      <c r="M80" s="9" t="s">
        <v>645</v>
      </c>
      <c r="N80" s="9" t="s">
        <v>646</v>
      </c>
      <c r="O80" s="9" t="s">
        <v>169</v>
      </c>
      <c r="P80" s="9" t="s">
        <v>55</v>
      </c>
      <c r="Q80" s="9" t="s">
        <v>647</v>
      </c>
      <c r="R80" s="9" t="s">
        <v>175</v>
      </c>
      <c r="S80" s="9" t="s">
        <v>1</v>
      </c>
      <c r="T80" s="9" t="s">
        <v>648</v>
      </c>
      <c r="U80" s="9" t="s">
        <v>77</v>
      </c>
      <c r="V80" s="9" t="s">
        <v>171</v>
      </c>
      <c r="W80" s="9" t="s">
        <v>649</v>
      </c>
      <c r="X80" s="9" t="s">
        <v>646</v>
      </c>
      <c r="Y80" s="9" t="s">
        <v>650</v>
      </c>
      <c r="Z80" s="9" t="s">
        <v>651</v>
      </c>
      <c r="AA80" s="9" t="s">
        <v>652</v>
      </c>
    </row>
    <row r="81" spans="5:37" ht="6" customHeight="1" x14ac:dyDescent="0.15"/>
    <row r="82" spans="5:37" ht="15" customHeight="1" x14ac:dyDescent="0.15">
      <c r="E82" s="8" t="s">
        <v>180</v>
      </c>
      <c r="G82" s="1" t="s">
        <v>181</v>
      </c>
      <c r="H82" s="1" t="s">
        <v>182</v>
      </c>
      <c r="I82" s="1" t="s">
        <v>115</v>
      </c>
      <c r="J82" s="1" t="s">
        <v>183</v>
      </c>
      <c r="K82" s="1" t="s">
        <v>184</v>
      </c>
      <c r="L82" s="1" t="s">
        <v>185</v>
      </c>
      <c r="M82" s="1" t="s">
        <v>186</v>
      </c>
      <c r="N82" s="1" t="s">
        <v>187</v>
      </c>
      <c r="O82" s="1" t="s">
        <v>188</v>
      </c>
      <c r="P82" s="1" t="s">
        <v>6</v>
      </c>
      <c r="Q82" s="1" t="s">
        <v>189</v>
      </c>
      <c r="R82" s="1" t="s">
        <v>190</v>
      </c>
      <c r="S82" s="1" t="s">
        <v>191</v>
      </c>
      <c r="T82" s="1" t="s">
        <v>192</v>
      </c>
    </row>
    <row r="83" spans="5:37" ht="15" customHeight="1" x14ac:dyDescent="0.15">
      <c r="F83" s="477" t="s">
        <v>1389</v>
      </c>
      <c r="G83" s="477"/>
      <c r="H83" s="477"/>
      <c r="I83" s="477"/>
      <c r="J83" s="477"/>
      <c r="K83" s="477"/>
      <c r="L83" s="477"/>
      <c r="M83" s="477"/>
      <c r="N83" s="477"/>
      <c r="O83" s="445" t="s">
        <v>1390</v>
      </c>
      <c r="P83" s="446"/>
      <c r="Q83" s="446"/>
      <c r="R83" s="446"/>
      <c r="S83" s="446"/>
      <c r="T83" s="446"/>
      <c r="U83" s="447"/>
      <c r="V83" s="282" t="s">
        <v>1391</v>
      </c>
      <c r="W83" s="448"/>
      <c r="X83" s="448"/>
      <c r="Y83" s="448"/>
      <c r="Z83" s="448"/>
      <c r="AA83" s="448"/>
      <c r="AB83" s="448"/>
      <c r="AC83" s="448"/>
      <c r="AD83" s="448"/>
      <c r="AE83" s="448"/>
      <c r="AF83" s="448"/>
      <c r="AG83" s="448"/>
      <c r="AH83" s="448"/>
      <c r="AI83" s="448"/>
      <c r="AJ83" s="448"/>
      <c r="AK83" s="449"/>
    </row>
    <row r="84" spans="5:37" ht="15" customHeight="1" x14ac:dyDescent="0.15">
      <c r="F84" s="477"/>
      <c r="G84" s="477"/>
      <c r="H84" s="477"/>
      <c r="I84" s="477"/>
      <c r="J84" s="477"/>
      <c r="K84" s="477"/>
      <c r="L84" s="477"/>
      <c r="M84" s="477"/>
      <c r="N84" s="477"/>
      <c r="O84" s="468" t="s">
        <v>1392</v>
      </c>
      <c r="P84" s="469"/>
      <c r="Q84" s="469"/>
      <c r="R84" s="469"/>
      <c r="S84" s="469"/>
      <c r="T84" s="469"/>
      <c r="U84" s="469"/>
      <c r="V84" s="450"/>
      <c r="W84" s="451"/>
      <c r="X84" s="451"/>
      <c r="Y84" s="451"/>
      <c r="Z84" s="451"/>
      <c r="AA84" s="451"/>
      <c r="AB84" s="451"/>
      <c r="AC84" s="451"/>
      <c r="AD84" s="451"/>
      <c r="AE84" s="451"/>
      <c r="AF84" s="451"/>
      <c r="AG84" s="451"/>
      <c r="AH84" s="451"/>
      <c r="AI84" s="451"/>
      <c r="AJ84" s="451"/>
      <c r="AK84" s="452"/>
    </row>
    <row r="85" spans="5:37" ht="15" customHeight="1" x14ac:dyDescent="0.15">
      <c r="F85" s="401" t="s">
        <v>1393</v>
      </c>
      <c r="G85" s="401"/>
      <c r="H85" s="401"/>
      <c r="I85" s="401"/>
      <c r="J85" s="401"/>
      <c r="K85" s="401"/>
      <c r="L85" s="401"/>
      <c r="M85" s="401"/>
      <c r="N85" s="401"/>
      <c r="O85" s="122"/>
      <c r="P85" s="400"/>
      <c r="Q85" s="400"/>
      <c r="R85" s="218"/>
      <c r="S85" s="389"/>
      <c r="T85" s="389"/>
      <c r="U85" s="185" t="s">
        <v>123</v>
      </c>
      <c r="V85" s="25"/>
      <c r="W85" s="444" t="s">
        <v>1394</v>
      </c>
      <c r="X85" s="444"/>
      <c r="Y85" s="444"/>
      <c r="Z85" s="444"/>
      <c r="AA85" s="444"/>
      <c r="AB85" s="444"/>
      <c r="AC85" s="444"/>
      <c r="AD85" s="444"/>
      <c r="AE85" s="454"/>
      <c r="AF85" s="454"/>
      <c r="AG85" s="454"/>
      <c r="AH85" s="454"/>
      <c r="AI85" s="454"/>
      <c r="AJ85" s="168" t="s">
        <v>1395</v>
      </c>
      <c r="AK85" s="26"/>
    </row>
    <row r="86" spans="5:37" ht="15" customHeight="1" x14ac:dyDescent="0.15">
      <c r="F86" s="401" t="s">
        <v>1396</v>
      </c>
      <c r="G86" s="401"/>
      <c r="H86" s="401"/>
      <c r="I86" s="401"/>
      <c r="J86" s="401"/>
      <c r="K86" s="401"/>
      <c r="L86" s="401"/>
      <c r="M86" s="401"/>
      <c r="N86" s="401"/>
      <c r="O86" s="167"/>
      <c r="P86" s="400"/>
      <c r="Q86" s="400"/>
      <c r="R86" s="219"/>
      <c r="S86" s="389"/>
      <c r="T86" s="389"/>
      <c r="U86" s="185" t="s">
        <v>123</v>
      </c>
      <c r="V86" s="27"/>
      <c r="W86" s="453" t="s">
        <v>1397</v>
      </c>
      <c r="X86" s="453"/>
      <c r="Y86" s="453"/>
      <c r="Z86" s="453"/>
      <c r="AA86" s="453"/>
      <c r="AB86" s="453"/>
      <c r="AC86" s="453"/>
      <c r="AD86" s="453"/>
      <c r="AE86" s="376"/>
      <c r="AF86" s="374"/>
      <c r="AG86" s="374"/>
      <c r="AH86" s="374"/>
      <c r="AI86" s="374"/>
      <c r="AJ86" s="71"/>
      <c r="AK86" s="26"/>
    </row>
    <row r="87" spans="5:37" ht="15" customHeight="1" x14ac:dyDescent="0.15">
      <c r="F87" s="401" t="s">
        <v>1399</v>
      </c>
      <c r="G87" s="401"/>
      <c r="H87" s="401"/>
      <c r="I87" s="401"/>
      <c r="J87" s="401"/>
      <c r="K87" s="401"/>
      <c r="L87" s="401"/>
      <c r="M87" s="401"/>
      <c r="N87" s="401"/>
      <c r="O87" s="167"/>
      <c r="P87" s="400"/>
      <c r="Q87" s="400"/>
      <c r="R87" s="219"/>
      <c r="S87" s="389"/>
      <c r="T87" s="389"/>
      <c r="U87" s="185" t="s">
        <v>123</v>
      </c>
      <c r="V87" s="27"/>
      <c r="W87" s="390" t="s">
        <v>1400</v>
      </c>
      <c r="X87" s="390"/>
      <c r="Y87" s="390"/>
      <c r="Z87" s="390"/>
      <c r="AA87" s="390"/>
      <c r="AB87" s="390"/>
      <c r="AC87" s="390"/>
      <c r="AD87" s="390"/>
      <c r="AE87" s="387"/>
      <c r="AF87" s="387"/>
      <c r="AG87" s="387"/>
      <c r="AH87" s="387"/>
      <c r="AI87" s="387"/>
      <c r="AJ87" s="4"/>
      <c r="AK87" s="26"/>
    </row>
    <row r="88" spans="5:37" ht="15" customHeight="1" x14ac:dyDescent="0.15">
      <c r="F88" s="401" t="s">
        <v>1401</v>
      </c>
      <c r="G88" s="401"/>
      <c r="H88" s="401"/>
      <c r="I88" s="401"/>
      <c r="J88" s="401"/>
      <c r="K88" s="401"/>
      <c r="L88" s="401"/>
      <c r="M88" s="401"/>
      <c r="N88" s="401"/>
      <c r="O88" s="167"/>
      <c r="P88" s="400"/>
      <c r="Q88" s="400"/>
      <c r="R88" s="219"/>
      <c r="S88" s="389"/>
      <c r="T88" s="389"/>
      <c r="U88" s="185" t="s">
        <v>123</v>
      </c>
      <c r="V88" s="27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26"/>
    </row>
    <row r="89" spans="5:37" s="77" customFormat="1" ht="15" customHeight="1" x14ac:dyDescent="0.15">
      <c r="F89" s="401" t="s">
        <v>1402</v>
      </c>
      <c r="G89" s="401"/>
      <c r="H89" s="401"/>
      <c r="I89" s="401"/>
      <c r="J89" s="401"/>
      <c r="K89" s="401"/>
      <c r="L89" s="401"/>
      <c r="M89" s="401"/>
      <c r="N89" s="401"/>
      <c r="O89" s="167"/>
      <c r="P89" s="400"/>
      <c r="Q89" s="400"/>
      <c r="R89" s="219"/>
      <c r="S89" s="389"/>
      <c r="T89" s="389"/>
      <c r="U89" s="185" t="s">
        <v>123</v>
      </c>
      <c r="V89" s="28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30"/>
    </row>
    <row r="90" spans="5:37" ht="15" customHeight="1" x14ac:dyDescent="0.15">
      <c r="F90" s="1" t="s">
        <v>66</v>
      </c>
      <c r="G90" s="1" t="s">
        <v>74</v>
      </c>
      <c r="H90" s="1" t="s">
        <v>93</v>
      </c>
      <c r="I90" s="1" t="s">
        <v>44</v>
      </c>
      <c r="J90" s="1" t="s">
        <v>94</v>
      </c>
      <c r="K90" s="1" t="s">
        <v>67</v>
      </c>
    </row>
    <row r="91" spans="5:37" s="9" customFormat="1" ht="15" customHeight="1" x14ac:dyDescent="0.15">
      <c r="G91" s="9" t="s">
        <v>193</v>
      </c>
      <c r="I91" s="9" t="s">
        <v>225</v>
      </c>
      <c r="J91" s="9" t="s">
        <v>239</v>
      </c>
      <c r="K91" s="9" t="s">
        <v>688</v>
      </c>
      <c r="L91" s="9" t="s">
        <v>689</v>
      </c>
      <c r="M91" s="9" t="s">
        <v>690</v>
      </c>
      <c r="N91" s="9" t="s">
        <v>688</v>
      </c>
      <c r="O91" s="9" t="s">
        <v>689</v>
      </c>
      <c r="P91" s="9" t="s">
        <v>691</v>
      </c>
      <c r="Q91" s="9" t="s">
        <v>692</v>
      </c>
      <c r="R91" s="9" t="s">
        <v>560</v>
      </c>
      <c r="S91" s="9" t="s">
        <v>561</v>
      </c>
      <c r="T91" s="9" t="s">
        <v>225</v>
      </c>
      <c r="U91" s="9" t="s">
        <v>226</v>
      </c>
      <c r="V91" s="9" t="s">
        <v>691</v>
      </c>
      <c r="W91" s="9" t="s">
        <v>692</v>
      </c>
      <c r="X91" s="9" t="s">
        <v>196</v>
      </c>
      <c r="Y91" s="9" t="s">
        <v>698</v>
      </c>
      <c r="Z91" s="9" t="s">
        <v>699</v>
      </c>
      <c r="AA91" s="9" t="s">
        <v>197</v>
      </c>
      <c r="AB91" s="9" t="s">
        <v>198</v>
      </c>
      <c r="AC91" s="9" t="s">
        <v>199</v>
      </c>
      <c r="AD91" s="9" t="s">
        <v>200</v>
      </c>
      <c r="AE91" s="9" t="s">
        <v>201</v>
      </c>
      <c r="AI91" s="31"/>
      <c r="AJ91" s="31"/>
    </row>
    <row r="92" spans="5:37" s="9" customFormat="1" ht="15" customHeight="1" x14ac:dyDescent="0.15">
      <c r="G92" s="9" t="s">
        <v>705</v>
      </c>
      <c r="I92" s="9" t="s">
        <v>686</v>
      </c>
      <c r="J92" s="9" t="s">
        <v>687</v>
      </c>
      <c r="K92" s="9" t="s">
        <v>688</v>
      </c>
      <c r="L92" s="9" t="s">
        <v>689</v>
      </c>
      <c r="M92" s="9" t="s">
        <v>690</v>
      </c>
      <c r="N92" s="9" t="s">
        <v>688</v>
      </c>
      <c r="O92" s="9" t="s">
        <v>689</v>
      </c>
      <c r="P92" s="9" t="s">
        <v>691</v>
      </c>
      <c r="Q92" s="9" t="s">
        <v>692</v>
      </c>
      <c r="R92" s="9" t="s">
        <v>693</v>
      </c>
      <c r="S92" s="9" t="s">
        <v>694</v>
      </c>
      <c r="T92" s="9" t="s">
        <v>695</v>
      </c>
      <c r="U92" s="9" t="s">
        <v>696</v>
      </c>
      <c r="V92" s="9" t="s">
        <v>690</v>
      </c>
      <c r="W92" s="9" t="s">
        <v>688</v>
      </c>
      <c r="X92" s="9" t="s">
        <v>689</v>
      </c>
      <c r="Y92" s="9" t="s">
        <v>691</v>
      </c>
      <c r="Z92" s="9" t="s">
        <v>692</v>
      </c>
      <c r="AA92" s="9" t="s">
        <v>697</v>
      </c>
      <c r="AB92" s="9" t="s">
        <v>698</v>
      </c>
      <c r="AC92" s="9" t="s">
        <v>699</v>
      </c>
      <c r="AD92" s="9" t="s">
        <v>700</v>
      </c>
      <c r="AE92" s="9" t="s">
        <v>701</v>
      </c>
      <c r="AF92" s="9" t="s">
        <v>702</v>
      </c>
      <c r="AG92" s="9" t="s">
        <v>703</v>
      </c>
      <c r="AH92" s="9" t="s">
        <v>704</v>
      </c>
      <c r="AI92" s="31"/>
      <c r="AJ92" s="31"/>
    </row>
    <row r="93" spans="5:37" s="9" customFormat="1" ht="15" customHeight="1" x14ac:dyDescent="0.15">
      <c r="G93" s="9" t="s">
        <v>222</v>
      </c>
      <c r="I93" s="9" t="s">
        <v>202</v>
      </c>
      <c r="J93" s="9" t="s">
        <v>203</v>
      </c>
      <c r="K93" s="9" t="s">
        <v>204</v>
      </c>
      <c r="L93" s="9" t="s">
        <v>205</v>
      </c>
      <c r="M93" s="9" t="s">
        <v>206</v>
      </c>
      <c r="N93" s="9" t="s">
        <v>207</v>
      </c>
      <c r="O93" s="9" t="s">
        <v>208</v>
      </c>
      <c r="P93" s="9" t="s">
        <v>209</v>
      </c>
      <c r="Q93" s="9" t="s">
        <v>693</v>
      </c>
      <c r="R93" s="9" t="s">
        <v>694</v>
      </c>
      <c r="S93" s="9" t="s">
        <v>210</v>
      </c>
      <c r="T93" s="9" t="s">
        <v>211</v>
      </c>
      <c r="U93" s="9" t="s">
        <v>212</v>
      </c>
      <c r="V93" s="9" t="s">
        <v>203</v>
      </c>
      <c r="W93" s="9" t="s">
        <v>204</v>
      </c>
      <c r="X93" s="9" t="s">
        <v>205</v>
      </c>
      <c r="Y93" s="9" t="s">
        <v>206</v>
      </c>
      <c r="Z93" s="9" t="s">
        <v>207</v>
      </c>
      <c r="AA93" s="9" t="s">
        <v>208</v>
      </c>
      <c r="AB93" s="9" t="s">
        <v>522</v>
      </c>
      <c r="AC93" s="9" t="s">
        <v>654</v>
      </c>
      <c r="AD93" s="9" t="s">
        <v>655</v>
      </c>
      <c r="AE93" s="9" t="s">
        <v>215</v>
      </c>
      <c r="AF93" s="9" t="s">
        <v>216</v>
      </c>
      <c r="AG93" s="9" t="s">
        <v>656</v>
      </c>
      <c r="AH93" s="9" t="s">
        <v>204</v>
      </c>
      <c r="AI93" s="9" t="s">
        <v>205</v>
      </c>
      <c r="AJ93" s="9" t="s">
        <v>206</v>
      </c>
      <c r="AK93" s="9" t="s">
        <v>217</v>
      </c>
    </row>
    <row r="94" spans="5:37" s="9" customFormat="1" ht="15" customHeight="1" x14ac:dyDescent="0.15">
      <c r="H94" s="9" t="s">
        <v>218</v>
      </c>
      <c r="I94" s="9" t="s">
        <v>657</v>
      </c>
      <c r="J94" s="9" t="s">
        <v>219</v>
      </c>
      <c r="K94" s="9" t="s">
        <v>658</v>
      </c>
      <c r="L94" s="9" t="s">
        <v>659</v>
      </c>
      <c r="M94" s="9" t="s">
        <v>220</v>
      </c>
      <c r="N94" s="9" t="s">
        <v>221</v>
      </c>
      <c r="O94" s="9" t="s">
        <v>537</v>
      </c>
      <c r="P94" s="9" t="s">
        <v>538</v>
      </c>
      <c r="Q94" s="9" t="s">
        <v>539</v>
      </c>
      <c r="R94" s="9" t="s">
        <v>540</v>
      </c>
      <c r="S94" s="9" t="s">
        <v>541</v>
      </c>
    </row>
    <row r="95" spans="5:37" s="9" customFormat="1" ht="15" customHeight="1" x14ac:dyDescent="0.15">
      <c r="G95" s="9" t="s">
        <v>590</v>
      </c>
      <c r="I95" s="9" t="s">
        <v>374</v>
      </c>
      <c r="J95" s="9" t="s">
        <v>375</v>
      </c>
      <c r="K95" s="9" t="s">
        <v>661</v>
      </c>
      <c r="L95" s="9" t="s">
        <v>662</v>
      </c>
      <c r="M95" s="9" t="s">
        <v>663</v>
      </c>
      <c r="N95" s="9" t="s">
        <v>225</v>
      </c>
      <c r="O95" s="9" t="s">
        <v>239</v>
      </c>
      <c r="P95" s="9" t="s">
        <v>227</v>
      </c>
      <c r="Q95" s="9" t="s">
        <v>228</v>
      </c>
      <c r="R95" s="9" t="s">
        <v>664</v>
      </c>
      <c r="S95" s="9" t="s">
        <v>227</v>
      </c>
      <c r="T95" s="9" t="s">
        <v>228</v>
      </c>
      <c r="U95" s="9" t="s">
        <v>417</v>
      </c>
      <c r="V95" s="9" t="s">
        <v>418</v>
      </c>
      <c r="W95" s="9" t="s">
        <v>665</v>
      </c>
      <c r="X95" s="9" t="s">
        <v>305</v>
      </c>
      <c r="Y95" s="9" t="s">
        <v>203</v>
      </c>
      <c r="Z95" s="9" t="s">
        <v>656</v>
      </c>
      <c r="AA95" s="9" t="s">
        <v>357</v>
      </c>
      <c r="AB95" s="9" t="s">
        <v>234</v>
      </c>
      <c r="AC95" s="9" t="s">
        <v>666</v>
      </c>
      <c r="AD95" s="9" t="s">
        <v>667</v>
      </c>
      <c r="AE95" s="9" t="s">
        <v>668</v>
      </c>
      <c r="AF95" s="9" t="s">
        <v>669</v>
      </c>
      <c r="AG95" s="9" t="s">
        <v>670</v>
      </c>
      <c r="AH95" s="9" t="s">
        <v>217</v>
      </c>
      <c r="AI95" s="9" t="s">
        <v>419</v>
      </c>
      <c r="AJ95" s="9" t="s">
        <v>270</v>
      </c>
      <c r="AK95" s="9" t="s">
        <v>656</v>
      </c>
    </row>
    <row r="96" spans="5:37" s="9" customFormat="1" ht="15" customHeight="1" x14ac:dyDescent="0.15">
      <c r="H96" s="9" t="s">
        <v>420</v>
      </c>
      <c r="I96" s="9" t="s">
        <v>238</v>
      </c>
      <c r="J96" s="9" t="s">
        <v>671</v>
      </c>
      <c r="K96" s="9" t="s">
        <v>220</v>
      </c>
      <c r="L96" s="9" t="s">
        <v>257</v>
      </c>
      <c r="M96" s="9" t="s">
        <v>537</v>
      </c>
      <c r="N96" s="9" t="s">
        <v>538</v>
      </c>
      <c r="O96" s="9" t="s">
        <v>539</v>
      </c>
      <c r="P96" s="9" t="s">
        <v>540</v>
      </c>
      <c r="Q96" s="9" t="s">
        <v>541</v>
      </c>
    </row>
    <row r="97" spans="4:38" s="9" customFormat="1" ht="15" customHeight="1" x14ac:dyDescent="0.15">
      <c r="G97" s="9" t="s">
        <v>790</v>
      </c>
      <c r="I97" s="9" t="s">
        <v>672</v>
      </c>
      <c r="J97" s="9" t="s">
        <v>223</v>
      </c>
      <c r="K97" s="9" t="s">
        <v>673</v>
      </c>
      <c r="L97" s="9" t="s">
        <v>225</v>
      </c>
      <c r="M97" s="9" t="s">
        <v>226</v>
      </c>
      <c r="N97" s="9" t="s">
        <v>227</v>
      </c>
      <c r="O97" s="9" t="s">
        <v>228</v>
      </c>
      <c r="P97" s="9" t="s">
        <v>209</v>
      </c>
      <c r="Q97" s="9" t="s">
        <v>674</v>
      </c>
      <c r="R97" s="9" t="s">
        <v>664</v>
      </c>
      <c r="S97" s="9" t="s">
        <v>229</v>
      </c>
      <c r="T97" s="9" t="s">
        <v>230</v>
      </c>
      <c r="U97" s="9" t="s">
        <v>191</v>
      </c>
      <c r="V97" s="9" t="s">
        <v>192</v>
      </c>
      <c r="W97" s="9" t="s">
        <v>675</v>
      </c>
      <c r="X97" s="9" t="s">
        <v>231</v>
      </c>
      <c r="Y97" s="9" t="s">
        <v>232</v>
      </c>
      <c r="Z97" s="9" t="s">
        <v>676</v>
      </c>
      <c r="AA97" s="9" t="s">
        <v>677</v>
      </c>
      <c r="AB97" s="9" t="s">
        <v>678</v>
      </c>
      <c r="AC97" s="9" t="s">
        <v>233</v>
      </c>
      <c r="AD97" s="9" t="s">
        <v>234</v>
      </c>
      <c r="AE97" s="9" t="s">
        <v>679</v>
      </c>
      <c r="AF97" s="9" t="s">
        <v>235</v>
      </c>
      <c r="AG97" s="9" t="s">
        <v>236</v>
      </c>
      <c r="AH97" s="9" t="s">
        <v>680</v>
      </c>
      <c r="AI97" s="9" t="s">
        <v>681</v>
      </c>
      <c r="AJ97" s="9" t="s">
        <v>682</v>
      </c>
      <c r="AK97" s="9" t="s">
        <v>683</v>
      </c>
      <c r="AL97" s="9" t="s">
        <v>684</v>
      </c>
    </row>
    <row r="98" spans="4:38" ht="6" customHeight="1" x14ac:dyDescent="0.15"/>
    <row r="99" spans="4:38" ht="15" customHeight="1" x14ac:dyDescent="0.15">
      <c r="E99" s="8" t="s">
        <v>237</v>
      </c>
      <c r="G99" s="1" t="s">
        <v>238</v>
      </c>
      <c r="H99" s="1" t="s">
        <v>239</v>
      </c>
      <c r="I99" s="1" t="s">
        <v>240</v>
      </c>
      <c r="J99" s="1" t="s">
        <v>213</v>
      </c>
      <c r="K99" s="1" t="s">
        <v>241</v>
      </c>
      <c r="L99" s="1" t="s">
        <v>242</v>
      </c>
      <c r="M99" s="1" t="s">
        <v>191</v>
      </c>
      <c r="N99" s="1" t="s">
        <v>192</v>
      </c>
    </row>
    <row r="100" spans="4:38" ht="15" customHeight="1" x14ac:dyDescent="0.15">
      <c r="F100" s="260" t="s">
        <v>428</v>
      </c>
      <c r="G100" s="502"/>
      <c r="H100" s="502"/>
      <c r="I100" s="502"/>
      <c r="J100" s="502"/>
      <c r="K100" s="502"/>
      <c r="L100" s="502"/>
      <c r="M100" s="502"/>
      <c r="N100" s="502"/>
      <c r="O100" s="502"/>
      <c r="P100" s="502"/>
      <c r="Q100" s="502"/>
      <c r="R100" s="271" t="s">
        <v>243</v>
      </c>
      <c r="S100" s="291"/>
      <c r="T100" s="291"/>
      <c r="U100" s="292"/>
      <c r="V100" s="271" t="s">
        <v>244</v>
      </c>
      <c r="W100" s="291"/>
      <c r="X100" s="291"/>
      <c r="Y100" s="292"/>
      <c r="Z100" s="271" t="s">
        <v>245</v>
      </c>
      <c r="AA100" s="291"/>
      <c r="AB100" s="291"/>
      <c r="AC100" s="292"/>
      <c r="AD100" s="271" t="s">
        <v>246</v>
      </c>
      <c r="AE100" s="291"/>
      <c r="AF100" s="291"/>
      <c r="AG100" s="292"/>
      <c r="AH100" s="271" t="s">
        <v>247</v>
      </c>
      <c r="AI100" s="291"/>
      <c r="AJ100" s="291"/>
      <c r="AK100" s="292"/>
    </row>
    <row r="101" spans="4:38" ht="15" customHeight="1" x14ac:dyDescent="0.15">
      <c r="F101" s="506" t="s">
        <v>250</v>
      </c>
      <c r="G101" s="506"/>
      <c r="H101" s="506"/>
      <c r="I101" s="506"/>
      <c r="J101" s="506"/>
      <c r="K101" s="506"/>
      <c r="L101" s="506"/>
      <c r="M101" s="506"/>
      <c r="N101" s="506"/>
      <c r="O101" s="506"/>
      <c r="P101" s="506"/>
      <c r="Q101" s="506"/>
      <c r="R101" s="386"/>
      <c r="S101" s="387"/>
      <c r="T101" s="387"/>
      <c r="U101" s="388"/>
      <c r="V101" s="386"/>
      <c r="W101" s="387"/>
      <c r="X101" s="387"/>
      <c r="Y101" s="388"/>
      <c r="Z101" s="386"/>
      <c r="AA101" s="387"/>
      <c r="AB101" s="387"/>
      <c r="AC101" s="388"/>
      <c r="AD101" s="386"/>
      <c r="AE101" s="387"/>
      <c r="AF101" s="387"/>
      <c r="AG101" s="388"/>
      <c r="AH101" s="386"/>
      <c r="AI101" s="387"/>
      <c r="AJ101" s="387"/>
      <c r="AK101" s="388"/>
    </row>
    <row r="102" spans="4:38" ht="15" customHeight="1" x14ac:dyDescent="0.15">
      <c r="F102" s="506"/>
      <c r="G102" s="506"/>
      <c r="H102" s="506"/>
      <c r="I102" s="506"/>
      <c r="J102" s="506"/>
      <c r="K102" s="506"/>
      <c r="L102" s="506"/>
      <c r="M102" s="506"/>
      <c r="N102" s="506"/>
      <c r="O102" s="506"/>
      <c r="P102" s="506"/>
      <c r="Q102" s="506"/>
      <c r="R102" s="441" t="s">
        <v>1622</v>
      </c>
      <c r="S102" s="442"/>
      <c r="T102" s="442"/>
      <c r="U102" s="443"/>
      <c r="V102" s="441" t="s">
        <v>1622</v>
      </c>
      <c r="W102" s="442"/>
      <c r="X102" s="442"/>
      <c r="Y102" s="443"/>
      <c r="Z102" s="441" t="s">
        <v>1622</v>
      </c>
      <c r="AA102" s="442"/>
      <c r="AB102" s="442"/>
      <c r="AC102" s="443"/>
      <c r="AD102" s="441" t="s">
        <v>1622</v>
      </c>
      <c r="AE102" s="442"/>
      <c r="AF102" s="442"/>
      <c r="AG102" s="443"/>
      <c r="AH102" s="441" t="s">
        <v>1622</v>
      </c>
      <c r="AI102" s="442"/>
      <c r="AJ102" s="442"/>
      <c r="AK102" s="443"/>
    </row>
    <row r="103" spans="4:38" ht="15" customHeight="1" x14ac:dyDescent="0.15">
      <c r="F103" s="1" t="s">
        <v>66</v>
      </c>
      <c r="G103" s="1" t="s">
        <v>74</v>
      </c>
      <c r="H103" s="1" t="s">
        <v>93</v>
      </c>
      <c r="I103" s="1" t="s">
        <v>44</v>
      </c>
      <c r="J103" s="1" t="s">
        <v>94</v>
      </c>
      <c r="K103" s="1" t="s">
        <v>67</v>
      </c>
    </row>
    <row r="104" spans="4:38" s="9" customFormat="1" ht="15" customHeight="1" x14ac:dyDescent="0.15">
      <c r="G104" s="9" t="s">
        <v>685</v>
      </c>
      <c r="I104" s="9" t="s">
        <v>253</v>
      </c>
      <c r="J104" s="9" t="s">
        <v>254</v>
      </c>
      <c r="K104" s="9" t="s">
        <v>700</v>
      </c>
      <c r="L104" s="9" t="s">
        <v>701</v>
      </c>
      <c r="M104" s="9" t="s">
        <v>255</v>
      </c>
      <c r="N104" s="9" t="s">
        <v>693</v>
      </c>
      <c r="O104" s="9" t="s">
        <v>711</v>
      </c>
      <c r="P104" s="9" t="s">
        <v>256</v>
      </c>
      <c r="Q104" s="9" t="s">
        <v>697</v>
      </c>
      <c r="R104" s="9" t="s">
        <v>220</v>
      </c>
      <c r="S104" s="9" t="s">
        <v>257</v>
      </c>
      <c r="T104" s="9" t="s">
        <v>706</v>
      </c>
      <c r="U104" s="9" t="s">
        <v>707</v>
      </c>
      <c r="W104" s="9" t="s">
        <v>708</v>
      </c>
      <c r="X104" s="9" t="s">
        <v>258</v>
      </c>
      <c r="Y104" s="9" t="s">
        <v>560</v>
      </c>
      <c r="Z104" s="9" t="s">
        <v>259</v>
      </c>
      <c r="AA104" s="9" t="s">
        <v>260</v>
      </c>
      <c r="AB104" s="9" t="s">
        <v>522</v>
      </c>
      <c r="AC104" s="9" t="s">
        <v>238</v>
      </c>
      <c r="AD104" s="9" t="s">
        <v>239</v>
      </c>
      <c r="AE104" s="9" t="s">
        <v>240</v>
      </c>
      <c r="AF104" s="9" t="s">
        <v>220</v>
      </c>
      <c r="AG104" s="9" t="s">
        <v>261</v>
      </c>
      <c r="AH104" s="9" t="s">
        <v>522</v>
      </c>
      <c r="AI104" s="9" t="s">
        <v>262</v>
      </c>
      <c r="AJ104" s="9" t="s">
        <v>263</v>
      </c>
      <c r="AK104" s="9" t="s">
        <v>264</v>
      </c>
    </row>
    <row r="105" spans="4:38" s="9" customFormat="1" ht="15" customHeight="1" x14ac:dyDescent="0.15">
      <c r="H105" s="9" t="s">
        <v>709</v>
      </c>
      <c r="I105" s="9" t="s">
        <v>220</v>
      </c>
      <c r="J105" s="9" t="s">
        <v>257</v>
      </c>
      <c r="K105" s="9" t="s">
        <v>537</v>
      </c>
      <c r="L105" s="9" t="s">
        <v>538</v>
      </c>
      <c r="M105" s="9" t="s">
        <v>539</v>
      </c>
      <c r="N105" s="9" t="s">
        <v>540</v>
      </c>
      <c r="O105" s="9" t="s">
        <v>541</v>
      </c>
    </row>
    <row r="106" spans="4:38" s="9" customFormat="1" ht="15" customHeight="1" x14ac:dyDescent="0.15">
      <c r="G106" s="9" t="s">
        <v>710</v>
      </c>
      <c r="I106" s="9" t="s">
        <v>238</v>
      </c>
      <c r="J106" s="9" t="s">
        <v>239</v>
      </c>
      <c r="K106" s="9" t="s">
        <v>240</v>
      </c>
      <c r="L106" s="9" t="s">
        <v>220</v>
      </c>
      <c r="M106" s="9" t="s">
        <v>261</v>
      </c>
      <c r="N106" s="9" t="s">
        <v>265</v>
      </c>
      <c r="O106" s="9" t="s">
        <v>522</v>
      </c>
      <c r="P106" s="9" t="s">
        <v>266</v>
      </c>
      <c r="Q106" s="9" t="s">
        <v>706</v>
      </c>
      <c r="R106" s="9" t="s">
        <v>571</v>
      </c>
      <c r="S106" s="9" t="s">
        <v>235</v>
      </c>
      <c r="T106" s="9" t="s">
        <v>236</v>
      </c>
      <c r="U106" s="9" t="s">
        <v>680</v>
      </c>
      <c r="V106" s="9" t="s">
        <v>681</v>
      </c>
      <c r="W106" s="9" t="s">
        <v>682</v>
      </c>
      <c r="X106" s="9" t="s">
        <v>683</v>
      </c>
      <c r="Y106" s="9" t="s">
        <v>684</v>
      </c>
    </row>
    <row r="107" spans="4:38" ht="15" customHeight="1" x14ac:dyDescent="0.15">
      <c r="H107" s="10"/>
    </row>
    <row r="108" spans="4:38" ht="15" customHeight="1" x14ac:dyDescent="0.15">
      <c r="H108" s="10"/>
    </row>
    <row r="109" spans="4:38" ht="15" customHeight="1" x14ac:dyDescent="0.15">
      <c r="D109" s="1" t="s">
        <v>267</v>
      </c>
      <c r="F109" s="1" t="s">
        <v>56</v>
      </c>
      <c r="G109" s="1" t="s">
        <v>203</v>
      </c>
      <c r="H109" s="10" t="s">
        <v>268</v>
      </c>
      <c r="I109" s="1" t="s">
        <v>213</v>
      </c>
      <c r="J109" s="1" t="s">
        <v>269</v>
      </c>
      <c r="K109" s="1" t="s">
        <v>270</v>
      </c>
      <c r="L109" s="1" t="s">
        <v>271</v>
      </c>
      <c r="M109" s="1" t="s">
        <v>272</v>
      </c>
      <c r="N109" s="1" t="s">
        <v>213</v>
      </c>
      <c r="O109" s="1" t="s">
        <v>273</v>
      </c>
      <c r="P109" s="1" t="s">
        <v>191</v>
      </c>
    </row>
    <row r="110" spans="4:38" ht="15" customHeight="1" x14ac:dyDescent="0.15">
      <c r="F110" s="391"/>
      <c r="G110" s="392"/>
      <c r="H110" s="392"/>
      <c r="I110" s="392"/>
      <c r="J110" s="392"/>
      <c r="K110" s="392"/>
      <c r="L110" s="392"/>
      <c r="M110" s="392"/>
      <c r="N110" s="392"/>
      <c r="O110" s="392"/>
      <c r="P110" s="392"/>
      <c r="Q110" s="392"/>
      <c r="R110" s="392"/>
      <c r="S110" s="392"/>
      <c r="T110" s="392"/>
      <c r="U110" s="392"/>
      <c r="V110" s="392"/>
      <c r="W110" s="392"/>
      <c r="X110" s="392"/>
      <c r="Y110" s="392"/>
      <c r="Z110" s="392"/>
      <c r="AA110" s="392"/>
      <c r="AB110" s="392"/>
      <c r="AC110" s="392"/>
      <c r="AD110" s="392"/>
      <c r="AE110" s="392"/>
      <c r="AF110" s="392"/>
      <c r="AG110" s="392"/>
      <c r="AH110" s="392"/>
      <c r="AI110" s="392"/>
      <c r="AJ110" s="392"/>
      <c r="AK110" s="393"/>
    </row>
    <row r="111" spans="4:38" s="73" customFormat="1" ht="15" customHeight="1" x14ac:dyDescent="0.15">
      <c r="F111" s="394"/>
      <c r="G111" s="395"/>
      <c r="H111" s="395"/>
      <c r="I111" s="395"/>
      <c r="J111" s="395"/>
      <c r="K111" s="395"/>
      <c r="L111" s="395"/>
      <c r="M111" s="395"/>
      <c r="N111" s="395"/>
      <c r="O111" s="395"/>
      <c r="P111" s="395"/>
      <c r="Q111" s="395"/>
      <c r="R111" s="395"/>
      <c r="S111" s="395"/>
      <c r="T111" s="395"/>
      <c r="U111" s="395"/>
      <c r="V111" s="395"/>
      <c r="W111" s="395"/>
      <c r="X111" s="395"/>
      <c r="Y111" s="395"/>
      <c r="Z111" s="395"/>
      <c r="AA111" s="395"/>
      <c r="AB111" s="395"/>
      <c r="AC111" s="395"/>
      <c r="AD111" s="395"/>
      <c r="AE111" s="395"/>
      <c r="AF111" s="395"/>
      <c r="AG111" s="395"/>
      <c r="AH111" s="395"/>
      <c r="AI111" s="395"/>
      <c r="AJ111" s="395"/>
      <c r="AK111" s="396"/>
    </row>
    <row r="112" spans="4:38" ht="15" customHeight="1" x14ac:dyDescent="0.15">
      <c r="F112" s="394"/>
      <c r="G112" s="395"/>
      <c r="H112" s="395"/>
      <c r="I112" s="395"/>
      <c r="J112" s="395"/>
      <c r="K112" s="395"/>
      <c r="L112" s="395"/>
      <c r="M112" s="395"/>
      <c r="N112" s="395"/>
      <c r="O112" s="395"/>
      <c r="P112" s="395"/>
      <c r="Q112" s="395"/>
      <c r="R112" s="395"/>
      <c r="S112" s="395"/>
      <c r="T112" s="395"/>
      <c r="U112" s="395"/>
      <c r="V112" s="395"/>
      <c r="W112" s="395"/>
      <c r="X112" s="395"/>
      <c r="Y112" s="395"/>
      <c r="Z112" s="395"/>
      <c r="AA112" s="395"/>
      <c r="AB112" s="395"/>
      <c r="AC112" s="395"/>
      <c r="AD112" s="395"/>
      <c r="AE112" s="395"/>
      <c r="AF112" s="395"/>
      <c r="AG112" s="395"/>
      <c r="AH112" s="395"/>
      <c r="AI112" s="395"/>
      <c r="AJ112" s="395"/>
      <c r="AK112" s="396"/>
    </row>
    <row r="113" spans="3:37" ht="15" customHeight="1" x14ac:dyDescent="0.15">
      <c r="F113" s="394"/>
      <c r="G113" s="395"/>
      <c r="H113" s="395"/>
      <c r="I113" s="395"/>
      <c r="J113" s="395"/>
      <c r="K113" s="395"/>
      <c r="L113" s="395"/>
      <c r="M113" s="395"/>
      <c r="N113" s="395"/>
      <c r="O113" s="395"/>
      <c r="P113" s="395"/>
      <c r="Q113" s="395"/>
      <c r="R113" s="395"/>
      <c r="S113" s="395"/>
      <c r="T113" s="395"/>
      <c r="U113" s="395"/>
      <c r="V113" s="395"/>
      <c r="W113" s="395"/>
      <c r="X113" s="395"/>
      <c r="Y113" s="395"/>
      <c r="Z113" s="395"/>
      <c r="AA113" s="395"/>
      <c r="AB113" s="395"/>
      <c r="AC113" s="395"/>
      <c r="AD113" s="395"/>
      <c r="AE113" s="395"/>
      <c r="AF113" s="395"/>
      <c r="AG113" s="395"/>
      <c r="AH113" s="395"/>
      <c r="AI113" s="395"/>
      <c r="AJ113" s="395"/>
      <c r="AK113" s="396"/>
    </row>
    <row r="114" spans="3:37" ht="15" customHeight="1" x14ac:dyDescent="0.15">
      <c r="F114" s="394"/>
      <c r="G114" s="395"/>
      <c r="H114" s="395"/>
      <c r="I114" s="395"/>
      <c r="J114" s="395"/>
      <c r="K114" s="395"/>
      <c r="L114" s="395"/>
      <c r="M114" s="395"/>
      <c r="N114" s="395"/>
      <c r="O114" s="395"/>
      <c r="P114" s="395"/>
      <c r="Q114" s="395"/>
      <c r="R114" s="395"/>
      <c r="S114" s="395"/>
      <c r="T114" s="395"/>
      <c r="U114" s="395"/>
      <c r="V114" s="395"/>
      <c r="W114" s="395"/>
      <c r="X114" s="395"/>
      <c r="Y114" s="395"/>
      <c r="Z114" s="395"/>
      <c r="AA114" s="395"/>
      <c r="AB114" s="395"/>
      <c r="AC114" s="395"/>
      <c r="AD114" s="395"/>
      <c r="AE114" s="395"/>
      <c r="AF114" s="395"/>
      <c r="AG114" s="395"/>
      <c r="AH114" s="395"/>
      <c r="AI114" s="395"/>
      <c r="AJ114" s="395"/>
      <c r="AK114" s="396"/>
    </row>
    <row r="115" spans="3:37" s="77" customFormat="1" ht="15" customHeight="1" x14ac:dyDescent="0.15">
      <c r="F115" s="397"/>
      <c r="G115" s="398"/>
      <c r="H115" s="398"/>
      <c r="I115" s="398"/>
      <c r="J115" s="398"/>
      <c r="K115" s="398"/>
      <c r="L115" s="398"/>
      <c r="M115" s="398"/>
      <c r="N115" s="398"/>
      <c r="O115" s="398"/>
      <c r="P115" s="398"/>
      <c r="Q115" s="398"/>
      <c r="R115" s="398"/>
      <c r="S115" s="398"/>
      <c r="T115" s="398"/>
      <c r="U115" s="398"/>
      <c r="V115" s="398"/>
      <c r="W115" s="398"/>
      <c r="X115" s="398"/>
      <c r="Y115" s="398"/>
      <c r="Z115" s="398"/>
      <c r="AA115" s="398"/>
      <c r="AB115" s="398"/>
      <c r="AC115" s="398"/>
      <c r="AD115" s="398"/>
      <c r="AE115" s="398"/>
      <c r="AF115" s="398"/>
      <c r="AG115" s="398"/>
      <c r="AH115" s="398"/>
      <c r="AI115" s="398"/>
      <c r="AJ115" s="398"/>
      <c r="AK115" s="399"/>
    </row>
    <row r="116" spans="3:37" ht="15" customHeight="1" x14ac:dyDescent="0.15">
      <c r="F116" s="1" t="s">
        <v>66</v>
      </c>
      <c r="G116" s="1" t="s">
        <v>74</v>
      </c>
      <c r="H116" s="1" t="s">
        <v>93</v>
      </c>
      <c r="I116" s="1" t="s">
        <v>44</v>
      </c>
      <c r="J116" s="1" t="s">
        <v>94</v>
      </c>
      <c r="K116" s="1" t="s">
        <v>67</v>
      </c>
    </row>
    <row r="117" spans="3:37" s="9" customFormat="1" ht="15" customHeight="1" x14ac:dyDescent="0.15">
      <c r="G117" s="9" t="s">
        <v>685</v>
      </c>
      <c r="I117" s="9" t="s">
        <v>202</v>
      </c>
      <c r="J117" s="9" t="s">
        <v>203</v>
      </c>
      <c r="K117" s="9" t="s">
        <v>225</v>
      </c>
      <c r="L117" s="9" t="s">
        <v>226</v>
      </c>
      <c r="M117" s="9" t="s">
        <v>274</v>
      </c>
      <c r="N117" s="9" t="s">
        <v>745</v>
      </c>
      <c r="O117" s="9" t="s">
        <v>269</v>
      </c>
      <c r="P117" s="9" t="s">
        <v>270</v>
      </c>
      <c r="Q117" s="9" t="s">
        <v>712</v>
      </c>
      <c r="R117" s="9" t="s">
        <v>273</v>
      </c>
      <c r="S117" s="9" t="s">
        <v>191</v>
      </c>
      <c r="T117" s="9" t="s">
        <v>713</v>
      </c>
      <c r="U117" s="9" t="s">
        <v>225</v>
      </c>
      <c r="V117" s="9" t="s">
        <v>226</v>
      </c>
      <c r="W117" s="9" t="s">
        <v>276</v>
      </c>
      <c r="X117" s="9" t="s">
        <v>277</v>
      </c>
      <c r="Y117" s="9" t="s">
        <v>666</v>
      </c>
      <c r="Z117" s="9" t="s">
        <v>205</v>
      </c>
      <c r="AA117" s="9" t="s">
        <v>278</v>
      </c>
      <c r="AB117" s="9" t="s">
        <v>279</v>
      </c>
      <c r="AC117" s="9" t="s">
        <v>280</v>
      </c>
      <c r="AD117" s="9" t="s">
        <v>714</v>
      </c>
      <c r="AE117" s="9" t="s">
        <v>281</v>
      </c>
      <c r="AF117" s="9" t="s">
        <v>282</v>
      </c>
      <c r="AG117" s="9" t="s">
        <v>715</v>
      </c>
      <c r="AH117" s="9" t="s">
        <v>283</v>
      </c>
      <c r="AI117" s="9" t="s">
        <v>270</v>
      </c>
      <c r="AJ117" s="9" t="s">
        <v>716</v>
      </c>
      <c r="AK117" s="9" t="s">
        <v>717</v>
      </c>
    </row>
    <row r="118" spans="3:37" s="9" customFormat="1" ht="15" customHeight="1" x14ac:dyDescent="0.15">
      <c r="H118" s="9" t="s">
        <v>285</v>
      </c>
      <c r="I118" s="9" t="s">
        <v>718</v>
      </c>
      <c r="J118" s="9" t="s">
        <v>269</v>
      </c>
      <c r="K118" s="9" t="s">
        <v>270</v>
      </c>
      <c r="L118" s="9" t="s">
        <v>271</v>
      </c>
      <c r="M118" s="9" t="s">
        <v>272</v>
      </c>
      <c r="N118" s="9" t="s">
        <v>719</v>
      </c>
      <c r="O118" s="9" t="s">
        <v>273</v>
      </c>
      <c r="P118" s="9" t="s">
        <v>191</v>
      </c>
      <c r="Q118" s="9" t="s">
        <v>720</v>
      </c>
      <c r="R118" s="9" t="s">
        <v>721</v>
      </c>
      <c r="S118" s="9" t="s">
        <v>722</v>
      </c>
      <c r="T118" s="9" t="s">
        <v>723</v>
      </c>
      <c r="U118" s="9" t="s">
        <v>724</v>
      </c>
      <c r="V118" s="9" t="s">
        <v>725</v>
      </c>
      <c r="W118" s="9" t="s">
        <v>719</v>
      </c>
      <c r="X118" s="9" t="s">
        <v>286</v>
      </c>
      <c r="Y118" s="9" t="s">
        <v>287</v>
      </c>
      <c r="Z118" s="9" t="s">
        <v>290</v>
      </c>
      <c r="AA118" s="9" t="s">
        <v>291</v>
      </c>
      <c r="AB118" s="9" t="s">
        <v>726</v>
      </c>
      <c r="AC118" s="9" t="s">
        <v>292</v>
      </c>
      <c r="AD118" s="9" t="s">
        <v>727</v>
      </c>
      <c r="AE118" s="9" t="s">
        <v>728</v>
      </c>
      <c r="AF118" s="9" t="s">
        <v>729</v>
      </c>
      <c r="AG118" s="9" t="s">
        <v>729</v>
      </c>
      <c r="AH118" s="9" t="s">
        <v>730</v>
      </c>
      <c r="AI118" s="9" t="s">
        <v>731</v>
      </c>
      <c r="AJ118" s="9" t="s">
        <v>272</v>
      </c>
      <c r="AK118" s="9" t="s">
        <v>294</v>
      </c>
    </row>
    <row r="119" spans="3:37" s="9" customFormat="1" ht="15" customHeight="1" x14ac:dyDescent="0.15">
      <c r="H119" s="9" t="s">
        <v>732</v>
      </c>
      <c r="I119" s="9" t="s">
        <v>295</v>
      </c>
      <c r="J119" s="9" t="s">
        <v>733</v>
      </c>
      <c r="K119" s="9" t="s">
        <v>734</v>
      </c>
      <c r="L119" s="9" t="s">
        <v>735</v>
      </c>
      <c r="M119" s="9" t="s">
        <v>736</v>
      </c>
      <c r="N119" s="9" t="s">
        <v>737</v>
      </c>
      <c r="O119" s="9" t="s">
        <v>220</v>
      </c>
      <c r="P119" s="9" t="s">
        <v>257</v>
      </c>
      <c r="Q119" s="9" t="s">
        <v>537</v>
      </c>
      <c r="R119" s="9" t="s">
        <v>538</v>
      </c>
      <c r="S119" s="9" t="s">
        <v>539</v>
      </c>
      <c r="T119" s="9" t="s">
        <v>540</v>
      </c>
      <c r="U119" s="9" t="s">
        <v>541</v>
      </c>
    </row>
    <row r="120" spans="3:37" s="9" customFormat="1" ht="15" customHeight="1" x14ac:dyDescent="0.15">
      <c r="G120" s="9" t="s">
        <v>710</v>
      </c>
      <c r="I120" s="9" t="s">
        <v>297</v>
      </c>
      <c r="J120" s="9" t="s">
        <v>203</v>
      </c>
      <c r="K120" s="9" t="s">
        <v>298</v>
      </c>
      <c r="L120" s="9" t="s">
        <v>299</v>
      </c>
      <c r="M120" s="9" t="s">
        <v>571</v>
      </c>
      <c r="N120" s="9" t="s">
        <v>217</v>
      </c>
      <c r="O120" s="9" t="s">
        <v>300</v>
      </c>
      <c r="P120" s="9" t="s">
        <v>706</v>
      </c>
      <c r="Q120" s="9" t="s">
        <v>738</v>
      </c>
      <c r="R120" s="9" t="s">
        <v>570</v>
      </c>
      <c r="S120" s="9" t="s">
        <v>538</v>
      </c>
      <c r="T120" s="9" t="s">
        <v>278</v>
      </c>
      <c r="U120" s="9" t="s">
        <v>301</v>
      </c>
      <c r="V120" s="9" t="s">
        <v>739</v>
      </c>
      <c r="W120" s="9" t="s">
        <v>740</v>
      </c>
      <c r="X120" s="9" t="s">
        <v>741</v>
      </c>
      <c r="Y120" s="9" t="s">
        <v>742</v>
      </c>
      <c r="Z120" s="9" t="s">
        <v>743</v>
      </c>
      <c r="AA120" s="9" t="s">
        <v>744</v>
      </c>
      <c r="AB120" s="9" t="s">
        <v>235</v>
      </c>
      <c r="AC120" s="9" t="s">
        <v>236</v>
      </c>
      <c r="AD120" s="9" t="s">
        <v>680</v>
      </c>
      <c r="AE120" s="9" t="s">
        <v>681</v>
      </c>
      <c r="AF120" s="9" t="s">
        <v>682</v>
      </c>
      <c r="AG120" s="9" t="s">
        <v>683</v>
      </c>
      <c r="AH120" s="9" t="s">
        <v>684</v>
      </c>
    </row>
    <row r="122" spans="3:37" ht="15" customHeight="1" x14ac:dyDescent="0.15">
      <c r="C122" s="10" t="s">
        <v>302</v>
      </c>
      <c r="E122" s="1" t="s">
        <v>56</v>
      </c>
      <c r="F122" s="1" t="s">
        <v>203</v>
      </c>
      <c r="G122" s="1" t="s">
        <v>258</v>
      </c>
      <c r="H122" s="1" t="s">
        <v>303</v>
      </c>
    </row>
    <row r="123" spans="3:37" ht="15" customHeight="1" x14ac:dyDescent="0.15">
      <c r="D123" s="1" t="s">
        <v>304</v>
      </c>
      <c r="F123" s="1" t="s">
        <v>305</v>
      </c>
      <c r="G123" s="1" t="s">
        <v>203</v>
      </c>
      <c r="H123" s="1" t="s">
        <v>306</v>
      </c>
      <c r="I123" s="1" t="s">
        <v>307</v>
      </c>
    </row>
    <row r="124" spans="3:37" ht="15" customHeight="1" x14ac:dyDescent="0.15">
      <c r="F124" s="69" t="s">
        <v>56</v>
      </c>
      <c r="G124" s="69" t="s">
        <v>27</v>
      </c>
      <c r="H124" s="69" t="s">
        <v>142</v>
      </c>
      <c r="I124" s="69" t="s">
        <v>143</v>
      </c>
      <c r="J124" s="69" t="s">
        <v>1403</v>
      </c>
      <c r="K124" s="427"/>
      <c r="L124" s="428"/>
      <c r="M124" s="428"/>
      <c r="N124" s="428"/>
      <c r="O124" s="428"/>
      <c r="P124" s="428"/>
      <c r="Q124" s="428"/>
      <c r="R124" s="69" t="s">
        <v>1404</v>
      </c>
      <c r="S124" s="95" t="s">
        <v>1405</v>
      </c>
      <c r="T124" s="427"/>
      <c r="U124" s="428"/>
      <c r="V124" s="428"/>
      <c r="W124" s="428"/>
      <c r="X124" s="428"/>
      <c r="Y124" s="428"/>
      <c r="Z124" s="428"/>
      <c r="AA124" s="69" t="s">
        <v>1406</v>
      </c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</row>
    <row r="125" spans="3:37" ht="15" customHeight="1" x14ac:dyDescent="0.15">
      <c r="F125" s="456" t="s">
        <v>1407</v>
      </c>
      <c r="G125" s="457"/>
      <c r="H125" s="457"/>
      <c r="I125" s="457"/>
      <c r="J125" s="457"/>
      <c r="K125" s="457"/>
      <c r="L125" s="457"/>
      <c r="M125" s="457"/>
      <c r="N125" s="457"/>
      <c r="O125" s="457"/>
      <c r="P125" s="282" t="s">
        <v>1408</v>
      </c>
      <c r="Q125" s="283"/>
      <c r="R125" s="283"/>
      <c r="S125" s="283"/>
      <c r="T125" s="283"/>
      <c r="U125" s="283"/>
      <c r="V125" s="283"/>
      <c r="W125" s="283"/>
      <c r="X125" s="283"/>
      <c r="Y125" s="283"/>
      <c r="Z125" s="283"/>
      <c r="AA125" s="283"/>
      <c r="AB125" s="283"/>
      <c r="AC125" s="283"/>
      <c r="AD125" s="283"/>
      <c r="AE125" s="284"/>
      <c r="AF125" s="282" t="s">
        <v>1409</v>
      </c>
      <c r="AG125" s="283"/>
      <c r="AH125" s="283"/>
      <c r="AI125" s="283"/>
      <c r="AJ125" s="283"/>
      <c r="AK125" s="284"/>
    </row>
    <row r="126" spans="3:37" ht="15" customHeight="1" x14ac:dyDescent="0.15">
      <c r="F126" s="458"/>
      <c r="G126" s="459"/>
      <c r="H126" s="459"/>
      <c r="I126" s="459"/>
      <c r="J126" s="459"/>
      <c r="K126" s="459"/>
      <c r="L126" s="459"/>
      <c r="M126" s="459"/>
      <c r="N126" s="459"/>
      <c r="O126" s="459"/>
      <c r="P126" s="342"/>
      <c r="Q126" s="343"/>
      <c r="R126" s="343"/>
      <c r="S126" s="343"/>
      <c r="T126" s="343"/>
      <c r="U126" s="343"/>
      <c r="V126" s="343"/>
      <c r="W126" s="343"/>
      <c r="X126" s="343"/>
      <c r="Y126" s="343"/>
      <c r="Z126" s="343"/>
      <c r="AA126" s="343"/>
      <c r="AB126" s="343"/>
      <c r="AC126" s="343"/>
      <c r="AD126" s="343"/>
      <c r="AE126" s="350"/>
      <c r="AF126" s="342" t="s">
        <v>1410</v>
      </c>
      <c r="AG126" s="343"/>
      <c r="AH126" s="343"/>
      <c r="AI126" s="343"/>
      <c r="AJ126" s="343"/>
      <c r="AK126" s="350"/>
    </row>
    <row r="127" spans="3:37" ht="15" customHeight="1" x14ac:dyDescent="0.15">
      <c r="F127" s="402" t="s">
        <v>1398</v>
      </c>
      <c r="G127" s="123"/>
      <c r="H127" s="123"/>
      <c r="I127" s="124"/>
      <c r="J127" s="124"/>
      <c r="K127" s="124"/>
      <c r="L127" s="124"/>
      <c r="M127" s="124"/>
      <c r="N127" s="124"/>
      <c r="O127" s="125"/>
      <c r="P127" s="126"/>
      <c r="Q127" s="127"/>
      <c r="R127" s="89"/>
      <c r="S127" s="89"/>
      <c r="T127" s="127"/>
      <c r="U127" s="89"/>
      <c r="V127" s="127"/>
      <c r="W127" s="89"/>
      <c r="X127" s="77"/>
      <c r="Y127" s="127"/>
      <c r="Z127" s="127"/>
      <c r="AA127" s="77"/>
      <c r="AB127" s="127"/>
      <c r="AC127" s="89"/>
      <c r="AD127" s="89"/>
      <c r="AE127" s="90"/>
      <c r="AF127" s="405"/>
      <c r="AG127" s="406"/>
      <c r="AH127" s="406"/>
      <c r="AI127" s="406"/>
      <c r="AJ127" s="82"/>
      <c r="AK127" s="90"/>
    </row>
    <row r="128" spans="3:37" ht="15" customHeight="1" x14ac:dyDescent="0.15">
      <c r="F128" s="403"/>
      <c r="G128" s="265" t="s">
        <v>1411</v>
      </c>
      <c r="H128" s="266"/>
      <c r="I128" s="266"/>
      <c r="J128" s="266"/>
      <c r="K128" s="88"/>
      <c r="L128" s="79" t="s">
        <v>1412</v>
      </c>
      <c r="M128" s="89"/>
      <c r="N128" s="79" t="s">
        <v>129</v>
      </c>
      <c r="O128" s="90"/>
      <c r="P128" s="333"/>
      <c r="Q128" s="334"/>
      <c r="R128" s="334"/>
      <c r="S128" s="346"/>
      <c r="T128" s="346"/>
      <c r="U128" s="346"/>
      <c r="V128" s="80" t="s">
        <v>1413</v>
      </c>
      <c r="W128" s="80"/>
      <c r="X128" s="334"/>
      <c r="Y128" s="334"/>
      <c r="Z128" s="334"/>
      <c r="AA128" s="322"/>
      <c r="AB128" s="322"/>
      <c r="AC128" s="322"/>
      <c r="AD128" s="272" t="s">
        <v>1415</v>
      </c>
      <c r="AE128" s="285"/>
      <c r="AF128" s="340"/>
      <c r="AG128" s="341"/>
      <c r="AH128" s="128"/>
      <c r="AI128" s="128"/>
      <c r="AJ128" s="331" t="s">
        <v>1416</v>
      </c>
      <c r="AK128" s="332"/>
    </row>
    <row r="129" spans="6:37" ht="15" customHeight="1" x14ac:dyDescent="0.15">
      <c r="F129" s="403"/>
      <c r="G129" s="407"/>
      <c r="H129" s="408"/>
      <c r="I129" s="408"/>
      <c r="J129" s="408"/>
      <c r="K129" s="88"/>
      <c r="L129" s="79" t="s">
        <v>143</v>
      </c>
      <c r="M129" s="89"/>
      <c r="N129" s="79" t="s">
        <v>129</v>
      </c>
      <c r="O129" s="90"/>
      <c r="P129" s="333"/>
      <c r="Q129" s="334"/>
      <c r="R129" s="334"/>
      <c r="S129" s="346"/>
      <c r="T129" s="346"/>
      <c r="U129" s="346"/>
      <c r="V129" s="80" t="s">
        <v>1413</v>
      </c>
      <c r="W129" s="80"/>
      <c r="X129" s="334"/>
      <c r="Y129" s="334"/>
      <c r="Z129" s="334"/>
      <c r="AA129" s="322"/>
      <c r="AB129" s="322"/>
      <c r="AC129" s="322"/>
      <c r="AD129" s="272" t="s">
        <v>1414</v>
      </c>
      <c r="AE129" s="285"/>
      <c r="AF129" s="340"/>
      <c r="AG129" s="341"/>
      <c r="AH129" s="341"/>
      <c r="AI129" s="341"/>
      <c r="AJ129" s="331" t="s">
        <v>1416</v>
      </c>
      <c r="AK129" s="332"/>
    </row>
    <row r="130" spans="6:37" ht="15" customHeight="1" x14ac:dyDescent="0.15">
      <c r="F130" s="403"/>
      <c r="G130" s="268"/>
      <c r="H130" s="269"/>
      <c r="I130" s="269"/>
      <c r="J130" s="269"/>
      <c r="K130" s="88"/>
      <c r="L130" s="89"/>
      <c r="M130" s="79" t="s">
        <v>51</v>
      </c>
      <c r="N130" s="89"/>
      <c r="O130" s="90"/>
      <c r="P130" s="351"/>
      <c r="Q130" s="352"/>
      <c r="R130" s="352"/>
      <c r="S130" s="352" t="str">
        <f>IF(SUM(S128:U129)=0,"",SUM(S128:U129))</f>
        <v/>
      </c>
      <c r="T130" s="352"/>
      <c r="U130" s="352"/>
      <c r="V130" s="80" t="s">
        <v>1417</v>
      </c>
      <c r="W130" s="80"/>
      <c r="X130" s="352"/>
      <c r="Y130" s="352"/>
      <c r="Z130" s="352"/>
      <c r="AA130" s="352" t="str">
        <f>IF(SUM(AA128:AC129)=0,"0 ",SUM(AA128:AC129))</f>
        <v xml:space="preserve">0 </v>
      </c>
      <c r="AB130" s="352"/>
      <c r="AC130" s="352"/>
      <c r="AD130" s="272" t="s">
        <v>1418</v>
      </c>
      <c r="AE130" s="285"/>
      <c r="AF130" s="351"/>
      <c r="AG130" s="352"/>
      <c r="AH130" s="352">
        <f>AI128+AH129</f>
        <v>0</v>
      </c>
      <c r="AI130" s="352"/>
      <c r="AJ130" s="331" t="s">
        <v>1416</v>
      </c>
      <c r="AK130" s="332"/>
    </row>
    <row r="131" spans="6:37" ht="15" customHeight="1" x14ac:dyDescent="0.15">
      <c r="F131" s="403"/>
      <c r="G131" s="282" t="s">
        <v>1419</v>
      </c>
      <c r="H131" s="283"/>
      <c r="I131" s="283"/>
      <c r="J131" s="283"/>
      <c r="K131" s="88"/>
      <c r="L131" s="79" t="s">
        <v>1420</v>
      </c>
      <c r="M131" s="89"/>
      <c r="N131" s="79" t="s">
        <v>1421</v>
      </c>
      <c r="O131" s="90"/>
      <c r="P131" s="333"/>
      <c r="Q131" s="334"/>
      <c r="R131" s="334"/>
      <c r="S131" s="346"/>
      <c r="T131" s="346"/>
      <c r="U131" s="346"/>
      <c r="V131" s="80" t="s">
        <v>1422</v>
      </c>
      <c r="W131" s="80"/>
      <c r="X131" s="334"/>
      <c r="Y131" s="334"/>
      <c r="Z131" s="334"/>
      <c r="AA131" s="322"/>
      <c r="AB131" s="322"/>
      <c r="AC131" s="322"/>
      <c r="AD131" s="272" t="s">
        <v>1423</v>
      </c>
      <c r="AE131" s="285"/>
      <c r="AF131" s="340"/>
      <c r="AG131" s="341"/>
      <c r="AH131" s="341"/>
      <c r="AI131" s="341"/>
      <c r="AJ131" s="331" t="s">
        <v>1416</v>
      </c>
      <c r="AK131" s="332"/>
    </row>
    <row r="132" spans="6:37" ht="15" customHeight="1" x14ac:dyDescent="0.15">
      <c r="F132" s="403"/>
      <c r="G132" s="347"/>
      <c r="H132" s="348"/>
      <c r="I132" s="348"/>
      <c r="J132" s="348"/>
      <c r="K132" s="88"/>
      <c r="L132" s="79" t="s">
        <v>1424</v>
      </c>
      <c r="M132" s="79" t="s">
        <v>1425</v>
      </c>
      <c r="N132" s="79" t="s">
        <v>1426</v>
      </c>
      <c r="O132" s="90"/>
      <c r="P132" s="333"/>
      <c r="Q132" s="334"/>
      <c r="R132" s="334"/>
      <c r="S132" s="346"/>
      <c r="T132" s="346"/>
      <c r="U132" s="346"/>
      <c r="V132" s="80" t="s">
        <v>1427</v>
      </c>
      <c r="W132" s="80"/>
      <c r="X132" s="334"/>
      <c r="Y132" s="334"/>
      <c r="Z132" s="334"/>
      <c r="AA132" s="322"/>
      <c r="AB132" s="322"/>
      <c r="AC132" s="322"/>
      <c r="AD132" s="272" t="s">
        <v>1428</v>
      </c>
      <c r="AE132" s="285"/>
      <c r="AF132" s="340"/>
      <c r="AG132" s="341"/>
      <c r="AH132" s="341"/>
      <c r="AI132" s="341"/>
      <c r="AJ132" s="331" t="s">
        <v>1416</v>
      </c>
      <c r="AK132" s="332"/>
    </row>
    <row r="133" spans="6:37" ht="15" customHeight="1" x14ac:dyDescent="0.15">
      <c r="F133" s="403"/>
      <c r="G133" s="347"/>
      <c r="H133" s="348"/>
      <c r="I133" s="348"/>
      <c r="J133" s="349"/>
      <c r="K133" s="129" t="s">
        <v>15</v>
      </c>
      <c r="L133" s="108"/>
      <c r="M133" s="92"/>
      <c r="N133" s="92"/>
      <c r="O133" s="93"/>
      <c r="P133" s="333"/>
      <c r="Q133" s="334"/>
      <c r="R133" s="334"/>
      <c r="S133" s="346"/>
      <c r="T133" s="346"/>
      <c r="U133" s="346"/>
      <c r="V133" s="130" t="s">
        <v>1427</v>
      </c>
      <c r="W133" s="130"/>
      <c r="X133" s="334"/>
      <c r="Y133" s="334"/>
      <c r="Z133" s="334"/>
      <c r="AA133" s="322"/>
      <c r="AB133" s="322"/>
      <c r="AC133" s="322"/>
      <c r="AD133" s="338" t="str">
        <f t="shared" ref="AD133:AD139" si="0">SUBSTITUTE(V133,"（","）")</f>
        <v>ha）</v>
      </c>
      <c r="AE133" s="339"/>
      <c r="AF133" s="340"/>
      <c r="AG133" s="341"/>
      <c r="AH133" s="341"/>
      <c r="AI133" s="341"/>
      <c r="AJ133" s="331" t="s">
        <v>1416</v>
      </c>
      <c r="AK133" s="332"/>
    </row>
    <row r="134" spans="6:37" ht="15" customHeight="1" x14ac:dyDescent="0.15">
      <c r="F134" s="403"/>
      <c r="G134" s="347"/>
      <c r="H134" s="348"/>
      <c r="I134" s="348"/>
      <c r="J134" s="349"/>
      <c r="K134" s="57" t="s">
        <v>1429</v>
      </c>
      <c r="L134" s="108"/>
      <c r="M134" s="92"/>
      <c r="N134" s="92"/>
      <c r="O134" s="93"/>
      <c r="P134" s="333"/>
      <c r="Q134" s="334"/>
      <c r="R134" s="334"/>
      <c r="S134" s="346"/>
      <c r="T134" s="346"/>
      <c r="U134" s="346"/>
      <c r="V134" s="130" t="s">
        <v>1427</v>
      </c>
      <c r="W134" s="130"/>
      <c r="X134" s="334"/>
      <c r="Y134" s="334"/>
      <c r="Z134" s="334"/>
      <c r="AA134" s="322"/>
      <c r="AB134" s="322"/>
      <c r="AC134" s="322"/>
      <c r="AD134" s="338" t="str">
        <f t="shared" si="0"/>
        <v>ha）</v>
      </c>
      <c r="AE134" s="339"/>
      <c r="AF134" s="340"/>
      <c r="AG134" s="341"/>
      <c r="AH134" s="341"/>
      <c r="AI134" s="341"/>
      <c r="AJ134" s="331" t="s">
        <v>1416</v>
      </c>
      <c r="AK134" s="332"/>
    </row>
    <row r="135" spans="6:37" ht="15" customHeight="1" x14ac:dyDescent="0.15">
      <c r="F135" s="403"/>
      <c r="G135" s="347"/>
      <c r="H135" s="348"/>
      <c r="I135" s="348"/>
      <c r="J135" s="349"/>
      <c r="K135" s="57" t="s">
        <v>131</v>
      </c>
      <c r="L135" s="108"/>
      <c r="M135" s="92"/>
      <c r="N135" s="92"/>
      <c r="O135" s="93"/>
      <c r="P135" s="333"/>
      <c r="Q135" s="334"/>
      <c r="R135" s="334"/>
      <c r="S135" s="346"/>
      <c r="T135" s="346"/>
      <c r="U135" s="346"/>
      <c r="V135" s="130" t="s">
        <v>1431</v>
      </c>
      <c r="W135" s="130"/>
      <c r="X135" s="334"/>
      <c r="Y135" s="334"/>
      <c r="Z135" s="334"/>
      <c r="AA135" s="322"/>
      <c r="AB135" s="322"/>
      <c r="AC135" s="322"/>
      <c r="AD135" s="338" t="str">
        <f t="shared" si="0"/>
        <v>ha）</v>
      </c>
      <c r="AE135" s="339"/>
      <c r="AF135" s="340"/>
      <c r="AG135" s="341"/>
      <c r="AH135" s="341"/>
      <c r="AI135" s="341"/>
      <c r="AJ135" s="331" t="s">
        <v>1416</v>
      </c>
      <c r="AK135" s="332"/>
    </row>
    <row r="136" spans="6:37" ht="15" customHeight="1" x14ac:dyDescent="0.15">
      <c r="F136" s="403"/>
      <c r="G136" s="342"/>
      <c r="H136" s="343"/>
      <c r="I136" s="343"/>
      <c r="J136" s="350"/>
      <c r="K136" s="88"/>
      <c r="L136" s="41"/>
      <c r="M136" s="23" t="s">
        <v>51</v>
      </c>
      <c r="N136" s="89"/>
      <c r="O136" s="90"/>
      <c r="P136" s="351"/>
      <c r="Q136" s="352"/>
      <c r="R136" s="352"/>
      <c r="S136" s="352">
        <f>SUM(S131:U135)</f>
        <v>0</v>
      </c>
      <c r="T136" s="352"/>
      <c r="U136" s="352"/>
      <c r="V136" s="130" t="s">
        <v>1432</v>
      </c>
      <c r="W136" s="23"/>
      <c r="X136" s="352"/>
      <c r="Y136" s="352"/>
      <c r="Z136" s="352"/>
      <c r="AA136" s="353">
        <f>SUM(AA131:AC135)</f>
        <v>0</v>
      </c>
      <c r="AB136" s="353"/>
      <c r="AC136" s="353"/>
      <c r="AD136" s="338" t="str">
        <f t="shared" si="0"/>
        <v>ha）</v>
      </c>
      <c r="AE136" s="339"/>
      <c r="AF136" s="351"/>
      <c r="AG136" s="352"/>
      <c r="AH136" s="352">
        <f>AH131+AH132+AH133+AH134+AH135</f>
        <v>0</v>
      </c>
      <c r="AI136" s="352"/>
      <c r="AJ136" s="331" t="s">
        <v>1416</v>
      </c>
      <c r="AK136" s="332"/>
    </row>
    <row r="137" spans="6:37" ht="15" customHeight="1" x14ac:dyDescent="0.15">
      <c r="F137" s="403"/>
      <c r="G137" s="282" t="s">
        <v>1433</v>
      </c>
      <c r="H137" s="283"/>
      <c r="I137" s="283"/>
      <c r="J137" s="283"/>
      <c r="K137" s="283"/>
      <c r="L137" s="283"/>
      <c r="M137" s="283"/>
      <c r="N137" s="344"/>
      <c r="O137" s="345"/>
      <c r="P137" s="333"/>
      <c r="Q137" s="334"/>
      <c r="R137" s="334"/>
      <c r="S137" s="346"/>
      <c r="T137" s="346"/>
      <c r="U137" s="346"/>
      <c r="V137" s="131" t="s">
        <v>1627</v>
      </c>
      <c r="W137" s="131"/>
      <c r="X137" s="334"/>
      <c r="Y137" s="334"/>
      <c r="Z137" s="334"/>
      <c r="AA137" s="322"/>
      <c r="AB137" s="322"/>
      <c r="AC137" s="322"/>
      <c r="AD137" s="338" t="str">
        <f t="shared" si="0"/>
        <v>○</v>
      </c>
      <c r="AE137" s="339"/>
      <c r="AF137" s="340"/>
      <c r="AG137" s="341"/>
      <c r="AH137" s="341"/>
      <c r="AI137" s="341"/>
      <c r="AJ137" s="331" t="s">
        <v>1416</v>
      </c>
      <c r="AK137" s="332"/>
    </row>
    <row r="138" spans="6:37" ht="15" customHeight="1" x14ac:dyDescent="0.15">
      <c r="F138" s="404"/>
      <c r="G138" s="342"/>
      <c r="H138" s="343"/>
      <c r="I138" s="343"/>
      <c r="J138" s="343"/>
      <c r="K138" s="343"/>
      <c r="L138" s="343"/>
      <c r="M138" s="343"/>
      <c r="N138" s="325"/>
      <c r="O138" s="326"/>
      <c r="P138" s="333"/>
      <c r="Q138" s="334"/>
      <c r="R138" s="334"/>
      <c r="S138" s="346"/>
      <c r="T138" s="346"/>
      <c r="U138" s="346"/>
      <c r="V138" s="131" t="s">
        <v>1627</v>
      </c>
      <c r="W138" s="131"/>
      <c r="X138" s="334"/>
      <c r="Y138" s="334"/>
      <c r="Z138" s="334"/>
      <c r="AA138" s="322"/>
      <c r="AB138" s="322"/>
      <c r="AC138" s="322"/>
      <c r="AD138" s="338" t="str">
        <f t="shared" si="0"/>
        <v>○</v>
      </c>
      <c r="AE138" s="339"/>
      <c r="AF138" s="340"/>
      <c r="AG138" s="341"/>
      <c r="AH138" s="341"/>
      <c r="AI138" s="341"/>
      <c r="AJ138" s="331" t="s">
        <v>1416</v>
      </c>
      <c r="AK138" s="332"/>
    </row>
    <row r="139" spans="6:37" s="77" customFormat="1" ht="15" customHeight="1" x14ac:dyDescent="0.15">
      <c r="F139" s="96" t="s">
        <v>1434</v>
      </c>
      <c r="G139" s="94" t="s">
        <v>27</v>
      </c>
      <c r="H139" s="94" t="s">
        <v>168</v>
      </c>
      <c r="I139" s="94" t="s">
        <v>1435</v>
      </c>
      <c r="J139" s="94" t="s">
        <v>1436</v>
      </c>
      <c r="K139" s="94" t="s">
        <v>1437</v>
      </c>
      <c r="L139" s="94" t="s">
        <v>131</v>
      </c>
      <c r="M139" s="94"/>
      <c r="N139" s="327"/>
      <c r="O139" s="328"/>
      <c r="P139" s="333"/>
      <c r="Q139" s="334"/>
      <c r="R139" s="334"/>
      <c r="S139" s="346"/>
      <c r="T139" s="346"/>
      <c r="U139" s="346"/>
      <c r="V139" s="131" t="s">
        <v>1627</v>
      </c>
      <c r="W139" s="131"/>
      <c r="X139" s="334"/>
      <c r="Y139" s="334"/>
      <c r="Z139" s="334"/>
      <c r="AA139" s="346"/>
      <c r="AB139" s="346"/>
      <c r="AC139" s="346"/>
      <c r="AD139" s="338" t="str">
        <f t="shared" si="0"/>
        <v>○</v>
      </c>
      <c r="AE139" s="339"/>
      <c r="AF139" s="340"/>
      <c r="AG139" s="341"/>
      <c r="AH139" s="341"/>
      <c r="AI139" s="341"/>
      <c r="AJ139" s="331" t="s">
        <v>1416</v>
      </c>
      <c r="AK139" s="332"/>
    </row>
    <row r="140" spans="6:37" s="77" customFormat="1" ht="15" customHeight="1" x14ac:dyDescent="0.15">
      <c r="F140" s="271" t="s">
        <v>1059</v>
      </c>
      <c r="G140" s="272"/>
      <c r="H140" s="272"/>
      <c r="I140" s="272"/>
      <c r="J140" s="272"/>
      <c r="K140" s="272"/>
      <c r="L140" s="272"/>
      <c r="M140" s="272"/>
      <c r="N140" s="272"/>
      <c r="O140" s="285"/>
      <c r="P140" s="271" t="s">
        <v>1438</v>
      </c>
      <c r="Q140" s="272"/>
      <c r="R140" s="272"/>
      <c r="S140" s="272"/>
      <c r="T140" s="272"/>
      <c r="U140" s="272"/>
      <c r="V140" s="272"/>
      <c r="W140" s="272"/>
      <c r="X140" s="272"/>
      <c r="Y140" s="272"/>
      <c r="Z140" s="272"/>
      <c r="AA140" s="272"/>
      <c r="AB140" s="272"/>
      <c r="AC140" s="272"/>
      <c r="AD140" s="272"/>
      <c r="AE140" s="285"/>
      <c r="AF140" s="329"/>
      <c r="AG140" s="330"/>
      <c r="AH140" s="330">
        <f>SUM(AH130,AH136,AH137,AH138,AH139)</f>
        <v>0</v>
      </c>
      <c r="AI140" s="330"/>
      <c r="AJ140" s="331" t="s">
        <v>1416</v>
      </c>
      <c r="AK140" s="332"/>
    </row>
    <row r="141" spans="6:37" ht="15" customHeight="1" x14ac:dyDescent="0.15">
      <c r="F141" s="1" t="s">
        <v>66</v>
      </c>
      <c r="G141" s="1" t="s">
        <v>74</v>
      </c>
      <c r="H141" s="1" t="s">
        <v>93</v>
      </c>
      <c r="I141" s="1" t="s">
        <v>44</v>
      </c>
      <c r="J141" s="1" t="s">
        <v>94</v>
      </c>
      <c r="K141" s="1" t="s">
        <v>67</v>
      </c>
    </row>
    <row r="142" spans="6:37" s="9" customFormat="1" ht="15" customHeight="1" x14ac:dyDescent="0.15">
      <c r="G142" s="9" t="s">
        <v>193</v>
      </c>
      <c r="I142" s="9" t="s">
        <v>305</v>
      </c>
      <c r="J142" s="9" t="s">
        <v>203</v>
      </c>
      <c r="K142" s="9" t="s">
        <v>308</v>
      </c>
      <c r="L142" s="9" t="s">
        <v>277</v>
      </c>
      <c r="M142" s="9" t="s">
        <v>561</v>
      </c>
      <c r="N142" s="9" t="s">
        <v>562</v>
      </c>
      <c r="O142" s="9" t="s">
        <v>288</v>
      </c>
      <c r="P142" s="9" t="s">
        <v>289</v>
      </c>
      <c r="Q142" s="9" t="s">
        <v>522</v>
      </c>
      <c r="R142" s="9" t="s">
        <v>232</v>
      </c>
      <c r="S142" s="9" t="s">
        <v>300</v>
      </c>
      <c r="T142" s="9" t="s">
        <v>571</v>
      </c>
      <c r="U142" s="9" t="s">
        <v>324</v>
      </c>
      <c r="V142" s="9" t="s">
        <v>746</v>
      </c>
      <c r="W142" s="9" t="s">
        <v>747</v>
      </c>
      <c r="X142" s="9" t="s">
        <v>748</v>
      </c>
      <c r="Y142" s="9" t="s">
        <v>749</v>
      </c>
      <c r="Z142" s="9" t="s">
        <v>750</v>
      </c>
      <c r="AA142" s="9" t="s">
        <v>751</v>
      </c>
      <c r="AB142" s="9" t="s">
        <v>326</v>
      </c>
      <c r="AC142" s="9" t="s">
        <v>752</v>
      </c>
      <c r="AD142" s="9" t="s">
        <v>327</v>
      </c>
      <c r="AE142" s="9" t="s">
        <v>309</v>
      </c>
      <c r="AF142" s="9" t="s">
        <v>749</v>
      </c>
      <c r="AG142" s="9" t="s">
        <v>750</v>
      </c>
      <c r="AH142" s="9" t="s">
        <v>751</v>
      </c>
      <c r="AI142" s="9" t="s">
        <v>753</v>
      </c>
      <c r="AJ142" s="9" t="s">
        <v>749</v>
      </c>
      <c r="AK142" s="9" t="s">
        <v>754</v>
      </c>
    </row>
    <row r="143" spans="6:37" s="9" customFormat="1" ht="15" customHeight="1" x14ac:dyDescent="0.15">
      <c r="G143" s="9" t="s">
        <v>755</v>
      </c>
      <c r="I143" s="9" t="s">
        <v>305</v>
      </c>
      <c r="J143" s="9" t="s">
        <v>203</v>
      </c>
      <c r="K143" s="9" t="s">
        <v>328</v>
      </c>
      <c r="L143" s="9" t="s">
        <v>756</v>
      </c>
      <c r="M143" s="9" t="s">
        <v>757</v>
      </c>
      <c r="N143" s="9" t="s">
        <v>666</v>
      </c>
      <c r="O143" s="9" t="s">
        <v>215</v>
      </c>
      <c r="P143" s="9" t="s">
        <v>216</v>
      </c>
      <c r="Q143" s="9" t="s">
        <v>329</v>
      </c>
      <c r="R143" s="9" t="s">
        <v>202</v>
      </c>
      <c r="S143" s="9" t="s">
        <v>756</v>
      </c>
      <c r="T143" s="9" t="s">
        <v>330</v>
      </c>
      <c r="U143" s="9" t="s">
        <v>758</v>
      </c>
      <c r="V143" s="9" t="s">
        <v>759</v>
      </c>
      <c r="W143" s="9" t="s">
        <v>656</v>
      </c>
      <c r="X143" s="9" t="s">
        <v>656</v>
      </c>
      <c r="Y143" s="9" t="s">
        <v>760</v>
      </c>
      <c r="Z143" s="9" t="s">
        <v>761</v>
      </c>
      <c r="AA143" s="9" t="s">
        <v>666</v>
      </c>
      <c r="AB143" s="9" t="s">
        <v>331</v>
      </c>
      <c r="AC143" s="9" t="s">
        <v>332</v>
      </c>
      <c r="AD143" s="9" t="s">
        <v>762</v>
      </c>
      <c r="AE143" s="9" t="s">
        <v>333</v>
      </c>
      <c r="AF143" s="9" t="s">
        <v>334</v>
      </c>
      <c r="AG143" s="9" t="s">
        <v>335</v>
      </c>
      <c r="AH143" s="9" t="s">
        <v>230</v>
      </c>
      <c r="AI143" s="9" t="s">
        <v>571</v>
      </c>
      <c r="AJ143" s="9" t="s">
        <v>219</v>
      </c>
      <c r="AK143" s="9" t="s">
        <v>567</v>
      </c>
    </row>
    <row r="144" spans="6:37" s="9" customFormat="1" ht="15" customHeight="1" x14ac:dyDescent="0.15">
      <c r="H144" s="9" t="s">
        <v>738</v>
      </c>
      <c r="I144" s="9" t="s">
        <v>220</v>
      </c>
      <c r="J144" s="9" t="s">
        <v>257</v>
      </c>
      <c r="K144" s="9" t="s">
        <v>537</v>
      </c>
      <c r="L144" s="9" t="s">
        <v>538</v>
      </c>
      <c r="M144" s="9" t="s">
        <v>539</v>
      </c>
      <c r="N144" s="9" t="s">
        <v>540</v>
      </c>
      <c r="O144" s="9" t="s">
        <v>540</v>
      </c>
      <c r="P144" s="9" t="s">
        <v>706</v>
      </c>
      <c r="Q144" s="9" t="s">
        <v>562</v>
      </c>
      <c r="R144" s="9" t="s">
        <v>763</v>
      </c>
      <c r="S144" s="9" t="s">
        <v>559</v>
      </c>
      <c r="T144" s="9" t="s">
        <v>336</v>
      </c>
      <c r="U144" s="9" t="s">
        <v>337</v>
      </c>
      <c r="V144" s="9" t="s">
        <v>202</v>
      </c>
      <c r="W144" s="9" t="s">
        <v>338</v>
      </c>
      <c r="X144" s="9" t="s">
        <v>305</v>
      </c>
      <c r="Y144" s="9" t="s">
        <v>203</v>
      </c>
      <c r="Z144" s="9" t="s">
        <v>756</v>
      </c>
      <c r="AA144" s="9" t="s">
        <v>330</v>
      </c>
      <c r="AB144" s="9" t="s">
        <v>758</v>
      </c>
      <c r="AC144" s="9" t="s">
        <v>759</v>
      </c>
      <c r="AD144" s="9" t="s">
        <v>656</v>
      </c>
      <c r="AE144" s="9" t="s">
        <v>756</v>
      </c>
      <c r="AF144" s="9" t="s">
        <v>764</v>
      </c>
      <c r="AG144" s="9" t="s">
        <v>765</v>
      </c>
      <c r="AH144" s="9" t="s">
        <v>766</v>
      </c>
      <c r="AI144" s="9" t="s">
        <v>757</v>
      </c>
      <c r="AJ144" s="9" t="s">
        <v>666</v>
      </c>
    </row>
    <row r="145" spans="4:37" s="9" customFormat="1" ht="15" customHeight="1" x14ac:dyDescent="0.15">
      <c r="H145" s="9" t="s">
        <v>767</v>
      </c>
      <c r="J145" s="9" t="s">
        <v>768</v>
      </c>
      <c r="K145" s="9" t="s">
        <v>339</v>
      </c>
      <c r="L145" s="9" t="s">
        <v>340</v>
      </c>
      <c r="M145" s="9" t="s">
        <v>341</v>
      </c>
      <c r="N145" s="9" t="s">
        <v>769</v>
      </c>
      <c r="O145" s="9" t="s">
        <v>770</v>
      </c>
      <c r="P145" s="9" t="s">
        <v>771</v>
      </c>
      <c r="Q145" s="9" t="s">
        <v>342</v>
      </c>
      <c r="R145" s="9" t="s">
        <v>220</v>
      </c>
      <c r="S145" s="9" t="s">
        <v>537</v>
      </c>
      <c r="T145" s="9" t="s">
        <v>538</v>
      </c>
      <c r="U145" s="9" t="s">
        <v>539</v>
      </c>
      <c r="V145" s="9" t="s">
        <v>540</v>
      </c>
      <c r="W145" s="9" t="s">
        <v>541</v>
      </c>
    </row>
    <row r="146" spans="4:37" s="9" customFormat="1" ht="15" customHeight="1" x14ac:dyDescent="0.15">
      <c r="G146" s="9" t="s">
        <v>660</v>
      </c>
      <c r="I146" s="9" t="s">
        <v>311</v>
      </c>
      <c r="J146" s="9" t="s">
        <v>312</v>
      </c>
      <c r="K146" s="9" t="s">
        <v>313</v>
      </c>
      <c r="L146" s="9" t="s">
        <v>314</v>
      </c>
      <c r="M146" s="9" t="s">
        <v>203</v>
      </c>
      <c r="N146" s="9" t="s">
        <v>772</v>
      </c>
      <c r="O146" s="9" t="s">
        <v>305</v>
      </c>
      <c r="P146" s="9" t="s">
        <v>203</v>
      </c>
      <c r="Q146" s="9" t="s">
        <v>328</v>
      </c>
      <c r="R146" s="9" t="s">
        <v>757</v>
      </c>
      <c r="S146" s="9" t="s">
        <v>311</v>
      </c>
      <c r="T146" s="9" t="s">
        <v>312</v>
      </c>
      <c r="U146" s="9" t="s">
        <v>312</v>
      </c>
      <c r="V146" s="9" t="s">
        <v>344</v>
      </c>
      <c r="W146" s="9" t="s">
        <v>343</v>
      </c>
      <c r="X146" s="9" t="s">
        <v>263</v>
      </c>
      <c r="Y146" s="9" t="s">
        <v>773</v>
      </c>
      <c r="Z146" s="9" t="s">
        <v>774</v>
      </c>
      <c r="AA146" s="9" t="s">
        <v>775</v>
      </c>
      <c r="AB146" s="9" t="s">
        <v>776</v>
      </c>
      <c r="AC146" s="9" t="s">
        <v>773</v>
      </c>
      <c r="AD146" s="9" t="s">
        <v>777</v>
      </c>
    </row>
    <row r="147" spans="4:37" s="9" customFormat="1" ht="15" customHeight="1" x14ac:dyDescent="0.15">
      <c r="G147" s="9" t="s">
        <v>778</v>
      </c>
      <c r="I147" s="9" t="s">
        <v>345</v>
      </c>
      <c r="J147" s="9" t="s">
        <v>202</v>
      </c>
      <c r="K147" s="9" t="s">
        <v>203</v>
      </c>
      <c r="L147" s="9" t="s">
        <v>772</v>
      </c>
      <c r="M147" s="9" t="s">
        <v>779</v>
      </c>
      <c r="N147" s="9" t="s">
        <v>780</v>
      </c>
      <c r="O147" s="9" t="s">
        <v>781</v>
      </c>
      <c r="P147" s="9" t="s">
        <v>772</v>
      </c>
      <c r="Q147" s="9" t="s">
        <v>285</v>
      </c>
      <c r="R147" s="9" t="s">
        <v>782</v>
      </c>
      <c r="S147" s="9" t="s">
        <v>783</v>
      </c>
      <c r="T147" s="9" t="s">
        <v>784</v>
      </c>
      <c r="U147" s="9" t="s">
        <v>346</v>
      </c>
      <c r="V147" s="9" t="s">
        <v>315</v>
      </c>
      <c r="W147" s="9" t="s">
        <v>784</v>
      </c>
      <c r="X147" s="9" t="s">
        <v>347</v>
      </c>
      <c r="Y147" s="9" t="s">
        <v>348</v>
      </c>
      <c r="Z147" s="9" t="s">
        <v>785</v>
      </c>
      <c r="AA147" s="9" t="s">
        <v>209</v>
      </c>
      <c r="AB147" s="9" t="s">
        <v>752</v>
      </c>
      <c r="AC147" s="9" t="s">
        <v>227</v>
      </c>
      <c r="AD147" s="9" t="s">
        <v>349</v>
      </c>
      <c r="AE147" s="9" t="s">
        <v>350</v>
      </c>
      <c r="AF147" s="9" t="s">
        <v>203</v>
      </c>
      <c r="AG147" s="9" t="s">
        <v>786</v>
      </c>
      <c r="AH147" s="9" t="s">
        <v>787</v>
      </c>
      <c r="AI147" s="9" t="s">
        <v>788</v>
      </c>
      <c r="AJ147" s="9" t="s">
        <v>789</v>
      </c>
      <c r="AK147" s="9" t="s">
        <v>220</v>
      </c>
    </row>
    <row r="148" spans="4:37" s="9" customFormat="1" ht="15" customHeight="1" x14ac:dyDescent="0.15">
      <c r="H148" s="9" t="s">
        <v>257</v>
      </c>
      <c r="I148" s="9" t="s">
        <v>537</v>
      </c>
      <c r="J148" s="9" t="s">
        <v>538</v>
      </c>
      <c r="K148" s="9" t="s">
        <v>539</v>
      </c>
      <c r="L148" s="9" t="s">
        <v>540</v>
      </c>
      <c r="M148" s="9" t="s">
        <v>541</v>
      </c>
    </row>
    <row r="149" spans="4:37" s="9" customFormat="1" ht="15" customHeight="1" x14ac:dyDescent="0.15">
      <c r="G149" s="9" t="s">
        <v>790</v>
      </c>
      <c r="I149" s="9" t="s">
        <v>351</v>
      </c>
      <c r="J149" s="9" t="s">
        <v>220</v>
      </c>
      <c r="K149" s="9" t="s">
        <v>320</v>
      </c>
      <c r="L149" s="9" t="s">
        <v>321</v>
      </c>
      <c r="M149" s="9" t="s">
        <v>791</v>
      </c>
      <c r="N149" s="9" t="s">
        <v>202</v>
      </c>
      <c r="O149" s="9" t="s">
        <v>203</v>
      </c>
      <c r="P149" s="9" t="s">
        <v>792</v>
      </c>
      <c r="Q149" s="9" t="s">
        <v>793</v>
      </c>
      <c r="R149" s="9" t="s">
        <v>794</v>
      </c>
      <c r="S149" s="9" t="s">
        <v>352</v>
      </c>
      <c r="T149" s="9" t="s">
        <v>202</v>
      </c>
      <c r="U149" s="9" t="s">
        <v>350</v>
      </c>
      <c r="V149" s="9" t="s">
        <v>203</v>
      </c>
      <c r="W149" s="9" t="s">
        <v>353</v>
      </c>
      <c r="X149" s="9" t="s">
        <v>795</v>
      </c>
      <c r="Y149" s="9" t="s">
        <v>354</v>
      </c>
      <c r="Z149" s="9" t="s">
        <v>355</v>
      </c>
      <c r="AA149" s="9" t="s">
        <v>796</v>
      </c>
      <c r="AB149" s="9" t="s">
        <v>286</v>
      </c>
      <c r="AC149" s="9" t="s">
        <v>356</v>
      </c>
      <c r="AD149" s="9" t="s">
        <v>797</v>
      </c>
      <c r="AE149" s="9" t="s">
        <v>329</v>
      </c>
      <c r="AF149" s="9" t="s">
        <v>202</v>
      </c>
      <c r="AG149" s="9" t="s">
        <v>357</v>
      </c>
      <c r="AH149" s="9" t="s">
        <v>358</v>
      </c>
      <c r="AI149" s="9" t="s">
        <v>795</v>
      </c>
      <c r="AJ149" s="9" t="s">
        <v>313</v>
      </c>
      <c r="AK149" s="9" t="s">
        <v>314</v>
      </c>
    </row>
    <row r="150" spans="4:37" s="9" customFormat="1" ht="15" customHeight="1" x14ac:dyDescent="0.15">
      <c r="H150" s="9" t="s">
        <v>209</v>
      </c>
      <c r="I150" s="9" t="s">
        <v>795</v>
      </c>
      <c r="J150" s="9" t="s">
        <v>202</v>
      </c>
      <c r="K150" s="9" t="s">
        <v>203</v>
      </c>
      <c r="L150" s="9" t="s">
        <v>786</v>
      </c>
      <c r="M150" s="9" t="s">
        <v>787</v>
      </c>
      <c r="N150" s="9" t="s">
        <v>788</v>
      </c>
      <c r="O150" s="9" t="s">
        <v>789</v>
      </c>
      <c r="P150" s="9" t="s">
        <v>220</v>
      </c>
      <c r="Q150" s="9" t="s">
        <v>257</v>
      </c>
      <c r="R150" s="9" t="s">
        <v>537</v>
      </c>
      <c r="S150" s="9" t="s">
        <v>538</v>
      </c>
      <c r="T150" s="9" t="s">
        <v>539</v>
      </c>
      <c r="U150" s="9" t="s">
        <v>540</v>
      </c>
      <c r="V150" s="9" t="s">
        <v>541</v>
      </c>
    </row>
    <row r="151" spans="4:37" s="9" customFormat="1" ht="15" customHeight="1" x14ac:dyDescent="0.15">
      <c r="G151" s="9" t="s">
        <v>798</v>
      </c>
      <c r="I151" s="9" t="s">
        <v>202</v>
      </c>
      <c r="J151" s="9" t="s">
        <v>203</v>
      </c>
      <c r="K151" s="9" t="s">
        <v>322</v>
      </c>
      <c r="L151" s="9" t="s">
        <v>323</v>
      </c>
      <c r="M151" s="9" t="s">
        <v>799</v>
      </c>
      <c r="N151" s="9" t="s">
        <v>522</v>
      </c>
      <c r="O151" s="9" t="s">
        <v>285</v>
      </c>
      <c r="P151" s="9" t="s">
        <v>782</v>
      </c>
      <c r="Q151" s="9" t="s">
        <v>783</v>
      </c>
      <c r="R151" s="9" t="s">
        <v>784</v>
      </c>
      <c r="S151" s="9" t="s">
        <v>359</v>
      </c>
      <c r="T151" s="9" t="s">
        <v>270</v>
      </c>
      <c r="U151" s="9" t="s">
        <v>202</v>
      </c>
      <c r="V151" s="9" t="s">
        <v>314</v>
      </c>
      <c r="W151" s="9" t="s">
        <v>360</v>
      </c>
      <c r="X151" s="9" t="s">
        <v>718</v>
      </c>
      <c r="Y151" s="9" t="s">
        <v>313</v>
      </c>
      <c r="Z151" s="9" t="s">
        <v>314</v>
      </c>
      <c r="AA151" s="9" t="s">
        <v>784</v>
      </c>
      <c r="AB151" s="9" t="s">
        <v>361</v>
      </c>
      <c r="AC151" s="9" t="s">
        <v>312</v>
      </c>
      <c r="AD151" s="9" t="s">
        <v>361</v>
      </c>
      <c r="AE151" s="9" t="s">
        <v>362</v>
      </c>
      <c r="AF151" s="9" t="s">
        <v>363</v>
      </c>
      <c r="AG151" s="9" t="s">
        <v>362</v>
      </c>
      <c r="AH151" s="9" t="s">
        <v>345</v>
      </c>
      <c r="AI151" s="9" t="s">
        <v>203</v>
      </c>
      <c r="AJ151" s="9" t="s">
        <v>784</v>
      </c>
      <c r="AK151" s="9" t="s">
        <v>364</v>
      </c>
    </row>
    <row r="152" spans="4:37" s="9" customFormat="1" ht="15" customHeight="1" x14ac:dyDescent="0.15">
      <c r="H152" s="9" t="s">
        <v>334</v>
      </c>
      <c r="I152" s="9" t="s">
        <v>203</v>
      </c>
      <c r="J152" s="9" t="s">
        <v>522</v>
      </c>
      <c r="K152" s="9" t="s">
        <v>763</v>
      </c>
      <c r="L152" s="9" t="s">
        <v>559</v>
      </c>
      <c r="M152" s="9" t="s">
        <v>365</v>
      </c>
      <c r="N152" s="9" t="s">
        <v>329</v>
      </c>
      <c r="O152" s="9" t="s">
        <v>800</v>
      </c>
      <c r="P152" s="9" t="s">
        <v>202</v>
      </c>
      <c r="Q152" s="9" t="s">
        <v>353</v>
      </c>
      <c r="R152" s="9" t="s">
        <v>801</v>
      </c>
      <c r="S152" s="9" t="s">
        <v>366</v>
      </c>
      <c r="T152" s="9" t="s">
        <v>367</v>
      </c>
      <c r="U152" s="9" t="s">
        <v>802</v>
      </c>
      <c r="V152" s="9" t="s">
        <v>368</v>
      </c>
      <c r="W152" s="9" t="s">
        <v>369</v>
      </c>
      <c r="X152" s="9" t="s">
        <v>803</v>
      </c>
      <c r="Y152" s="9" t="s">
        <v>345</v>
      </c>
      <c r="Z152" s="9" t="s">
        <v>370</v>
      </c>
      <c r="AA152" s="9" t="s">
        <v>203</v>
      </c>
      <c r="AB152" s="9" t="s">
        <v>804</v>
      </c>
      <c r="AC152" s="9" t="s">
        <v>352</v>
      </c>
      <c r="AD152" s="9" t="s">
        <v>202</v>
      </c>
      <c r="AE152" s="9" t="s">
        <v>805</v>
      </c>
      <c r="AF152" s="9" t="s">
        <v>806</v>
      </c>
      <c r="AG152" s="9" t="s">
        <v>807</v>
      </c>
      <c r="AH152" s="9" t="s">
        <v>808</v>
      </c>
      <c r="AI152" s="9" t="s">
        <v>809</v>
      </c>
      <c r="AJ152" s="9" t="s">
        <v>810</v>
      </c>
      <c r="AK152" s="9" t="s">
        <v>811</v>
      </c>
    </row>
    <row r="153" spans="4:37" s="9" customFormat="1" ht="15" customHeight="1" x14ac:dyDescent="0.15">
      <c r="H153" s="9" t="s">
        <v>812</v>
      </c>
      <c r="I153" s="9" t="s">
        <v>813</v>
      </c>
      <c r="J153" s="9" t="s">
        <v>814</v>
      </c>
      <c r="K153" s="9" t="s">
        <v>285</v>
      </c>
      <c r="L153" s="9" t="s">
        <v>815</v>
      </c>
      <c r="M153" s="9" t="s">
        <v>220</v>
      </c>
      <c r="N153" s="9" t="s">
        <v>257</v>
      </c>
      <c r="O153" s="9" t="s">
        <v>537</v>
      </c>
      <c r="P153" s="9" t="s">
        <v>538</v>
      </c>
      <c r="Q153" s="9" t="s">
        <v>539</v>
      </c>
      <c r="R153" s="9" t="s">
        <v>540</v>
      </c>
      <c r="S153" s="9" t="s">
        <v>541</v>
      </c>
    </row>
    <row r="155" spans="4:37" ht="15" customHeight="1" x14ac:dyDescent="0.15">
      <c r="D155" s="1" t="s">
        <v>372</v>
      </c>
      <c r="F155" s="1" t="s">
        <v>305</v>
      </c>
      <c r="G155" s="1" t="s">
        <v>203</v>
      </c>
      <c r="H155" s="1" t="s">
        <v>249</v>
      </c>
      <c r="I155" s="1" t="s">
        <v>373</v>
      </c>
    </row>
    <row r="156" spans="4:37" ht="15" customHeight="1" x14ac:dyDescent="0.15">
      <c r="F156" s="271" t="s">
        <v>428</v>
      </c>
      <c r="G156" s="272"/>
      <c r="H156" s="272"/>
      <c r="I156" s="272"/>
      <c r="J156" s="272"/>
      <c r="K156" s="272"/>
      <c r="L156" s="272"/>
      <c r="M156" s="272"/>
      <c r="N156" s="285"/>
      <c r="O156" s="11"/>
      <c r="P156" s="35" t="s">
        <v>305</v>
      </c>
      <c r="Q156" s="12"/>
      <c r="R156" s="12"/>
      <c r="S156" s="35" t="s">
        <v>203</v>
      </c>
      <c r="T156" s="12"/>
      <c r="U156" s="12"/>
      <c r="V156" s="35" t="s">
        <v>249</v>
      </c>
      <c r="W156" s="12"/>
      <c r="X156" s="12"/>
      <c r="Y156" s="35" t="s">
        <v>373</v>
      </c>
      <c r="Z156" s="13"/>
      <c r="AA156" s="271" t="s">
        <v>427</v>
      </c>
      <c r="AB156" s="272"/>
      <c r="AC156" s="272"/>
      <c r="AD156" s="272"/>
      <c r="AE156" s="272"/>
      <c r="AF156" s="272"/>
      <c r="AG156" s="272"/>
      <c r="AH156" s="272"/>
      <c r="AI156" s="272"/>
      <c r="AJ156" s="272"/>
      <c r="AK156" s="285"/>
    </row>
    <row r="157" spans="4:37" ht="15" customHeight="1" x14ac:dyDescent="0.15">
      <c r="F157" s="481" t="s">
        <v>316</v>
      </c>
      <c r="G157" s="482"/>
      <c r="H157" s="32" t="s">
        <v>311</v>
      </c>
      <c r="I157" s="43" t="s">
        <v>312</v>
      </c>
      <c r="J157" s="43"/>
      <c r="K157" s="33" t="s">
        <v>313</v>
      </c>
      <c r="L157" s="43" t="s">
        <v>314</v>
      </c>
      <c r="M157" s="43"/>
      <c r="N157" s="44" t="s">
        <v>203</v>
      </c>
      <c r="O157" s="430" t="s">
        <v>1623</v>
      </c>
      <c r="P157" s="357"/>
      <c r="Q157" s="357"/>
      <c r="R157" s="357"/>
      <c r="S157" s="357"/>
      <c r="T157" s="357"/>
      <c r="U157" s="357"/>
      <c r="V157" s="357"/>
      <c r="W157" s="357"/>
      <c r="X157" s="357"/>
      <c r="Y157" s="357"/>
      <c r="Z157" s="358"/>
      <c r="AA157" s="335"/>
      <c r="AB157" s="336"/>
      <c r="AC157" s="336"/>
      <c r="AD157" s="336"/>
      <c r="AE157" s="336"/>
      <c r="AF157" s="336"/>
      <c r="AG157" s="336"/>
      <c r="AH157" s="336"/>
      <c r="AI157" s="336"/>
      <c r="AJ157" s="336"/>
      <c r="AK157" s="337"/>
    </row>
    <row r="158" spans="4:37" ht="15" customHeight="1" x14ac:dyDescent="0.15">
      <c r="F158" s="483"/>
      <c r="G158" s="484"/>
      <c r="H158" s="45" t="s">
        <v>345</v>
      </c>
      <c r="I158" s="12"/>
      <c r="J158" s="35"/>
      <c r="K158" s="35" t="s">
        <v>202</v>
      </c>
      <c r="L158" s="35"/>
      <c r="M158" s="12"/>
      <c r="N158" s="46" t="s">
        <v>203</v>
      </c>
      <c r="O158" s="430" t="s">
        <v>1623</v>
      </c>
      <c r="P158" s="357"/>
      <c r="Q158" s="357"/>
      <c r="R158" s="357"/>
      <c r="S158" s="357"/>
      <c r="T158" s="357"/>
      <c r="U158" s="357"/>
      <c r="V158" s="357"/>
      <c r="W158" s="357"/>
      <c r="X158" s="357"/>
      <c r="Y158" s="357"/>
      <c r="Z158" s="358"/>
      <c r="AA158" s="335"/>
      <c r="AB158" s="336"/>
      <c r="AC158" s="336"/>
      <c r="AD158" s="336"/>
      <c r="AE158" s="336"/>
      <c r="AF158" s="336"/>
      <c r="AG158" s="336"/>
      <c r="AH158" s="336"/>
      <c r="AI158" s="336"/>
      <c r="AJ158" s="336"/>
      <c r="AK158" s="337"/>
    </row>
    <row r="159" spans="4:37" ht="15" customHeight="1" x14ac:dyDescent="0.15">
      <c r="E159" s="4"/>
      <c r="F159" s="485"/>
      <c r="G159" s="486"/>
      <c r="H159" s="47" t="s">
        <v>351</v>
      </c>
      <c r="I159" s="37" t="s">
        <v>220</v>
      </c>
      <c r="J159" s="37" t="s">
        <v>320</v>
      </c>
      <c r="K159" s="37" t="s">
        <v>321</v>
      </c>
      <c r="L159" s="37" t="s">
        <v>213</v>
      </c>
      <c r="M159" s="37" t="s">
        <v>202</v>
      </c>
      <c r="N159" s="48" t="s">
        <v>203</v>
      </c>
      <c r="O159" s="430" t="s">
        <v>1623</v>
      </c>
      <c r="P159" s="357"/>
      <c r="Q159" s="357"/>
      <c r="R159" s="357"/>
      <c r="S159" s="357"/>
      <c r="T159" s="357"/>
      <c r="U159" s="357"/>
      <c r="V159" s="357"/>
      <c r="W159" s="357"/>
      <c r="X159" s="357"/>
      <c r="Y159" s="357"/>
      <c r="Z159" s="358"/>
      <c r="AA159" s="335"/>
      <c r="AB159" s="336"/>
      <c r="AC159" s="336"/>
      <c r="AD159" s="336"/>
      <c r="AE159" s="336"/>
      <c r="AF159" s="336"/>
      <c r="AG159" s="336"/>
      <c r="AH159" s="336"/>
      <c r="AI159" s="336"/>
      <c r="AJ159" s="336"/>
      <c r="AK159" s="337"/>
    </row>
    <row r="160" spans="4:37" ht="15" customHeight="1" x14ac:dyDescent="0.15">
      <c r="E160" s="4"/>
      <c r="F160" s="47" t="s">
        <v>202</v>
      </c>
      <c r="G160" s="37" t="s">
        <v>203</v>
      </c>
      <c r="H160" s="37" t="s">
        <v>322</v>
      </c>
      <c r="I160" s="37" t="s">
        <v>323</v>
      </c>
      <c r="J160" s="37" t="s">
        <v>284</v>
      </c>
      <c r="K160" s="37" t="s">
        <v>213</v>
      </c>
      <c r="L160" s="37" t="s">
        <v>285</v>
      </c>
      <c r="M160" s="36"/>
      <c r="N160" s="38"/>
      <c r="O160" s="430" t="s">
        <v>1623</v>
      </c>
      <c r="P160" s="357"/>
      <c r="Q160" s="357"/>
      <c r="R160" s="357"/>
      <c r="S160" s="357"/>
      <c r="T160" s="357"/>
      <c r="U160" s="357"/>
      <c r="V160" s="357"/>
      <c r="W160" s="357"/>
      <c r="X160" s="357"/>
      <c r="Y160" s="357"/>
      <c r="Z160" s="358"/>
      <c r="AA160" s="335"/>
      <c r="AB160" s="336"/>
      <c r="AC160" s="336"/>
      <c r="AD160" s="336"/>
      <c r="AE160" s="336"/>
      <c r="AF160" s="336"/>
      <c r="AG160" s="336"/>
      <c r="AH160" s="336"/>
      <c r="AI160" s="336"/>
      <c r="AJ160" s="336"/>
      <c r="AK160" s="337"/>
    </row>
    <row r="161" spans="4:37" ht="15" customHeight="1" x14ac:dyDescent="0.15">
      <c r="E161" s="4"/>
      <c r="F161" s="1" t="s">
        <v>66</v>
      </c>
      <c r="G161" s="1" t="s">
        <v>74</v>
      </c>
      <c r="H161" s="1" t="s">
        <v>93</v>
      </c>
      <c r="I161" s="1" t="s">
        <v>44</v>
      </c>
      <c r="J161" s="1" t="s">
        <v>94</v>
      </c>
      <c r="K161" s="1" t="s">
        <v>67</v>
      </c>
    </row>
    <row r="162" spans="4:37" s="9" customFormat="1" ht="15" customHeight="1" x14ac:dyDescent="0.15">
      <c r="E162" s="31"/>
      <c r="G162" s="9" t="s">
        <v>685</v>
      </c>
      <c r="I162" s="9" t="s">
        <v>249</v>
      </c>
      <c r="J162" s="9" t="s">
        <v>248</v>
      </c>
      <c r="K162" s="9" t="s">
        <v>816</v>
      </c>
      <c r="L162" s="9" t="s">
        <v>817</v>
      </c>
      <c r="M162" s="9" t="s">
        <v>818</v>
      </c>
      <c r="N162" s="9" t="s">
        <v>819</v>
      </c>
      <c r="O162" s="9" t="s">
        <v>376</v>
      </c>
      <c r="P162" s="9" t="s">
        <v>820</v>
      </c>
      <c r="Q162" s="9" t="s">
        <v>821</v>
      </c>
    </row>
    <row r="163" spans="4:37" s="9" customFormat="1" ht="15" customHeight="1" x14ac:dyDescent="0.15">
      <c r="G163" s="9" t="s">
        <v>822</v>
      </c>
      <c r="I163" s="9" t="s">
        <v>305</v>
      </c>
      <c r="J163" s="9" t="s">
        <v>203</v>
      </c>
      <c r="K163" s="9" t="s">
        <v>249</v>
      </c>
      <c r="L163" s="9" t="s">
        <v>373</v>
      </c>
      <c r="M163" s="9" t="s">
        <v>819</v>
      </c>
      <c r="N163" s="9" t="s">
        <v>816</v>
      </c>
      <c r="O163" s="9" t="s">
        <v>817</v>
      </c>
      <c r="P163" s="9" t="s">
        <v>377</v>
      </c>
      <c r="Q163" s="9" t="s">
        <v>823</v>
      </c>
      <c r="R163" s="9" t="s">
        <v>305</v>
      </c>
      <c r="S163" s="9" t="s">
        <v>203</v>
      </c>
      <c r="T163" s="9" t="s">
        <v>306</v>
      </c>
      <c r="U163" s="9" t="s">
        <v>382</v>
      </c>
      <c r="V163" s="9" t="s">
        <v>249</v>
      </c>
      <c r="W163" s="9" t="s">
        <v>373</v>
      </c>
      <c r="X163" s="9" t="s">
        <v>824</v>
      </c>
      <c r="Y163" s="9" t="s">
        <v>220</v>
      </c>
      <c r="Z163" s="9" t="s">
        <v>257</v>
      </c>
      <c r="AA163" s="9" t="s">
        <v>537</v>
      </c>
      <c r="AB163" s="9" t="s">
        <v>538</v>
      </c>
      <c r="AC163" s="9" t="s">
        <v>539</v>
      </c>
      <c r="AD163" s="9" t="s">
        <v>540</v>
      </c>
      <c r="AE163" s="9" t="s">
        <v>541</v>
      </c>
    </row>
    <row r="164" spans="4:37" s="9" customFormat="1" ht="15" customHeight="1" x14ac:dyDescent="0.15">
      <c r="G164" s="9" t="s">
        <v>660</v>
      </c>
      <c r="I164" s="9" t="s">
        <v>378</v>
      </c>
      <c r="J164" s="9" t="s">
        <v>373</v>
      </c>
      <c r="K164" s="9" t="s">
        <v>379</v>
      </c>
      <c r="L164" s="9" t="s">
        <v>561</v>
      </c>
      <c r="M164" s="9" t="s">
        <v>380</v>
      </c>
      <c r="N164" s="9" t="s">
        <v>373</v>
      </c>
      <c r="O164" s="9" t="s">
        <v>571</v>
      </c>
      <c r="P164" s="9" t="s">
        <v>381</v>
      </c>
      <c r="Q164" s="9" t="s">
        <v>825</v>
      </c>
      <c r="R164" s="9" t="s">
        <v>826</v>
      </c>
      <c r="S164" s="9" t="s">
        <v>305</v>
      </c>
      <c r="T164" s="9" t="s">
        <v>203</v>
      </c>
      <c r="U164" s="9" t="s">
        <v>827</v>
      </c>
      <c r="V164" s="9" t="s">
        <v>306</v>
      </c>
      <c r="W164" s="9" t="s">
        <v>382</v>
      </c>
      <c r="X164" s="9" t="s">
        <v>828</v>
      </c>
      <c r="Y164" s="9" t="s">
        <v>829</v>
      </c>
      <c r="Z164" s="9" t="s">
        <v>278</v>
      </c>
      <c r="AA164" s="9" t="s">
        <v>301</v>
      </c>
      <c r="AB164" s="9" t="s">
        <v>739</v>
      </c>
      <c r="AC164" s="9" t="s">
        <v>830</v>
      </c>
      <c r="AD164" s="9" t="s">
        <v>831</v>
      </c>
      <c r="AE164" s="9" t="s">
        <v>832</v>
      </c>
      <c r="AF164" s="9" t="s">
        <v>740</v>
      </c>
      <c r="AG164" s="9" t="s">
        <v>741</v>
      </c>
      <c r="AH164" s="9" t="s">
        <v>742</v>
      </c>
      <c r="AI164" s="9" t="s">
        <v>833</v>
      </c>
      <c r="AJ164" s="9" t="s">
        <v>383</v>
      </c>
      <c r="AK164" s="9" t="s">
        <v>744</v>
      </c>
    </row>
    <row r="165" spans="4:37" s="9" customFormat="1" ht="15" customHeight="1" x14ac:dyDescent="0.15">
      <c r="H165" s="9" t="s">
        <v>374</v>
      </c>
      <c r="I165" s="9" t="s">
        <v>375</v>
      </c>
      <c r="J165" s="9" t="s">
        <v>255</v>
      </c>
      <c r="K165" s="9" t="s">
        <v>661</v>
      </c>
      <c r="L165" s="9" t="s">
        <v>342</v>
      </c>
      <c r="M165" s="9" t="s">
        <v>220</v>
      </c>
      <c r="N165" s="9" t="s">
        <v>537</v>
      </c>
      <c r="O165" s="9" t="s">
        <v>538</v>
      </c>
      <c r="P165" s="9" t="s">
        <v>539</v>
      </c>
      <c r="Q165" s="9" t="s">
        <v>540</v>
      </c>
      <c r="R165" s="9" t="s">
        <v>541</v>
      </c>
    </row>
    <row r="167" spans="4:37" ht="15" customHeight="1" x14ac:dyDescent="0.15">
      <c r="D167" s="8" t="s">
        <v>384</v>
      </c>
      <c r="F167" s="8" t="s">
        <v>194</v>
      </c>
      <c r="G167" s="8" t="s">
        <v>195</v>
      </c>
      <c r="H167" s="8" t="s">
        <v>385</v>
      </c>
      <c r="I167" s="8" t="s">
        <v>386</v>
      </c>
      <c r="J167" s="8" t="s">
        <v>387</v>
      </c>
      <c r="K167" s="8" t="s">
        <v>388</v>
      </c>
      <c r="L167" s="8" t="s">
        <v>389</v>
      </c>
      <c r="M167" s="8" t="s">
        <v>390</v>
      </c>
      <c r="N167" s="8" t="s">
        <v>391</v>
      </c>
      <c r="O167" s="1" t="s">
        <v>392</v>
      </c>
    </row>
    <row r="168" spans="4:37" ht="15" customHeight="1" x14ac:dyDescent="0.15">
      <c r="F168" s="69" t="s">
        <v>56</v>
      </c>
      <c r="G168" s="69" t="s">
        <v>27</v>
      </c>
      <c r="H168" s="69" t="s">
        <v>142</v>
      </c>
      <c r="I168" s="69" t="s">
        <v>143</v>
      </c>
      <c r="J168" s="69" t="s">
        <v>1403</v>
      </c>
      <c r="K168" s="429"/>
      <c r="L168" s="429"/>
      <c r="M168" s="429"/>
      <c r="N168" s="429"/>
      <c r="O168" s="429"/>
      <c r="P168" s="429"/>
      <c r="Q168" s="429"/>
      <c r="R168" s="69" t="s">
        <v>1404</v>
      </c>
      <c r="S168" s="95" t="s">
        <v>1405</v>
      </c>
      <c r="T168" s="429"/>
      <c r="U168" s="429"/>
      <c r="V168" s="429"/>
      <c r="W168" s="429"/>
      <c r="X168" s="429"/>
      <c r="Y168" s="429"/>
      <c r="Z168" s="429"/>
      <c r="AA168" s="69" t="s">
        <v>1406</v>
      </c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</row>
    <row r="169" spans="4:37" ht="15" customHeight="1" x14ac:dyDescent="0.15">
      <c r="F169" s="462" t="s">
        <v>1407</v>
      </c>
      <c r="G169" s="463"/>
      <c r="H169" s="463"/>
      <c r="I169" s="463"/>
      <c r="J169" s="463"/>
      <c r="K169" s="463"/>
      <c r="L169" s="463"/>
      <c r="M169" s="463"/>
      <c r="N169" s="463"/>
      <c r="O169" s="463"/>
      <c r="P169" s="463"/>
      <c r="Q169" s="463"/>
      <c r="R169" s="464"/>
      <c r="S169" s="282" t="s">
        <v>1439</v>
      </c>
      <c r="T169" s="460"/>
      <c r="U169" s="460"/>
      <c r="V169" s="460"/>
      <c r="W169" s="460"/>
      <c r="X169" s="460"/>
      <c r="Y169" s="460"/>
      <c r="Z169" s="460"/>
      <c r="AA169" s="461"/>
      <c r="AB169" s="282" t="s">
        <v>1440</v>
      </c>
      <c r="AC169" s="283"/>
      <c r="AD169" s="283"/>
      <c r="AE169" s="283"/>
      <c r="AF169" s="283"/>
      <c r="AG169" s="283"/>
      <c r="AH169" s="283"/>
      <c r="AI169" s="283"/>
      <c r="AJ169" s="283"/>
      <c r="AK169" s="284"/>
    </row>
    <row r="170" spans="4:37" ht="15" customHeight="1" x14ac:dyDescent="0.15">
      <c r="F170" s="465"/>
      <c r="G170" s="466"/>
      <c r="H170" s="466"/>
      <c r="I170" s="466"/>
      <c r="J170" s="466"/>
      <c r="K170" s="466"/>
      <c r="L170" s="466"/>
      <c r="M170" s="466"/>
      <c r="N170" s="466"/>
      <c r="O170" s="466"/>
      <c r="P170" s="466"/>
      <c r="Q170" s="466"/>
      <c r="R170" s="467"/>
      <c r="S170" s="342" t="s">
        <v>1441</v>
      </c>
      <c r="T170" s="451"/>
      <c r="U170" s="451"/>
      <c r="V170" s="451"/>
      <c r="W170" s="451"/>
      <c r="X170" s="451"/>
      <c r="Y170" s="451"/>
      <c r="Z170" s="451"/>
      <c r="AA170" s="452"/>
      <c r="AB170" s="478" t="s">
        <v>1442</v>
      </c>
      <c r="AC170" s="479"/>
      <c r="AD170" s="479"/>
      <c r="AE170" s="479"/>
      <c r="AF170" s="479"/>
      <c r="AG170" s="479"/>
      <c r="AH170" s="479"/>
      <c r="AI170" s="479"/>
      <c r="AJ170" s="479"/>
      <c r="AK170" s="480"/>
    </row>
    <row r="171" spans="4:37" ht="15" customHeight="1" x14ac:dyDescent="0.15">
      <c r="F171" s="132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33"/>
      <c r="S171" s="81"/>
      <c r="T171" s="127"/>
      <c r="U171" s="89"/>
      <c r="V171" s="89"/>
      <c r="W171" s="127"/>
      <c r="X171" s="89"/>
      <c r="Y171" s="82"/>
      <c r="Z171" s="82"/>
      <c r="AA171" s="82"/>
      <c r="AB171" s="104"/>
      <c r="AC171" s="134"/>
      <c r="AD171" s="105"/>
      <c r="AE171" s="105"/>
      <c r="AF171" s="134"/>
      <c r="AG171" s="105"/>
      <c r="AH171" s="105"/>
      <c r="AI171" s="105"/>
      <c r="AJ171" s="105"/>
      <c r="AK171" s="106"/>
    </row>
    <row r="172" spans="4:37" ht="15" customHeight="1" x14ac:dyDescent="0.15">
      <c r="F172" s="487" t="s">
        <v>1398</v>
      </c>
      <c r="G172" s="488"/>
      <c r="H172" s="491" t="s">
        <v>1411</v>
      </c>
      <c r="I172" s="492"/>
      <c r="J172" s="492"/>
      <c r="K172" s="493"/>
      <c r="L172" s="84"/>
      <c r="M172" s="85" t="s">
        <v>1412</v>
      </c>
      <c r="N172" s="99"/>
      <c r="O172" s="99"/>
      <c r="P172" s="99"/>
      <c r="Q172" s="85" t="s">
        <v>129</v>
      </c>
      <c r="R172" s="100"/>
      <c r="S172" s="320"/>
      <c r="T172" s="321"/>
      <c r="U172" s="321"/>
      <c r="V172" s="322"/>
      <c r="W172" s="322"/>
      <c r="X172" s="322"/>
      <c r="Y172" s="49"/>
      <c r="Z172" s="50" t="s">
        <v>1443</v>
      </c>
      <c r="AA172" s="51"/>
      <c r="AB172" s="323" t="str">
        <f>+IF(P128=0,"",P128/S172)</f>
        <v/>
      </c>
      <c r="AC172" s="324"/>
      <c r="AD172" s="324"/>
      <c r="AE172" s="324" t="str">
        <f>+IF(S128=0,"",S128/V172)</f>
        <v/>
      </c>
      <c r="AF172" s="324"/>
      <c r="AG172" s="324"/>
      <c r="AH172" s="135" t="s">
        <v>1444</v>
      </c>
      <c r="AI172" s="135"/>
      <c r="AJ172" s="135"/>
      <c r="AK172" s="34"/>
    </row>
    <row r="173" spans="4:37" ht="15" customHeight="1" x14ac:dyDescent="0.15">
      <c r="F173" s="487"/>
      <c r="G173" s="488"/>
      <c r="H173" s="494"/>
      <c r="I173" s="495"/>
      <c r="J173" s="495"/>
      <c r="K173" s="496"/>
      <c r="L173" s="88"/>
      <c r="M173" s="79" t="s">
        <v>143</v>
      </c>
      <c r="N173" s="89"/>
      <c r="O173" s="89"/>
      <c r="P173" s="89"/>
      <c r="Q173" s="79" t="s">
        <v>129</v>
      </c>
      <c r="R173" s="90"/>
      <c r="S173" s="320"/>
      <c r="T173" s="321"/>
      <c r="U173" s="321"/>
      <c r="V173" s="322"/>
      <c r="W173" s="322"/>
      <c r="X173" s="322"/>
      <c r="Y173" s="49"/>
      <c r="Z173" s="50" t="s">
        <v>1443</v>
      </c>
      <c r="AA173" s="51"/>
      <c r="AB173" s="323" t="str">
        <f>+IF(P129=0,"",P129/S173)</f>
        <v/>
      </c>
      <c r="AC173" s="324"/>
      <c r="AD173" s="324"/>
      <c r="AE173" s="324" t="str">
        <f>+IF(S129=0,"",S129/V173)</f>
        <v/>
      </c>
      <c r="AF173" s="324"/>
      <c r="AG173" s="324"/>
      <c r="AH173" s="135" t="s">
        <v>1444</v>
      </c>
      <c r="AI173" s="135"/>
      <c r="AJ173" s="135"/>
      <c r="AK173" s="34"/>
    </row>
    <row r="174" spans="4:37" ht="15" customHeight="1" x14ac:dyDescent="0.15">
      <c r="F174" s="487"/>
      <c r="G174" s="488"/>
      <c r="H174" s="497"/>
      <c r="I174" s="498"/>
      <c r="J174" s="498"/>
      <c r="K174" s="499"/>
      <c r="L174" s="101"/>
      <c r="M174" s="82"/>
      <c r="N174" s="82"/>
      <c r="O174" s="86" t="s">
        <v>51</v>
      </c>
      <c r="P174" s="82"/>
      <c r="Q174" s="82"/>
      <c r="R174" s="83"/>
      <c r="S174" s="314"/>
      <c r="T174" s="315"/>
      <c r="U174" s="315"/>
      <c r="V174" s="315" t="str">
        <f>IF(SUM(V172:X173)=0,"",SUM(V172:X173))</f>
        <v/>
      </c>
      <c r="W174" s="315"/>
      <c r="X174" s="315"/>
      <c r="Y174" s="49"/>
      <c r="Z174" s="50" t="s">
        <v>1443</v>
      </c>
      <c r="AA174" s="51"/>
      <c r="AB174" s="323" t="str">
        <f>+IF(SUM(P130)=0,"",P130/S174)</f>
        <v/>
      </c>
      <c r="AC174" s="324"/>
      <c r="AD174" s="324"/>
      <c r="AE174" s="324" t="str">
        <f>+IF(SUM(S130)=0,"",S130/V174)</f>
        <v/>
      </c>
      <c r="AF174" s="324"/>
      <c r="AG174" s="324"/>
      <c r="AH174" s="135" t="s">
        <v>1444</v>
      </c>
      <c r="AI174" s="135"/>
      <c r="AJ174" s="135"/>
      <c r="AK174" s="34"/>
    </row>
    <row r="175" spans="4:37" ht="15" customHeight="1" x14ac:dyDescent="0.15">
      <c r="F175" s="487"/>
      <c r="G175" s="488"/>
      <c r="H175" s="432" t="s">
        <v>1419</v>
      </c>
      <c r="I175" s="433"/>
      <c r="J175" s="433"/>
      <c r="K175" s="434"/>
      <c r="L175" s="25"/>
      <c r="M175" s="69" t="s">
        <v>1420</v>
      </c>
      <c r="N175" s="77"/>
      <c r="O175" s="77"/>
      <c r="P175" s="77"/>
      <c r="Q175" s="69" t="s">
        <v>1421</v>
      </c>
      <c r="R175" s="39"/>
      <c r="S175" s="320"/>
      <c r="T175" s="321"/>
      <c r="U175" s="321"/>
      <c r="V175" s="322"/>
      <c r="W175" s="322"/>
      <c r="X175" s="322"/>
      <c r="Y175" s="49"/>
      <c r="Z175" s="50" t="s">
        <v>1443</v>
      </c>
      <c r="AA175" s="52"/>
      <c r="AB175" s="323"/>
      <c r="AC175" s="324"/>
      <c r="AD175" s="324"/>
      <c r="AE175" s="324" t="str">
        <f>+IF(S131=0,"",S131/V175)</f>
        <v/>
      </c>
      <c r="AF175" s="324"/>
      <c r="AG175" s="324"/>
      <c r="AH175" s="135" t="s">
        <v>1445</v>
      </c>
      <c r="AI175" s="135"/>
      <c r="AJ175" s="135"/>
      <c r="AK175" s="34"/>
    </row>
    <row r="176" spans="4:37" ht="15" customHeight="1" x14ac:dyDescent="0.15">
      <c r="F176" s="487"/>
      <c r="G176" s="488"/>
      <c r="H176" s="435"/>
      <c r="I176" s="436"/>
      <c r="J176" s="436"/>
      <c r="K176" s="437"/>
      <c r="L176" s="96"/>
      <c r="M176" s="79" t="s">
        <v>1424</v>
      </c>
      <c r="N176" s="89"/>
      <c r="O176" s="79" t="s">
        <v>1425</v>
      </c>
      <c r="P176" s="89"/>
      <c r="Q176" s="79" t="s">
        <v>1426</v>
      </c>
      <c r="R176" s="90"/>
      <c r="S176" s="320"/>
      <c r="T176" s="321"/>
      <c r="U176" s="321"/>
      <c r="V176" s="322"/>
      <c r="W176" s="322"/>
      <c r="X176" s="322"/>
      <c r="Y176" s="49"/>
      <c r="Z176" s="50" t="s">
        <v>1443</v>
      </c>
      <c r="AA176" s="52"/>
      <c r="AB176" s="323" t="str">
        <f>+IF(P132=0,"",P132/S176)</f>
        <v/>
      </c>
      <c r="AC176" s="324"/>
      <c r="AD176" s="324"/>
      <c r="AE176" s="324" t="str">
        <f>+IF(S132=0,"",S132/V176)</f>
        <v/>
      </c>
      <c r="AF176" s="324"/>
      <c r="AG176" s="324"/>
      <c r="AH176" s="135" t="s">
        <v>1445</v>
      </c>
      <c r="AI176" s="135"/>
      <c r="AJ176" s="135"/>
      <c r="AK176" s="34"/>
    </row>
    <row r="177" spans="4:37" ht="15" customHeight="1" x14ac:dyDescent="0.15">
      <c r="F177" s="487"/>
      <c r="G177" s="488"/>
      <c r="H177" s="435"/>
      <c r="I177" s="436"/>
      <c r="J177" s="436"/>
      <c r="K177" s="437"/>
      <c r="L177" s="481" t="s">
        <v>1382</v>
      </c>
      <c r="M177" s="500"/>
      <c r="N177" s="254" t="str">
        <f>IF(L133=0,"",L133)</f>
        <v/>
      </c>
      <c r="O177" s="255"/>
      <c r="P177" s="255"/>
      <c r="Q177" s="255"/>
      <c r="R177" s="319"/>
      <c r="S177" s="320"/>
      <c r="T177" s="321"/>
      <c r="U177" s="321"/>
      <c r="V177" s="322"/>
      <c r="W177" s="322"/>
      <c r="X177" s="322"/>
      <c r="Y177" s="49"/>
      <c r="Z177" s="50" t="s">
        <v>1443</v>
      </c>
      <c r="AA177" s="110"/>
      <c r="AB177" s="323" t="str">
        <f>+IF(P133=0,"",P133/S177)</f>
        <v/>
      </c>
      <c r="AC177" s="324"/>
      <c r="AD177" s="324"/>
      <c r="AE177" s="324" t="str">
        <f>+IF(S133=0,"",S133/V177)</f>
        <v/>
      </c>
      <c r="AF177" s="324"/>
      <c r="AG177" s="324"/>
      <c r="AH177" s="135" t="str">
        <f>SUBSTITUTE(V133,"（","/人日")</f>
        <v>ha/人日</v>
      </c>
      <c r="AI177" s="135"/>
      <c r="AJ177" s="135"/>
      <c r="AK177" s="34"/>
    </row>
    <row r="178" spans="4:37" ht="15" customHeight="1" x14ac:dyDescent="0.15">
      <c r="F178" s="487"/>
      <c r="G178" s="488"/>
      <c r="H178" s="435"/>
      <c r="I178" s="436"/>
      <c r="J178" s="436"/>
      <c r="K178" s="437"/>
      <c r="L178" s="487"/>
      <c r="M178" s="488"/>
      <c r="N178" s="254" t="str">
        <f>IF(L134=0,"",L134)</f>
        <v/>
      </c>
      <c r="O178" s="255"/>
      <c r="P178" s="255"/>
      <c r="Q178" s="255"/>
      <c r="R178" s="319"/>
      <c r="S178" s="320"/>
      <c r="T178" s="321"/>
      <c r="U178" s="321"/>
      <c r="V178" s="322"/>
      <c r="W178" s="322"/>
      <c r="X178" s="322"/>
      <c r="Y178" s="49"/>
      <c r="Z178" s="50" t="s">
        <v>1443</v>
      </c>
      <c r="AA178" s="110"/>
      <c r="AB178" s="323" t="str">
        <f>+IF(P134=0,"",P134/S178)</f>
        <v/>
      </c>
      <c r="AC178" s="324"/>
      <c r="AD178" s="324"/>
      <c r="AE178" s="324" t="str">
        <f>+IF(S134=0,"",S134/V178)</f>
        <v/>
      </c>
      <c r="AF178" s="324"/>
      <c r="AG178" s="324"/>
      <c r="AH178" s="135" t="str">
        <f>SUBSTITUTE(V134,"（","/人日")</f>
        <v>ha/人日</v>
      </c>
      <c r="AI178" s="135"/>
      <c r="AJ178" s="135"/>
      <c r="AK178" s="34"/>
    </row>
    <row r="179" spans="4:37" ht="15" customHeight="1" x14ac:dyDescent="0.15">
      <c r="F179" s="487"/>
      <c r="G179" s="488"/>
      <c r="H179" s="435"/>
      <c r="I179" s="436"/>
      <c r="J179" s="436"/>
      <c r="K179" s="437"/>
      <c r="L179" s="489"/>
      <c r="M179" s="490"/>
      <c r="N179" s="254" t="str">
        <f>IF(L135=0,"",L135)</f>
        <v/>
      </c>
      <c r="O179" s="255"/>
      <c r="P179" s="255"/>
      <c r="Q179" s="255"/>
      <c r="R179" s="319"/>
      <c r="S179" s="320"/>
      <c r="T179" s="321"/>
      <c r="U179" s="321"/>
      <c r="V179" s="322"/>
      <c r="W179" s="322"/>
      <c r="X179" s="322"/>
      <c r="Y179" s="49"/>
      <c r="Z179" s="50" t="s">
        <v>1443</v>
      </c>
      <c r="AA179" s="110"/>
      <c r="AB179" s="323" t="str">
        <f>+IF(P135=0,"",P135/S179)</f>
        <v/>
      </c>
      <c r="AC179" s="324"/>
      <c r="AD179" s="324"/>
      <c r="AE179" s="324" t="str">
        <f>+IF(S135=0,"",S135/V179)</f>
        <v/>
      </c>
      <c r="AF179" s="324"/>
      <c r="AG179" s="324"/>
      <c r="AH179" s="135" t="str">
        <f>SUBSTITUTE(V135,"（","/人日")</f>
        <v>ha/人日</v>
      </c>
      <c r="AI179" s="135"/>
      <c r="AJ179" s="135"/>
      <c r="AK179" s="34"/>
    </row>
    <row r="180" spans="4:37" ht="15" customHeight="1" x14ac:dyDescent="0.15">
      <c r="F180" s="487"/>
      <c r="G180" s="488"/>
      <c r="H180" s="438"/>
      <c r="I180" s="439"/>
      <c r="J180" s="439"/>
      <c r="K180" s="440"/>
      <c r="L180" s="40"/>
      <c r="M180" s="41"/>
      <c r="N180" s="110"/>
      <c r="O180" s="23" t="s">
        <v>51</v>
      </c>
      <c r="P180" s="110"/>
      <c r="Q180" s="110"/>
      <c r="R180" s="111"/>
      <c r="S180" s="314"/>
      <c r="T180" s="315"/>
      <c r="U180" s="315"/>
      <c r="V180" s="315" t="str">
        <f>IF(SUM(V175:X179)=0,"",SUM(V175:X179))</f>
        <v/>
      </c>
      <c r="W180" s="315"/>
      <c r="X180" s="315"/>
      <c r="Y180" s="49"/>
      <c r="Z180" s="50" t="s">
        <v>1443</v>
      </c>
      <c r="AA180" s="70"/>
      <c r="AB180" s="97"/>
      <c r="AC180" s="98"/>
      <c r="AD180" s="89"/>
      <c r="AE180" s="98"/>
      <c r="AF180" s="98"/>
      <c r="AG180" s="89"/>
      <c r="AH180" s="135"/>
      <c r="AI180" s="135"/>
      <c r="AJ180" s="135"/>
      <c r="AK180" s="34"/>
    </row>
    <row r="181" spans="4:37" ht="15" customHeight="1" x14ac:dyDescent="0.15">
      <c r="F181" s="489"/>
      <c r="G181" s="490"/>
      <c r="H181" s="96" t="s">
        <v>144</v>
      </c>
      <c r="I181" s="94" t="s">
        <v>74</v>
      </c>
      <c r="J181" s="94" t="s">
        <v>81</v>
      </c>
      <c r="K181" s="94" t="s">
        <v>1446</v>
      </c>
      <c r="L181" s="94" t="s">
        <v>1447</v>
      </c>
      <c r="M181" s="94" t="s">
        <v>25</v>
      </c>
      <c r="N181" s="94" t="s">
        <v>27</v>
      </c>
      <c r="O181" s="94"/>
      <c r="P181" s="94"/>
      <c r="Q181" s="325"/>
      <c r="R181" s="326"/>
      <c r="S181" s="320"/>
      <c r="T181" s="321"/>
      <c r="U181" s="321"/>
      <c r="V181" s="322"/>
      <c r="W181" s="322"/>
      <c r="X181" s="322"/>
      <c r="Y181" s="49"/>
      <c r="Z181" s="50" t="s">
        <v>1443</v>
      </c>
      <c r="AA181" s="110"/>
      <c r="AB181" s="323" t="str">
        <f>+IF(P138=0,"",P138/S181)</f>
        <v/>
      </c>
      <c r="AC181" s="324"/>
      <c r="AD181" s="324"/>
      <c r="AE181" s="324" t="str">
        <f>+IF(S138=0,"",S138/V181)</f>
        <v/>
      </c>
      <c r="AF181" s="324"/>
      <c r="AG181" s="324"/>
      <c r="AH181" s="135" t="str">
        <f>SUBSTITUTE(V138,"（","/人日")</f>
        <v>○</v>
      </c>
      <c r="AI181" s="135"/>
      <c r="AJ181" s="135"/>
      <c r="AK181" s="34"/>
    </row>
    <row r="182" spans="4:37" ht="15" customHeight="1" x14ac:dyDescent="0.15">
      <c r="F182" s="96" t="s">
        <v>1434</v>
      </c>
      <c r="G182" s="94" t="s">
        <v>27</v>
      </c>
      <c r="H182" s="94" t="s">
        <v>168</v>
      </c>
      <c r="I182" s="94" t="s">
        <v>1435</v>
      </c>
      <c r="J182" s="94" t="s">
        <v>1436</v>
      </c>
      <c r="K182" s="94" t="s">
        <v>1437</v>
      </c>
      <c r="L182" s="94" t="s">
        <v>131</v>
      </c>
      <c r="M182" s="94"/>
      <c r="N182" s="94"/>
      <c r="O182" s="94"/>
      <c r="P182" s="94"/>
      <c r="Q182" s="327"/>
      <c r="R182" s="328"/>
      <c r="S182" s="320"/>
      <c r="T182" s="321"/>
      <c r="U182" s="321"/>
      <c r="V182" s="322"/>
      <c r="W182" s="322"/>
      <c r="X182" s="322"/>
      <c r="Y182" s="49"/>
      <c r="Z182" s="50" t="s">
        <v>1443</v>
      </c>
      <c r="AA182" s="110"/>
      <c r="AB182" s="323" t="str">
        <f>+IF(P139=0,"",P139/S182)</f>
        <v/>
      </c>
      <c r="AC182" s="324"/>
      <c r="AD182" s="324"/>
      <c r="AE182" s="324" t="str">
        <f>+IF(S139=0,"",S139/V182)</f>
        <v/>
      </c>
      <c r="AF182" s="324"/>
      <c r="AG182" s="324"/>
      <c r="AH182" s="135" t="str">
        <f>SUBSTITUTE(V139,"（","/人日")</f>
        <v>○</v>
      </c>
      <c r="AI182" s="135"/>
      <c r="AJ182" s="135"/>
      <c r="AK182" s="34"/>
    </row>
    <row r="183" spans="4:37" s="77" customFormat="1" ht="15" customHeight="1" x14ac:dyDescent="0.15">
      <c r="F183" s="271" t="s">
        <v>1059</v>
      </c>
      <c r="G183" s="272"/>
      <c r="H183" s="272"/>
      <c r="I183" s="272"/>
      <c r="J183" s="272"/>
      <c r="K183" s="272"/>
      <c r="L183" s="272"/>
      <c r="M183" s="272"/>
      <c r="N183" s="272"/>
      <c r="O183" s="272"/>
      <c r="P183" s="272"/>
      <c r="Q183" s="272"/>
      <c r="R183" s="285"/>
      <c r="S183" s="314"/>
      <c r="T183" s="315"/>
      <c r="U183" s="315"/>
      <c r="V183" s="315" t="str">
        <f>+IF((SUM(V172:X173)+SUM(V175:X179)+V181+V182)=0,"",SUM(V172:X173)+SUM(V175:X179)+V181+V182)</f>
        <v/>
      </c>
      <c r="W183" s="315"/>
      <c r="X183" s="315"/>
      <c r="Y183" s="49"/>
      <c r="Z183" s="50" t="s">
        <v>1443</v>
      </c>
      <c r="AA183" s="110"/>
      <c r="AB183" s="102"/>
      <c r="AC183" s="80"/>
      <c r="AD183" s="80"/>
      <c r="AE183" s="80"/>
      <c r="AF183" s="80" t="s">
        <v>1624</v>
      </c>
      <c r="AG183" s="316"/>
      <c r="AH183" s="316"/>
      <c r="AI183" s="316"/>
      <c r="AJ183" s="316"/>
      <c r="AK183" s="34"/>
    </row>
    <row r="184" spans="4:37" ht="15" customHeight="1" x14ac:dyDescent="0.15">
      <c r="F184" s="1" t="s">
        <v>66</v>
      </c>
      <c r="G184" s="1" t="s">
        <v>74</v>
      </c>
      <c r="H184" s="1" t="s">
        <v>93</v>
      </c>
      <c r="I184" s="1" t="s">
        <v>44</v>
      </c>
      <c r="J184" s="1" t="s">
        <v>94</v>
      </c>
      <c r="K184" s="1" t="s">
        <v>67</v>
      </c>
    </row>
    <row r="185" spans="4:37" s="9" customFormat="1" ht="15" customHeight="1" x14ac:dyDescent="0.15">
      <c r="G185" s="9" t="s">
        <v>685</v>
      </c>
      <c r="I185" s="9" t="s">
        <v>305</v>
      </c>
      <c r="J185" s="9" t="s">
        <v>203</v>
      </c>
      <c r="K185" s="9" t="s">
        <v>308</v>
      </c>
      <c r="L185" s="9" t="s">
        <v>277</v>
      </c>
      <c r="M185" s="9" t="s">
        <v>561</v>
      </c>
      <c r="N185" s="9" t="s">
        <v>562</v>
      </c>
      <c r="O185" s="9" t="s">
        <v>288</v>
      </c>
      <c r="P185" s="9" t="s">
        <v>289</v>
      </c>
      <c r="Q185" s="9" t="s">
        <v>522</v>
      </c>
      <c r="R185" s="9" t="s">
        <v>232</v>
      </c>
      <c r="S185" s="9" t="s">
        <v>300</v>
      </c>
      <c r="T185" s="9" t="s">
        <v>571</v>
      </c>
      <c r="U185" s="9" t="s">
        <v>324</v>
      </c>
      <c r="V185" s="9" t="s">
        <v>746</v>
      </c>
      <c r="W185" s="9" t="s">
        <v>747</v>
      </c>
      <c r="X185" s="9" t="s">
        <v>748</v>
      </c>
      <c r="Y185" s="9" t="s">
        <v>749</v>
      </c>
      <c r="Z185" s="9" t="s">
        <v>750</v>
      </c>
      <c r="AA185" s="9" t="s">
        <v>751</v>
      </c>
      <c r="AB185" s="9" t="s">
        <v>326</v>
      </c>
      <c r="AC185" s="9" t="s">
        <v>752</v>
      </c>
      <c r="AD185" s="9" t="s">
        <v>327</v>
      </c>
      <c r="AE185" s="9" t="s">
        <v>309</v>
      </c>
      <c r="AF185" s="9" t="s">
        <v>749</v>
      </c>
      <c r="AG185" s="9" t="s">
        <v>750</v>
      </c>
      <c r="AH185" s="9" t="s">
        <v>751</v>
      </c>
      <c r="AI185" s="9" t="s">
        <v>753</v>
      </c>
      <c r="AJ185" s="9" t="s">
        <v>749</v>
      </c>
      <c r="AK185" s="9" t="s">
        <v>754</v>
      </c>
    </row>
    <row r="186" spans="4:37" s="9" customFormat="1" ht="15" customHeight="1" x14ac:dyDescent="0.15">
      <c r="G186" s="9" t="s">
        <v>755</v>
      </c>
      <c r="I186" s="9" t="s">
        <v>269</v>
      </c>
      <c r="J186" s="9" t="s">
        <v>270</v>
      </c>
      <c r="K186" s="9" t="s">
        <v>328</v>
      </c>
      <c r="L186" s="9" t="s">
        <v>834</v>
      </c>
      <c r="M186" s="9" t="s">
        <v>713</v>
      </c>
      <c r="N186" s="9" t="s">
        <v>259</v>
      </c>
      <c r="O186" s="9" t="s">
        <v>394</v>
      </c>
      <c r="P186" s="9" t="s">
        <v>350</v>
      </c>
      <c r="Q186" s="9" t="s">
        <v>203</v>
      </c>
      <c r="R186" s="9" t="s">
        <v>786</v>
      </c>
      <c r="S186" s="9" t="s">
        <v>395</v>
      </c>
      <c r="T186" s="9" t="s">
        <v>835</v>
      </c>
      <c r="U186" s="9" t="s">
        <v>836</v>
      </c>
      <c r="V186" s="9" t="s">
        <v>837</v>
      </c>
      <c r="W186" s="9" t="s">
        <v>274</v>
      </c>
      <c r="X186" s="9" t="s">
        <v>795</v>
      </c>
      <c r="Y186" s="9" t="s">
        <v>396</v>
      </c>
      <c r="Z186" s="9" t="s">
        <v>838</v>
      </c>
      <c r="AA186" s="9" t="s">
        <v>225</v>
      </c>
      <c r="AB186" s="9" t="s">
        <v>226</v>
      </c>
      <c r="AC186" s="9" t="s">
        <v>397</v>
      </c>
      <c r="AD186" s="9" t="s">
        <v>341</v>
      </c>
      <c r="AE186" s="9" t="s">
        <v>839</v>
      </c>
      <c r="AF186" s="9" t="s">
        <v>220</v>
      </c>
      <c r="AG186" s="9" t="s">
        <v>257</v>
      </c>
      <c r="AH186" s="9" t="s">
        <v>706</v>
      </c>
      <c r="AI186" s="9" t="s">
        <v>562</v>
      </c>
      <c r="AJ186" s="9" t="s">
        <v>225</v>
      </c>
      <c r="AK186" s="9" t="s">
        <v>226</v>
      </c>
    </row>
    <row r="187" spans="4:37" s="9" customFormat="1" ht="15" customHeight="1" x14ac:dyDescent="0.15">
      <c r="H187" s="9" t="s">
        <v>313</v>
      </c>
      <c r="I187" s="9" t="s">
        <v>314</v>
      </c>
      <c r="J187" s="9" t="s">
        <v>392</v>
      </c>
      <c r="K187" s="9" t="s">
        <v>561</v>
      </c>
      <c r="L187" s="9" t="s">
        <v>305</v>
      </c>
      <c r="M187" s="9" t="s">
        <v>203</v>
      </c>
      <c r="N187" s="9" t="s">
        <v>328</v>
      </c>
      <c r="O187" s="9" t="s">
        <v>827</v>
      </c>
      <c r="P187" s="9" t="s">
        <v>269</v>
      </c>
      <c r="Q187" s="9" t="s">
        <v>270</v>
      </c>
      <c r="R187" s="9" t="s">
        <v>328</v>
      </c>
      <c r="S187" s="9" t="s">
        <v>840</v>
      </c>
      <c r="T187" s="9" t="s">
        <v>346</v>
      </c>
      <c r="U187" s="9" t="s">
        <v>841</v>
      </c>
      <c r="V187" s="9" t="s">
        <v>842</v>
      </c>
      <c r="W187" s="9" t="s">
        <v>341</v>
      </c>
      <c r="X187" s="9" t="s">
        <v>398</v>
      </c>
      <c r="Y187" s="9" t="s">
        <v>726</v>
      </c>
      <c r="Z187" s="9" t="s">
        <v>220</v>
      </c>
      <c r="AA187" s="9" t="s">
        <v>257</v>
      </c>
      <c r="AB187" s="9" t="s">
        <v>537</v>
      </c>
      <c r="AC187" s="9" t="s">
        <v>538</v>
      </c>
      <c r="AD187" s="9" t="s">
        <v>539</v>
      </c>
      <c r="AE187" s="9" t="s">
        <v>540</v>
      </c>
      <c r="AF187" s="9" t="s">
        <v>541</v>
      </c>
    </row>
    <row r="188" spans="4:37" s="9" customFormat="1" ht="15" customHeight="1" x14ac:dyDescent="0.15">
      <c r="G188" s="9" t="s">
        <v>660</v>
      </c>
      <c r="I188" s="9" t="s">
        <v>249</v>
      </c>
      <c r="J188" s="9" t="s">
        <v>248</v>
      </c>
      <c r="K188" s="9" t="s">
        <v>816</v>
      </c>
      <c r="L188" s="9" t="s">
        <v>817</v>
      </c>
      <c r="M188" s="9" t="s">
        <v>818</v>
      </c>
      <c r="N188" s="9" t="s">
        <v>819</v>
      </c>
      <c r="O188" s="9" t="s">
        <v>376</v>
      </c>
      <c r="P188" s="9" t="s">
        <v>820</v>
      </c>
      <c r="Q188" s="9" t="s">
        <v>821</v>
      </c>
    </row>
    <row r="190" spans="4:37" ht="15" customHeight="1" x14ac:dyDescent="0.15">
      <c r="D190" s="1" t="s">
        <v>371</v>
      </c>
      <c r="F190" s="1" t="s">
        <v>399</v>
      </c>
      <c r="G190" s="1" t="s">
        <v>400</v>
      </c>
      <c r="H190" s="1" t="s">
        <v>401</v>
      </c>
      <c r="I190" s="1" t="s">
        <v>374</v>
      </c>
    </row>
    <row r="191" spans="4:37" ht="15" customHeight="1" x14ac:dyDescent="0.15">
      <c r="F191" s="1" t="s">
        <v>202</v>
      </c>
      <c r="G191" s="1" t="s">
        <v>203</v>
      </c>
      <c r="H191" s="1" t="s">
        <v>402</v>
      </c>
      <c r="I191" s="1" t="s">
        <v>403</v>
      </c>
      <c r="J191" s="1" t="s">
        <v>227</v>
      </c>
      <c r="K191" s="1" t="s">
        <v>337</v>
      </c>
      <c r="L191" s="1" t="s">
        <v>404</v>
      </c>
      <c r="M191" s="1" t="s">
        <v>341</v>
      </c>
    </row>
    <row r="192" spans="4:37" ht="15" customHeight="1" x14ac:dyDescent="0.15">
      <c r="F192" s="271" t="s">
        <v>1451</v>
      </c>
      <c r="G192" s="272"/>
      <c r="H192" s="272"/>
      <c r="I192" s="272"/>
      <c r="J192" s="272"/>
      <c r="K192" s="272"/>
      <c r="L192" s="285"/>
      <c r="M192" s="271" t="s">
        <v>1452</v>
      </c>
      <c r="N192" s="272"/>
      <c r="O192" s="272"/>
      <c r="P192" s="272"/>
      <c r="Q192" s="272"/>
      <c r="R192" s="272"/>
      <c r="S192" s="272"/>
      <c r="T192" s="272"/>
      <c r="U192" s="272"/>
      <c r="V192" s="272"/>
      <c r="W192" s="272"/>
      <c r="X192" s="272"/>
      <c r="Y192" s="285"/>
      <c r="Z192" s="306" t="s">
        <v>1453</v>
      </c>
      <c r="AA192" s="317"/>
      <c r="AB192" s="317"/>
      <c r="AC192" s="317"/>
      <c r="AD192" s="317"/>
      <c r="AE192" s="317"/>
      <c r="AF192" s="318"/>
      <c r="AG192" s="306" t="s">
        <v>1454</v>
      </c>
      <c r="AH192" s="317"/>
      <c r="AI192" s="317"/>
      <c r="AJ192" s="317"/>
      <c r="AK192" s="318"/>
    </row>
    <row r="193" spans="6:37" ht="15" customHeight="1" x14ac:dyDescent="0.15">
      <c r="F193" s="368"/>
      <c r="G193" s="371"/>
      <c r="H193" s="371"/>
      <c r="I193" s="371"/>
      <c r="J193" s="371"/>
      <c r="K193" s="371"/>
      <c r="L193" s="372"/>
      <c r="M193" s="217"/>
      <c r="N193" s="280"/>
      <c r="O193" s="280"/>
      <c r="P193" s="281"/>
      <c r="Q193" s="281"/>
      <c r="R193" s="53" t="s">
        <v>1448</v>
      </c>
      <c r="S193" s="94"/>
      <c r="T193" s="626"/>
      <c r="U193" s="626"/>
      <c r="V193" s="302"/>
      <c r="W193" s="302"/>
      <c r="X193" s="89"/>
      <c r="Y193" s="136" t="s">
        <v>1449</v>
      </c>
      <c r="Z193" s="303"/>
      <c r="AA193" s="304"/>
      <c r="AB193" s="304"/>
      <c r="AC193" s="305"/>
      <c r="AD193" s="305"/>
      <c r="AE193" s="305"/>
      <c r="AF193" s="78" t="s">
        <v>1450</v>
      </c>
      <c r="AG193" s="91"/>
      <c r="AH193" s="92"/>
      <c r="AI193" s="92"/>
      <c r="AJ193" s="137"/>
      <c r="AK193" s="93"/>
    </row>
    <row r="194" spans="6:37" ht="15" customHeight="1" x14ac:dyDescent="0.15">
      <c r="F194" s="368"/>
      <c r="G194" s="371"/>
      <c r="H194" s="371"/>
      <c r="I194" s="371"/>
      <c r="J194" s="371"/>
      <c r="K194" s="371"/>
      <c r="L194" s="372"/>
      <c r="M194" s="217"/>
      <c r="N194" s="280"/>
      <c r="O194" s="280"/>
      <c r="P194" s="281"/>
      <c r="Q194" s="281"/>
      <c r="R194" s="53" t="s">
        <v>1448</v>
      </c>
      <c r="S194" s="94"/>
      <c r="T194" s="626"/>
      <c r="U194" s="626"/>
      <c r="V194" s="302"/>
      <c r="W194" s="302"/>
      <c r="X194" s="89"/>
      <c r="Y194" s="136" t="s">
        <v>1449</v>
      </c>
      <c r="Z194" s="303"/>
      <c r="AA194" s="304"/>
      <c r="AB194" s="304"/>
      <c r="AC194" s="305"/>
      <c r="AD194" s="305"/>
      <c r="AE194" s="305"/>
      <c r="AF194" s="78" t="s">
        <v>1450</v>
      </c>
      <c r="AG194" s="91"/>
      <c r="AH194" s="92"/>
      <c r="AI194" s="92"/>
      <c r="AJ194" s="137"/>
      <c r="AK194" s="93"/>
    </row>
    <row r="195" spans="6:37" ht="15" customHeight="1" x14ac:dyDescent="0.15">
      <c r="F195" s="368"/>
      <c r="G195" s="371"/>
      <c r="H195" s="371"/>
      <c r="I195" s="371"/>
      <c r="J195" s="371"/>
      <c r="K195" s="371"/>
      <c r="L195" s="372"/>
      <c r="M195" s="214"/>
      <c r="N195" s="280"/>
      <c r="O195" s="280"/>
      <c r="P195" s="281"/>
      <c r="Q195" s="281"/>
      <c r="R195" s="53" t="s">
        <v>1448</v>
      </c>
      <c r="S195" s="94"/>
      <c r="T195" s="626"/>
      <c r="U195" s="626"/>
      <c r="V195" s="302"/>
      <c r="W195" s="302"/>
      <c r="X195" s="89"/>
      <c r="Y195" s="136" t="s">
        <v>1449</v>
      </c>
      <c r="Z195" s="303"/>
      <c r="AA195" s="304"/>
      <c r="AB195" s="304"/>
      <c r="AC195" s="305"/>
      <c r="AD195" s="305"/>
      <c r="AE195" s="305"/>
      <c r="AF195" s="78" t="s">
        <v>1450</v>
      </c>
      <c r="AG195" s="91"/>
      <c r="AH195" s="92"/>
      <c r="AI195" s="92"/>
      <c r="AJ195" s="137"/>
      <c r="AK195" s="93"/>
    </row>
    <row r="196" spans="6:37" ht="15" customHeight="1" x14ac:dyDescent="0.15">
      <c r="F196" s="368"/>
      <c r="G196" s="371"/>
      <c r="H196" s="371"/>
      <c r="I196" s="371"/>
      <c r="J196" s="371"/>
      <c r="K196" s="371"/>
      <c r="L196" s="372"/>
      <c r="M196" s="214"/>
      <c r="N196" s="280"/>
      <c r="O196" s="280"/>
      <c r="P196" s="281"/>
      <c r="Q196" s="281"/>
      <c r="R196" s="53" t="s">
        <v>1448</v>
      </c>
      <c r="S196" s="94"/>
      <c r="T196" s="626"/>
      <c r="U196" s="626"/>
      <c r="V196" s="302"/>
      <c r="W196" s="302"/>
      <c r="X196" s="89"/>
      <c r="Y196" s="136" t="s">
        <v>1449</v>
      </c>
      <c r="Z196" s="303"/>
      <c r="AA196" s="304"/>
      <c r="AB196" s="304"/>
      <c r="AC196" s="305"/>
      <c r="AD196" s="305"/>
      <c r="AE196" s="305"/>
      <c r="AF196" s="78" t="s">
        <v>1450</v>
      </c>
      <c r="AG196" s="91"/>
      <c r="AH196" s="92"/>
      <c r="AI196" s="92"/>
      <c r="AJ196" s="137"/>
      <c r="AK196" s="93"/>
    </row>
    <row r="197" spans="6:37" ht="15" customHeight="1" x14ac:dyDescent="0.15">
      <c r="F197" s="368"/>
      <c r="G197" s="371"/>
      <c r="H197" s="371"/>
      <c r="I197" s="371"/>
      <c r="J197" s="371"/>
      <c r="K197" s="371"/>
      <c r="L197" s="372"/>
      <c r="M197" s="214"/>
      <c r="N197" s="280"/>
      <c r="O197" s="280"/>
      <c r="P197" s="281"/>
      <c r="Q197" s="281"/>
      <c r="R197" s="53" t="s">
        <v>1448</v>
      </c>
      <c r="S197" s="94"/>
      <c r="T197" s="626"/>
      <c r="U197" s="626"/>
      <c r="V197" s="302"/>
      <c r="W197" s="302"/>
      <c r="X197" s="89"/>
      <c r="Y197" s="136" t="s">
        <v>1449</v>
      </c>
      <c r="Z197" s="303"/>
      <c r="AA197" s="304"/>
      <c r="AB197" s="304"/>
      <c r="AC197" s="305"/>
      <c r="AD197" s="305"/>
      <c r="AE197" s="305"/>
      <c r="AF197" s="78" t="s">
        <v>1450</v>
      </c>
      <c r="AG197" s="91"/>
      <c r="AH197" s="92"/>
      <c r="AI197" s="92"/>
      <c r="AJ197" s="137"/>
      <c r="AK197" s="93"/>
    </row>
    <row r="198" spans="6:37" ht="15" customHeight="1" x14ac:dyDescent="0.15">
      <c r="F198" s="368"/>
      <c r="G198" s="371"/>
      <c r="H198" s="371"/>
      <c r="I198" s="371"/>
      <c r="J198" s="371"/>
      <c r="K198" s="371"/>
      <c r="L198" s="372"/>
      <c r="M198" s="214"/>
      <c r="N198" s="280"/>
      <c r="O198" s="280"/>
      <c r="P198" s="281"/>
      <c r="Q198" s="281"/>
      <c r="R198" s="53" t="s">
        <v>1448</v>
      </c>
      <c r="S198" s="94"/>
      <c r="T198" s="626"/>
      <c r="U198" s="626"/>
      <c r="V198" s="302"/>
      <c r="W198" s="302"/>
      <c r="X198" s="89"/>
      <c r="Y198" s="136" t="s">
        <v>1449</v>
      </c>
      <c r="Z198" s="303"/>
      <c r="AA198" s="304"/>
      <c r="AB198" s="304"/>
      <c r="AC198" s="305"/>
      <c r="AD198" s="305"/>
      <c r="AE198" s="305"/>
      <c r="AF198" s="78" t="s">
        <v>1450</v>
      </c>
      <c r="AG198" s="91"/>
      <c r="AH198" s="92"/>
      <c r="AI198" s="92"/>
      <c r="AJ198" s="137"/>
      <c r="AK198" s="93"/>
    </row>
    <row r="199" spans="6:37" ht="15" customHeight="1" x14ac:dyDescent="0.15">
      <c r="F199" s="368"/>
      <c r="G199" s="371"/>
      <c r="H199" s="371"/>
      <c r="I199" s="371"/>
      <c r="J199" s="371"/>
      <c r="K199" s="371"/>
      <c r="L199" s="372"/>
      <c r="M199" s="214"/>
      <c r="N199" s="280"/>
      <c r="O199" s="280"/>
      <c r="P199" s="281"/>
      <c r="Q199" s="281"/>
      <c r="R199" s="53" t="s">
        <v>1448</v>
      </c>
      <c r="S199" s="94"/>
      <c r="T199" s="626"/>
      <c r="U199" s="626"/>
      <c r="V199" s="302"/>
      <c r="W199" s="302"/>
      <c r="X199" s="89"/>
      <c r="Y199" s="136" t="s">
        <v>1449</v>
      </c>
      <c r="Z199" s="303"/>
      <c r="AA199" s="304"/>
      <c r="AB199" s="304"/>
      <c r="AC199" s="305"/>
      <c r="AD199" s="305"/>
      <c r="AE199" s="305"/>
      <c r="AF199" s="78" t="s">
        <v>1450</v>
      </c>
      <c r="AG199" s="91"/>
      <c r="AH199" s="92"/>
      <c r="AI199" s="92"/>
      <c r="AJ199" s="137"/>
      <c r="AK199" s="93"/>
    </row>
    <row r="200" spans="6:37" ht="15" customHeight="1" x14ac:dyDescent="0.15">
      <c r="F200" s="368"/>
      <c r="G200" s="371"/>
      <c r="H200" s="371"/>
      <c r="I200" s="371"/>
      <c r="J200" s="371"/>
      <c r="K200" s="371"/>
      <c r="L200" s="372"/>
      <c r="M200" s="214"/>
      <c r="N200" s="280"/>
      <c r="O200" s="280"/>
      <c r="P200" s="281"/>
      <c r="Q200" s="281"/>
      <c r="R200" s="53" t="s">
        <v>1448</v>
      </c>
      <c r="S200" s="94"/>
      <c r="T200" s="626"/>
      <c r="U200" s="626"/>
      <c r="V200" s="302"/>
      <c r="W200" s="302"/>
      <c r="X200" s="89"/>
      <c r="Y200" s="136" t="s">
        <v>1449</v>
      </c>
      <c r="Z200" s="303"/>
      <c r="AA200" s="304"/>
      <c r="AB200" s="304"/>
      <c r="AC200" s="305"/>
      <c r="AD200" s="305"/>
      <c r="AE200" s="305"/>
      <c r="AF200" s="78" t="s">
        <v>1450</v>
      </c>
      <c r="AG200" s="91"/>
      <c r="AH200" s="92"/>
      <c r="AI200" s="92"/>
      <c r="AJ200" s="137"/>
      <c r="AK200" s="93"/>
    </row>
    <row r="201" spans="6:37" ht="15" customHeight="1" x14ac:dyDescent="0.15">
      <c r="F201" s="368"/>
      <c r="G201" s="371"/>
      <c r="H201" s="371"/>
      <c r="I201" s="371"/>
      <c r="J201" s="371"/>
      <c r="K201" s="371"/>
      <c r="L201" s="372"/>
      <c r="M201" s="214"/>
      <c r="N201" s="280"/>
      <c r="O201" s="280"/>
      <c r="P201" s="281"/>
      <c r="Q201" s="281"/>
      <c r="R201" s="53" t="s">
        <v>1448</v>
      </c>
      <c r="S201" s="94"/>
      <c r="T201" s="626"/>
      <c r="U201" s="626"/>
      <c r="V201" s="302"/>
      <c r="W201" s="302"/>
      <c r="X201" s="89"/>
      <c r="Y201" s="136" t="s">
        <v>1449</v>
      </c>
      <c r="Z201" s="303"/>
      <c r="AA201" s="304"/>
      <c r="AB201" s="304"/>
      <c r="AC201" s="305"/>
      <c r="AD201" s="305"/>
      <c r="AE201" s="305"/>
      <c r="AF201" s="78" t="s">
        <v>1450</v>
      </c>
      <c r="AG201" s="91"/>
      <c r="AH201" s="92"/>
      <c r="AI201" s="92"/>
      <c r="AJ201" s="137"/>
      <c r="AK201" s="93"/>
    </row>
    <row r="202" spans="6:37" ht="15" customHeight="1" x14ac:dyDescent="0.15">
      <c r="F202" s="368"/>
      <c r="G202" s="371"/>
      <c r="H202" s="371"/>
      <c r="I202" s="371"/>
      <c r="J202" s="371"/>
      <c r="K202" s="371"/>
      <c r="L202" s="372"/>
      <c r="M202" s="214"/>
      <c r="N202" s="280"/>
      <c r="O202" s="280"/>
      <c r="P202" s="281"/>
      <c r="Q202" s="281"/>
      <c r="R202" s="53" t="s">
        <v>1448</v>
      </c>
      <c r="S202" s="94"/>
      <c r="T202" s="626"/>
      <c r="U202" s="626"/>
      <c r="V202" s="302"/>
      <c r="W202" s="302"/>
      <c r="X202" s="89"/>
      <c r="Y202" s="136" t="s">
        <v>1449</v>
      </c>
      <c r="Z202" s="303"/>
      <c r="AA202" s="304"/>
      <c r="AB202" s="304"/>
      <c r="AC202" s="305"/>
      <c r="AD202" s="305"/>
      <c r="AE202" s="305"/>
      <c r="AF202" s="78" t="s">
        <v>1450</v>
      </c>
      <c r="AG202" s="91"/>
      <c r="AH202" s="92"/>
      <c r="AI202" s="92"/>
      <c r="AJ202" s="137"/>
      <c r="AK202" s="93"/>
    </row>
    <row r="203" spans="6:37" ht="15" customHeight="1" x14ac:dyDescent="0.15">
      <c r="F203" s="508"/>
      <c r="G203" s="509"/>
      <c r="H203" s="509"/>
      <c r="I203" s="509"/>
      <c r="J203" s="509"/>
      <c r="K203" s="509"/>
      <c r="L203" s="510"/>
      <c r="M203" s="214"/>
      <c r="N203" s="280"/>
      <c r="O203" s="280"/>
      <c r="P203" s="281"/>
      <c r="Q203" s="281"/>
      <c r="R203" s="53" t="s">
        <v>1448</v>
      </c>
      <c r="S203" s="94"/>
      <c r="T203" s="626"/>
      <c r="U203" s="626"/>
      <c r="V203" s="302"/>
      <c r="W203" s="302"/>
      <c r="X203" s="89"/>
      <c r="Y203" s="136" t="s">
        <v>1449</v>
      </c>
      <c r="Z203" s="303"/>
      <c r="AA203" s="304"/>
      <c r="AB203" s="304"/>
      <c r="AC203" s="305"/>
      <c r="AD203" s="305"/>
      <c r="AE203" s="305"/>
      <c r="AF203" s="78" t="s">
        <v>1450</v>
      </c>
      <c r="AG203" s="91"/>
      <c r="AH203" s="92"/>
      <c r="AI203" s="92"/>
      <c r="AJ203" s="137"/>
      <c r="AK203" s="93"/>
    </row>
    <row r="204" spans="6:37" ht="15" customHeight="1" x14ac:dyDescent="0.15">
      <c r="F204" s="306" t="s">
        <v>1059</v>
      </c>
      <c r="G204" s="307"/>
      <c r="H204" s="307"/>
      <c r="I204" s="307"/>
      <c r="J204" s="307"/>
      <c r="K204" s="307"/>
      <c r="L204" s="308"/>
      <c r="M204" s="216"/>
      <c r="N204" s="309"/>
      <c r="O204" s="309"/>
      <c r="P204" s="309" t="str">
        <f>IF(SUM(P193:Q203)=0,"",SUM(P193:Q203))</f>
        <v/>
      </c>
      <c r="Q204" s="309"/>
      <c r="R204" s="53" t="s">
        <v>1448</v>
      </c>
      <c r="S204" s="23"/>
      <c r="T204" s="309"/>
      <c r="U204" s="309"/>
      <c r="V204" s="309" t="str">
        <f>IF(SUM(V193:W203)=0,"",SUM(V193:W203))</f>
        <v/>
      </c>
      <c r="W204" s="309"/>
      <c r="X204" s="89"/>
      <c r="Y204" s="136" t="s">
        <v>1449</v>
      </c>
      <c r="Z204" s="310"/>
      <c r="AA204" s="311"/>
      <c r="AB204" s="311"/>
      <c r="AC204" s="311" t="str">
        <f>IF(SUM(AC193:AC203)=0,"",SUM(AC193:AC203))</f>
        <v/>
      </c>
      <c r="AD204" s="311"/>
      <c r="AE204" s="311"/>
      <c r="AF204" s="78" t="s">
        <v>1450</v>
      </c>
      <c r="AG204" s="109"/>
      <c r="AH204" s="110"/>
      <c r="AI204" s="110"/>
      <c r="AJ204" s="89"/>
      <c r="AK204" s="111"/>
    </row>
    <row r="205" spans="6:37" s="77" customFormat="1" ht="15" customHeight="1" x14ac:dyDescent="0.15">
      <c r="F205" s="207" t="s">
        <v>66</v>
      </c>
      <c r="G205" s="207" t="s">
        <v>74</v>
      </c>
      <c r="H205" s="207" t="s">
        <v>93</v>
      </c>
      <c r="I205" s="207" t="s">
        <v>44</v>
      </c>
      <c r="J205" s="207" t="s">
        <v>94</v>
      </c>
      <c r="K205" s="207" t="s">
        <v>67</v>
      </c>
    </row>
    <row r="206" spans="6:37" s="9" customFormat="1" ht="15" customHeight="1" x14ac:dyDescent="0.15">
      <c r="G206" s="9" t="s">
        <v>685</v>
      </c>
      <c r="I206" s="9" t="s">
        <v>404</v>
      </c>
      <c r="J206" s="9" t="s">
        <v>341</v>
      </c>
      <c r="K206" s="9" t="s">
        <v>421</v>
      </c>
      <c r="L206" s="9" t="s">
        <v>862</v>
      </c>
      <c r="M206" s="9" t="s">
        <v>405</v>
      </c>
      <c r="N206" s="9" t="s">
        <v>226</v>
      </c>
      <c r="O206" s="9" t="s">
        <v>397</v>
      </c>
      <c r="P206" s="9" t="s">
        <v>341</v>
      </c>
      <c r="Q206" s="9" t="s">
        <v>693</v>
      </c>
      <c r="R206" s="9" t="s">
        <v>694</v>
      </c>
      <c r="S206" s="9" t="s">
        <v>435</v>
      </c>
      <c r="T206" s="9" t="s">
        <v>288</v>
      </c>
      <c r="U206" s="9" t="s">
        <v>289</v>
      </c>
      <c r="V206" s="9" t="s">
        <v>745</v>
      </c>
      <c r="W206" s="9" t="s">
        <v>232</v>
      </c>
      <c r="X206" s="9" t="s">
        <v>300</v>
      </c>
      <c r="Y206" s="9" t="s">
        <v>697</v>
      </c>
      <c r="Z206" s="9" t="s">
        <v>324</v>
      </c>
      <c r="AA206" s="9" t="s">
        <v>746</v>
      </c>
      <c r="AB206" s="9" t="s">
        <v>747</v>
      </c>
      <c r="AC206" s="9" t="s">
        <v>748</v>
      </c>
      <c r="AD206" s="9" t="s">
        <v>749</v>
      </c>
      <c r="AE206" s="9" t="s">
        <v>750</v>
      </c>
      <c r="AF206" s="9" t="s">
        <v>751</v>
      </c>
      <c r="AG206" s="9" t="s">
        <v>326</v>
      </c>
      <c r="AH206" s="9" t="s">
        <v>752</v>
      </c>
      <c r="AI206" s="9" t="s">
        <v>327</v>
      </c>
      <c r="AJ206" s="9" t="s">
        <v>309</v>
      </c>
      <c r="AK206" s="9" t="s">
        <v>752</v>
      </c>
    </row>
    <row r="207" spans="6:37" s="9" customFormat="1" ht="15" customHeight="1" x14ac:dyDescent="0.15">
      <c r="H207" s="9" t="s">
        <v>227</v>
      </c>
      <c r="I207" s="9" t="s">
        <v>337</v>
      </c>
      <c r="J207" s="9" t="s">
        <v>404</v>
      </c>
      <c r="K207" s="9" t="s">
        <v>341</v>
      </c>
      <c r="L207" s="9" t="s">
        <v>421</v>
      </c>
      <c r="M207" s="9" t="s">
        <v>843</v>
      </c>
      <c r="N207" s="9" t="s">
        <v>405</v>
      </c>
      <c r="O207" s="9" t="s">
        <v>226</v>
      </c>
      <c r="P207" s="9" t="s">
        <v>397</v>
      </c>
      <c r="Q207" s="9" t="s">
        <v>341</v>
      </c>
      <c r="R207" s="9" t="s">
        <v>844</v>
      </c>
      <c r="S207" s="9" t="s">
        <v>220</v>
      </c>
      <c r="T207" s="9" t="s">
        <v>257</v>
      </c>
      <c r="U207" s="9" t="s">
        <v>537</v>
      </c>
      <c r="V207" s="9" t="s">
        <v>538</v>
      </c>
      <c r="W207" s="9" t="s">
        <v>539</v>
      </c>
      <c r="X207" s="9" t="s">
        <v>540</v>
      </c>
      <c r="Y207" s="9" t="s">
        <v>541</v>
      </c>
    </row>
    <row r="208" spans="6:37" s="9" customFormat="1" ht="15" customHeight="1" x14ac:dyDescent="0.15">
      <c r="G208" s="9" t="s">
        <v>710</v>
      </c>
      <c r="I208" s="9" t="s">
        <v>227</v>
      </c>
      <c r="J208" s="9" t="s">
        <v>337</v>
      </c>
      <c r="K208" s="9" t="s">
        <v>404</v>
      </c>
      <c r="L208" s="9" t="s">
        <v>341</v>
      </c>
      <c r="M208" s="9" t="s">
        <v>845</v>
      </c>
      <c r="N208" s="9" t="s">
        <v>846</v>
      </c>
      <c r="O208" s="9" t="s">
        <v>847</v>
      </c>
      <c r="P208" s="9" t="s">
        <v>309</v>
      </c>
      <c r="Q208" s="9" t="s">
        <v>844</v>
      </c>
      <c r="R208" s="9" t="s">
        <v>381</v>
      </c>
      <c r="S208" s="9" t="s">
        <v>825</v>
      </c>
      <c r="T208" s="9" t="s">
        <v>848</v>
      </c>
      <c r="U208" s="9" t="s">
        <v>406</v>
      </c>
      <c r="V208" s="9" t="s">
        <v>407</v>
      </c>
      <c r="W208" s="9" t="s">
        <v>712</v>
      </c>
      <c r="X208" s="9" t="s">
        <v>849</v>
      </c>
      <c r="Y208" s="9" t="s">
        <v>850</v>
      </c>
      <c r="Z208" s="9" t="s">
        <v>851</v>
      </c>
      <c r="AA208" s="9" t="s">
        <v>402</v>
      </c>
      <c r="AB208" s="9" t="s">
        <v>403</v>
      </c>
      <c r="AC208" s="9" t="s">
        <v>571</v>
      </c>
      <c r="AD208" s="9" t="s">
        <v>219</v>
      </c>
      <c r="AE208" s="9" t="s">
        <v>852</v>
      </c>
      <c r="AF208" s="9" t="s">
        <v>562</v>
      </c>
      <c r="AG208" s="9" t="s">
        <v>853</v>
      </c>
      <c r="AH208" s="9" t="s">
        <v>854</v>
      </c>
      <c r="AI208" s="9" t="s">
        <v>855</v>
      </c>
      <c r="AJ208" s="9" t="s">
        <v>856</v>
      </c>
      <c r="AK208" s="9" t="s">
        <v>402</v>
      </c>
    </row>
    <row r="209" spans="4:37" s="9" customFormat="1" ht="15" customHeight="1" x14ac:dyDescent="0.15">
      <c r="H209" s="9" t="s">
        <v>403</v>
      </c>
      <c r="I209" s="9" t="s">
        <v>560</v>
      </c>
      <c r="J209" s="9" t="s">
        <v>857</v>
      </c>
      <c r="K209" s="9" t="s">
        <v>570</v>
      </c>
      <c r="L209" s="9" t="s">
        <v>738</v>
      </c>
      <c r="M209" s="9" t="s">
        <v>561</v>
      </c>
      <c r="N209" s="9" t="s">
        <v>858</v>
      </c>
      <c r="P209" s="9" t="s">
        <v>708</v>
      </c>
      <c r="Q209" s="9" t="s">
        <v>339</v>
      </c>
      <c r="R209" s="9" t="s">
        <v>408</v>
      </c>
      <c r="S209" s="9" t="s">
        <v>341</v>
      </c>
      <c r="T209" s="9" t="s">
        <v>769</v>
      </c>
      <c r="U209" s="9" t="s">
        <v>859</v>
      </c>
      <c r="V209" s="9" t="s">
        <v>678</v>
      </c>
      <c r="W209" s="9" t="s">
        <v>860</v>
      </c>
      <c r="X209" s="9" t="s">
        <v>769</v>
      </c>
      <c r="Y209" s="9" t="s">
        <v>861</v>
      </c>
    </row>
    <row r="212" spans="4:37" ht="15" customHeight="1" x14ac:dyDescent="0.15">
      <c r="D212" s="1" t="s">
        <v>422</v>
      </c>
      <c r="F212" s="1" t="s">
        <v>423</v>
      </c>
      <c r="G212" s="1" t="s">
        <v>424</v>
      </c>
      <c r="H212" s="1" t="s">
        <v>274</v>
      </c>
      <c r="I212" s="1" t="s">
        <v>224</v>
      </c>
      <c r="J212" s="1" t="s">
        <v>423</v>
      </c>
      <c r="K212" s="1" t="s">
        <v>425</v>
      </c>
      <c r="L212" s="1" t="s">
        <v>274</v>
      </c>
      <c r="M212" s="1" t="s">
        <v>341</v>
      </c>
    </row>
    <row r="213" spans="4:37" ht="15" customHeight="1" x14ac:dyDescent="0.15">
      <c r="F213" s="260" t="s">
        <v>1455</v>
      </c>
      <c r="G213" s="260"/>
      <c r="H213" s="260"/>
      <c r="I213" s="260"/>
      <c r="J213" s="260"/>
      <c r="K213" s="260"/>
      <c r="L213" s="260"/>
      <c r="M213" s="260"/>
      <c r="N213" s="260"/>
      <c r="O213" s="260"/>
      <c r="P213" s="260"/>
      <c r="Q213" s="260"/>
      <c r="R213" s="260"/>
      <c r="S213" s="260"/>
      <c r="T213" s="260"/>
      <c r="U213" s="271" t="s">
        <v>1456</v>
      </c>
      <c r="V213" s="272"/>
      <c r="W213" s="272"/>
      <c r="X213" s="272"/>
      <c r="Y213" s="272"/>
      <c r="Z213" s="272"/>
      <c r="AA213" s="272"/>
      <c r="AB213" s="285"/>
      <c r="AC213" s="271" t="s">
        <v>1391</v>
      </c>
      <c r="AD213" s="272"/>
      <c r="AE213" s="272"/>
      <c r="AF213" s="272"/>
      <c r="AG213" s="272"/>
      <c r="AH213" s="272"/>
      <c r="AI213" s="272"/>
      <c r="AJ213" s="272"/>
      <c r="AK213" s="285"/>
    </row>
    <row r="214" spans="4:37" ht="15" customHeight="1" x14ac:dyDescent="0.15">
      <c r="F214" s="383" t="s">
        <v>1457</v>
      </c>
      <c r="G214" s="431"/>
      <c r="H214" s="431"/>
      <c r="I214" s="431"/>
      <c r="J214" s="431"/>
      <c r="K214" s="431"/>
      <c r="L214" s="431"/>
      <c r="M214" s="431"/>
      <c r="N214" s="431"/>
      <c r="O214" s="431"/>
      <c r="P214" s="431"/>
      <c r="Q214" s="431"/>
      <c r="R214" s="431"/>
      <c r="S214" s="431"/>
      <c r="T214" s="431"/>
      <c r="U214" s="312"/>
      <c r="V214" s="313"/>
      <c r="W214" s="313"/>
      <c r="X214" s="290"/>
      <c r="Y214" s="290"/>
      <c r="Z214" s="290"/>
      <c r="AA214" s="94" t="s">
        <v>123</v>
      </c>
      <c r="AB214" s="54"/>
      <c r="AC214" s="91"/>
      <c r="AD214" s="92"/>
      <c r="AE214" s="92"/>
      <c r="AF214" s="92"/>
      <c r="AG214" s="92"/>
      <c r="AH214" s="92"/>
      <c r="AI214" s="92"/>
      <c r="AJ214" s="92"/>
      <c r="AK214" s="93"/>
    </row>
    <row r="215" spans="4:37" ht="15" customHeight="1" x14ac:dyDescent="0.15">
      <c r="F215" s="383" t="s">
        <v>1458</v>
      </c>
      <c r="G215" s="431"/>
      <c r="H215" s="431"/>
      <c r="I215" s="431"/>
      <c r="J215" s="431"/>
      <c r="K215" s="431"/>
      <c r="L215" s="431"/>
      <c r="M215" s="431"/>
      <c r="N215" s="431"/>
      <c r="O215" s="431"/>
      <c r="P215" s="431"/>
      <c r="Q215" s="431"/>
      <c r="R215" s="431"/>
      <c r="S215" s="431"/>
      <c r="T215" s="431"/>
      <c r="U215" s="312"/>
      <c r="V215" s="313"/>
      <c r="W215" s="313"/>
      <c r="X215" s="290"/>
      <c r="Y215" s="290"/>
      <c r="Z215" s="290"/>
      <c r="AA215" s="94" t="s">
        <v>123</v>
      </c>
      <c r="AB215" s="54"/>
      <c r="AC215" s="91"/>
      <c r="AD215" s="92"/>
      <c r="AE215" s="92"/>
      <c r="AF215" s="92"/>
      <c r="AG215" s="92"/>
      <c r="AH215" s="92"/>
      <c r="AI215" s="92"/>
      <c r="AJ215" s="92"/>
      <c r="AK215" s="93"/>
    </row>
    <row r="216" spans="4:37" ht="15" customHeight="1" x14ac:dyDescent="0.15">
      <c r="F216" s="383" t="s">
        <v>1459</v>
      </c>
      <c r="G216" s="431"/>
      <c r="H216" s="431"/>
      <c r="I216" s="431"/>
      <c r="J216" s="431"/>
      <c r="K216" s="431"/>
      <c r="L216" s="431"/>
      <c r="M216" s="431"/>
      <c r="N216" s="431"/>
      <c r="O216" s="431"/>
      <c r="P216" s="431"/>
      <c r="Q216" s="431"/>
      <c r="R216" s="431"/>
      <c r="S216" s="431"/>
      <c r="T216" s="431"/>
      <c r="U216" s="312"/>
      <c r="V216" s="313"/>
      <c r="W216" s="313"/>
      <c r="X216" s="290"/>
      <c r="Y216" s="290"/>
      <c r="Z216" s="290"/>
      <c r="AA216" s="94" t="s">
        <v>123</v>
      </c>
      <c r="AB216" s="54"/>
      <c r="AC216" s="91"/>
      <c r="AD216" s="92"/>
      <c r="AE216" s="92"/>
      <c r="AF216" s="92"/>
      <c r="AG216" s="92"/>
      <c r="AH216" s="92"/>
      <c r="AI216" s="92"/>
      <c r="AJ216" s="92"/>
      <c r="AK216" s="93"/>
    </row>
    <row r="217" spans="4:37" ht="15" customHeight="1" x14ac:dyDescent="0.15">
      <c r="F217" s="383" t="s">
        <v>1460</v>
      </c>
      <c r="G217" s="431"/>
      <c r="H217" s="431"/>
      <c r="I217" s="431"/>
      <c r="J217" s="431"/>
      <c r="K217" s="431"/>
      <c r="L217" s="431"/>
      <c r="M217" s="431"/>
      <c r="N217" s="431"/>
      <c r="O217" s="431"/>
      <c r="P217" s="431"/>
      <c r="Q217" s="431"/>
      <c r="R217" s="431"/>
      <c r="S217" s="431"/>
      <c r="T217" s="431"/>
      <c r="U217" s="312"/>
      <c r="V217" s="313"/>
      <c r="W217" s="313"/>
      <c r="X217" s="290"/>
      <c r="Y217" s="290"/>
      <c r="Z217" s="290"/>
      <c r="AA217" s="94" t="s">
        <v>123</v>
      </c>
      <c r="AB217" s="54"/>
      <c r="AC217" s="91"/>
      <c r="AD217" s="92"/>
      <c r="AE217" s="92"/>
      <c r="AF217" s="92"/>
      <c r="AG217" s="92"/>
      <c r="AH217" s="92"/>
      <c r="AI217" s="92"/>
      <c r="AJ217" s="92"/>
      <c r="AK217" s="93"/>
    </row>
    <row r="218" spans="4:37" ht="15" customHeight="1" x14ac:dyDescent="0.15">
      <c r="F218" s="383" t="s">
        <v>1461</v>
      </c>
      <c r="G218" s="431"/>
      <c r="H218" s="431"/>
      <c r="I218" s="431"/>
      <c r="J218" s="431"/>
      <c r="K218" s="431"/>
      <c r="L218" s="431"/>
      <c r="M218" s="431"/>
      <c r="N218" s="431"/>
      <c r="O218" s="431"/>
      <c r="P218" s="431"/>
      <c r="Q218" s="431"/>
      <c r="R218" s="431"/>
      <c r="S218" s="431"/>
      <c r="T218" s="431"/>
      <c r="U218" s="312"/>
      <c r="V218" s="313"/>
      <c r="W218" s="313"/>
      <c r="X218" s="290"/>
      <c r="Y218" s="290"/>
      <c r="Z218" s="290"/>
      <c r="AA218" s="94" t="s">
        <v>123</v>
      </c>
      <c r="AB218" s="54"/>
      <c r="AC218" s="91"/>
      <c r="AD218" s="92"/>
      <c r="AE218" s="92"/>
      <c r="AF218" s="92"/>
      <c r="AG218" s="92"/>
      <c r="AH218" s="92"/>
      <c r="AI218" s="92"/>
      <c r="AJ218" s="92"/>
      <c r="AK218" s="93"/>
    </row>
    <row r="219" spans="4:37" ht="15" customHeight="1" x14ac:dyDescent="0.15">
      <c r="F219" s="383" t="s">
        <v>1462</v>
      </c>
      <c r="G219" s="431"/>
      <c r="H219" s="431"/>
      <c r="I219" s="431"/>
      <c r="J219" s="431"/>
      <c r="K219" s="431"/>
      <c r="L219" s="431"/>
      <c r="M219" s="431"/>
      <c r="N219" s="431"/>
      <c r="O219" s="431"/>
      <c r="P219" s="431"/>
      <c r="Q219" s="431"/>
      <c r="R219" s="431"/>
      <c r="S219" s="431"/>
      <c r="T219" s="431"/>
      <c r="U219" s="312"/>
      <c r="V219" s="313"/>
      <c r="W219" s="313"/>
      <c r="X219" s="290"/>
      <c r="Y219" s="290"/>
      <c r="Z219" s="290"/>
      <c r="AA219" s="94" t="s">
        <v>123</v>
      </c>
      <c r="AB219" s="54"/>
      <c r="AC219" s="91"/>
      <c r="AD219" s="92"/>
      <c r="AE219" s="92"/>
      <c r="AF219" s="92"/>
      <c r="AG219" s="92"/>
      <c r="AH219" s="92"/>
      <c r="AI219" s="92"/>
      <c r="AJ219" s="92"/>
      <c r="AK219" s="93"/>
    </row>
    <row r="220" spans="4:37" ht="15" customHeight="1" x14ac:dyDescent="0.15">
      <c r="F220" s="383" t="s">
        <v>1463</v>
      </c>
      <c r="G220" s="431"/>
      <c r="H220" s="431"/>
      <c r="I220" s="431"/>
      <c r="J220" s="431"/>
      <c r="K220" s="431"/>
      <c r="L220" s="431"/>
      <c r="M220" s="431"/>
      <c r="N220" s="431"/>
      <c r="O220" s="431"/>
      <c r="P220" s="431"/>
      <c r="Q220" s="431"/>
      <c r="R220" s="431"/>
      <c r="S220" s="431"/>
      <c r="T220" s="431"/>
      <c r="U220" s="312"/>
      <c r="V220" s="313"/>
      <c r="W220" s="313"/>
      <c r="X220" s="290"/>
      <c r="Y220" s="290"/>
      <c r="Z220" s="290"/>
      <c r="AA220" s="94" t="s">
        <v>123</v>
      </c>
      <c r="AB220" s="54"/>
      <c r="AC220" s="91"/>
      <c r="AD220" s="92"/>
      <c r="AE220" s="92"/>
      <c r="AF220" s="92"/>
      <c r="AG220" s="92"/>
      <c r="AH220" s="92"/>
      <c r="AI220" s="92"/>
      <c r="AJ220" s="92"/>
      <c r="AK220" s="93"/>
    </row>
    <row r="221" spans="4:37" ht="15" customHeight="1" x14ac:dyDescent="0.15">
      <c r="F221" s="383" t="s">
        <v>1464</v>
      </c>
      <c r="G221" s="431"/>
      <c r="H221" s="431"/>
      <c r="I221" s="431"/>
      <c r="J221" s="431"/>
      <c r="K221" s="431"/>
      <c r="L221" s="431"/>
      <c r="M221" s="431"/>
      <c r="N221" s="431"/>
      <c r="O221" s="431"/>
      <c r="P221" s="431"/>
      <c r="Q221" s="431"/>
      <c r="R221" s="431"/>
      <c r="S221" s="431"/>
      <c r="T221" s="431"/>
      <c r="U221" s="312"/>
      <c r="V221" s="313"/>
      <c r="W221" s="313"/>
      <c r="X221" s="290"/>
      <c r="Y221" s="290"/>
      <c r="Z221" s="290"/>
      <c r="AA221" s="94" t="s">
        <v>123</v>
      </c>
      <c r="AB221" s="54"/>
      <c r="AC221" s="91"/>
      <c r="AD221" s="92"/>
      <c r="AE221" s="92"/>
      <c r="AF221" s="92"/>
      <c r="AG221" s="92"/>
      <c r="AH221" s="92"/>
      <c r="AI221" s="92"/>
      <c r="AJ221" s="92"/>
      <c r="AK221" s="93"/>
    </row>
    <row r="222" spans="4:37" ht="15" customHeight="1" x14ac:dyDescent="0.15">
      <c r="F222" s="300"/>
      <c r="G222" s="301"/>
      <c r="H222" s="301"/>
      <c r="I222" s="301"/>
      <c r="J222" s="301"/>
      <c r="K222" s="301"/>
      <c r="L222" s="301"/>
      <c r="M222" s="301"/>
      <c r="N222" s="301"/>
      <c r="O222" s="301"/>
      <c r="P222" s="301"/>
      <c r="Q222" s="301"/>
      <c r="R222" s="301"/>
      <c r="S222" s="301"/>
      <c r="T222" s="301"/>
      <c r="U222" s="312"/>
      <c r="V222" s="313"/>
      <c r="W222" s="313"/>
      <c r="X222" s="290"/>
      <c r="Y222" s="290"/>
      <c r="Z222" s="290"/>
      <c r="AA222" s="94" t="s">
        <v>123</v>
      </c>
      <c r="AB222" s="90"/>
      <c r="AC222" s="91"/>
      <c r="AD222" s="92"/>
      <c r="AE222" s="92"/>
      <c r="AF222" s="92"/>
      <c r="AG222" s="92"/>
      <c r="AH222" s="92"/>
      <c r="AI222" s="92"/>
      <c r="AJ222" s="92"/>
      <c r="AK222" s="93"/>
    </row>
    <row r="223" spans="4:37" ht="15" customHeight="1" x14ac:dyDescent="0.15">
      <c r="F223" s="300"/>
      <c r="G223" s="301"/>
      <c r="H223" s="301"/>
      <c r="I223" s="301"/>
      <c r="J223" s="301"/>
      <c r="K223" s="301"/>
      <c r="L223" s="301"/>
      <c r="M223" s="301"/>
      <c r="N223" s="301"/>
      <c r="O223" s="301"/>
      <c r="P223" s="301"/>
      <c r="Q223" s="301"/>
      <c r="R223" s="301"/>
      <c r="S223" s="301"/>
      <c r="T223" s="301"/>
      <c r="U223" s="312"/>
      <c r="V223" s="313"/>
      <c r="W223" s="313"/>
      <c r="X223" s="290"/>
      <c r="Y223" s="290"/>
      <c r="Z223" s="290"/>
      <c r="AA223" s="94" t="s">
        <v>123</v>
      </c>
      <c r="AB223" s="90"/>
      <c r="AC223" s="91"/>
      <c r="AD223" s="92"/>
      <c r="AE223" s="92"/>
      <c r="AF223" s="92"/>
      <c r="AG223" s="92"/>
      <c r="AH223" s="92"/>
      <c r="AI223" s="92"/>
      <c r="AJ223" s="92"/>
      <c r="AK223" s="93"/>
    </row>
    <row r="224" spans="4:37" s="77" customFormat="1" ht="15" customHeight="1" x14ac:dyDescent="0.15">
      <c r="F224" s="300"/>
      <c r="G224" s="301"/>
      <c r="H224" s="301"/>
      <c r="I224" s="301"/>
      <c r="J224" s="301"/>
      <c r="K224" s="301"/>
      <c r="L224" s="301"/>
      <c r="M224" s="301"/>
      <c r="N224" s="301"/>
      <c r="O224" s="301"/>
      <c r="P224" s="301"/>
      <c r="Q224" s="301"/>
      <c r="R224" s="301"/>
      <c r="S224" s="301"/>
      <c r="T224" s="301"/>
      <c r="U224" s="312"/>
      <c r="V224" s="313"/>
      <c r="W224" s="313"/>
      <c r="X224" s="290"/>
      <c r="Y224" s="290"/>
      <c r="Z224" s="290"/>
      <c r="AA224" s="94" t="s">
        <v>123</v>
      </c>
      <c r="AB224" s="54"/>
      <c r="AC224" s="91"/>
      <c r="AD224" s="92"/>
      <c r="AE224" s="92"/>
      <c r="AF224" s="92"/>
      <c r="AG224" s="92"/>
      <c r="AH224" s="92"/>
      <c r="AI224" s="92"/>
      <c r="AJ224" s="92"/>
      <c r="AK224" s="93"/>
    </row>
    <row r="225" spans="6:38" ht="15" customHeight="1" x14ac:dyDescent="0.15">
      <c r="F225" s="300"/>
      <c r="G225" s="301"/>
      <c r="H225" s="301"/>
      <c r="I225" s="301"/>
      <c r="J225" s="301"/>
      <c r="K225" s="301"/>
      <c r="L225" s="301"/>
      <c r="M225" s="301"/>
      <c r="N225" s="301"/>
      <c r="O225" s="301"/>
      <c r="P225" s="301"/>
      <c r="Q225" s="301"/>
      <c r="R225" s="301"/>
      <c r="S225" s="301"/>
      <c r="T225" s="301"/>
      <c r="U225" s="312"/>
      <c r="V225" s="313"/>
      <c r="W225" s="313"/>
      <c r="X225" s="290"/>
      <c r="Y225" s="290"/>
      <c r="Z225" s="290"/>
      <c r="AA225" s="94" t="s">
        <v>123</v>
      </c>
      <c r="AB225" s="54"/>
      <c r="AC225" s="91"/>
      <c r="AD225" s="92"/>
      <c r="AE225" s="92"/>
      <c r="AF225" s="92"/>
      <c r="AG225" s="92"/>
      <c r="AH225" s="92"/>
      <c r="AI225" s="92"/>
      <c r="AJ225" s="92"/>
      <c r="AK225" s="93"/>
    </row>
    <row r="226" spans="6:38" ht="15" customHeight="1" x14ac:dyDescent="0.15">
      <c r="F226" s="301"/>
      <c r="G226" s="301"/>
      <c r="H226" s="301"/>
      <c r="I226" s="301"/>
      <c r="J226" s="301"/>
      <c r="K226" s="301"/>
      <c r="L226" s="301"/>
      <c r="M226" s="301"/>
      <c r="N226" s="301"/>
      <c r="O226" s="301"/>
      <c r="P226" s="301"/>
      <c r="Q226" s="301"/>
      <c r="R226" s="301"/>
      <c r="S226" s="301"/>
      <c r="T226" s="301"/>
      <c r="U226" s="312"/>
      <c r="V226" s="313"/>
      <c r="W226" s="313"/>
      <c r="X226" s="290"/>
      <c r="Y226" s="290"/>
      <c r="Z226" s="290"/>
      <c r="AA226" s="94" t="s">
        <v>123</v>
      </c>
      <c r="AB226" s="54"/>
      <c r="AC226" s="91"/>
      <c r="AD226" s="92"/>
      <c r="AE226" s="92"/>
      <c r="AF226" s="92"/>
      <c r="AG226" s="92"/>
      <c r="AH226" s="92"/>
      <c r="AI226" s="92"/>
      <c r="AJ226" s="92"/>
      <c r="AK226" s="93"/>
    </row>
    <row r="227" spans="6:38" ht="15" customHeight="1" x14ac:dyDescent="0.15">
      <c r="F227" s="271" t="s">
        <v>1059</v>
      </c>
      <c r="G227" s="291"/>
      <c r="H227" s="291"/>
      <c r="I227" s="291"/>
      <c r="J227" s="291"/>
      <c r="K227" s="291"/>
      <c r="L227" s="291"/>
      <c r="M227" s="291"/>
      <c r="N227" s="291"/>
      <c r="O227" s="291"/>
      <c r="P227" s="291"/>
      <c r="Q227" s="291"/>
      <c r="R227" s="291"/>
      <c r="S227" s="291"/>
      <c r="T227" s="292"/>
      <c r="U227" s="293"/>
      <c r="V227" s="294"/>
      <c r="W227" s="294"/>
      <c r="X227" s="294" t="str">
        <f>IF(SUM(X214:Z226)=0,"",SUM(X214:Z226))</f>
        <v/>
      </c>
      <c r="Y227" s="294"/>
      <c r="Z227" s="294"/>
      <c r="AA227" s="94" t="s">
        <v>123</v>
      </c>
      <c r="AB227" s="54"/>
      <c r="AC227" s="138"/>
      <c r="AD227" s="71"/>
      <c r="AE227" s="71"/>
      <c r="AF227" s="71"/>
      <c r="AG227" s="71"/>
      <c r="AH227" s="71"/>
      <c r="AI227" s="71"/>
      <c r="AJ227" s="71"/>
      <c r="AK227" s="54"/>
    </row>
    <row r="228" spans="6:38" ht="15" customHeight="1" x14ac:dyDescent="0.15">
      <c r="F228" s="69" t="s">
        <v>66</v>
      </c>
      <c r="G228" s="69" t="s">
        <v>74</v>
      </c>
      <c r="H228" s="69" t="s">
        <v>93</v>
      </c>
      <c r="I228" s="69" t="s">
        <v>44</v>
      </c>
      <c r="J228" s="69" t="s">
        <v>94</v>
      </c>
      <c r="K228" s="69" t="s">
        <v>67</v>
      </c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</row>
    <row r="229" spans="6:38" s="9" customFormat="1" ht="15" customHeight="1" x14ac:dyDescent="0.15">
      <c r="G229" s="9" t="s">
        <v>193</v>
      </c>
      <c r="I229" s="9" t="s">
        <v>399</v>
      </c>
      <c r="J229" s="9" t="s">
        <v>430</v>
      </c>
      <c r="K229" s="9" t="s">
        <v>209</v>
      </c>
      <c r="L229" s="9" t="s">
        <v>863</v>
      </c>
      <c r="M229" s="9" t="s">
        <v>249</v>
      </c>
      <c r="N229" s="9" t="s">
        <v>248</v>
      </c>
      <c r="O229" s="9" t="s">
        <v>819</v>
      </c>
      <c r="P229" s="9" t="s">
        <v>816</v>
      </c>
      <c r="Q229" s="9" t="s">
        <v>817</v>
      </c>
      <c r="R229" s="9" t="s">
        <v>864</v>
      </c>
      <c r="S229" s="9" t="s">
        <v>865</v>
      </c>
      <c r="T229" s="9" t="s">
        <v>866</v>
      </c>
      <c r="U229" s="9" t="s">
        <v>867</v>
      </c>
      <c r="V229" s="9" t="s">
        <v>868</v>
      </c>
      <c r="W229" s="9" t="s">
        <v>869</v>
      </c>
      <c r="X229" s="9" t="s">
        <v>870</v>
      </c>
      <c r="Y229" s="9" t="s">
        <v>871</v>
      </c>
      <c r="Z229" s="9" t="s">
        <v>870</v>
      </c>
      <c r="AA229" s="9" t="s">
        <v>872</v>
      </c>
      <c r="AB229" s="9" t="s">
        <v>202</v>
      </c>
      <c r="AC229" s="9" t="s">
        <v>203</v>
      </c>
      <c r="AD229" s="9" t="s">
        <v>350</v>
      </c>
      <c r="AE229" s="9" t="s">
        <v>203</v>
      </c>
      <c r="AF229" s="9" t="s">
        <v>432</v>
      </c>
      <c r="AG229" s="9" t="s">
        <v>873</v>
      </c>
      <c r="AH229" s="9" t="s">
        <v>874</v>
      </c>
      <c r="AI229" s="9" t="s">
        <v>875</v>
      </c>
      <c r="AJ229" s="9" t="s">
        <v>876</v>
      </c>
      <c r="AK229" s="9" t="s">
        <v>877</v>
      </c>
    </row>
    <row r="230" spans="6:38" s="9" customFormat="1" ht="15" customHeight="1" x14ac:dyDescent="0.15">
      <c r="H230" s="9" t="s">
        <v>878</v>
      </c>
      <c r="I230" s="9" t="s">
        <v>879</v>
      </c>
      <c r="J230" s="9" t="s">
        <v>880</v>
      </c>
      <c r="K230" s="9" t="s">
        <v>881</v>
      </c>
      <c r="L230" s="9" t="s">
        <v>882</v>
      </c>
      <c r="M230" s="9" t="s">
        <v>881</v>
      </c>
      <c r="N230" s="9" t="s">
        <v>883</v>
      </c>
      <c r="O230" s="9" t="s">
        <v>273</v>
      </c>
      <c r="P230" s="9" t="s">
        <v>278</v>
      </c>
      <c r="Q230" s="9" t="s">
        <v>271</v>
      </c>
      <c r="R230" s="9" t="s">
        <v>272</v>
      </c>
      <c r="S230" s="9" t="s">
        <v>433</v>
      </c>
      <c r="T230" s="9" t="s">
        <v>434</v>
      </c>
      <c r="U230" s="9" t="s">
        <v>274</v>
      </c>
      <c r="V230" s="9" t="s">
        <v>884</v>
      </c>
      <c r="W230" s="9" t="s">
        <v>724</v>
      </c>
      <c r="X230" s="9" t="s">
        <v>885</v>
      </c>
      <c r="Y230" s="9" t="s">
        <v>886</v>
      </c>
      <c r="Z230" s="9" t="s">
        <v>887</v>
      </c>
      <c r="AA230" s="9" t="s">
        <v>888</v>
      </c>
      <c r="AB230" s="9" t="s">
        <v>889</v>
      </c>
      <c r="AC230" s="9" t="s">
        <v>890</v>
      </c>
      <c r="AD230" s="9" t="s">
        <v>891</v>
      </c>
      <c r="AE230" s="9" t="s">
        <v>892</v>
      </c>
      <c r="AF230" s="9" t="s">
        <v>893</v>
      </c>
      <c r="AG230" s="9" t="s">
        <v>894</v>
      </c>
      <c r="AH230" s="9" t="s">
        <v>892</v>
      </c>
      <c r="AI230" s="9" t="s">
        <v>895</v>
      </c>
      <c r="AJ230" s="9" t="s">
        <v>436</v>
      </c>
      <c r="AK230" s="9" t="s">
        <v>437</v>
      </c>
    </row>
    <row r="231" spans="6:38" s="9" customFormat="1" ht="15" customHeight="1" x14ac:dyDescent="0.15">
      <c r="H231" s="9" t="s">
        <v>273</v>
      </c>
      <c r="I231" s="9" t="s">
        <v>278</v>
      </c>
      <c r="J231" s="9" t="s">
        <v>271</v>
      </c>
      <c r="K231" s="9" t="s">
        <v>272</v>
      </c>
      <c r="L231" s="9" t="s">
        <v>433</v>
      </c>
      <c r="M231" s="9" t="s">
        <v>434</v>
      </c>
      <c r="N231" s="9" t="s">
        <v>274</v>
      </c>
      <c r="O231" s="9" t="s">
        <v>884</v>
      </c>
      <c r="P231" s="9" t="s">
        <v>724</v>
      </c>
      <c r="Q231" s="9" t="s">
        <v>438</v>
      </c>
      <c r="R231" s="9" t="s">
        <v>202</v>
      </c>
      <c r="S231" s="9" t="s">
        <v>350</v>
      </c>
      <c r="T231" s="9" t="s">
        <v>203</v>
      </c>
      <c r="U231" s="9" t="s">
        <v>353</v>
      </c>
      <c r="V231" s="9" t="s">
        <v>439</v>
      </c>
      <c r="W231" s="9" t="s">
        <v>355</v>
      </c>
      <c r="X231" s="9" t="s">
        <v>896</v>
      </c>
      <c r="Y231" s="9" t="s">
        <v>897</v>
      </c>
      <c r="Z231" s="9" t="s">
        <v>898</v>
      </c>
      <c r="AA231" s="9" t="s">
        <v>899</v>
      </c>
      <c r="AB231" s="9" t="s">
        <v>900</v>
      </c>
      <c r="AC231" s="9" t="s">
        <v>899</v>
      </c>
      <c r="AD231" s="9" t="s">
        <v>797</v>
      </c>
      <c r="AE231" s="9" t="s">
        <v>438</v>
      </c>
      <c r="AF231" s="9" t="s">
        <v>202</v>
      </c>
      <c r="AG231" s="9" t="s">
        <v>366</v>
      </c>
      <c r="AH231" s="9" t="s">
        <v>203</v>
      </c>
      <c r="AI231" s="9" t="s">
        <v>901</v>
      </c>
      <c r="AJ231" s="9" t="s">
        <v>902</v>
      </c>
      <c r="AK231" s="9" t="s">
        <v>903</v>
      </c>
    </row>
    <row r="232" spans="6:38" s="9" customFormat="1" ht="15" customHeight="1" x14ac:dyDescent="0.15">
      <c r="H232" s="9" t="s">
        <v>904</v>
      </c>
      <c r="I232" s="9" t="s">
        <v>905</v>
      </c>
      <c r="J232" s="9" t="s">
        <v>802</v>
      </c>
      <c r="K232" s="9" t="s">
        <v>423</v>
      </c>
      <c r="L232" s="9" t="s">
        <v>424</v>
      </c>
      <c r="M232" s="9" t="s">
        <v>432</v>
      </c>
      <c r="N232" s="9" t="s">
        <v>874</v>
      </c>
      <c r="O232" s="9" t="s">
        <v>423</v>
      </c>
      <c r="P232" s="9" t="s">
        <v>425</v>
      </c>
      <c r="Q232" s="9" t="s">
        <v>432</v>
      </c>
      <c r="R232" s="9" t="s">
        <v>874</v>
      </c>
      <c r="S232" s="9" t="s">
        <v>202</v>
      </c>
      <c r="T232" s="9" t="s">
        <v>203</v>
      </c>
      <c r="U232" s="9" t="s">
        <v>423</v>
      </c>
      <c r="V232" s="9" t="s">
        <v>432</v>
      </c>
      <c r="W232" s="9" t="s">
        <v>874</v>
      </c>
      <c r="X232" s="9" t="s">
        <v>906</v>
      </c>
      <c r="Y232" s="9" t="s">
        <v>863</v>
      </c>
      <c r="Z232" s="9" t="s">
        <v>285</v>
      </c>
      <c r="AA232" s="9" t="s">
        <v>718</v>
      </c>
      <c r="AB232" s="9" t="s">
        <v>249</v>
      </c>
      <c r="AC232" s="9" t="s">
        <v>248</v>
      </c>
      <c r="AD232" s="9" t="s">
        <v>824</v>
      </c>
      <c r="AE232" s="9" t="s">
        <v>220</v>
      </c>
      <c r="AF232" s="9" t="s">
        <v>257</v>
      </c>
      <c r="AG232" s="9" t="s">
        <v>537</v>
      </c>
      <c r="AH232" s="9" t="s">
        <v>538</v>
      </c>
      <c r="AI232" s="9" t="s">
        <v>539</v>
      </c>
      <c r="AJ232" s="9" t="s">
        <v>540</v>
      </c>
      <c r="AK232" s="9" t="s">
        <v>541</v>
      </c>
    </row>
    <row r="233" spans="6:38" s="9" customFormat="1" ht="15" customHeight="1" x14ac:dyDescent="0.15">
      <c r="H233" s="9" t="s">
        <v>907</v>
      </c>
      <c r="J233" s="9" t="s">
        <v>908</v>
      </c>
      <c r="K233" s="9" t="s">
        <v>909</v>
      </c>
      <c r="L233" s="9" t="s">
        <v>853</v>
      </c>
      <c r="M233" s="9" t="s">
        <v>910</v>
      </c>
      <c r="N233" s="9" t="s">
        <v>911</v>
      </c>
      <c r="O233" s="9" t="s">
        <v>912</v>
      </c>
      <c r="P233" s="9" t="s">
        <v>913</v>
      </c>
      <c r="Q233" s="9" t="s">
        <v>914</v>
      </c>
      <c r="R233" s="9" t="s">
        <v>913</v>
      </c>
      <c r="S233" s="9" t="s">
        <v>858</v>
      </c>
      <c r="T233" s="9" t="s">
        <v>202</v>
      </c>
      <c r="U233" s="9" t="s">
        <v>203</v>
      </c>
      <c r="V233" s="9" t="s">
        <v>350</v>
      </c>
      <c r="W233" s="9" t="s">
        <v>203</v>
      </c>
      <c r="X233" s="9" t="s">
        <v>432</v>
      </c>
      <c r="Y233" s="9" t="s">
        <v>873</v>
      </c>
      <c r="Z233" s="9" t="s">
        <v>874</v>
      </c>
      <c r="AA233" s="9" t="s">
        <v>875</v>
      </c>
      <c r="AB233" s="9" t="s">
        <v>876</v>
      </c>
      <c r="AC233" s="9" t="s">
        <v>877</v>
      </c>
      <c r="AD233" s="9" t="s">
        <v>878</v>
      </c>
      <c r="AE233" s="9" t="s">
        <v>879</v>
      </c>
      <c r="AF233" s="9" t="s">
        <v>880</v>
      </c>
      <c r="AG233" s="9" t="s">
        <v>881</v>
      </c>
      <c r="AH233" s="9" t="s">
        <v>882</v>
      </c>
      <c r="AI233" s="9" t="s">
        <v>881</v>
      </c>
      <c r="AJ233" s="9" t="s">
        <v>883</v>
      </c>
      <c r="AK233" s="9" t="s">
        <v>273</v>
      </c>
    </row>
    <row r="234" spans="6:38" s="9" customFormat="1" ht="15" customHeight="1" x14ac:dyDescent="0.15">
      <c r="I234" s="9" t="s">
        <v>278</v>
      </c>
      <c r="J234" s="9" t="s">
        <v>271</v>
      </c>
      <c r="K234" s="9" t="s">
        <v>272</v>
      </c>
      <c r="L234" s="9" t="s">
        <v>433</v>
      </c>
      <c r="M234" s="9" t="s">
        <v>434</v>
      </c>
      <c r="N234" s="9" t="s">
        <v>274</v>
      </c>
      <c r="O234" s="9" t="s">
        <v>884</v>
      </c>
      <c r="P234" s="9" t="s">
        <v>724</v>
      </c>
      <c r="Q234" s="9" t="s">
        <v>885</v>
      </c>
      <c r="R234" s="9" t="s">
        <v>886</v>
      </c>
      <c r="S234" s="9" t="s">
        <v>887</v>
      </c>
      <c r="T234" s="9" t="s">
        <v>888</v>
      </c>
      <c r="U234" s="9" t="s">
        <v>889</v>
      </c>
      <c r="V234" s="9" t="s">
        <v>890</v>
      </c>
      <c r="W234" s="9" t="s">
        <v>891</v>
      </c>
      <c r="X234" s="9" t="s">
        <v>892</v>
      </c>
      <c r="Y234" s="9" t="s">
        <v>893</v>
      </c>
      <c r="Z234" s="9" t="s">
        <v>894</v>
      </c>
      <c r="AA234" s="9" t="s">
        <v>892</v>
      </c>
      <c r="AB234" s="9" t="s">
        <v>895</v>
      </c>
      <c r="AC234" s="9" t="s">
        <v>436</v>
      </c>
      <c r="AD234" s="9" t="s">
        <v>437</v>
      </c>
      <c r="AE234" s="9" t="s">
        <v>273</v>
      </c>
      <c r="AF234" s="9" t="s">
        <v>278</v>
      </c>
      <c r="AG234" s="9" t="s">
        <v>271</v>
      </c>
      <c r="AH234" s="9" t="s">
        <v>272</v>
      </c>
      <c r="AI234" s="9" t="s">
        <v>433</v>
      </c>
      <c r="AJ234" s="9" t="s">
        <v>434</v>
      </c>
      <c r="AK234" s="9" t="s">
        <v>274</v>
      </c>
      <c r="AL234" s="9" t="s">
        <v>884</v>
      </c>
    </row>
    <row r="235" spans="6:38" s="9" customFormat="1" ht="15" customHeight="1" x14ac:dyDescent="0.15">
      <c r="I235" s="9" t="s">
        <v>915</v>
      </c>
      <c r="J235" s="9" t="s">
        <v>916</v>
      </c>
      <c r="K235" s="9" t="s">
        <v>724</v>
      </c>
      <c r="L235" s="9" t="s">
        <v>917</v>
      </c>
      <c r="M235" s="9" t="s">
        <v>918</v>
      </c>
      <c r="N235" s="9" t="s">
        <v>919</v>
      </c>
      <c r="O235" s="9" t="s">
        <v>892</v>
      </c>
      <c r="P235" s="9" t="s">
        <v>209</v>
      </c>
      <c r="Q235" s="9" t="s">
        <v>732</v>
      </c>
      <c r="R235" s="9" t="s">
        <v>306</v>
      </c>
      <c r="S235" s="9" t="s">
        <v>382</v>
      </c>
      <c r="T235" s="9" t="s">
        <v>828</v>
      </c>
      <c r="U235" s="9" t="s">
        <v>829</v>
      </c>
      <c r="V235" s="9" t="s">
        <v>440</v>
      </c>
      <c r="W235" s="9" t="s">
        <v>441</v>
      </c>
      <c r="X235" s="9" t="s">
        <v>920</v>
      </c>
      <c r="Y235" s="9" t="s">
        <v>441</v>
      </c>
      <c r="Z235" s="9" t="s">
        <v>442</v>
      </c>
      <c r="AA235" s="9" t="s">
        <v>921</v>
      </c>
      <c r="AB235" s="9" t="s">
        <v>874</v>
      </c>
      <c r="AC235" s="9" t="s">
        <v>443</v>
      </c>
      <c r="AD235" s="9" t="s">
        <v>202</v>
      </c>
      <c r="AE235" s="9" t="s">
        <v>444</v>
      </c>
      <c r="AF235" s="9" t="s">
        <v>314</v>
      </c>
      <c r="AG235" s="9" t="s">
        <v>445</v>
      </c>
      <c r="AH235" s="9" t="s">
        <v>922</v>
      </c>
      <c r="AI235" s="9" t="s">
        <v>446</v>
      </c>
      <c r="AJ235" s="9" t="s">
        <v>923</v>
      </c>
      <c r="AK235" s="9" t="s">
        <v>829</v>
      </c>
    </row>
    <row r="236" spans="6:38" s="9" customFormat="1" ht="15" customHeight="1" x14ac:dyDescent="0.15">
      <c r="I236" s="9" t="s">
        <v>440</v>
      </c>
      <c r="J236" s="9" t="s">
        <v>441</v>
      </c>
      <c r="K236" s="9" t="s">
        <v>441</v>
      </c>
      <c r="L236" s="9" t="s">
        <v>442</v>
      </c>
      <c r="M236" s="9" t="s">
        <v>274</v>
      </c>
      <c r="N236" s="9" t="s">
        <v>447</v>
      </c>
      <c r="O236" s="9" t="s">
        <v>448</v>
      </c>
      <c r="P236" s="9" t="s">
        <v>924</v>
      </c>
      <c r="Q236" s="9" t="s">
        <v>449</v>
      </c>
      <c r="R236" s="9" t="s">
        <v>261</v>
      </c>
      <c r="S236" s="9" t="s">
        <v>925</v>
      </c>
      <c r="T236" s="9" t="s">
        <v>926</v>
      </c>
      <c r="U236" s="9" t="s">
        <v>927</v>
      </c>
      <c r="V236" s="9" t="s">
        <v>274</v>
      </c>
      <c r="W236" s="9" t="s">
        <v>928</v>
      </c>
      <c r="X236" s="9" t="s">
        <v>929</v>
      </c>
      <c r="Y236" s="9" t="s">
        <v>930</v>
      </c>
      <c r="Z236" s="9" t="s">
        <v>931</v>
      </c>
    </row>
    <row r="237" spans="6:38" s="9" customFormat="1" ht="15" customHeight="1" x14ac:dyDescent="0.15">
      <c r="H237" s="9" t="s">
        <v>932</v>
      </c>
      <c r="J237" s="9" t="s">
        <v>438</v>
      </c>
      <c r="K237" s="9" t="s">
        <v>202</v>
      </c>
      <c r="L237" s="9" t="s">
        <v>350</v>
      </c>
      <c r="M237" s="9" t="s">
        <v>203</v>
      </c>
      <c r="N237" s="9" t="s">
        <v>353</v>
      </c>
      <c r="O237" s="9" t="s">
        <v>439</v>
      </c>
      <c r="P237" s="9" t="s">
        <v>355</v>
      </c>
      <c r="Q237" s="9" t="s">
        <v>896</v>
      </c>
      <c r="R237" s="9" t="s">
        <v>897</v>
      </c>
      <c r="S237" s="9" t="s">
        <v>898</v>
      </c>
      <c r="T237" s="9" t="s">
        <v>899</v>
      </c>
      <c r="U237" s="9" t="s">
        <v>900</v>
      </c>
      <c r="V237" s="9" t="s">
        <v>899</v>
      </c>
      <c r="W237" s="9" t="s">
        <v>933</v>
      </c>
      <c r="X237" s="9" t="s">
        <v>934</v>
      </c>
      <c r="Y237" s="9" t="s">
        <v>797</v>
      </c>
      <c r="Z237" s="9" t="s">
        <v>438</v>
      </c>
      <c r="AA237" s="9" t="s">
        <v>202</v>
      </c>
      <c r="AB237" s="9" t="s">
        <v>350</v>
      </c>
      <c r="AC237" s="9" t="s">
        <v>203</v>
      </c>
      <c r="AD237" s="9" t="s">
        <v>353</v>
      </c>
      <c r="AE237" s="9" t="s">
        <v>439</v>
      </c>
      <c r="AF237" s="9" t="s">
        <v>355</v>
      </c>
      <c r="AG237" s="9" t="s">
        <v>896</v>
      </c>
      <c r="AH237" s="9" t="s">
        <v>897</v>
      </c>
      <c r="AI237" s="9" t="s">
        <v>898</v>
      </c>
      <c r="AJ237" s="9" t="s">
        <v>899</v>
      </c>
      <c r="AK237" s="9" t="s">
        <v>900</v>
      </c>
    </row>
    <row r="238" spans="6:38" s="9" customFormat="1" ht="15" customHeight="1" x14ac:dyDescent="0.15">
      <c r="I238" s="9" t="s">
        <v>899</v>
      </c>
      <c r="J238" s="9" t="s">
        <v>450</v>
      </c>
      <c r="K238" s="9" t="s">
        <v>242</v>
      </c>
      <c r="L238" s="9" t="s">
        <v>795</v>
      </c>
      <c r="M238" s="9" t="s">
        <v>837</v>
      </c>
      <c r="N238" s="9" t="s">
        <v>935</v>
      </c>
      <c r="O238" s="9" t="s">
        <v>795</v>
      </c>
      <c r="P238" s="9" t="s">
        <v>440</v>
      </c>
      <c r="Q238" s="9" t="s">
        <v>441</v>
      </c>
      <c r="R238" s="9" t="s">
        <v>936</v>
      </c>
      <c r="S238" s="9" t="s">
        <v>451</v>
      </c>
      <c r="T238" s="9" t="s">
        <v>452</v>
      </c>
      <c r="U238" s="9" t="s">
        <v>937</v>
      </c>
      <c r="V238" s="9" t="s">
        <v>938</v>
      </c>
      <c r="W238" s="9" t="s">
        <v>531</v>
      </c>
      <c r="X238" s="9" t="s">
        <v>939</v>
      </c>
      <c r="Y238" s="9" t="s">
        <v>940</v>
      </c>
      <c r="Z238" s="9" t="s">
        <v>789</v>
      </c>
      <c r="AA238" s="9" t="s">
        <v>797</v>
      </c>
      <c r="AB238" s="9" t="s">
        <v>453</v>
      </c>
      <c r="AC238" s="9" t="s">
        <v>454</v>
      </c>
      <c r="AD238" s="9" t="s">
        <v>941</v>
      </c>
      <c r="AE238" s="9" t="s">
        <v>455</v>
      </c>
      <c r="AF238" s="9" t="s">
        <v>456</v>
      </c>
      <c r="AG238" s="9" t="s">
        <v>942</v>
      </c>
      <c r="AH238" s="9" t="s">
        <v>350</v>
      </c>
      <c r="AI238" s="9" t="s">
        <v>203</v>
      </c>
      <c r="AJ238" s="9" t="s">
        <v>353</v>
      </c>
      <c r="AK238" s="9" t="s">
        <v>936</v>
      </c>
    </row>
    <row r="239" spans="6:38" s="9" customFormat="1" ht="15" customHeight="1" x14ac:dyDescent="0.15">
      <c r="I239" s="9" t="s">
        <v>439</v>
      </c>
      <c r="J239" s="9" t="s">
        <v>355</v>
      </c>
      <c r="K239" s="9" t="s">
        <v>937</v>
      </c>
      <c r="L239" s="9" t="s">
        <v>938</v>
      </c>
      <c r="M239" s="9" t="s">
        <v>425</v>
      </c>
      <c r="N239" s="9" t="s">
        <v>457</v>
      </c>
      <c r="O239" s="9" t="s">
        <v>936</v>
      </c>
      <c r="P239" s="9" t="s">
        <v>337</v>
      </c>
      <c r="Q239" s="9" t="s">
        <v>937</v>
      </c>
      <c r="R239" s="9" t="s">
        <v>938</v>
      </c>
      <c r="S239" s="9" t="s">
        <v>274</v>
      </c>
      <c r="T239" s="9" t="s">
        <v>933</v>
      </c>
      <c r="U239" s="9" t="s">
        <v>937</v>
      </c>
      <c r="V239" s="9" t="s">
        <v>938</v>
      </c>
      <c r="W239" s="9" t="s">
        <v>943</v>
      </c>
    </row>
    <row r="240" spans="6:38" s="9" customFormat="1" ht="15" customHeight="1" x14ac:dyDescent="0.15">
      <c r="H240" s="9" t="s">
        <v>944</v>
      </c>
      <c r="J240" s="9" t="s">
        <v>438</v>
      </c>
      <c r="K240" s="9" t="s">
        <v>202</v>
      </c>
      <c r="L240" s="9" t="s">
        <v>366</v>
      </c>
      <c r="M240" s="9" t="s">
        <v>203</v>
      </c>
      <c r="N240" s="9" t="s">
        <v>901</v>
      </c>
      <c r="O240" s="9" t="s">
        <v>902</v>
      </c>
      <c r="P240" s="9" t="s">
        <v>903</v>
      </c>
      <c r="Q240" s="9" t="s">
        <v>904</v>
      </c>
      <c r="R240" s="9" t="s">
        <v>905</v>
      </c>
      <c r="S240" s="9" t="s">
        <v>945</v>
      </c>
      <c r="T240" s="9" t="s">
        <v>946</v>
      </c>
      <c r="U240" s="9" t="s">
        <v>802</v>
      </c>
      <c r="V240" s="9" t="s">
        <v>438</v>
      </c>
      <c r="W240" s="9" t="s">
        <v>202</v>
      </c>
      <c r="X240" s="9" t="s">
        <v>366</v>
      </c>
      <c r="Y240" s="9" t="s">
        <v>203</v>
      </c>
      <c r="Z240" s="9" t="s">
        <v>901</v>
      </c>
      <c r="AA240" s="9" t="s">
        <v>902</v>
      </c>
      <c r="AB240" s="9" t="s">
        <v>903</v>
      </c>
      <c r="AC240" s="9" t="s">
        <v>904</v>
      </c>
      <c r="AD240" s="9" t="s">
        <v>905</v>
      </c>
      <c r="AE240" s="9" t="s">
        <v>349</v>
      </c>
      <c r="AF240" s="9" t="s">
        <v>242</v>
      </c>
      <c r="AG240" s="9" t="s">
        <v>947</v>
      </c>
      <c r="AH240" s="9" t="s">
        <v>948</v>
      </c>
      <c r="AI240" s="9" t="s">
        <v>949</v>
      </c>
      <c r="AJ240" s="9" t="s">
        <v>947</v>
      </c>
      <c r="AK240" s="9" t="s">
        <v>440</v>
      </c>
    </row>
    <row r="241" spans="7:37" s="9" customFormat="1" ht="15" customHeight="1" x14ac:dyDescent="0.15">
      <c r="I241" s="9" t="s">
        <v>441</v>
      </c>
      <c r="J241" s="9" t="s">
        <v>950</v>
      </c>
      <c r="K241" s="9" t="s">
        <v>451</v>
      </c>
      <c r="L241" s="9" t="s">
        <v>452</v>
      </c>
      <c r="M241" s="9" t="s">
        <v>951</v>
      </c>
      <c r="N241" s="9" t="s">
        <v>952</v>
      </c>
      <c r="O241" s="9" t="s">
        <v>953</v>
      </c>
      <c r="P241" s="9" t="s">
        <v>954</v>
      </c>
      <c r="Q241" s="9" t="s">
        <v>955</v>
      </c>
      <c r="R241" s="9" t="s">
        <v>956</v>
      </c>
      <c r="S241" s="9" t="s">
        <v>802</v>
      </c>
      <c r="T241" s="9" t="s">
        <v>438</v>
      </c>
      <c r="U241" s="9" t="s">
        <v>202</v>
      </c>
      <c r="V241" s="9" t="s">
        <v>366</v>
      </c>
      <c r="W241" s="9" t="s">
        <v>203</v>
      </c>
      <c r="X241" s="9" t="s">
        <v>947</v>
      </c>
      <c r="Y241" s="9" t="s">
        <v>458</v>
      </c>
      <c r="Z241" s="9" t="s">
        <v>459</v>
      </c>
      <c r="AA241" s="9" t="s">
        <v>957</v>
      </c>
      <c r="AB241" s="9" t="s">
        <v>277</v>
      </c>
      <c r="AC241" s="9" t="s">
        <v>315</v>
      </c>
      <c r="AD241" s="9" t="s">
        <v>209</v>
      </c>
      <c r="AE241" s="9" t="s">
        <v>947</v>
      </c>
      <c r="AF241" s="9" t="s">
        <v>366</v>
      </c>
      <c r="AG241" s="9" t="s">
        <v>203</v>
      </c>
      <c r="AH241" s="9" t="s">
        <v>958</v>
      </c>
      <c r="AI241" s="9" t="s">
        <v>330</v>
      </c>
      <c r="AJ241" s="9" t="s">
        <v>952</v>
      </c>
      <c r="AK241" s="9" t="s">
        <v>305</v>
      </c>
    </row>
    <row r="242" spans="7:37" s="9" customFormat="1" ht="15" customHeight="1" x14ac:dyDescent="0.15">
      <c r="I242" s="9" t="s">
        <v>203</v>
      </c>
      <c r="J242" s="9" t="s">
        <v>460</v>
      </c>
      <c r="K242" s="9" t="s">
        <v>461</v>
      </c>
      <c r="L242" s="9" t="s">
        <v>920</v>
      </c>
      <c r="M242" s="9" t="s">
        <v>462</v>
      </c>
      <c r="N242" s="9" t="s">
        <v>921</v>
      </c>
      <c r="O242" s="9" t="s">
        <v>959</v>
      </c>
      <c r="P242" s="9" t="s">
        <v>366</v>
      </c>
      <c r="Q242" s="9" t="s">
        <v>203</v>
      </c>
      <c r="R242" s="9" t="s">
        <v>901</v>
      </c>
      <c r="S242" s="9" t="s">
        <v>902</v>
      </c>
      <c r="T242" s="9" t="s">
        <v>903</v>
      </c>
      <c r="U242" s="9" t="s">
        <v>950</v>
      </c>
      <c r="V242" s="9" t="s">
        <v>438</v>
      </c>
      <c r="W242" s="9" t="s">
        <v>202</v>
      </c>
      <c r="X242" s="9" t="s">
        <v>463</v>
      </c>
      <c r="Y242" s="9" t="s">
        <v>337</v>
      </c>
      <c r="Z242" s="9" t="s">
        <v>274</v>
      </c>
      <c r="AA242" s="9" t="s">
        <v>958</v>
      </c>
      <c r="AB242" s="9" t="s">
        <v>464</v>
      </c>
      <c r="AC242" s="9" t="s">
        <v>342</v>
      </c>
      <c r="AD242" s="9" t="s">
        <v>960</v>
      </c>
      <c r="AE242" s="9" t="s">
        <v>465</v>
      </c>
      <c r="AF242" s="9" t="s">
        <v>466</v>
      </c>
      <c r="AG242" s="9" t="s">
        <v>955</v>
      </c>
      <c r="AH242" s="9" t="s">
        <v>802</v>
      </c>
      <c r="AI242" s="9" t="s">
        <v>318</v>
      </c>
      <c r="AJ242" s="9" t="s">
        <v>467</v>
      </c>
      <c r="AK242" s="9" t="s">
        <v>468</v>
      </c>
    </row>
    <row r="243" spans="7:37" s="9" customFormat="1" ht="15" customHeight="1" x14ac:dyDescent="0.15">
      <c r="I243" s="9" t="s">
        <v>242</v>
      </c>
      <c r="J243" s="9" t="s">
        <v>961</v>
      </c>
      <c r="K243" s="9" t="s">
        <v>469</v>
      </c>
      <c r="L243" s="9" t="s">
        <v>962</v>
      </c>
      <c r="M243" s="9" t="s">
        <v>274</v>
      </c>
      <c r="N243" s="9" t="s">
        <v>963</v>
      </c>
      <c r="O243" s="9" t="s">
        <v>964</v>
      </c>
      <c r="P243" s="9" t="s">
        <v>962</v>
      </c>
      <c r="Q243" s="9" t="s">
        <v>965</v>
      </c>
    </row>
    <row r="244" spans="7:37" s="9" customFormat="1" ht="15" customHeight="1" x14ac:dyDescent="0.15">
      <c r="H244" s="9" t="s">
        <v>966</v>
      </c>
      <c r="J244" s="9" t="s">
        <v>423</v>
      </c>
      <c r="K244" s="9" t="s">
        <v>424</v>
      </c>
      <c r="L244" s="9" t="s">
        <v>432</v>
      </c>
      <c r="M244" s="9" t="s">
        <v>967</v>
      </c>
      <c r="N244" s="9" t="s">
        <v>968</v>
      </c>
      <c r="O244" s="9" t="s">
        <v>874</v>
      </c>
      <c r="P244" s="9" t="s">
        <v>423</v>
      </c>
      <c r="Q244" s="9" t="s">
        <v>424</v>
      </c>
      <c r="R244" s="9" t="s">
        <v>432</v>
      </c>
      <c r="S244" s="9" t="s">
        <v>470</v>
      </c>
      <c r="T244" s="9" t="s">
        <v>969</v>
      </c>
      <c r="U244" s="9" t="s">
        <v>471</v>
      </c>
      <c r="V244" s="9" t="s">
        <v>970</v>
      </c>
      <c r="W244" s="9" t="s">
        <v>971</v>
      </c>
      <c r="X244" s="9" t="s">
        <v>423</v>
      </c>
      <c r="Y244" s="9" t="s">
        <v>424</v>
      </c>
      <c r="Z244" s="9" t="s">
        <v>432</v>
      </c>
      <c r="AA244" s="9" t="s">
        <v>883</v>
      </c>
      <c r="AB244" s="9" t="s">
        <v>423</v>
      </c>
      <c r="AC244" s="9" t="s">
        <v>424</v>
      </c>
      <c r="AD244" s="9" t="s">
        <v>432</v>
      </c>
      <c r="AE244" s="9" t="s">
        <v>472</v>
      </c>
      <c r="AF244" s="9" t="s">
        <v>844</v>
      </c>
      <c r="AG244" s="9" t="s">
        <v>219</v>
      </c>
      <c r="AH244" s="9" t="s">
        <v>972</v>
      </c>
      <c r="AI244" s="9" t="s">
        <v>973</v>
      </c>
      <c r="AJ244" s="9" t="s">
        <v>974</v>
      </c>
      <c r="AK244" s="9" t="s">
        <v>975</v>
      </c>
    </row>
    <row r="245" spans="7:37" s="9" customFormat="1" ht="15" customHeight="1" x14ac:dyDescent="0.15">
      <c r="I245" s="9" t="s">
        <v>976</v>
      </c>
      <c r="J245" s="9" t="s">
        <v>977</v>
      </c>
    </row>
    <row r="246" spans="7:37" s="9" customFormat="1" ht="15" customHeight="1" x14ac:dyDescent="0.15">
      <c r="H246" s="9" t="s">
        <v>978</v>
      </c>
      <c r="J246" s="9" t="s">
        <v>423</v>
      </c>
      <c r="K246" s="9" t="s">
        <v>425</v>
      </c>
      <c r="L246" s="9" t="s">
        <v>432</v>
      </c>
      <c r="M246" s="9" t="s">
        <v>967</v>
      </c>
      <c r="N246" s="9" t="s">
        <v>968</v>
      </c>
      <c r="O246" s="9" t="s">
        <v>874</v>
      </c>
      <c r="P246" s="9" t="s">
        <v>205</v>
      </c>
      <c r="Q246" s="9" t="s">
        <v>203</v>
      </c>
      <c r="R246" s="9" t="s">
        <v>425</v>
      </c>
      <c r="S246" s="9" t="s">
        <v>457</v>
      </c>
      <c r="T246" s="9" t="s">
        <v>354</v>
      </c>
      <c r="U246" s="9" t="s">
        <v>473</v>
      </c>
      <c r="V246" s="9" t="s">
        <v>474</v>
      </c>
      <c r="W246" s="9" t="s">
        <v>475</v>
      </c>
      <c r="X246" s="9" t="s">
        <v>470</v>
      </c>
      <c r="Y246" s="9" t="s">
        <v>969</v>
      </c>
      <c r="Z246" s="9" t="s">
        <v>471</v>
      </c>
      <c r="AA246" s="9" t="s">
        <v>970</v>
      </c>
      <c r="AB246" s="9" t="s">
        <v>971</v>
      </c>
      <c r="AC246" s="9" t="s">
        <v>423</v>
      </c>
      <c r="AD246" s="9" t="s">
        <v>425</v>
      </c>
      <c r="AE246" s="9" t="s">
        <v>432</v>
      </c>
      <c r="AF246" s="9" t="s">
        <v>883</v>
      </c>
      <c r="AG246" s="9" t="s">
        <v>423</v>
      </c>
      <c r="AH246" s="9" t="s">
        <v>425</v>
      </c>
      <c r="AI246" s="9" t="s">
        <v>432</v>
      </c>
      <c r="AJ246" s="9" t="s">
        <v>472</v>
      </c>
      <c r="AK246" s="9" t="s">
        <v>844</v>
      </c>
    </row>
    <row r="247" spans="7:37" s="9" customFormat="1" ht="15" customHeight="1" x14ac:dyDescent="0.15">
      <c r="I247" s="9" t="s">
        <v>219</v>
      </c>
      <c r="J247" s="9" t="s">
        <v>972</v>
      </c>
      <c r="K247" s="9" t="s">
        <v>973</v>
      </c>
      <c r="L247" s="9" t="s">
        <v>974</v>
      </c>
      <c r="M247" s="9" t="s">
        <v>975</v>
      </c>
      <c r="N247" s="9" t="s">
        <v>976</v>
      </c>
      <c r="O247" s="9" t="s">
        <v>977</v>
      </c>
    </row>
    <row r="248" spans="7:37" s="9" customFormat="1" ht="15" customHeight="1" x14ac:dyDescent="0.15">
      <c r="H248" s="9" t="s">
        <v>979</v>
      </c>
      <c r="J248" s="9" t="s">
        <v>202</v>
      </c>
      <c r="K248" s="9" t="s">
        <v>203</v>
      </c>
      <c r="L248" s="9" t="s">
        <v>423</v>
      </c>
      <c r="M248" s="9" t="s">
        <v>432</v>
      </c>
      <c r="N248" s="9" t="s">
        <v>967</v>
      </c>
      <c r="O248" s="9" t="s">
        <v>968</v>
      </c>
      <c r="P248" s="9" t="s">
        <v>874</v>
      </c>
      <c r="Q248" s="9" t="s">
        <v>883</v>
      </c>
      <c r="R248" s="9" t="s">
        <v>216</v>
      </c>
      <c r="S248" s="9" t="s">
        <v>873</v>
      </c>
      <c r="T248" s="9" t="s">
        <v>397</v>
      </c>
      <c r="U248" s="9" t="s">
        <v>400</v>
      </c>
      <c r="V248" s="9" t="s">
        <v>438</v>
      </c>
      <c r="W248" s="9" t="s">
        <v>202</v>
      </c>
      <c r="X248" s="9" t="s">
        <v>423</v>
      </c>
      <c r="Y248" s="9" t="s">
        <v>424</v>
      </c>
      <c r="Z248" s="9" t="s">
        <v>476</v>
      </c>
      <c r="AA248" s="9" t="s">
        <v>223</v>
      </c>
      <c r="AB248" s="9" t="s">
        <v>980</v>
      </c>
      <c r="AC248" s="9" t="s">
        <v>232</v>
      </c>
      <c r="AD248" s="9" t="s">
        <v>300</v>
      </c>
      <c r="AE248" s="9" t="s">
        <v>981</v>
      </c>
      <c r="AF248" s="9" t="s">
        <v>982</v>
      </c>
      <c r="AG248" s="9" t="s">
        <v>202</v>
      </c>
      <c r="AH248" s="9" t="s">
        <v>203</v>
      </c>
      <c r="AI248" s="9" t="s">
        <v>423</v>
      </c>
      <c r="AJ248" s="9" t="s">
        <v>424</v>
      </c>
      <c r="AK248" s="9" t="s">
        <v>432</v>
      </c>
    </row>
    <row r="249" spans="7:37" s="9" customFormat="1" ht="15" customHeight="1" x14ac:dyDescent="0.15">
      <c r="I249" s="9" t="s">
        <v>967</v>
      </c>
      <c r="J249" s="9" t="s">
        <v>828</v>
      </c>
      <c r="K249" s="9" t="s">
        <v>829</v>
      </c>
      <c r="L249" s="9" t="s">
        <v>983</v>
      </c>
    </row>
    <row r="250" spans="7:37" s="9" customFormat="1" ht="15" customHeight="1" x14ac:dyDescent="0.15">
      <c r="H250" s="9" t="s">
        <v>984</v>
      </c>
      <c r="J250" s="9" t="s">
        <v>906</v>
      </c>
      <c r="K250" s="9" t="s">
        <v>863</v>
      </c>
      <c r="L250" s="9" t="s">
        <v>285</v>
      </c>
      <c r="M250" s="9" t="s">
        <v>985</v>
      </c>
      <c r="N250" s="9" t="s">
        <v>783</v>
      </c>
      <c r="O250" s="9" t="s">
        <v>784</v>
      </c>
      <c r="P250" s="9" t="s">
        <v>202</v>
      </c>
      <c r="Q250" s="9" t="s">
        <v>338</v>
      </c>
      <c r="R250" s="9" t="s">
        <v>478</v>
      </c>
      <c r="S250" s="9" t="s">
        <v>438</v>
      </c>
      <c r="T250" s="9" t="s">
        <v>202</v>
      </c>
      <c r="U250" s="9" t="s">
        <v>423</v>
      </c>
      <c r="V250" s="9" t="s">
        <v>424</v>
      </c>
      <c r="W250" s="9" t="s">
        <v>479</v>
      </c>
      <c r="X250" s="9" t="s">
        <v>318</v>
      </c>
      <c r="Y250" s="9" t="s">
        <v>440</v>
      </c>
      <c r="Z250" s="9" t="s">
        <v>441</v>
      </c>
      <c r="AA250" s="9" t="s">
        <v>463</v>
      </c>
      <c r="AB250" s="9" t="s">
        <v>986</v>
      </c>
      <c r="AC250" s="9" t="s">
        <v>292</v>
      </c>
      <c r="AD250" s="9" t="s">
        <v>987</v>
      </c>
      <c r="AE250" s="9" t="s">
        <v>438</v>
      </c>
      <c r="AF250" s="9" t="s">
        <v>202</v>
      </c>
      <c r="AG250" s="9" t="s">
        <v>988</v>
      </c>
      <c r="AH250" s="9" t="s">
        <v>202</v>
      </c>
      <c r="AI250" s="9" t="s">
        <v>203</v>
      </c>
      <c r="AJ250" s="9" t="s">
        <v>423</v>
      </c>
      <c r="AK250" s="9" t="s">
        <v>424</v>
      </c>
    </row>
    <row r="251" spans="7:37" s="9" customFormat="1" ht="15" customHeight="1" x14ac:dyDescent="0.15">
      <c r="I251" s="9" t="s">
        <v>440</v>
      </c>
      <c r="J251" s="9" t="s">
        <v>441</v>
      </c>
      <c r="K251" s="9" t="s">
        <v>980</v>
      </c>
      <c r="L251" s="9" t="s">
        <v>441</v>
      </c>
      <c r="M251" s="9" t="s">
        <v>442</v>
      </c>
      <c r="N251" s="9" t="s">
        <v>274</v>
      </c>
      <c r="O251" s="9" t="s">
        <v>989</v>
      </c>
      <c r="P251" s="9" t="s">
        <v>480</v>
      </c>
      <c r="Q251" s="9" t="s">
        <v>353</v>
      </c>
      <c r="R251" s="9" t="s">
        <v>481</v>
      </c>
      <c r="S251" s="9" t="s">
        <v>380</v>
      </c>
      <c r="T251" s="9" t="s">
        <v>482</v>
      </c>
      <c r="U251" s="9" t="s">
        <v>305</v>
      </c>
      <c r="V251" s="9" t="s">
        <v>990</v>
      </c>
      <c r="W251" s="9" t="s">
        <v>232</v>
      </c>
      <c r="X251" s="9" t="s">
        <v>300</v>
      </c>
      <c r="Y251" s="9" t="s">
        <v>991</v>
      </c>
      <c r="Z251" s="9" t="s">
        <v>758</v>
      </c>
      <c r="AA251" s="9" t="s">
        <v>471</v>
      </c>
      <c r="AB251" s="9" t="s">
        <v>483</v>
      </c>
      <c r="AC251" s="9" t="s">
        <v>202</v>
      </c>
      <c r="AD251" s="9" t="s">
        <v>203</v>
      </c>
      <c r="AE251" s="9" t="s">
        <v>350</v>
      </c>
      <c r="AF251" s="9" t="s">
        <v>203</v>
      </c>
      <c r="AG251" s="9" t="s">
        <v>432</v>
      </c>
      <c r="AH251" s="9" t="s">
        <v>883</v>
      </c>
      <c r="AI251" s="9" t="s">
        <v>992</v>
      </c>
      <c r="AJ251" s="9" t="s">
        <v>880</v>
      </c>
      <c r="AK251" s="9" t="s">
        <v>881</v>
      </c>
    </row>
    <row r="252" spans="7:37" s="9" customFormat="1" ht="15" customHeight="1" x14ac:dyDescent="0.15">
      <c r="I252" s="9" t="s">
        <v>993</v>
      </c>
      <c r="J252" s="9" t="s">
        <v>994</v>
      </c>
      <c r="K252" s="9" t="s">
        <v>995</v>
      </c>
      <c r="L252" s="9" t="s">
        <v>878</v>
      </c>
      <c r="M252" s="9" t="s">
        <v>996</v>
      </c>
      <c r="N252" s="9" t="s">
        <v>881</v>
      </c>
      <c r="O252" s="9" t="s">
        <v>873</v>
      </c>
      <c r="P252" s="9" t="s">
        <v>874</v>
      </c>
      <c r="Q252" s="9" t="s">
        <v>202</v>
      </c>
      <c r="R252" s="9" t="s">
        <v>203</v>
      </c>
      <c r="S252" s="9" t="s">
        <v>423</v>
      </c>
      <c r="T252" s="9" t="s">
        <v>425</v>
      </c>
      <c r="U252" s="9" t="s">
        <v>350</v>
      </c>
      <c r="V252" s="9" t="s">
        <v>203</v>
      </c>
      <c r="W252" s="9" t="s">
        <v>432</v>
      </c>
      <c r="X252" s="9" t="s">
        <v>883</v>
      </c>
      <c r="Y252" s="9" t="s">
        <v>992</v>
      </c>
      <c r="Z252" s="9" t="s">
        <v>880</v>
      </c>
      <c r="AA252" s="9" t="s">
        <v>881</v>
      </c>
      <c r="AB252" s="9" t="s">
        <v>993</v>
      </c>
      <c r="AC252" s="9" t="s">
        <v>997</v>
      </c>
      <c r="AD252" s="9" t="s">
        <v>881</v>
      </c>
      <c r="AE252" s="9" t="s">
        <v>998</v>
      </c>
      <c r="AF252" s="9" t="s">
        <v>881</v>
      </c>
      <c r="AG252" s="9" t="s">
        <v>873</v>
      </c>
      <c r="AH252" s="9" t="s">
        <v>906</v>
      </c>
      <c r="AI252" s="9" t="s">
        <v>863</v>
      </c>
      <c r="AJ252" s="9" t="s">
        <v>285</v>
      </c>
      <c r="AK252" s="9" t="s">
        <v>202</v>
      </c>
    </row>
    <row r="253" spans="7:37" s="9" customFormat="1" ht="15" customHeight="1" x14ac:dyDescent="0.15">
      <c r="I253" s="9" t="s">
        <v>203</v>
      </c>
      <c r="J253" s="9" t="s">
        <v>350</v>
      </c>
      <c r="K253" s="9" t="s">
        <v>203</v>
      </c>
      <c r="L253" s="9" t="s">
        <v>432</v>
      </c>
      <c r="M253" s="9" t="s">
        <v>863</v>
      </c>
      <c r="N253" s="9" t="s">
        <v>999</v>
      </c>
      <c r="O253" s="9" t="s">
        <v>1000</v>
      </c>
      <c r="P253" s="9" t="s">
        <v>874</v>
      </c>
      <c r="Q253" s="9" t="s">
        <v>337</v>
      </c>
      <c r="R253" s="9" t="s">
        <v>399</v>
      </c>
      <c r="S253" s="9" t="s">
        <v>430</v>
      </c>
      <c r="T253" s="9" t="s">
        <v>274</v>
      </c>
      <c r="U253" s="9" t="s">
        <v>203</v>
      </c>
      <c r="V253" s="9" t="s">
        <v>411</v>
      </c>
      <c r="W253" s="9" t="s">
        <v>1001</v>
      </c>
      <c r="X253" s="9" t="s">
        <v>330</v>
      </c>
      <c r="Y253" s="9" t="s">
        <v>1002</v>
      </c>
      <c r="Z253" s="9" t="s">
        <v>399</v>
      </c>
      <c r="AA253" s="9" t="s">
        <v>430</v>
      </c>
      <c r="AB253" s="9" t="s">
        <v>920</v>
      </c>
      <c r="AC253" s="9" t="s">
        <v>337</v>
      </c>
      <c r="AD253" s="9" t="s">
        <v>828</v>
      </c>
      <c r="AE253" s="9" t="s">
        <v>829</v>
      </c>
      <c r="AF253" s="9" t="s">
        <v>274</v>
      </c>
      <c r="AG253" s="9" t="s">
        <v>883</v>
      </c>
      <c r="AH253" s="9" t="s">
        <v>269</v>
      </c>
      <c r="AI253" s="9" t="s">
        <v>270</v>
      </c>
      <c r="AJ253" s="9" t="s">
        <v>271</v>
      </c>
      <c r="AK253" s="9" t="s">
        <v>272</v>
      </c>
    </row>
    <row r="254" spans="7:37" s="9" customFormat="1" ht="15" customHeight="1" x14ac:dyDescent="0.15">
      <c r="I254" s="9" t="s">
        <v>719</v>
      </c>
      <c r="J254" s="9" t="s">
        <v>286</v>
      </c>
      <c r="K254" s="9" t="s">
        <v>287</v>
      </c>
      <c r="L254" s="9" t="s">
        <v>720</v>
      </c>
      <c r="M254" s="9" t="s">
        <v>330</v>
      </c>
      <c r="N254" s="9" t="s">
        <v>1003</v>
      </c>
      <c r="O254" s="9" t="s">
        <v>399</v>
      </c>
      <c r="P254" s="9" t="s">
        <v>430</v>
      </c>
      <c r="Q254" s="9" t="s">
        <v>274</v>
      </c>
      <c r="R254" s="9" t="s">
        <v>920</v>
      </c>
      <c r="S254" s="9" t="s">
        <v>484</v>
      </c>
      <c r="T254" s="9" t="s">
        <v>971</v>
      </c>
      <c r="U254" s="9" t="s">
        <v>1004</v>
      </c>
      <c r="V254" s="9" t="s">
        <v>967</v>
      </c>
      <c r="W254" s="9" t="s">
        <v>828</v>
      </c>
      <c r="X254" s="9" t="s">
        <v>829</v>
      </c>
      <c r="Y254" s="9" t="s">
        <v>983</v>
      </c>
    </row>
    <row r="255" spans="7:37" s="9" customFormat="1" ht="15" customHeight="1" x14ac:dyDescent="0.15">
      <c r="G255" s="9" t="s">
        <v>1005</v>
      </c>
      <c r="I255" s="9" t="s">
        <v>393</v>
      </c>
      <c r="J255" s="9" t="s">
        <v>341</v>
      </c>
      <c r="K255" s="9" t="s">
        <v>969</v>
      </c>
      <c r="L255" s="9" t="s">
        <v>968</v>
      </c>
      <c r="M255" s="9" t="s">
        <v>874</v>
      </c>
      <c r="N255" s="9" t="s">
        <v>288</v>
      </c>
      <c r="O255" s="9" t="s">
        <v>289</v>
      </c>
      <c r="P255" s="9" t="s">
        <v>863</v>
      </c>
      <c r="Q255" s="9" t="s">
        <v>232</v>
      </c>
      <c r="R255" s="9" t="s">
        <v>300</v>
      </c>
      <c r="S255" s="9" t="s">
        <v>920</v>
      </c>
      <c r="T255" s="9" t="s">
        <v>324</v>
      </c>
      <c r="U255" s="9" t="s">
        <v>746</v>
      </c>
      <c r="V255" s="9" t="s">
        <v>747</v>
      </c>
      <c r="W255" s="9" t="s">
        <v>748</v>
      </c>
      <c r="X255" s="9" t="s">
        <v>749</v>
      </c>
      <c r="Y255" s="9" t="s">
        <v>750</v>
      </c>
      <c r="Z255" s="9" t="s">
        <v>751</v>
      </c>
      <c r="AA255" s="9" t="s">
        <v>326</v>
      </c>
      <c r="AB255" s="9" t="s">
        <v>752</v>
      </c>
      <c r="AC255" s="9" t="s">
        <v>327</v>
      </c>
      <c r="AD255" s="9" t="s">
        <v>309</v>
      </c>
      <c r="AE255" s="9" t="s">
        <v>752</v>
      </c>
      <c r="AF255" s="9" t="s">
        <v>273</v>
      </c>
      <c r="AG255" s="9" t="s">
        <v>337</v>
      </c>
      <c r="AH255" s="9" t="s">
        <v>393</v>
      </c>
      <c r="AI255" s="9" t="s">
        <v>485</v>
      </c>
      <c r="AJ255" s="9" t="s">
        <v>1006</v>
      </c>
      <c r="AK255" s="9" t="s">
        <v>220</v>
      </c>
    </row>
    <row r="256" spans="7:37" s="9" customFormat="1" ht="15" customHeight="1" x14ac:dyDescent="0.15">
      <c r="H256" s="9" t="s">
        <v>93</v>
      </c>
      <c r="I256" s="9" t="s">
        <v>537</v>
      </c>
      <c r="J256" s="9" t="s">
        <v>538</v>
      </c>
      <c r="K256" s="9" t="s">
        <v>539</v>
      </c>
      <c r="L256" s="9" t="s">
        <v>540</v>
      </c>
      <c r="M256" s="9" t="s">
        <v>541</v>
      </c>
    </row>
    <row r="259" spans="4:38" ht="15" customHeight="1" x14ac:dyDescent="0.15">
      <c r="D259" s="1" t="s">
        <v>431</v>
      </c>
      <c r="F259" s="1" t="s">
        <v>1007</v>
      </c>
      <c r="G259" s="1" t="s">
        <v>1008</v>
      </c>
      <c r="H259" s="1" t="s">
        <v>369</v>
      </c>
      <c r="I259" s="1" t="s">
        <v>213</v>
      </c>
      <c r="J259" s="1" t="s">
        <v>1009</v>
      </c>
      <c r="K259" s="1" t="s">
        <v>1007</v>
      </c>
      <c r="L259" s="1" t="s">
        <v>191</v>
      </c>
      <c r="M259" s="1" t="s">
        <v>192</v>
      </c>
    </row>
    <row r="260" spans="4:38" ht="15" customHeight="1" x14ac:dyDescent="0.15">
      <c r="F260" s="306" t="s">
        <v>1010</v>
      </c>
      <c r="G260" s="317"/>
      <c r="H260" s="317"/>
      <c r="I260" s="317"/>
      <c r="J260" s="317"/>
      <c r="K260" s="317"/>
      <c r="L260" s="318"/>
      <c r="M260" s="271" t="s">
        <v>1011</v>
      </c>
      <c r="N260" s="272"/>
      <c r="O260" s="272"/>
      <c r="P260" s="272"/>
      <c r="Q260" s="272"/>
      <c r="R260" s="272"/>
      <c r="S260" s="272"/>
      <c r="T260" s="272"/>
      <c r="U260" s="272"/>
      <c r="V260" s="272"/>
      <c r="W260" s="272"/>
      <c r="X260" s="272"/>
      <c r="Y260" s="272"/>
      <c r="Z260" s="272"/>
      <c r="AA260" s="272"/>
      <c r="AB260" s="272"/>
      <c r="AC260" s="272"/>
      <c r="AD260" s="272"/>
      <c r="AE260" s="272"/>
      <c r="AF260" s="272"/>
      <c r="AG260" s="272"/>
      <c r="AH260" s="272"/>
      <c r="AI260" s="272"/>
      <c r="AJ260" s="272"/>
      <c r="AK260" s="285"/>
    </row>
    <row r="261" spans="4:38" ht="15" customHeight="1" x14ac:dyDescent="0.15">
      <c r="F261" s="295"/>
      <c r="G261" s="296"/>
      <c r="H261" s="296"/>
      <c r="I261" s="296"/>
      <c r="J261" s="296"/>
      <c r="K261" s="296"/>
      <c r="L261" s="296"/>
      <c r="M261" s="297"/>
      <c r="N261" s="298"/>
      <c r="O261" s="298"/>
      <c r="P261" s="298"/>
      <c r="Q261" s="298"/>
      <c r="R261" s="298"/>
      <c r="S261" s="298"/>
      <c r="T261" s="298"/>
      <c r="U261" s="298"/>
      <c r="V261" s="298"/>
      <c r="W261" s="298"/>
      <c r="X261" s="298"/>
      <c r="Y261" s="298"/>
      <c r="Z261" s="298"/>
      <c r="AA261" s="298"/>
      <c r="AB261" s="298"/>
      <c r="AC261" s="298"/>
      <c r="AD261" s="298"/>
      <c r="AE261" s="298"/>
      <c r="AF261" s="298"/>
      <c r="AG261" s="298"/>
      <c r="AH261" s="298"/>
      <c r="AI261" s="298"/>
      <c r="AJ261" s="298"/>
      <c r="AK261" s="299"/>
      <c r="AL261" s="77"/>
    </row>
    <row r="262" spans="4:38" ht="15" customHeight="1" x14ac:dyDescent="0.15">
      <c r="F262" s="295"/>
      <c r="G262" s="296"/>
      <c r="H262" s="296"/>
      <c r="I262" s="296"/>
      <c r="J262" s="296"/>
      <c r="K262" s="296"/>
      <c r="L262" s="296"/>
      <c r="M262" s="297"/>
      <c r="N262" s="298"/>
      <c r="O262" s="298"/>
      <c r="P262" s="298"/>
      <c r="Q262" s="298"/>
      <c r="R262" s="298"/>
      <c r="S262" s="298"/>
      <c r="T262" s="298"/>
      <c r="U262" s="298"/>
      <c r="V262" s="298"/>
      <c r="W262" s="298"/>
      <c r="X262" s="298"/>
      <c r="Y262" s="298"/>
      <c r="Z262" s="298"/>
      <c r="AA262" s="298"/>
      <c r="AB262" s="298"/>
      <c r="AC262" s="298"/>
      <c r="AD262" s="298"/>
      <c r="AE262" s="298"/>
      <c r="AF262" s="298"/>
      <c r="AG262" s="298"/>
      <c r="AH262" s="298"/>
      <c r="AI262" s="298"/>
      <c r="AJ262" s="298"/>
      <c r="AK262" s="299"/>
      <c r="AL262" s="77"/>
    </row>
    <row r="263" spans="4:38" ht="15" customHeight="1" x14ac:dyDescent="0.15">
      <c r="F263" s="295"/>
      <c r="G263" s="296"/>
      <c r="H263" s="296"/>
      <c r="I263" s="296"/>
      <c r="J263" s="296"/>
      <c r="K263" s="296"/>
      <c r="L263" s="296"/>
      <c r="M263" s="297"/>
      <c r="N263" s="298"/>
      <c r="O263" s="298"/>
      <c r="P263" s="298"/>
      <c r="Q263" s="298"/>
      <c r="R263" s="298"/>
      <c r="S263" s="298"/>
      <c r="T263" s="298"/>
      <c r="U263" s="298"/>
      <c r="V263" s="298"/>
      <c r="W263" s="298"/>
      <c r="X263" s="298"/>
      <c r="Y263" s="298"/>
      <c r="Z263" s="298"/>
      <c r="AA263" s="298"/>
      <c r="AB263" s="298"/>
      <c r="AC263" s="298"/>
      <c r="AD263" s="298"/>
      <c r="AE263" s="298"/>
      <c r="AF263" s="298"/>
      <c r="AG263" s="298"/>
      <c r="AH263" s="298"/>
      <c r="AI263" s="298"/>
      <c r="AJ263" s="298"/>
      <c r="AK263" s="299"/>
      <c r="AL263" s="77"/>
    </row>
    <row r="264" spans="4:38" ht="15" customHeight="1" x14ac:dyDescent="0.15">
      <c r="F264" s="295"/>
      <c r="G264" s="296"/>
      <c r="H264" s="296"/>
      <c r="I264" s="296"/>
      <c r="J264" s="296"/>
      <c r="K264" s="296"/>
      <c r="L264" s="296"/>
      <c r="M264" s="297"/>
      <c r="N264" s="298"/>
      <c r="O264" s="298"/>
      <c r="P264" s="298"/>
      <c r="Q264" s="298"/>
      <c r="R264" s="298"/>
      <c r="S264" s="298"/>
      <c r="T264" s="298"/>
      <c r="U264" s="298"/>
      <c r="V264" s="298"/>
      <c r="W264" s="298"/>
      <c r="X264" s="298"/>
      <c r="Y264" s="298"/>
      <c r="Z264" s="298"/>
      <c r="AA264" s="298"/>
      <c r="AB264" s="298"/>
      <c r="AC264" s="298"/>
      <c r="AD264" s="298"/>
      <c r="AE264" s="298"/>
      <c r="AF264" s="298"/>
      <c r="AG264" s="298"/>
      <c r="AH264" s="298"/>
      <c r="AI264" s="298"/>
      <c r="AJ264" s="298"/>
      <c r="AK264" s="299"/>
      <c r="AL264" s="77"/>
    </row>
    <row r="265" spans="4:38" ht="15" customHeight="1" x14ac:dyDescent="0.15">
      <c r="F265" s="295"/>
      <c r="G265" s="296"/>
      <c r="H265" s="296"/>
      <c r="I265" s="296"/>
      <c r="J265" s="296"/>
      <c r="K265" s="296"/>
      <c r="L265" s="296"/>
      <c r="M265" s="297"/>
      <c r="N265" s="298"/>
      <c r="O265" s="298"/>
      <c r="P265" s="298"/>
      <c r="Q265" s="298"/>
      <c r="R265" s="298"/>
      <c r="S265" s="298"/>
      <c r="T265" s="298"/>
      <c r="U265" s="298"/>
      <c r="V265" s="298"/>
      <c r="W265" s="298"/>
      <c r="X265" s="298"/>
      <c r="Y265" s="298"/>
      <c r="Z265" s="298"/>
      <c r="AA265" s="298"/>
      <c r="AB265" s="298"/>
      <c r="AC265" s="298"/>
      <c r="AD265" s="298"/>
      <c r="AE265" s="298"/>
      <c r="AF265" s="298"/>
      <c r="AG265" s="298"/>
      <c r="AH265" s="298"/>
      <c r="AI265" s="298"/>
      <c r="AJ265" s="298"/>
      <c r="AK265" s="299"/>
      <c r="AL265" s="77"/>
    </row>
    <row r="266" spans="4:38" s="77" customFormat="1" ht="15" customHeight="1" x14ac:dyDescent="0.15">
      <c r="F266" s="295"/>
      <c r="G266" s="296"/>
      <c r="H266" s="296"/>
      <c r="I266" s="296"/>
      <c r="J266" s="296"/>
      <c r="K266" s="296"/>
      <c r="L266" s="296"/>
      <c r="M266" s="297"/>
      <c r="N266" s="298"/>
      <c r="O266" s="298"/>
      <c r="P266" s="298"/>
      <c r="Q266" s="298"/>
      <c r="R266" s="298"/>
      <c r="S266" s="298"/>
      <c r="T266" s="298"/>
      <c r="U266" s="298"/>
      <c r="V266" s="298"/>
      <c r="W266" s="298"/>
      <c r="X266" s="298"/>
      <c r="Y266" s="298"/>
      <c r="Z266" s="298"/>
      <c r="AA266" s="298"/>
      <c r="AB266" s="298"/>
      <c r="AC266" s="298"/>
      <c r="AD266" s="298"/>
      <c r="AE266" s="298"/>
      <c r="AF266" s="298"/>
      <c r="AG266" s="298"/>
      <c r="AH266" s="298"/>
      <c r="AI266" s="298"/>
      <c r="AJ266" s="298"/>
      <c r="AK266" s="299"/>
    </row>
    <row r="267" spans="4:38" s="77" customFormat="1" ht="15" customHeight="1" x14ac:dyDescent="0.15">
      <c r="F267" s="295"/>
      <c r="G267" s="296"/>
      <c r="H267" s="296"/>
      <c r="I267" s="296"/>
      <c r="J267" s="296"/>
      <c r="K267" s="296"/>
      <c r="L267" s="296"/>
      <c r="M267" s="239"/>
      <c r="N267" s="239"/>
      <c r="O267" s="239"/>
      <c r="P267" s="239"/>
      <c r="Q267" s="239"/>
      <c r="R267" s="239"/>
      <c r="S267" s="239"/>
      <c r="T267" s="239"/>
      <c r="U267" s="239"/>
      <c r="V267" s="239"/>
      <c r="W267" s="239"/>
      <c r="X267" s="239"/>
      <c r="Y267" s="239"/>
      <c r="Z267" s="239"/>
      <c r="AA267" s="239"/>
      <c r="AB267" s="239"/>
      <c r="AC267" s="239"/>
      <c r="AD267" s="239"/>
      <c r="AE267" s="239"/>
      <c r="AF267" s="239"/>
      <c r="AG267" s="239"/>
      <c r="AH267" s="239"/>
      <c r="AI267" s="239"/>
      <c r="AJ267" s="239"/>
      <c r="AK267" s="239"/>
    </row>
    <row r="268" spans="4:38" s="77" customFormat="1" ht="15" customHeight="1" x14ac:dyDescent="0.15">
      <c r="F268" s="419"/>
      <c r="G268" s="420"/>
      <c r="H268" s="420"/>
      <c r="I268" s="420"/>
      <c r="J268" s="420"/>
      <c r="K268" s="420"/>
      <c r="L268" s="421"/>
      <c r="M268" s="297"/>
      <c r="N268" s="298"/>
      <c r="O268" s="298"/>
      <c r="P268" s="298"/>
      <c r="Q268" s="298"/>
      <c r="R268" s="298"/>
      <c r="S268" s="298"/>
      <c r="T268" s="298"/>
      <c r="U268" s="298"/>
      <c r="V268" s="298"/>
      <c r="W268" s="298"/>
      <c r="X268" s="298"/>
      <c r="Y268" s="298"/>
      <c r="Z268" s="298"/>
      <c r="AA268" s="298"/>
      <c r="AB268" s="298"/>
      <c r="AC268" s="298"/>
      <c r="AD268" s="298"/>
      <c r="AE268" s="298"/>
      <c r="AF268" s="298"/>
      <c r="AG268" s="298"/>
      <c r="AH268" s="298"/>
      <c r="AI268" s="298"/>
      <c r="AJ268" s="298"/>
      <c r="AK268" s="299"/>
    </row>
    <row r="269" spans="4:38" ht="15" customHeight="1" x14ac:dyDescent="0.15">
      <c r="F269" s="1" t="s">
        <v>66</v>
      </c>
      <c r="G269" s="1" t="s">
        <v>74</v>
      </c>
      <c r="H269" s="1" t="s">
        <v>93</v>
      </c>
      <c r="I269" s="1" t="s">
        <v>44</v>
      </c>
      <c r="J269" s="1" t="s">
        <v>94</v>
      </c>
      <c r="K269" s="1" t="s">
        <v>67</v>
      </c>
    </row>
    <row r="270" spans="4:38" ht="15" customHeight="1" x14ac:dyDescent="0.15">
      <c r="F270" s="9"/>
      <c r="G270" s="9" t="s">
        <v>318</v>
      </c>
      <c r="H270" s="9" t="s">
        <v>1012</v>
      </c>
      <c r="I270" s="9" t="s">
        <v>435</v>
      </c>
      <c r="J270" s="9" t="s">
        <v>305</v>
      </c>
      <c r="K270" s="9" t="s">
        <v>203</v>
      </c>
      <c r="L270" s="9" t="s">
        <v>656</v>
      </c>
      <c r="M270" s="9" t="s">
        <v>476</v>
      </c>
      <c r="N270" s="9" t="s">
        <v>203</v>
      </c>
      <c r="O270" s="9" t="s">
        <v>369</v>
      </c>
      <c r="P270" s="9" t="s">
        <v>209</v>
      </c>
      <c r="Q270" s="9" t="s">
        <v>679</v>
      </c>
      <c r="R270" s="9" t="s">
        <v>306</v>
      </c>
      <c r="S270" s="9" t="s">
        <v>382</v>
      </c>
      <c r="T270" s="9" t="s">
        <v>921</v>
      </c>
      <c r="U270" s="9" t="s">
        <v>959</v>
      </c>
      <c r="V270" s="9" t="s">
        <v>278</v>
      </c>
      <c r="W270" s="9" t="s">
        <v>301</v>
      </c>
      <c r="X270" s="9" t="s">
        <v>739</v>
      </c>
      <c r="Y270" s="9" t="s">
        <v>740</v>
      </c>
      <c r="Z270" s="9" t="s">
        <v>741</v>
      </c>
      <c r="AA270" s="9" t="s">
        <v>220</v>
      </c>
      <c r="AB270" s="9" t="s">
        <v>257</v>
      </c>
      <c r="AC270" s="9" t="s">
        <v>537</v>
      </c>
      <c r="AD270" s="9" t="s">
        <v>538</v>
      </c>
      <c r="AE270" s="9" t="s">
        <v>539</v>
      </c>
      <c r="AF270" s="9" t="s">
        <v>540</v>
      </c>
      <c r="AG270" s="9" t="s">
        <v>541</v>
      </c>
      <c r="AH270" s="9"/>
      <c r="AI270" s="9"/>
    </row>
    <row r="272" spans="4:38" ht="15" customHeight="1" x14ac:dyDescent="0.15">
      <c r="D272" s="1" t="s">
        <v>477</v>
      </c>
      <c r="F272" s="1" t="s">
        <v>399</v>
      </c>
      <c r="G272" s="1" t="s">
        <v>400</v>
      </c>
      <c r="H272" s="1" t="s">
        <v>421</v>
      </c>
      <c r="I272" s="1" t="s">
        <v>387</v>
      </c>
      <c r="J272" s="1" t="s">
        <v>1013</v>
      </c>
      <c r="K272" s="1" t="s">
        <v>1014</v>
      </c>
      <c r="L272" s="1" t="s">
        <v>209</v>
      </c>
    </row>
    <row r="273" spans="2:37" ht="15" customHeight="1" x14ac:dyDescent="0.15">
      <c r="E273" s="8" t="s">
        <v>104</v>
      </c>
      <c r="G273" s="1" t="s">
        <v>1015</v>
      </c>
      <c r="H273" s="1" t="s">
        <v>411</v>
      </c>
      <c r="I273" s="1" t="s">
        <v>1016</v>
      </c>
      <c r="J273" s="1" t="s">
        <v>1017</v>
      </c>
    </row>
    <row r="274" spans="2:37" ht="15" customHeight="1" x14ac:dyDescent="0.15">
      <c r="G274" s="1" t="s">
        <v>288</v>
      </c>
      <c r="H274" s="1" t="s">
        <v>289</v>
      </c>
      <c r="I274" s="1" t="s">
        <v>213</v>
      </c>
      <c r="J274" s="1" t="s">
        <v>232</v>
      </c>
      <c r="K274" s="1" t="s">
        <v>300</v>
      </c>
      <c r="L274" s="1" t="s">
        <v>196</v>
      </c>
      <c r="M274" s="1" t="s">
        <v>324</v>
      </c>
      <c r="N274" s="1" t="s">
        <v>325</v>
      </c>
      <c r="O274" s="1" t="s">
        <v>296</v>
      </c>
      <c r="P274" s="1" t="s">
        <v>293</v>
      </c>
      <c r="Q274" s="1" t="s">
        <v>200</v>
      </c>
      <c r="R274" s="1" t="s">
        <v>197</v>
      </c>
      <c r="S274" s="1" t="s">
        <v>198</v>
      </c>
      <c r="T274" s="1" t="s">
        <v>1018</v>
      </c>
      <c r="U274" s="1" t="s">
        <v>260</v>
      </c>
      <c r="V274" s="1" t="s">
        <v>222</v>
      </c>
      <c r="W274" s="1" t="s">
        <v>214</v>
      </c>
      <c r="X274" s="1" t="s">
        <v>309</v>
      </c>
      <c r="Y274" s="1" t="s">
        <v>213</v>
      </c>
      <c r="Z274" s="1" t="s">
        <v>1019</v>
      </c>
      <c r="AA274" s="1" t="s">
        <v>1020</v>
      </c>
      <c r="AB274" s="1" t="s">
        <v>416</v>
      </c>
      <c r="AC274" s="1" t="s">
        <v>1021</v>
      </c>
      <c r="AD274" s="1" t="s">
        <v>1017</v>
      </c>
      <c r="AE274" s="1" t="s">
        <v>421</v>
      </c>
      <c r="AF274" s="1" t="s">
        <v>387</v>
      </c>
      <c r="AG274" s="1" t="s">
        <v>1022</v>
      </c>
      <c r="AH274" s="1" t="s">
        <v>1023</v>
      </c>
      <c r="AI274" s="1" t="s">
        <v>288</v>
      </c>
      <c r="AJ274" s="1" t="s">
        <v>263</v>
      </c>
      <c r="AK274" s="1" t="s">
        <v>233</v>
      </c>
    </row>
    <row r="275" spans="2:37" ht="15" customHeight="1" x14ac:dyDescent="0.15">
      <c r="F275" s="1" t="s">
        <v>196</v>
      </c>
      <c r="G275" s="1" t="s">
        <v>235</v>
      </c>
      <c r="H275" s="1" t="s">
        <v>236</v>
      </c>
      <c r="I275" s="1" t="s">
        <v>197</v>
      </c>
      <c r="J275" s="1" t="s">
        <v>198</v>
      </c>
      <c r="K275" s="1" t="s">
        <v>199</v>
      </c>
      <c r="L275" s="1" t="s">
        <v>200</v>
      </c>
      <c r="M275" s="1" t="s">
        <v>201</v>
      </c>
    </row>
    <row r="276" spans="2:37" ht="6" customHeight="1" x14ac:dyDescent="0.15"/>
    <row r="277" spans="2:37" ht="15" customHeight="1" x14ac:dyDescent="0.15">
      <c r="E277" s="8" t="s">
        <v>108</v>
      </c>
      <c r="G277" s="1" t="s">
        <v>399</v>
      </c>
      <c r="H277" s="1" t="s">
        <v>206</v>
      </c>
      <c r="I277" s="1" t="s">
        <v>1024</v>
      </c>
      <c r="J277" s="1" t="s">
        <v>241</v>
      </c>
      <c r="K277" s="1" t="s">
        <v>458</v>
      </c>
      <c r="L277" s="1" t="s">
        <v>470</v>
      </c>
    </row>
    <row r="278" spans="2:37" ht="15" customHeight="1" x14ac:dyDescent="0.15">
      <c r="F278" s="260" t="s">
        <v>428</v>
      </c>
      <c r="G278" s="260"/>
      <c r="H278" s="260"/>
      <c r="I278" s="260"/>
      <c r="J278" s="260"/>
      <c r="K278" s="260"/>
      <c r="L278" s="260"/>
      <c r="M278" s="260"/>
      <c r="N278" s="271" t="s">
        <v>1030</v>
      </c>
      <c r="O278" s="291"/>
      <c r="P278" s="291"/>
      <c r="Q278" s="291"/>
      <c r="R278" s="291"/>
      <c r="S278" s="291"/>
      <c r="T278" s="292"/>
      <c r="U278" s="271" t="s">
        <v>1031</v>
      </c>
      <c r="V278" s="291"/>
      <c r="W278" s="291"/>
      <c r="X278" s="291"/>
      <c r="Y278" s="291"/>
      <c r="Z278" s="291"/>
      <c r="AA278" s="291"/>
      <c r="AB278" s="291"/>
      <c r="AC278" s="291"/>
      <c r="AD278" s="291"/>
      <c r="AE278" s="291"/>
      <c r="AF278" s="291"/>
      <c r="AG278" s="291"/>
      <c r="AH278" s="291"/>
      <c r="AI278" s="291"/>
      <c r="AJ278" s="291"/>
      <c r="AK278" s="292"/>
    </row>
    <row r="279" spans="2:37" ht="15" customHeight="1" x14ac:dyDescent="0.15">
      <c r="F279" s="426" t="s">
        <v>1025</v>
      </c>
      <c r="G279" s="426"/>
      <c r="H279" s="426"/>
      <c r="I279" s="426"/>
      <c r="J279" s="426"/>
      <c r="K279" s="426"/>
      <c r="L279" s="426"/>
      <c r="M279" s="426"/>
      <c r="N279" s="422"/>
      <c r="O279" s="423"/>
      <c r="P279" s="423"/>
      <c r="Q279" s="423"/>
      <c r="R279" s="423"/>
      <c r="S279" s="55" t="s">
        <v>1036</v>
      </c>
      <c r="T279" s="24"/>
      <c r="U279" s="424"/>
      <c r="V279" s="424"/>
      <c r="W279" s="424"/>
      <c r="X279" s="424"/>
      <c r="Y279" s="424"/>
      <c r="Z279" s="424"/>
      <c r="AA279" s="424"/>
      <c r="AB279" s="424"/>
      <c r="AC279" s="424"/>
      <c r="AD279" s="424"/>
      <c r="AE279" s="424"/>
      <c r="AF279" s="424"/>
      <c r="AG279" s="424"/>
      <c r="AH279" s="424"/>
      <c r="AI279" s="424"/>
      <c r="AJ279" s="424"/>
      <c r="AK279" s="424"/>
    </row>
    <row r="280" spans="2:37" ht="15" customHeight="1" x14ac:dyDescent="0.15">
      <c r="F280" s="426" t="s">
        <v>1026</v>
      </c>
      <c r="G280" s="426"/>
      <c r="H280" s="426"/>
      <c r="I280" s="426" t="s">
        <v>1028</v>
      </c>
      <c r="J280" s="426"/>
      <c r="K280" s="426"/>
      <c r="L280" s="426"/>
      <c r="M280" s="426"/>
      <c r="N280" s="422"/>
      <c r="O280" s="423"/>
      <c r="P280" s="423"/>
      <c r="Q280" s="423"/>
      <c r="R280" s="423"/>
      <c r="S280" s="55" t="s">
        <v>1036</v>
      </c>
      <c r="T280" s="24"/>
      <c r="U280" s="424"/>
      <c r="V280" s="424"/>
      <c r="W280" s="424"/>
      <c r="X280" s="424"/>
      <c r="Y280" s="424"/>
      <c r="Z280" s="424"/>
      <c r="AA280" s="424"/>
      <c r="AB280" s="424"/>
      <c r="AC280" s="424"/>
      <c r="AD280" s="424"/>
      <c r="AE280" s="424"/>
      <c r="AF280" s="424"/>
      <c r="AG280" s="424"/>
      <c r="AH280" s="424"/>
      <c r="AI280" s="424"/>
      <c r="AJ280" s="424"/>
      <c r="AK280" s="424"/>
    </row>
    <row r="281" spans="2:37" ht="15" customHeight="1" x14ac:dyDescent="0.15">
      <c r="F281" s="426"/>
      <c r="G281" s="426"/>
      <c r="H281" s="426"/>
      <c r="I281" s="383" t="s">
        <v>1029</v>
      </c>
      <c r="J281" s="383"/>
      <c r="K281" s="383"/>
      <c r="L281" s="383"/>
      <c r="M281" s="383"/>
      <c r="N281" s="422"/>
      <c r="O281" s="423"/>
      <c r="P281" s="423"/>
      <c r="Q281" s="423"/>
      <c r="R281" s="423"/>
      <c r="S281" s="55" t="s">
        <v>1036</v>
      </c>
      <c r="T281" s="24"/>
      <c r="U281" s="424"/>
      <c r="V281" s="424"/>
      <c r="W281" s="424"/>
      <c r="X281" s="424"/>
      <c r="Y281" s="424"/>
      <c r="Z281" s="424"/>
      <c r="AA281" s="424"/>
      <c r="AB281" s="424"/>
      <c r="AC281" s="424"/>
      <c r="AD281" s="424"/>
      <c r="AE281" s="424"/>
      <c r="AF281" s="424"/>
      <c r="AG281" s="424"/>
      <c r="AH281" s="424"/>
      <c r="AI281" s="424"/>
      <c r="AJ281" s="424"/>
      <c r="AK281" s="424"/>
    </row>
    <row r="282" spans="2:37" ht="15" customHeight="1" x14ac:dyDescent="0.15">
      <c r="F282" s="426" t="s">
        <v>1027</v>
      </c>
      <c r="G282" s="426"/>
      <c r="H282" s="426"/>
      <c r="I282" s="426"/>
      <c r="J282" s="426"/>
      <c r="K282" s="426"/>
      <c r="L282" s="426"/>
      <c r="M282" s="426"/>
      <c r="N282" s="422"/>
      <c r="O282" s="423"/>
      <c r="P282" s="423"/>
      <c r="Q282" s="423"/>
      <c r="R282" s="423"/>
      <c r="S282" s="55" t="s">
        <v>1036</v>
      </c>
      <c r="T282" s="24"/>
      <c r="U282" s="425"/>
      <c r="V282" s="424"/>
      <c r="W282" s="424"/>
      <c r="X282" s="424"/>
      <c r="Y282" s="424"/>
      <c r="Z282" s="424"/>
      <c r="AA282" s="424"/>
      <c r="AB282" s="424"/>
      <c r="AC282" s="424"/>
      <c r="AD282" s="424"/>
      <c r="AE282" s="424"/>
      <c r="AF282" s="424"/>
      <c r="AG282" s="424"/>
      <c r="AH282" s="424"/>
      <c r="AI282" s="424"/>
      <c r="AJ282" s="424"/>
      <c r="AK282" s="424"/>
    </row>
    <row r="283" spans="2:37" ht="15" customHeight="1" x14ac:dyDescent="0.15">
      <c r="F283" s="1" t="s">
        <v>66</v>
      </c>
      <c r="G283" s="1" t="s">
        <v>74</v>
      </c>
      <c r="H283" s="1" t="s">
        <v>93</v>
      </c>
      <c r="I283" s="1" t="s">
        <v>44</v>
      </c>
      <c r="J283" s="1" t="s">
        <v>94</v>
      </c>
      <c r="K283" s="1" t="s">
        <v>67</v>
      </c>
    </row>
    <row r="284" spans="2:37" s="9" customFormat="1" ht="15" customHeight="1" x14ac:dyDescent="0.15">
      <c r="G284" s="9" t="s">
        <v>217</v>
      </c>
      <c r="H284" s="9" t="s">
        <v>218</v>
      </c>
      <c r="I284" s="9" t="s">
        <v>399</v>
      </c>
      <c r="J284" s="9" t="s">
        <v>206</v>
      </c>
      <c r="K284" s="9" t="s">
        <v>969</v>
      </c>
      <c r="L284" s="9" t="s">
        <v>1033</v>
      </c>
      <c r="M284" s="9" t="s">
        <v>1034</v>
      </c>
      <c r="N284" s="9" t="s">
        <v>1035</v>
      </c>
      <c r="O284" s="9" t="s">
        <v>968</v>
      </c>
      <c r="P284" s="9" t="s">
        <v>874</v>
      </c>
      <c r="Q284" s="9" t="s">
        <v>419</v>
      </c>
      <c r="R284" s="9" t="s">
        <v>270</v>
      </c>
      <c r="S284" s="9" t="s">
        <v>399</v>
      </c>
      <c r="T284" s="9" t="s">
        <v>206</v>
      </c>
      <c r="U284" s="9" t="s">
        <v>1032</v>
      </c>
      <c r="V284" s="9" t="s">
        <v>874</v>
      </c>
      <c r="W284" s="9" t="s">
        <v>419</v>
      </c>
      <c r="X284" s="9" t="s">
        <v>270</v>
      </c>
      <c r="Y284" s="9" t="s">
        <v>305</v>
      </c>
      <c r="Z284" s="9" t="s">
        <v>203</v>
      </c>
      <c r="AA284" s="9" t="s">
        <v>463</v>
      </c>
      <c r="AB284" s="9" t="s">
        <v>1032</v>
      </c>
      <c r="AC284" s="9" t="s">
        <v>756</v>
      </c>
      <c r="AD284" s="9" t="s">
        <v>220</v>
      </c>
      <c r="AE284" s="9" t="s">
        <v>257</v>
      </c>
      <c r="AF284" s="9" t="s">
        <v>537</v>
      </c>
      <c r="AG284" s="9" t="s">
        <v>538</v>
      </c>
      <c r="AH284" s="9" t="s">
        <v>539</v>
      </c>
      <c r="AI284" s="9" t="s">
        <v>540</v>
      </c>
      <c r="AJ284" s="9" t="s">
        <v>541</v>
      </c>
    </row>
    <row r="286" spans="2:37" ht="15" customHeight="1" x14ac:dyDescent="0.15">
      <c r="B286" s="1" t="s">
        <v>73</v>
      </c>
      <c r="D286" s="1" t="s">
        <v>14</v>
      </c>
      <c r="E286" s="1" t="s">
        <v>8</v>
      </c>
      <c r="F286" s="1" t="s">
        <v>290</v>
      </c>
      <c r="G286" s="1" t="s">
        <v>291</v>
      </c>
      <c r="H286" s="1" t="s">
        <v>213</v>
      </c>
      <c r="I286" s="1" t="s">
        <v>1037</v>
      </c>
      <c r="J286" s="1" t="s">
        <v>1038</v>
      </c>
      <c r="K286" s="1" t="s">
        <v>275</v>
      </c>
      <c r="L286" s="1" t="s">
        <v>258</v>
      </c>
      <c r="M286" s="1" t="s">
        <v>303</v>
      </c>
      <c r="N286" s="1" t="s">
        <v>275</v>
      </c>
      <c r="O286" s="1" t="s">
        <v>306</v>
      </c>
      <c r="P286" s="1" t="s">
        <v>382</v>
      </c>
      <c r="Q286" s="1" t="s">
        <v>276</v>
      </c>
      <c r="R286" s="1" t="s">
        <v>308</v>
      </c>
    </row>
    <row r="287" spans="2:37" ht="15" customHeight="1" x14ac:dyDescent="0.15">
      <c r="C287" s="8" t="s">
        <v>87</v>
      </c>
      <c r="E287" s="1" t="s">
        <v>14</v>
      </c>
      <c r="F287" s="1" t="s">
        <v>8</v>
      </c>
      <c r="G287" s="1" t="s">
        <v>290</v>
      </c>
      <c r="H287" s="1" t="s">
        <v>291</v>
      </c>
      <c r="I287" s="1" t="s">
        <v>213</v>
      </c>
      <c r="J287" s="1" t="s">
        <v>1039</v>
      </c>
      <c r="K287" s="1" t="s">
        <v>400</v>
      </c>
      <c r="L287" s="1" t="s">
        <v>1040</v>
      </c>
      <c r="M287" s="1" t="s">
        <v>459</v>
      </c>
    </row>
    <row r="288" spans="2:37" ht="15" customHeight="1" x14ac:dyDescent="0.15">
      <c r="F288" s="45" t="s">
        <v>306</v>
      </c>
      <c r="G288" s="35" t="s">
        <v>382</v>
      </c>
      <c r="H288" s="35" t="s">
        <v>308</v>
      </c>
      <c r="I288" s="35" t="s">
        <v>277</v>
      </c>
      <c r="J288" s="35" t="s">
        <v>251</v>
      </c>
      <c r="K288" s="369"/>
      <c r="L288" s="369"/>
      <c r="M288" s="369"/>
      <c r="N288" s="369"/>
      <c r="O288" s="369"/>
      <c r="P288" s="369"/>
      <c r="Q288" s="369"/>
      <c r="R288" s="35" t="s">
        <v>214</v>
      </c>
      <c r="S288" s="42" t="s">
        <v>310</v>
      </c>
      <c r="T288" s="369"/>
      <c r="U288" s="369"/>
      <c r="V288" s="369"/>
      <c r="W288" s="369"/>
      <c r="X288" s="369"/>
      <c r="Y288" s="369"/>
      <c r="Z288" s="369"/>
      <c r="AA288" s="35" t="s">
        <v>252</v>
      </c>
      <c r="AB288" s="12"/>
      <c r="AC288" s="12"/>
      <c r="AD288" s="12"/>
      <c r="AE288" s="12"/>
      <c r="AF288" s="12"/>
      <c r="AG288" s="12"/>
      <c r="AH288" s="12"/>
      <c r="AI288" s="12"/>
      <c r="AJ288" s="12"/>
      <c r="AK288" s="13"/>
    </row>
    <row r="289" spans="3:37" ht="79.5" customHeight="1" x14ac:dyDescent="0.15">
      <c r="E289" s="56"/>
      <c r="F289" s="506" t="s">
        <v>1041</v>
      </c>
      <c r="G289" s="506"/>
      <c r="H289" s="506"/>
      <c r="I289" s="506"/>
      <c r="J289" s="506"/>
      <c r="K289" s="411"/>
      <c r="L289" s="412"/>
      <c r="M289" s="412"/>
      <c r="N289" s="412"/>
      <c r="O289" s="412"/>
      <c r="P289" s="412"/>
      <c r="Q289" s="412"/>
      <c r="R289" s="412"/>
      <c r="S289" s="412"/>
      <c r="T289" s="412"/>
      <c r="U289" s="412"/>
      <c r="V289" s="412"/>
      <c r="W289" s="412"/>
      <c r="X289" s="412"/>
      <c r="Y289" s="412"/>
      <c r="Z289" s="412"/>
      <c r="AA289" s="412"/>
      <c r="AB289" s="412"/>
      <c r="AC289" s="412"/>
      <c r="AD289" s="412"/>
      <c r="AE289" s="412"/>
      <c r="AF289" s="412"/>
      <c r="AG289" s="412"/>
      <c r="AH289" s="412"/>
      <c r="AI289" s="412"/>
      <c r="AJ289" s="412"/>
      <c r="AK289" s="413"/>
    </row>
    <row r="290" spans="3:37" ht="60" customHeight="1" x14ac:dyDescent="0.15">
      <c r="E290" s="56"/>
      <c r="F290" s="506" t="s">
        <v>1042</v>
      </c>
      <c r="G290" s="506"/>
      <c r="H290" s="506"/>
      <c r="I290" s="506"/>
      <c r="J290" s="506"/>
      <c r="K290" s="503"/>
      <c r="L290" s="504"/>
      <c r="M290" s="504"/>
      <c r="N290" s="504"/>
      <c r="O290" s="504"/>
      <c r="P290" s="504"/>
      <c r="Q290" s="504"/>
      <c r="R290" s="504"/>
      <c r="S290" s="504"/>
      <c r="T290" s="504"/>
      <c r="U290" s="504"/>
      <c r="V290" s="504"/>
      <c r="W290" s="504"/>
      <c r="X290" s="504"/>
      <c r="Y290" s="504"/>
      <c r="Z290" s="504"/>
      <c r="AA290" s="504"/>
      <c r="AB290" s="504"/>
      <c r="AC290" s="504"/>
      <c r="AD290" s="504"/>
      <c r="AE290" s="504"/>
      <c r="AF290" s="504"/>
      <c r="AG290" s="504"/>
      <c r="AH290" s="504"/>
      <c r="AI290" s="504"/>
      <c r="AJ290" s="504"/>
      <c r="AK290" s="505"/>
    </row>
    <row r="291" spans="3:37" ht="15" customHeight="1" x14ac:dyDescent="0.15">
      <c r="C291" s="8"/>
      <c r="E291" s="1"/>
      <c r="F291" s="1"/>
      <c r="G291" s="1"/>
      <c r="H291" s="1"/>
      <c r="I291" s="1"/>
      <c r="J291" s="1"/>
      <c r="K291" s="1"/>
      <c r="L291" s="1"/>
      <c r="M291" s="1"/>
    </row>
    <row r="292" spans="3:37" ht="15" customHeight="1" x14ac:dyDescent="0.15">
      <c r="C292" s="8" t="s">
        <v>1043</v>
      </c>
      <c r="E292" s="3" t="s">
        <v>286</v>
      </c>
      <c r="F292" s="1" t="s">
        <v>8</v>
      </c>
      <c r="G292" s="1" t="s">
        <v>290</v>
      </c>
      <c r="H292" s="1" t="s">
        <v>291</v>
      </c>
      <c r="I292" s="1" t="s">
        <v>213</v>
      </c>
      <c r="J292" s="1" t="s">
        <v>306</v>
      </c>
      <c r="K292" s="1" t="s">
        <v>382</v>
      </c>
      <c r="L292" s="1" t="s">
        <v>1044</v>
      </c>
      <c r="M292" s="1" t="s">
        <v>1037</v>
      </c>
    </row>
    <row r="293" spans="3:37" ht="15" customHeight="1" x14ac:dyDescent="0.15">
      <c r="E293" s="5"/>
      <c r="F293" s="260" t="s">
        <v>1045</v>
      </c>
      <c r="G293" s="260"/>
      <c r="H293" s="260"/>
      <c r="I293" s="260"/>
      <c r="J293" s="260"/>
      <c r="K293" s="260"/>
      <c r="L293" s="260"/>
      <c r="M293" s="260"/>
      <c r="N293" s="260"/>
      <c r="O293" s="260"/>
      <c r="P293" s="260"/>
      <c r="Q293" s="260"/>
      <c r="R293" s="260"/>
      <c r="S293" s="260"/>
      <c r="T293" s="260"/>
      <c r="U293" s="260"/>
      <c r="V293" s="271" t="s">
        <v>1046</v>
      </c>
      <c r="W293" s="272"/>
      <c r="X293" s="272"/>
      <c r="Y293" s="272"/>
      <c r="Z293" s="272"/>
      <c r="AA293" s="272"/>
      <c r="AB293" s="272"/>
      <c r="AC293" s="272"/>
      <c r="AD293" s="272"/>
      <c r="AE293" s="272"/>
      <c r="AF293" s="272"/>
      <c r="AG293" s="272"/>
      <c r="AH293" s="272"/>
      <c r="AI293" s="272"/>
      <c r="AJ293" s="272"/>
      <c r="AK293" s="285"/>
    </row>
    <row r="294" spans="3:37" ht="15" customHeight="1" x14ac:dyDescent="0.15">
      <c r="E294" s="5"/>
      <c r="F294" s="383" t="s">
        <v>1465</v>
      </c>
      <c r="G294" s="383"/>
      <c r="H294" s="383"/>
      <c r="I294" s="383"/>
      <c r="J294" s="383"/>
      <c r="K294" s="383"/>
      <c r="L294" s="383"/>
      <c r="M294" s="383"/>
      <c r="N294" s="383"/>
      <c r="O294" s="383"/>
      <c r="P294" s="383"/>
      <c r="Q294" s="383"/>
      <c r="R294" s="383"/>
      <c r="S294" s="373"/>
      <c r="T294" s="374"/>
      <c r="U294" s="375"/>
      <c r="V294" s="383" t="s">
        <v>1466</v>
      </c>
      <c r="W294" s="383"/>
      <c r="X294" s="383"/>
      <c r="Y294" s="383"/>
      <c r="Z294" s="383"/>
      <c r="AA294" s="383"/>
      <c r="AB294" s="383"/>
      <c r="AC294" s="383"/>
      <c r="AD294" s="383"/>
      <c r="AE294" s="383"/>
      <c r="AF294" s="383"/>
      <c r="AG294" s="383"/>
      <c r="AH294" s="383"/>
      <c r="AI294" s="373"/>
      <c r="AJ294" s="374"/>
      <c r="AK294" s="375"/>
    </row>
    <row r="295" spans="3:37" ht="15" customHeight="1" x14ac:dyDescent="0.15">
      <c r="E295" s="5"/>
      <c r="F295" s="383" t="s">
        <v>1467</v>
      </c>
      <c r="G295" s="383"/>
      <c r="H295" s="383"/>
      <c r="I295" s="383"/>
      <c r="J295" s="383"/>
      <c r="K295" s="383"/>
      <c r="L295" s="383"/>
      <c r="M295" s="383"/>
      <c r="N295" s="383"/>
      <c r="O295" s="383"/>
      <c r="P295" s="383"/>
      <c r="Q295" s="383"/>
      <c r="R295" s="383"/>
      <c r="S295" s="373"/>
      <c r="T295" s="374"/>
      <c r="U295" s="375"/>
      <c r="V295" s="383" t="s">
        <v>1468</v>
      </c>
      <c r="W295" s="383"/>
      <c r="X295" s="383"/>
      <c r="Y295" s="383"/>
      <c r="Z295" s="383"/>
      <c r="AA295" s="383"/>
      <c r="AB295" s="383"/>
      <c r="AC295" s="383"/>
      <c r="AD295" s="383"/>
      <c r="AE295" s="383"/>
      <c r="AF295" s="383"/>
      <c r="AG295" s="383"/>
      <c r="AH295" s="383"/>
      <c r="AI295" s="373"/>
      <c r="AJ295" s="374"/>
      <c r="AK295" s="375"/>
    </row>
    <row r="296" spans="3:37" ht="15" customHeight="1" x14ac:dyDescent="0.15">
      <c r="E296" s="5"/>
      <c r="F296" s="383" t="s">
        <v>1469</v>
      </c>
      <c r="G296" s="383"/>
      <c r="H296" s="383"/>
      <c r="I296" s="383"/>
      <c r="J296" s="383"/>
      <c r="K296" s="383"/>
      <c r="L296" s="383"/>
      <c r="M296" s="383"/>
      <c r="N296" s="383"/>
      <c r="O296" s="383"/>
      <c r="P296" s="383"/>
      <c r="Q296" s="383"/>
      <c r="R296" s="383"/>
      <c r="S296" s="373"/>
      <c r="T296" s="374"/>
      <c r="U296" s="375"/>
      <c r="V296" s="383" t="s">
        <v>1470</v>
      </c>
      <c r="W296" s="383"/>
      <c r="X296" s="383"/>
      <c r="Y296" s="383"/>
      <c r="Z296" s="383"/>
      <c r="AA296" s="383"/>
      <c r="AB296" s="383"/>
      <c r="AC296" s="383"/>
      <c r="AD296" s="383"/>
      <c r="AE296" s="383"/>
      <c r="AF296" s="383"/>
      <c r="AG296" s="383"/>
      <c r="AH296" s="383"/>
      <c r="AI296" s="373"/>
      <c r="AJ296" s="374"/>
      <c r="AK296" s="375"/>
    </row>
    <row r="297" spans="3:37" ht="15" customHeight="1" x14ac:dyDescent="0.15">
      <c r="E297" s="5"/>
      <c r="F297" s="383" t="s">
        <v>1471</v>
      </c>
      <c r="G297" s="383"/>
      <c r="H297" s="383"/>
      <c r="I297" s="383"/>
      <c r="J297" s="383"/>
      <c r="K297" s="383"/>
      <c r="L297" s="383"/>
      <c r="M297" s="383"/>
      <c r="N297" s="383"/>
      <c r="O297" s="383"/>
      <c r="P297" s="383"/>
      <c r="Q297" s="383"/>
      <c r="R297" s="383"/>
      <c r="S297" s="373"/>
      <c r="T297" s="374"/>
      <c r="U297" s="375"/>
      <c r="V297" s="383" t="s">
        <v>1472</v>
      </c>
      <c r="W297" s="383"/>
      <c r="X297" s="383"/>
      <c r="Y297" s="383"/>
      <c r="Z297" s="383"/>
      <c r="AA297" s="383"/>
      <c r="AB297" s="383"/>
      <c r="AC297" s="383"/>
      <c r="AD297" s="383"/>
      <c r="AE297" s="383"/>
      <c r="AF297" s="383"/>
      <c r="AG297" s="383"/>
      <c r="AH297" s="383"/>
      <c r="AI297" s="507"/>
      <c r="AJ297" s="307"/>
      <c r="AK297" s="308"/>
    </row>
    <row r="298" spans="3:37" ht="15" customHeight="1" x14ac:dyDescent="0.15">
      <c r="E298" s="5"/>
      <c r="F298" s="383" t="s">
        <v>1473</v>
      </c>
      <c r="G298" s="383"/>
      <c r="H298" s="383"/>
      <c r="I298" s="383"/>
      <c r="J298" s="383"/>
      <c r="K298" s="383"/>
      <c r="L298" s="383"/>
      <c r="M298" s="383"/>
      <c r="N298" s="383"/>
      <c r="O298" s="383"/>
      <c r="P298" s="383"/>
      <c r="Q298" s="383"/>
      <c r="R298" s="383"/>
      <c r="S298" s="373"/>
      <c r="T298" s="374"/>
      <c r="U298" s="375"/>
      <c r="V298" s="383" t="s">
        <v>1472</v>
      </c>
      <c r="W298" s="383"/>
      <c r="X298" s="383"/>
      <c r="Y298" s="383"/>
      <c r="Z298" s="383"/>
      <c r="AA298" s="383"/>
      <c r="AB298" s="383"/>
      <c r="AC298" s="383"/>
      <c r="AD298" s="383"/>
      <c r="AE298" s="383"/>
      <c r="AF298" s="383"/>
      <c r="AG298" s="383"/>
      <c r="AH298" s="383"/>
      <c r="AI298" s="507"/>
      <c r="AJ298" s="307"/>
      <c r="AK298" s="308"/>
    </row>
    <row r="299" spans="3:37" ht="15" customHeight="1" x14ac:dyDescent="0.15">
      <c r="E299" s="5"/>
      <c r="F299" s="380" t="s">
        <v>1474</v>
      </c>
      <c r="G299" s="381"/>
      <c r="H299" s="381"/>
      <c r="I299" s="381"/>
      <c r="J299" s="381"/>
      <c r="K299" s="381"/>
      <c r="L299" s="381"/>
      <c r="M299" s="381"/>
      <c r="N299" s="381"/>
      <c r="O299" s="381"/>
      <c r="P299" s="381"/>
      <c r="Q299" s="381"/>
      <c r="R299" s="382"/>
      <c r="S299" s="386"/>
      <c r="T299" s="387"/>
      <c r="U299" s="388"/>
      <c r="V299" s="380" t="s">
        <v>1475</v>
      </c>
      <c r="W299" s="381"/>
      <c r="X299" s="381"/>
      <c r="Y299" s="381"/>
      <c r="Z299" s="381"/>
      <c r="AA299" s="381"/>
      <c r="AB299" s="381"/>
      <c r="AC299" s="381"/>
      <c r="AD299" s="381"/>
      <c r="AE299" s="381"/>
      <c r="AF299" s="381"/>
      <c r="AG299" s="381"/>
      <c r="AH299" s="382"/>
      <c r="AI299" s="386"/>
      <c r="AJ299" s="387"/>
      <c r="AK299" s="388"/>
    </row>
    <row r="300" spans="3:37" ht="15" customHeight="1" x14ac:dyDescent="0.15">
      <c r="E300" s="5"/>
      <c r="F300" s="81" t="s">
        <v>1476</v>
      </c>
      <c r="G300" s="384"/>
      <c r="H300" s="384"/>
      <c r="I300" s="384"/>
      <c r="J300" s="384"/>
      <c r="K300" s="384"/>
      <c r="L300" s="384"/>
      <c r="M300" s="384"/>
      <c r="N300" s="384"/>
      <c r="O300" s="384"/>
      <c r="P300" s="384"/>
      <c r="Q300" s="384"/>
      <c r="R300" s="87" t="s">
        <v>1477</v>
      </c>
      <c r="S300" s="415"/>
      <c r="T300" s="416"/>
      <c r="U300" s="417"/>
      <c r="V300" s="57" t="s">
        <v>1476</v>
      </c>
      <c r="W300" s="385"/>
      <c r="X300" s="385"/>
      <c r="Y300" s="385"/>
      <c r="Z300" s="385"/>
      <c r="AA300" s="385"/>
      <c r="AB300" s="385"/>
      <c r="AC300" s="385"/>
      <c r="AD300" s="385"/>
      <c r="AE300" s="385"/>
      <c r="AF300" s="385"/>
      <c r="AG300" s="385"/>
      <c r="AH300" s="58" t="s">
        <v>1478</v>
      </c>
      <c r="AI300" s="415"/>
      <c r="AJ300" s="416"/>
      <c r="AK300" s="417"/>
    </row>
    <row r="301" spans="3:37" ht="15" customHeight="1" x14ac:dyDescent="0.15">
      <c r="E301" s="5"/>
      <c r="F301" s="380" t="s">
        <v>1479</v>
      </c>
      <c r="G301" s="381"/>
      <c r="H301" s="381"/>
      <c r="I301" s="381"/>
      <c r="J301" s="381"/>
      <c r="K301" s="381"/>
      <c r="L301" s="381"/>
      <c r="M301" s="381"/>
      <c r="N301" s="381"/>
      <c r="O301" s="381"/>
      <c r="P301" s="381"/>
      <c r="Q301" s="381"/>
      <c r="R301" s="382"/>
      <c r="S301" s="386"/>
      <c r="T301" s="387"/>
      <c r="U301" s="388"/>
      <c r="V301" s="380" t="s">
        <v>1480</v>
      </c>
      <c r="W301" s="381"/>
      <c r="X301" s="381"/>
      <c r="Y301" s="381"/>
      <c r="Z301" s="381"/>
      <c r="AA301" s="381"/>
      <c r="AB301" s="381"/>
      <c r="AC301" s="381"/>
      <c r="AD301" s="381"/>
      <c r="AE301" s="381"/>
      <c r="AF301" s="381"/>
      <c r="AG301" s="381"/>
      <c r="AH301" s="382"/>
      <c r="AI301" s="386"/>
      <c r="AJ301" s="387"/>
      <c r="AK301" s="388"/>
    </row>
    <row r="302" spans="3:37" ht="15" customHeight="1" x14ac:dyDescent="0.15">
      <c r="E302" s="5"/>
      <c r="F302" s="81" t="s">
        <v>1481</v>
      </c>
      <c r="G302" s="384"/>
      <c r="H302" s="384"/>
      <c r="I302" s="384"/>
      <c r="J302" s="384"/>
      <c r="K302" s="384"/>
      <c r="L302" s="384"/>
      <c r="M302" s="384"/>
      <c r="N302" s="384"/>
      <c r="O302" s="384"/>
      <c r="P302" s="384"/>
      <c r="Q302" s="384"/>
      <c r="R302" s="87" t="s">
        <v>1478</v>
      </c>
      <c r="S302" s="415"/>
      <c r="T302" s="416"/>
      <c r="U302" s="417"/>
      <c r="V302" s="81" t="s">
        <v>1481</v>
      </c>
      <c r="W302" s="384"/>
      <c r="X302" s="384"/>
      <c r="Y302" s="384"/>
      <c r="Z302" s="384"/>
      <c r="AA302" s="384"/>
      <c r="AB302" s="384"/>
      <c r="AC302" s="384"/>
      <c r="AD302" s="384"/>
      <c r="AE302" s="384"/>
      <c r="AF302" s="384"/>
      <c r="AG302" s="384"/>
      <c r="AH302" s="87" t="s">
        <v>1478</v>
      </c>
      <c r="AI302" s="415"/>
      <c r="AJ302" s="416"/>
      <c r="AK302" s="417"/>
    </row>
    <row r="303" spans="3:37" ht="15" customHeight="1" x14ac:dyDescent="0.15">
      <c r="F303" s="1" t="s">
        <v>66</v>
      </c>
      <c r="G303" s="1" t="s">
        <v>74</v>
      </c>
      <c r="H303" s="1" t="s">
        <v>93</v>
      </c>
      <c r="I303" s="1" t="s">
        <v>44</v>
      </c>
      <c r="J303" s="1" t="s">
        <v>94</v>
      </c>
      <c r="K303" s="1" t="s">
        <v>67</v>
      </c>
    </row>
    <row r="304" spans="3:37" s="9" customFormat="1" ht="15" customHeight="1" x14ac:dyDescent="0.15">
      <c r="G304" s="9" t="s">
        <v>1096</v>
      </c>
      <c r="I304" s="9" t="s">
        <v>306</v>
      </c>
      <c r="J304" s="9" t="s">
        <v>382</v>
      </c>
      <c r="K304" s="9" t="s">
        <v>1065</v>
      </c>
      <c r="L304" s="9" t="s">
        <v>1066</v>
      </c>
      <c r="M304" s="9" t="s">
        <v>286</v>
      </c>
      <c r="N304" s="9" t="s">
        <v>287</v>
      </c>
      <c r="O304" s="9" t="s">
        <v>290</v>
      </c>
      <c r="P304" s="9" t="s">
        <v>291</v>
      </c>
      <c r="Q304" s="9" t="s">
        <v>1067</v>
      </c>
      <c r="R304" s="9" t="s">
        <v>1044</v>
      </c>
      <c r="S304" s="9" t="s">
        <v>1037</v>
      </c>
      <c r="T304" s="9" t="s">
        <v>1068</v>
      </c>
      <c r="U304" s="9" t="s">
        <v>1069</v>
      </c>
      <c r="V304" s="9" t="s">
        <v>256</v>
      </c>
      <c r="W304" s="9" t="s">
        <v>1070</v>
      </c>
      <c r="X304" s="9" t="s">
        <v>220</v>
      </c>
      <c r="Y304" s="9" t="s">
        <v>230</v>
      </c>
      <c r="Z304" s="9" t="s">
        <v>1071</v>
      </c>
      <c r="AA304" s="9" t="s">
        <v>1072</v>
      </c>
      <c r="AB304" s="9" t="s">
        <v>1073</v>
      </c>
      <c r="AC304" s="9" t="s">
        <v>1074</v>
      </c>
      <c r="AD304" s="9" t="s">
        <v>1075</v>
      </c>
    </row>
    <row r="305" spans="3:37" s="9" customFormat="1" ht="15" customHeight="1" x14ac:dyDescent="0.15">
      <c r="G305" s="9" t="s">
        <v>1076</v>
      </c>
      <c r="I305" s="9" t="s">
        <v>1077</v>
      </c>
      <c r="J305" s="9" t="s">
        <v>1078</v>
      </c>
      <c r="K305" s="9" t="s">
        <v>1079</v>
      </c>
      <c r="L305" s="9" t="s">
        <v>1080</v>
      </c>
      <c r="M305" s="9" t="s">
        <v>281</v>
      </c>
      <c r="N305" s="9" t="s">
        <v>282</v>
      </c>
      <c r="O305" s="9" t="s">
        <v>1081</v>
      </c>
      <c r="P305" s="9" t="s">
        <v>283</v>
      </c>
      <c r="Q305" s="9" t="s">
        <v>270</v>
      </c>
      <c r="R305" s="9" t="s">
        <v>1082</v>
      </c>
      <c r="S305" s="9" t="s">
        <v>286</v>
      </c>
      <c r="T305" s="9" t="s">
        <v>287</v>
      </c>
      <c r="U305" s="9" t="s">
        <v>290</v>
      </c>
      <c r="V305" s="9" t="s">
        <v>291</v>
      </c>
      <c r="W305" s="9" t="s">
        <v>1068</v>
      </c>
      <c r="X305" s="9" t="s">
        <v>1083</v>
      </c>
      <c r="Y305" s="9" t="s">
        <v>1084</v>
      </c>
      <c r="Z305" s="9" t="s">
        <v>1085</v>
      </c>
      <c r="AA305" s="9" t="s">
        <v>1086</v>
      </c>
      <c r="AB305" s="9" t="s">
        <v>1087</v>
      </c>
      <c r="AC305" s="9" t="s">
        <v>1054</v>
      </c>
      <c r="AD305" s="9" t="s">
        <v>1067</v>
      </c>
      <c r="AE305" s="9" t="s">
        <v>269</v>
      </c>
      <c r="AF305" s="9" t="s">
        <v>270</v>
      </c>
      <c r="AG305" s="9" t="s">
        <v>271</v>
      </c>
      <c r="AH305" s="9" t="s">
        <v>272</v>
      </c>
      <c r="AI305" s="9" t="s">
        <v>1088</v>
      </c>
      <c r="AJ305" s="9" t="s">
        <v>286</v>
      </c>
      <c r="AK305" s="9" t="s">
        <v>287</v>
      </c>
    </row>
    <row r="306" spans="3:37" s="9" customFormat="1" ht="15" customHeight="1" x14ac:dyDescent="0.15">
      <c r="H306" s="9" t="s">
        <v>290</v>
      </c>
      <c r="I306" s="9" t="s">
        <v>291</v>
      </c>
      <c r="J306" s="9" t="s">
        <v>1089</v>
      </c>
      <c r="K306" s="9" t="s">
        <v>1055</v>
      </c>
      <c r="L306" s="9" t="s">
        <v>1090</v>
      </c>
      <c r="M306" s="9" t="s">
        <v>292</v>
      </c>
      <c r="N306" s="9" t="s">
        <v>1091</v>
      </c>
      <c r="O306" s="9" t="s">
        <v>1092</v>
      </c>
      <c r="P306" s="9" t="s">
        <v>1067</v>
      </c>
      <c r="Q306" s="9" t="s">
        <v>1089</v>
      </c>
      <c r="R306" s="9" t="s">
        <v>1093</v>
      </c>
      <c r="S306" s="9" t="s">
        <v>1094</v>
      </c>
      <c r="T306" s="9" t="s">
        <v>1095</v>
      </c>
    </row>
    <row r="309" spans="3:37" ht="15" customHeight="1" x14ac:dyDescent="0.15">
      <c r="C309" s="8" t="s">
        <v>155</v>
      </c>
      <c r="E309" s="1" t="s">
        <v>286</v>
      </c>
      <c r="F309" s="1" t="s">
        <v>287</v>
      </c>
      <c r="G309" s="1" t="s">
        <v>290</v>
      </c>
      <c r="H309" s="1" t="s">
        <v>291</v>
      </c>
      <c r="I309" s="1" t="s">
        <v>213</v>
      </c>
      <c r="J309" s="1" t="s">
        <v>1037</v>
      </c>
      <c r="K309" s="1" t="s">
        <v>1038</v>
      </c>
      <c r="L309" s="1" t="s">
        <v>275</v>
      </c>
      <c r="M309" s="1" t="s">
        <v>258</v>
      </c>
      <c r="N309" s="1" t="s">
        <v>303</v>
      </c>
      <c r="O309" s="1" t="s">
        <v>275</v>
      </c>
      <c r="P309" s="1" t="s">
        <v>306</v>
      </c>
      <c r="Q309" s="1" t="s">
        <v>382</v>
      </c>
      <c r="R309" s="1" t="s">
        <v>276</v>
      </c>
      <c r="S309" s="1" t="s">
        <v>308</v>
      </c>
    </row>
    <row r="310" spans="3:37" ht="15" customHeight="1" x14ac:dyDescent="0.15">
      <c r="D310" s="1" t="s">
        <v>304</v>
      </c>
      <c r="F310" s="1" t="s">
        <v>1056</v>
      </c>
      <c r="G310" s="1" t="s">
        <v>205</v>
      </c>
      <c r="H310" s="1" t="s">
        <v>413</v>
      </c>
      <c r="I310" s="1" t="s">
        <v>421</v>
      </c>
      <c r="J310" s="1" t="s">
        <v>387</v>
      </c>
      <c r="K310" s="1" t="s">
        <v>1007</v>
      </c>
      <c r="L310" s="1" t="s">
        <v>1008</v>
      </c>
    </row>
    <row r="311" spans="3:37" ht="15" customHeight="1" x14ac:dyDescent="0.15">
      <c r="E311" s="8" t="s">
        <v>1057</v>
      </c>
      <c r="G311" s="1" t="s">
        <v>1056</v>
      </c>
      <c r="H311" s="1" t="s">
        <v>413</v>
      </c>
      <c r="I311" s="1" t="s">
        <v>341</v>
      </c>
      <c r="J311" s="1" t="s">
        <v>66</v>
      </c>
      <c r="K311" s="1" t="s">
        <v>105</v>
      </c>
      <c r="L311" s="1" t="s">
        <v>106</v>
      </c>
      <c r="M311" s="1" t="s">
        <v>67</v>
      </c>
      <c r="N311" s="474"/>
      <c r="O311" s="474"/>
      <c r="P311" s="474"/>
      <c r="Q311" s="1" t="s">
        <v>63</v>
      </c>
      <c r="U311" s="1" t="s">
        <v>66</v>
      </c>
      <c r="V311" s="1" t="s">
        <v>107</v>
      </c>
      <c r="W311" s="1" t="s">
        <v>105</v>
      </c>
      <c r="X311" s="1" t="s">
        <v>106</v>
      </c>
      <c r="Y311" s="1" t="s">
        <v>67</v>
      </c>
      <c r="Z311" s="474"/>
      <c r="AA311" s="474"/>
      <c r="AB311" s="474"/>
      <c r="AC311" s="1" t="s">
        <v>63</v>
      </c>
    </row>
    <row r="312" spans="3:37" s="59" customFormat="1" ht="6" customHeight="1" x14ac:dyDescent="0.15">
      <c r="E312" s="5"/>
      <c r="G312" s="3"/>
      <c r="H312" s="3"/>
      <c r="I312" s="3"/>
      <c r="J312" s="3"/>
      <c r="K312" s="3"/>
      <c r="L312" s="3"/>
      <c r="M312" s="3"/>
      <c r="N312" s="60"/>
      <c r="O312" s="60"/>
      <c r="P312" s="60"/>
      <c r="Q312" s="3"/>
      <c r="U312" s="3"/>
      <c r="V312" s="3"/>
      <c r="W312" s="3"/>
      <c r="X312" s="3"/>
      <c r="Y312" s="3"/>
      <c r="Z312" s="60"/>
      <c r="AA312" s="60"/>
      <c r="AB312" s="60"/>
      <c r="AC312" s="3"/>
    </row>
    <row r="313" spans="3:37" ht="15" customHeight="1" x14ac:dyDescent="0.15">
      <c r="E313" s="8" t="s">
        <v>1058</v>
      </c>
      <c r="G313" s="1" t="s">
        <v>205</v>
      </c>
      <c r="H313" s="1" t="s">
        <v>413</v>
      </c>
      <c r="I313" s="1" t="s">
        <v>341</v>
      </c>
    </row>
    <row r="314" spans="3:37" ht="15" customHeight="1" x14ac:dyDescent="0.15">
      <c r="F314" s="282" t="s">
        <v>1407</v>
      </c>
      <c r="G314" s="283"/>
      <c r="H314" s="283"/>
      <c r="I314" s="283"/>
      <c r="J314" s="283"/>
      <c r="K314" s="283"/>
      <c r="L314" s="283"/>
      <c r="M314" s="284"/>
      <c r="N314" s="282" t="s">
        <v>1482</v>
      </c>
      <c r="O314" s="283"/>
      <c r="P314" s="283"/>
      <c r="Q314" s="283"/>
      <c r="R314" s="283"/>
      <c r="S314" s="283"/>
      <c r="T314" s="283"/>
      <c r="U314" s="283"/>
      <c r="V314" s="283"/>
      <c r="W314" s="283"/>
      <c r="X314" s="283"/>
      <c r="Y314" s="283"/>
      <c r="Z314" s="283"/>
      <c r="AA314" s="283"/>
      <c r="AB314" s="283"/>
      <c r="AC314" s="283"/>
      <c r="AD314" s="283"/>
      <c r="AE314" s="283"/>
      <c r="AF314" s="283"/>
      <c r="AG314" s="283"/>
      <c r="AH314" s="283"/>
      <c r="AI314" s="283"/>
      <c r="AJ314" s="283"/>
      <c r="AK314" s="284"/>
    </row>
    <row r="315" spans="3:37" ht="15" customHeight="1" x14ac:dyDescent="0.15">
      <c r="F315" s="342"/>
      <c r="G315" s="343"/>
      <c r="H315" s="343"/>
      <c r="I315" s="343"/>
      <c r="J315" s="343"/>
      <c r="K315" s="343"/>
      <c r="L315" s="343"/>
      <c r="M315" s="350"/>
      <c r="N315" s="271" t="s">
        <v>1483</v>
      </c>
      <c r="O315" s="272"/>
      <c r="P315" s="272"/>
      <c r="Q315" s="272"/>
      <c r="R315" s="272"/>
      <c r="S315" s="285"/>
      <c r="T315" s="271" t="s">
        <v>1484</v>
      </c>
      <c r="U315" s="272"/>
      <c r="V315" s="272"/>
      <c r="W315" s="272"/>
      <c r="X315" s="272"/>
      <c r="Y315" s="285"/>
      <c r="Z315" s="271" t="s">
        <v>1485</v>
      </c>
      <c r="AA315" s="272"/>
      <c r="AB315" s="272"/>
      <c r="AC315" s="272"/>
      <c r="AD315" s="272"/>
      <c r="AE315" s="285"/>
      <c r="AF315" s="271" t="s">
        <v>1486</v>
      </c>
      <c r="AG315" s="272"/>
      <c r="AH315" s="272"/>
      <c r="AI315" s="272"/>
      <c r="AJ315" s="272"/>
      <c r="AK315" s="285"/>
    </row>
    <row r="316" spans="3:37" ht="15" customHeight="1" x14ac:dyDescent="0.15">
      <c r="F316" s="265" t="s">
        <v>111</v>
      </c>
      <c r="G316" s="267"/>
      <c r="H316" s="14" t="s">
        <v>105</v>
      </c>
      <c r="I316" s="61"/>
      <c r="J316" s="61"/>
      <c r="K316" s="61"/>
      <c r="L316" s="14" t="s">
        <v>18</v>
      </c>
      <c r="M316" s="15"/>
      <c r="N316" s="273"/>
      <c r="O316" s="274"/>
      <c r="P316" s="275"/>
      <c r="Q316" s="275"/>
      <c r="R316" s="178" t="s">
        <v>123</v>
      </c>
      <c r="S316" s="182"/>
      <c r="T316" s="286"/>
      <c r="U316" s="287"/>
      <c r="V316" s="275"/>
      <c r="W316" s="275"/>
      <c r="X316" s="178" t="s">
        <v>123</v>
      </c>
      <c r="Y316" s="182"/>
      <c r="Z316" s="273"/>
      <c r="AA316" s="274"/>
      <c r="AB316" s="275"/>
      <c r="AC316" s="275"/>
      <c r="AD316" s="178" t="s">
        <v>123</v>
      </c>
      <c r="AE316" s="182"/>
      <c r="AF316" s="273"/>
      <c r="AG316" s="274"/>
      <c r="AH316" s="275"/>
      <c r="AI316" s="275"/>
      <c r="AJ316" s="178" t="s">
        <v>123</v>
      </c>
      <c r="AK316" s="182"/>
    </row>
    <row r="317" spans="3:37" ht="15" customHeight="1" x14ac:dyDescent="0.15">
      <c r="F317" s="407"/>
      <c r="G317" s="418"/>
      <c r="H317" s="62" t="s">
        <v>1614</v>
      </c>
      <c r="I317" s="62" t="s">
        <v>498</v>
      </c>
      <c r="J317" s="62" t="s">
        <v>1488</v>
      </c>
      <c r="K317" s="62" t="s">
        <v>177</v>
      </c>
      <c r="L317" s="62" t="s">
        <v>58</v>
      </c>
      <c r="M317" s="63" t="s">
        <v>1609</v>
      </c>
      <c r="N317" s="276" t="s">
        <v>1625</v>
      </c>
      <c r="O317" s="277"/>
      <c r="P317" s="278"/>
      <c r="Q317" s="278"/>
      <c r="R317" s="191" t="s">
        <v>123</v>
      </c>
      <c r="S317" s="192" t="s">
        <v>1610</v>
      </c>
      <c r="T317" s="288" t="s">
        <v>1625</v>
      </c>
      <c r="U317" s="289"/>
      <c r="V317" s="278"/>
      <c r="W317" s="278"/>
      <c r="X317" s="191" t="s">
        <v>123</v>
      </c>
      <c r="Y317" s="192" t="s">
        <v>1610</v>
      </c>
      <c r="Z317" s="276" t="s">
        <v>1625</v>
      </c>
      <c r="AA317" s="277"/>
      <c r="AB317" s="278"/>
      <c r="AC317" s="278"/>
      <c r="AD317" s="191" t="s">
        <v>123</v>
      </c>
      <c r="AE317" s="192" t="s">
        <v>1610</v>
      </c>
      <c r="AF317" s="276" t="s">
        <v>1625</v>
      </c>
      <c r="AG317" s="277"/>
      <c r="AH317" s="278"/>
      <c r="AI317" s="278"/>
      <c r="AJ317" s="191" t="s">
        <v>123</v>
      </c>
      <c r="AK317" s="192" t="s">
        <v>1610</v>
      </c>
    </row>
    <row r="318" spans="3:37" ht="15" customHeight="1" x14ac:dyDescent="0.15">
      <c r="F318" s="407"/>
      <c r="G318" s="418"/>
      <c r="H318" s="23" t="s">
        <v>113</v>
      </c>
      <c r="I318" s="23" t="s">
        <v>114</v>
      </c>
      <c r="J318" s="23" t="s">
        <v>1611</v>
      </c>
      <c r="K318" s="23" t="s">
        <v>116</v>
      </c>
      <c r="L318" s="23" t="s">
        <v>117</v>
      </c>
      <c r="M318" s="184"/>
      <c r="N318" s="279"/>
      <c r="O318" s="280"/>
      <c r="P318" s="281"/>
      <c r="Q318" s="281"/>
      <c r="R318" s="174" t="s">
        <v>123</v>
      </c>
      <c r="S318" s="175"/>
      <c r="T318" s="279"/>
      <c r="U318" s="280"/>
      <c r="V318" s="281"/>
      <c r="W318" s="281"/>
      <c r="X318" s="174" t="s">
        <v>123</v>
      </c>
      <c r="Y318" s="175"/>
      <c r="Z318" s="279"/>
      <c r="AA318" s="280"/>
      <c r="AB318" s="281"/>
      <c r="AC318" s="281"/>
      <c r="AD318" s="174" t="s">
        <v>123</v>
      </c>
      <c r="AE318" s="175"/>
      <c r="AF318" s="279"/>
      <c r="AG318" s="280"/>
      <c r="AH318" s="281"/>
      <c r="AI318" s="281"/>
      <c r="AJ318" s="174" t="s">
        <v>123</v>
      </c>
      <c r="AK318" s="175"/>
    </row>
    <row r="319" spans="3:37" ht="15" customHeight="1" x14ac:dyDescent="0.15">
      <c r="F319" s="268"/>
      <c r="G319" s="270"/>
      <c r="H319" s="23" t="s">
        <v>1612</v>
      </c>
      <c r="I319" s="23"/>
      <c r="J319" s="23" t="s">
        <v>1613</v>
      </c>
      <c r="K319" s="23"/>
      <c r="L319" s="23" t="s">
        <v>131</v>
      </c>
      <c r="M319" s="184"/>
      <c r="N319" s="279"/>
      <c r="O319" s="280"/>
      <c r="P319" s="281"/>
      <c r="Q319" s="281"/>
      <c r="R319" s="174" t="s">
        <v>123</v>
      </c>
      <c r="S319" s="175"/>
      <c r="T319" s="279"/>
      <c r="U319" s="280"/>
      <c r="V319" s="281"/>
      <c r="W319" s="281"/>
      <c r="X319" s="174" t="s">
        <v>123</v>
      </c>
      <c r="Y319" s="175"/>
      <c r="Z319" s="279"/>
      <c r="AA319" s="280"/>
      <c r="AB319" s="281"/>
      <c r="AC319" s="281"/>
      <c r="AD319" s="174" t="s">
        <v>123</v>
      </c>
      <c r="AE319" s="175"/>
      <c r="AF319" s="279"/>
      <c r="AG319" s="280"/>
      <c r="AH319" s="281"/>
      <c r="AI319" s="281"/>
      <c r="AJ319" s="174" t="s">
        <v>123</v>
      </c>
      <c r="AK319" s="175"/>
    </row>
    <row r="320" spans="3:37" ht="15" customHeight="1" x14ac:dyDescent="0.15">
      <c r="F320" s="501" t="s">
        <v>1059</v>
      </c>
      <c r="G320" s="501"/>
      <c r="H320" s="501"/>
      <c r="I320" s="501"/>
      <c r="J320" s="501"/>
      <c r="K320" s="501"/>
      <c r="L320" s="501"/>
      <c r="M320" s="501"/>
      <c r="N320" s="516"/>
      <c r="O320" s="264"/>
      <c r="P320" s="264" t="str">
        <f>+IF((P316+P318+P319)=0,"",P316+P318+P319)</f>
        <v/>
      </c>
      <c r="Q320" s="264"/>
      <c r="R320" s="264" t="s">
        <v>123</v>
      </c>
      <c r="S320" s="517"/>
      <c r="T320" s="516"/>
      <c r="U320" s="264"/>
      <c r="V320" s="264" t="str">
        <f>+IF((V316+V318+V319)=0,"",V316+V318+V319)</f>
        <v/>
      </c>
      <c r="W320" s="264"/>
      <c r="X320" s="189" t="s">
        <v>123</v>
      </c>
      <c r="Y320" s="181"/>
      <c r="Z320" s="516"/>
      <c r="AA320" s="264"/>
      <c r="AB320" s="264" t="str">
        <f>+IF((AB316+AB318+AB319)=0,"",AB316+AB318+AB319)</f>
        <v/>
      </c>
      <c r="AC320" s="264"/>
      <c r="AD320" s="189" t="s">
        <v>123</v>
      </c>
      <c r="AE320" s="181"/>
      <c r="AF320" s="516"/>
      <c r="AG320" s="264"/>
      <c r="AH320" s="264" t="str">
        <f>+IF((AH316+AH318+AH319)=0,"",AH316+AH318+AH319)</f>
        <v/>
      </c>
      <c r="AI320" s="264"/>
      <c r="AJ320" s="189" t="s">
        <v>123</v>
      </c>
      <c r="AK320" s="181"/>
    </row>
    <row r="321" spans="6:37" s="77" customFormat="1" ht="15" customHeight="1" x14ac:dyDescent="0.15">
      <c r="F321" s="189"/>
      <c r="G321" s="189"/>
      <c r="H321" s="189"/>
      <c r="I321" s="189"/>
      <c r="J321" s="189"/>
      <c r="K321" s="189"/>
      <c r="L321" s="189"/>
      <c r="M321" s="189"/>
      <c r="N321" s="201"/>
      <c r="O321" s="202"/>
      <c r="P321" s="193"/>
      <c r="Q321" s="193"/>
      <c r="R321" s="201"/>
      <c r="S321" s="201"/>
      <c r="T321" s="193"/>
      <c r="U321" s="193"/>
      <c r="V321" s="201"/>
      <c r="W321" s="201"/>
      <c r="X321" s="193"/>
      <c r="Y321" s="193"/>
      <c r="Z321" s="201"/>
      <c r="AA321" s="201"/>
      <c r="AB321" s="193"/>
      <c r="AC321" s="193"/>
      <c r="AD321" s="201"/>
      <c r="AE321" s="201"/>
      <c r="AF321" s="193"/>
      <c r="AG321" s="193"/>
      <c r="AH321" s="201"/>
      <c r="AI321" s="202"/>
      <c r="AJ321" s="190"/>
      <c r="AK321" s="200"/>
    </row>
    <row r="322" spans="6:37" s="77" customFormat="1" ht="15" customHeight="1" x14ac:dyDescent="0.15">
      <c r="F322" s="282" t="s">
        <v>1407</v>
      </c>
      <c r="G322" s="283"/>
      <c r="H322" s="283"/>
      <c r="I322" s="283"/>
      <c r="J322" s="283"/>
      <c r="K322" s="283"/>
      <c r="L322" s="283"/>
      <c r="M322" s="284"/>
      <c r="N322" s="183"/>
      <c r="O322" s="71"/>
      <c r="P322" s="71"/>
      <c r="Q322" s="71"/>
      <c r="R322" s="71"/>
      <c r="S322" s="71"/>
      <c r="T322" s="265" t="s">
        <v>1619</v>
      </c>
      <c r="U322" s="266"/>
      <c r="V322" s="266"/>
      <c r="W322" s="266"/>
      <c r="X322" s="266"/>
      <c r="Y322" s="267"/>
      <c r="Z322" s="179"/>
      <c r="AA322" s="179"/>
      <c r="AB322" s="179"/>
      <c r="AC322" s="179"/>
      <c r="AD322" s="179"/>
      <c r="AE322" s="179"/>
      <c r="AF322" s="179"/>
      <c r="AG322" s="179"/>
      <c r="AH322" s="180"/>
      <c r="AI322" s="180"/>
      <c r="AJ322" s="180"/>
      <c r="AK322" s="180"/>
    </row>
    <row r="323" spans="6:37" s="77" customFormat="1" ht="15" customHeight="1" x14ac:dyDescent="0.15">
      <c r="F323" s="342"/>
      <c r="G323" s="343"/>
      <c r="H323" s="343"/>
      <c r="I323" s="343"/>
      <c r="J323" s="343"/>
      <c r="K323" s="343"/>
      <c r="L323" s="343"/>
      <c r="M323" s="350"/>
      <c r="N323" s="271" t="s">
        <v>1487</v>
      </c>
      <c r="O323" s="272"/>
      <c r="P323" s="272"/>
      <c r="Q323" s="272"/>
      <c r="R323" s="272"/>
      <c r="S323" s="272"/>
      <c r="T323" s="268"/>
      <c r="U323" s="269"/>
      <c r="V323" s="269"/>
      <c r="W323" s="269"/>
      <c r="X323" s="269"/>
      <c r="Y323" s="270"/>
      <c r="Z323" s="179"/>
      <c r="AA323" s="179"/>
      <c r="AB323" s="179"/>
      <c r="AC323" s="179"/>
      <c r="AD323" s="179"/>
      <c r="AE323" s="179"/>
      <c r="AF323" s="179"/>
      <c r="AG323" s="179"/>
      <c r="AH323" s="180"/>
      <c r="AI323" s="180"/>
      <c r="AJ323" s="180"/>
      <c r="AK323" s="180"/>
    </row>
    <row r="324" spans="6:37" s="77" customFormat="1" ht="15" customHeight="1" x14ac:dyDescent="0.15">
      <c r="F324" s="265" t="s">
        <v>111</v>
      </c>
      <c r="G324" s="267"/>
      <c r="H324" s="14" t="s">
        <v>105</v>
      </c>
      <c r="I324" s="61"/>
      <c r="J324" s="61"/>
      <c r="K324" s="61"/>
      <c r="L324" s="14" t="s">
        <v>18</v>
      </c>
      <c r="M324" s="15"/>
      <c r="N324" s="273"/>
      <c r="O324" s="274"/>
      <c r="P324" s="275"/>
      <c r="Q324" s="275"/>
      <c r="R324" s="178" t="s">
        <v>123</v>
      </c>
      <c r="S324" s="182"/>
      <c r="T324" s="273"/>
      <c r="U324" s="274"/>
      <c r="V324" s="275"/>
      <c r="W324" s="275"/>
      <c r="X324" s="178" t="s">
        <v>123</v>
      </c>
      <c r="Y324" s="182"/>
      <c r="Z324" s="203"/>
      <c r="AA324" s="203"/>
      <c r="AB324" s="186"/>
      <c r="AC324" s="186"/>
      <c r="AD324" s="203"/>
      <c r="AE324" s="203"/>
      <c r="AF324" s="186"/>
      <c r="AG324" s="186"/>
      <c r="AH324" s="203"/>
      <c r="AI324" s="203"/>
      <c r="AJ324" s="194"/>
      <c r="AK324" s="195"/>
    </row>
    <row r="325" spans="6:37" s="77" customFormat="1" ht="15" customHeight="1" x14ac:dyDescent="0.15">
      <c r="F325" s="407"/>
      <c r="G325" s="418"/>
      <c r="H325" s="62" t="s">
        <v>66</v>
      </c>
      <c r="I325" s="62" t="s">
        <v>498</v>
      </c>
      <c r="J325" s="62" t="s">
        <v>1488</v>
      </c>
      <c r="K325" s="62" t="s">
        <v>177</v>
      </c>
      <c r="L325" s="62" t="s">
        <v>58</v>
      </c>
      <c r="M325" s="63" t="s">
        <v>1609</v>
      </c>
      <c r="N325" s="276" t="s">
        <v>1625</v>
      </c>
      <c r="O325" s="277"/>
      <c r="P325" s="278"/>
      <c r="Q325" s="278"/>
      <c r="R325" s="191" t="s">
        <v>123</v>
      </c>
      <c r="S325" s="192" t="s">
        <v>1610</v>
      </c>
      <c r="T325" s="276" t="s">
        <v>1625</v>
      </c>
      <c r="U325" s="277"/>
      <c r="V325" s="278"/>
      <c r="W325" s="278"/>
      <c r="X325" s="191" t="s">
        <v>123</v>
      </c>
      <c r="Y325" s="192" t="s">
        <v>1610</v>
      </c>
      <c r="Z325" s="204"/>
      <c r="AA325" s="204"/>
      <c r="AB325" s="196"/>
      <c r="AC325" s="197"/>
      <c r="AD325" s="204"/>
      <c r="AE325" s="204"/>
      <c r="AF325" s="196"/>
      <c r="AG325" s="197"/>
      <c r="AH325" s="204"/>
      <c r="AI325" s="205"/>
      <c r="AJ325" s="198"/>
      <c r="AK325" s="199"/>
    </row>
    <row r="326" spans="6:37" s="77" customFormat="1" ht="15" customHeight="1" x14ac:dyDescent="0.15">
      <c r="F326" s="407"/>
      <c r="G326" s="418"/>
      <c r="H326" s="23" t="s">
        <v>113</v>
      </c>
      <c r="I326" s="23" t="s">
        <v>114</v>
      </c>
      <c r="J326" s="23" t="s">
        <v>1611</v>
      </c>
      <c r="K326" s="23" t="s">
        <v>116</v>
      </c>
      <c r="L326" s="23" t="s">
        <v>117</v>
      </c>
      <c r="M326" s="184"/>
      <c r="N326" s="279"/>
      <c r="O326" s="280"/>
      <c r="P326" s="281"/>
      <c r="Q326" s="281"/>
      <c r="R326" s="174" t="s">
        <v>123</v>
      </c>
      <c r="S326" s="175"/>
      <c r="T326" s="279"/>
      <c r="U326" s="280"/>
      <c r="V326" s="281"/>
      <c r="W326" s="281"/>
      <c r="X326" s="174" t="s">
        <v>123</v>
      </c>
      <c r="Y326" s="175"/>
      <c r="Z326" s="203"/>
      <c r="AA326" s="203"/>
      <c r="AB326" s="186"/>
      <c r="AC326" s="186"/>
      <c r="AD326" s="203"/>
      <c r="AE326" s="203"/>
      <c r="AF326" s="186"/>
      <c r="AG326" s="186"/>
      <c r="AH326" s="203"/>
      <c r="AI326" s="203"/>
      <c r="AJ326" s="194"/>
      <c r="AK326" s="195"/>
    </row>
    <row r="327" spans="6:37" s="77" customFormat="1" ht="15" customHeight="1" x14ac:dyDescent="0.15">
      <c r="F327" s="268"/>
      <c r="G327" s="270"/>
      <c r="H327" s="23" t="s">
        <v>1612</v>
      </c>
      <c r="I327" s="23"/>
      <c r="J327" s="23" t="s">
        <v>1613</v>
      </c>
      <c r="K327" s="23"/>
      <c r="L327" s="23" t="s">
        <v>131</v>
      </c>
      <c r="M327" s="184"/>
      <c r="N327" s="279"/>
      <c r="O327" s="280"/>
      <c r="P327" s="281"/>
      <c r="Q327" s="281"/>
      <c r="R327" s="174" t="s">
        <v>123</v>
      </c>
      <c r="S327" s="175"/>
      <c r="T327" s="279"/>
      <c r="U327" s="280"/>
      <c r="V327" s="281"/>
      <c r="W327" s="281"/>
      <c r="X327" s="174" t="s">
        <v>123</v>
      </c>
      <c r="Y327" s="175"/>
      <c r="Z327" s="203"/>
      <c r="AA327" s="203"/>
      <c r="AB327" s="186"/>
      <c r="AC327" s="186"/>
      <c r="AD327" s="203"/>
      <c r="AE327" s="203"/>
      <c r="AF327" s="186"/>
      <c r="AG327" s="186"/>
      <c r="AH327" s="203"/>
      <c r="AI327" s="203"/>
      <c r="AJ327" s="194"/>
      <c r="AK327" s="195"/>
    </row>
    <row r="328" spans="6:37" s="77" customFormat="1" ht="15" customHeight="1" x14ac:dyDescent="0.15">
      <c r="F328" s="477" t="s">
        <v>1059</v>
      </c>
      <c r="G328" s="477"/>
      <c r="H328" s="477"/>
      <c r="I328" s="477"/>
      <c r="J328" s="477"/>
      <c r="K328" s="477"/>
      <c r="L328" s="477"/>
      <c r="M328" s="477"/>
      <c r="N328" s="254"/>
      <c r="O328" s="255"/>
      <c r="P328" s="255" t="str">
        <f>+IF((P324+P326+P327)=0,"",P324+P326+P327)</f>
        <v/>
      </c>
      <c r="Q328" s="255"/>
      <c r="R328" s="177" t="s">
        <v>123</v>
      </c>
      <c r="S328" s="176"/>
      <c r="T328" s="255"/>
      <c r="U328" s="255"/>
      <c r="V328" s="255" t="str">
        <f>+IF((V324+V326+V327)=0,"",V324+V326+V327)</f>
        <v/>
      </c>
      <c r="W328" s="255"/>
      <c r="X328" s="177" t="s">
        <v>123</v>
      </c>
      <c r="Y328" s="176"/>
      <c r="Z328" s="206"/>
      <c r="AA328" s="206"/>
      <c r="AB328" s="186"/>
      <c r="AC328" s="186"/>
      <c r="AD328" s="206"/>
      <c r="AE328" s="206"/>
      <c r="AF328" s="186"/>
      <c r="AG328" s="186"/>
      <c r="AH328" s="206"/>
      <c r="AI328" s="205"/>
      <c r="AJ328" s="187"/>
      <c r="AK328" s="188"/>
    </row>
    <row r="329" spans="6:37" ht="15" customHeight="1" x14ac:dyDescent="0.15">
      <c r="F329" s="1" t="s">
        <v>66</v>
      </c>
      <c r="G329" s="1" t="s">
        <v>74</v>
      </c>
      <c r="H329" s="1" t="s">
        <v>93</v>
      </c>
      <c r="I329" s="1" t="s">
        <v>44</v>
      </c>
      <c r="J329" s="1" t="s">
        <v>94</v>
      </c>
      <c r="K329" s="1" t="s">
        <v>67</v>
      </c>
    </row>
    <row r="330" spans="6:37" s="9" customFormat="1" ht="15" customHeight="1" x14ac:dyDescent="0.15">
      <c r="G330" s="9" t="s">
        <v>1096</v>
      </c>
      <c r="I330" s="9" t="s">
        <v>202</v>
      </c>
      <c r="J330" s="9" t="s">
        <v>203</v>
      </c>
      <c r="K330" s="9" t="s">
        <v>273</v>
      </c>
      <c r="L330" s="9" t="s">
        <v>278</v>
      </c>
      <c r="M330" s="9" t="s">
        <v>350</v>
      </c>
      <c r="N330" s="9" t="s">
        <v>203</v>
      </c>
      <c r="O330" s="9" t="s">
        <v>205</v>
      </c>
      <c r="P330" s="9" t="s">
        <v>413</v>
      </c>
      <c r="Q330" s="9" t="s">
        <v>1104</v>
      </c>
      <c r="R330" s="9" t="s">
        <v>269</v>
      </c>
      <c r="S330" s="9" t="s">
        <v>270</v>
      </c>
      <c r="T330" s="9" t="s">
        <v>308</v>
      </c>
      <c r="U330" s="9" t="s">
        <v>277</v>
      </c>
      <c r="V330" s="9" t="s">
        <v>1105</v>
      </c>
      <c r="W330" s="9" t="s">
        <v>249</v>
      </c>
      <c r="X330" s="9" t="s">
        <v>248</v>
      </c>
      <c r="Y330" s="9" t="s">
        <v>1106</v>
      </c>
      <c r="Z330" s="9" t="s">
        <v>1107</v>
      </c>
      <c r="AA330" s="9" t="s">
        <v>1108</v>
      </c>
      <c r="AB330" s="9" t="s">
        <v>1109</v>
      </c>
      <c r="AC330" s="64" t="s">
        <v>1110</v>
      </c>
      <c r="AE330" s="9" t="s">
        <v>1109</v>
      </c>
      <c r="AF330" s="9" t="s">
        <v>1111</v>
      </c>
      <c r="AG330" s="9" t="s">
        <v>1109</v>
      </c>
      <c r="AH330" s="31" t="s">
        <v>1112</v>
      </c>
      <c r="AJ330" s="9" t="s">
        <v>1113</v>
      </c>
      <c r="AK330" s="9" t="s">
        <v>376</v>
      </c>
    </row>
    <row r="331" spans="6:37" s="9" customFormat="1" ht="15" customHeight="1" x14ac:dyDescent="0.15">
      <c r="H331" s="9" t="s">
        <v>1114</v>
      </c>
      <c r="I331" s="9" t="s">
        <v>1115</v>
      </c>
    </row>
    <row r="332" spans="6:37" s="9" customFormat="1" ht="15" customHeight="1" x14ac:dyDescent="0.15">
      <c r="G332" s="9" t="s">
        <v>1108</v>
      </c>
      <c r="I332" s="9" t="s">
        <v>283</v>
      </c>
      <c r="J332" s="9" t="s">
        <v>270</v>
      </c>
      <c r="K332" s="9" t="s">
        <v>288</v>
      </c>
      <c r="L332" s="9" t="s">
        <v>289</v>
      </c>
      <c r="M332" s="9" t="s">
        <v>1109</v>
      </c>
      <c r="N332" s="9" t="s">
        <v>255</v>
      </c>
      <c r="O332" s="9" t="s">
        <v>1113</v>
      </c>
      <c r="P332" s="9" t="s">
        <v>1106</v>
      </c>
      <c r="Q332" s="9" t="s">
        <v>1107</v>
      </c>
      <c r="R332" s="9" t="s">
        <v>254</v>
      </c>
      <c r="S332" s="9" t="s">
        <v>253</v>
      </c>
      <c r="T332" s="9" t="s">
        <v>309</v>
      </c>
      <c r="U332" s="9" t="s">
        <v>1097</v>
      </c>
      <c r="V332" s="9" t="s">
        <v>1116</v>
      </c>
      <c r="W332" s="9" t="s">
        <v>283</v>
      </c>
      <c r="X332" s="9" t="s">
        <v>270</v>
      </c>
      <c r="Y332" s="9" t="s">
        <v>1098</v>
      </c>
      <c r="Z332" s="9" t="s">
        <v>300</v>
      </c>
      <c r="AA332" s="9" t="s">
        <v>274</v>
      </c>
      <c r="AB332" s="9" t="s">
        <v>341</v>
      </c>
      <c r="AC332" s="9" t="s">
        <v>1117</v>
      </c>
      <c r="AD332" s="9" t="s">
        <v>220</v>
      </c>
      <c r="AE332" s="9" t="s">
        <v>257</v>
      </c>
      <c r="AF332" s="9" t="s">
        <v>1071</v>
      </c>
      <c r="AG332" s="9" t="s">
        <v>1072</v>
      </c>
      <c r="AH332" s="9" t="s">
        <v>1073</v>
      </c>
      <c r="AI332" s="9" t="s">
        <v>1074</v>
      </c>
      <c r="AJ332" s="9" t="s">
        <v>1075</v>
      </c>
    </row>
    <row r="333" spans="6:37" s="9" customFormat="1" ht="15" customHeight="1" x14ac:dyDescent="0.15">
      <c r="G333" s="9" t="s">
        <v>1118</v>
      </c>
      <c r="I333" s="9" t="s">
        <v>1037</v>
      </c>
      <c r="J333" s="9" t="s">
        <v>1038</v>
      </c>
      <c r="K333" s="9" t="s">
        <v>309</v>
      </c>
      <c r="L333" s="9" t="s">
        <v>1097</v>
      </c>
      <c r="M333" s="9" t="s">
        <v>1116</v>
      </c>
      <c r="N333" s="9" t="s">
        <v>205</v>
      </c>
      <c r="O333" s="9" t="s">
        <v>413</v>
      </c>
      <c r="P333" s="9" t="s">
        <v>341</v>
      </c>
      <c r="Q333" s="9" t="s">
        <v>1116</v>
      </c>
      <c r="R333" s="9" t="s">
        <v>255</v>
      </c>
      <c r="S333" s="9" t="s">
        <v>1119</v>
      </c>
      <c r="T333" s="9" t="s">
        <v>1120</v>
      </c>
      <c r="U333" s="9" t="s">
        <v>1121</v>
      </c>
      <c r="V333" s="9" t="s">
        <v>1122</v>
      </c>
      <c r="W333" s="9" t="s">
        <v>1116</v>
      </c>
      <c r="X333" s="64" t="s">
        <v>1123</v>
      </c>
      <c r="Z333" s="9" t="s">
        <v>1116</v>
      </c>
      <c r="AA333" s="9" t="s">
        <v>1124</v>
      </c>
      <c r="AB333" s="9" t="s">
        <v>1116</v>
      </c>
      <c r="AC333" s="31" t="s">
        <v>1125</v>
      </c>
      <c r="AE333" s="9" t="s">
        <v>1116</v>
      </c>
      <c r="AF333" s="9" t="s">
        <v>202</v>
      </c>
      <c r="AG333" s="9" t="s">
        <v>203</v>
      </c>
      <c r="AH333" s="9" t="s">
        <v>273</v>
      </c>
      <c r="AI333" s="9" t="s">
        <v>278</v>
      </c>
      <c r="AJ333" s="9" t="s">
        <v>350</v>
      </c>
      <c r="AK333" s="9" t="s">
        <v>203</v>
      </c>
    </row>
    <row r="334" spans="6:37" s="9" customFormat="1" ht="15" customHeight="1" x14ac:dyDescent="0.15">
      <c r="H334" s="9" t="s">
        <v>205</v>
      </c>
      <c r="I334" s="9" t="s">
        <v>413</v>
      </c>
      <c r="J334" s="9" t="s">
        <v>341</v>
      </c>
      <c r="K334" s="9" t="s">
        <v>1126</v>
      </c>
      <c r="L334" s="9" t="s">
        <v>283</v>
      </c>
      <c r="M334" s="9" t="s">
        <v>270</v>
      </c>
      <c r="N334" s="9" t="s">
        <v>1098</v>
      </c>
      <c r="O334" s="9" t="s">
        <v>300</v>
      </c>
      <c r="P334" s="9" t="s">
        <v>274</v>
      </c>
      <c r="Q334" s="9" t="s">
        <v>341</v>
      </c>
      <c r="R334" s="9" t="s">
        <v>1127</v>
      </c>
      <c r="S334" s="9" t="s">
        <v>1099</v>
      </c>
      <c r="T334" s="9" t="s">
        <v>1128</v>
      </c>
      <c r="U334" s="9" t="s">
        <v>1129</v>
      </c>
      <c r="V334" s="9" t="s">
        <v>204</v>
      </c>
      <c r="W334" s="9" t="s">
        <v>205</v>
      </c>
      <c r="X334" s="9" t="s">
        <v>1100</v>
      </c>
      <c r="Y334" s="9" t="s">
        <v>1101</v>
      </c>
      <c r="Z334" s="9" t="s">
        <v>1130</v>
      </c>
      <c r="AA334" s="9" t="s">
        <v>274</v>
      </c>
      <c r="AB334" s="9" t="s">
        <v>209</v>
      </c>
      <c r="AC334" s="9" t="s">
        <v>1131</v>
      </c>
      <c r="AD334" s="9" t="s">
        <v>393</v>
      </c>
      <c r="AE334" s="9" t="s">
        <v>341</v>
      </c>
      <c r="AF334" s="9" t="s">
        <v>1132</v>
      </c>
      <c r="AG334" s="9" t="s">
        <v>1102</v>
      </c>
      <c r="AH334" s="9" t="s">
        <v>1133</v>
      </c>
      <c r="AI334" s="9" t="s">
        <v>1134</v>
      </c>
      <c r="AJ334" s="9" t="s">
        <v>393</v>
      </c>
      <c r="AK334" s="9" t="s">
        <v>341</v>
      </c>
    </row>
    <row r="335" spans="6:37" s="9" customFormat="1" ht="15" customHeight="1" x14ac:dyDescent="0.15">
      <c r="H335" s="9" t="s">
        <v>1132</v>
      </c>
      <c r="I335" s="9" t="s">
        <v>220</v>
      </c>
      <c r="J335" s="9" t="s">
        <v>257</v>
      </c>
      <c r="K335" s="9" t="s">
        <v>1071</v>
      </c>
      <c r="L335" s="9" t="s">
        <v>1072</v>
      </c>
      <c r="M335" s="9" t="s">
        <v>1073</v>
      </c>
      <c r="N335" s="9" t="s">
        <v>1074</v>
      </c>
      <c r="O335" s="9" t="s">
        <v>1075</v>
      </c>
    </row>
    <row r="336" spans="6:37" ht="6" customHeight="1" x14ac:dyDescent="0.15"/>
    <row r="337" spans="4:37" ht="15" customHeight="1" x14ac:dyDescent="0.15">
      <c r="E337" s="8" t="s">
        <v>1103</v>
      </c>
      <c r="G337" s="1" t="s">
        <v>1007</v>
      </c>
      <c r="H337" s="1" t="s">
        <v>1008</v>
      </c>
    </row>
    <row r="338" spans="4:37" ht="15" customHeight="1" x14ac:dyDescent="0.15">
      <c r="F338" s="260" t="s">
        <v>428</v>
      </c>
      <c r="G338" s="260"/>
      <c r="H338" s="260"/>
      <c r="I338" s="260"/>
      <c r="J338" s="260"/>
      <c r="K338" s="260"/>
      <c r="L338" s="271" t="s">
        <v>1140</v>
      </c>
      <c r="M338" s="291"/>
      <c r="N338" s="291"/>
      <c r="O338" s="291"/>
      <c r="P338" s="291"/>
      <c r="Q338" s="291"/>
      <c r="R338" s="291"/>
      <c r="S338" s="291"/>
      <c r="T338" s="291"/>
      <c r="U338" s="291"/>
      <c r="V338" s="291"/>
      <c r="W338" s="291"/>
      <c r="X338" s="291"/>
      <c r="Y338" s="291"/>
      <c r="Z338" s="291"/>
      <c r="AA338" s="291"/>
      <c r="AB338" s="291"/>
      <c r="AC338" s="291"/>
      <c r="AD338" s="292"/>
      <c r="AE338" s="306" t="s">
        <v>1135</v>
      </c>
      <c r="AF338" s="307"/>
      <c r="AG338" s="307"/>
      <c r="AH338" s="307"/>
      <c r="AI338" s="307"/>
      <c r="AJ338" s="307"/>
      <c r="AK338" s="308"/>
    </row>
    <row r="339" spans="4:37" ht="30" customHeight="1" x14ac:dyDescent="0.15">
      <c r="F339" s="383" t="s">
        <v>1137</v>
      </c>
      <c r="G339" s="383"/>
      <c r="H339" s="383"/>
      <c r="I339" s="383"/>
      <c r="J339" s="383"/>
      <c r="K339" s="383"/>
      <c r="L339" s="515"/>
      <c r="M339" s="257"/>
      <c r="N339" s="257"/>
      <c r="O339" s="257"/>
      <c r="P339" s="257"/>
      <c r="Q339" s="257"/>
      <c r="R339" s="257"/>
      <c r="S339" s="257"/>
      <c r="T339" s="257"/>
      <c r="U339" s="257"/>
      <c r="V339" s="257"/>
      <c r="W339" s="257"/>
      <c r="X339" s="257"/>
      <c r="Y339" s="257"/>
      <c r="Z339" s="257"/>
      <c r="AA339" s="257"/>
      <c r="AB339" s="257"/>
      <c r="AC339" s="257"/>
      <c r="AD339" s="258"/>
      <c r="AE339" s="511"/>
      <c r="AF339" s="374"/>
      <c r="AG339" s="374"/>
      <c r="AH339" s="374"/>
      <c r="AI339" s="374"/>
      <c r="AJ339" s="374"/>
      <c r="AK339" s="375"/>
    </row>
    <row r="340" spans="4:37" ht="30" customHeight="1" x14ac:dyDescent="0.15">
      <c r="F340" s="383" t="s">
        <v>1138</v>
      </c>
      <c r="G340" s="383"/>
      <c r="H340" s="383"/>
      <c r="I340" s="383"/>
      <c r="J340" s="383"/>
      <c r="K340" s="383"/>
      <c r="L340" s="515"/>
      <c r="M340" s="257"/>
      <c r="N340" s="257"/>
      <c r="O340" s="257"/>
      <c r="P340" s="257"/>
      <c r="Q340" s="257"/>
      <c r="R340" s="257"/>
      <c r="S340" s="257"/>
      <c r="T340" s="257"/>
      <c r="U340" s="257"/>
      <c r="V340" s="257"/>
      <c r="W340" s="257"/>
      <c r="X340" s="257"/>
      <c r="Y340" s="257"/>
      <c r="Z340" s="257"/>
      <c r="AA340" s="257"/>
      <c r="AB340" s="257"/>
      <c r="AC340" s="257"/>
      <c r="AD340" s="258"/>
      <c r="AE340" s="511"/>
      <c r="AF340" s="374"/>
      <c r="AG340" s="374"/>
      <c r="AH340" s="374"/>
      <c r="AI340" s="374"/>
      <c r="AJ340" s="374"/>
      <c r="AK340" s="375"/>
    </row>
    <row r="341" spans="4:37" ht="30" customHeight="1" x14ac:dyDescent="0.15">
      <c r="F341" s="383" t="s">
        <v>1139</v>
      </c>
      <c r="G341" s="383"/>
      <c r="H341" s="383"/>
      <c r="I341" s="383"/>
      <c r="J341" s="383"/>
      <c r="K341" s="383"/>
      <c r="L341" s="256"/>
      <c r="M341" s="257"/>
      <c r="N341" s="257"/>
      <c r="O341" s="257"/>
      <c r="P341" s="257"/>
      <c r="Q341" s="257"/>
      <c r="R341" s="257"/>
      <c r="S341" s="257"/>
      <c r="T341" s="257"/>
      <c r="U341" s="257"/>
      <c r="V341" s="257"/>
      <c r="W341" s="257"/>
      <c r="X341" s="257"/>
      <c r="Y341" s="257"/>
      <c r="Z341" s="257"/>
      <c r="AA341" s="257"/>
      <c r="AB341" s="257"/>
      <c r="AC341" s="257"/>
      <c r="AD341" s="258"/>
      <c r="AE341" s="511"/>
      <c r="AF341" s="374"/>
      <c r="AG341" s="374"/>
      <c r="AH341" s="374"/>
      <c r="AI341" s="374"/>
      <c r="AJ341" s="374"/>
      <c r="AK341" s="375"/>
    </row>
    <row r="342" spans="4:37" ht="15" customHeight="1" x14ac:dyDescent="0.15">
      <c r="F342" s="1" t="s">
        <v>66</v>
      </c>
      <c r="G342" s="1" t="s">
        <v>74</v>
      </c>
      <c r="H342" s="1" t="s">
        <v>93</v>
      </c>
      <c r="I342" s="1" t="s">
        <v>44</v>
      </c>
      <c r="J342" s="1" t="s">
        <v>94</v>
      </c>
      <c r="K342" s="1" t="s">
        <v>67</v>
      </c>
    </row>
    <row r="343" spans="4:37" s="9" customFormat="1" ht="15" customHeight="1" x14ac:dyDescent="0.15">
      <c r="G343" s="9" t="s">
        <v>1096</v>
      </c>
      <c r="I343" s="9" t="s">
        <v>1141</v>
      </c>
      <c r="J343" s="9" t="s">
        <v>1142</v>
      </c>
      <c r="K343" s="9" t="s">
        <v>468</v>
      </c>
      <c r="L343" s="9" t="s">
        <v>1143</v>
      </c>
      <c r="M343" s="9" t="s">
        <v>1177</v>
      </c>
      <c r="N343" s="9" t="s">
        <v>1144</v>
      </c>
      <c r="O343" s="9" t="s">
        <v>1145</v>
      </c>
      <c r="P343" s="9" t="s">
        <v>1178</v>
      </c>
      <c r="Q343" s="9" t="s">
        <v>399</v>
      </c>
      <c r="R343" s="9" t="s">
        <v>400</v>
      </c>
      <c r="S343" s="9" t="s">
        <v>206</v>
      </c>
      <c r="T343" s="9" t="s">
        <v>1150</v>
      </c>
      <c r="U343" s="9" t="s">
        <v>1146</v>
      </c>
      <c r="V343" s="9" t="s">
        <v>399</v>
      </c>
      <c r="W343" s="9" t="s">
        <v>206</v>
      </c>
      <c r="X343" s="9" t="s">
        <v>1151</v>
      </c>
      <c r="Y343" s="9" t="s">
        <v>1152</v>
      </c>
      <c r="Z343" s="9" t="s">
        <v>1147</v>
      </c>
      <c r="AA343" s="9" t="s">
        <v>399</v>
      </c>
      <c r="AB343" s="9" t="s">
        <v>1153</v>
      </c>
      <c r="AC343" s="9" t="s">
        <v>1007</v>
      </c>
      <c r="AD343" s="9" t="s">
        <v>1008</v>
      </c>
      <c r="AE343" s="9" t="s">
        <v>369</v>
      </c>
      <c r="AF343" s="9" t="s">
        <v>209</v>
      </c>
      <c r="AG343" s="9" t="s">
        <v>1154</v>
      </c>
      <c r="AH343" s="9" t="s">
        <v>306</v>
      </c>
      <c r="AI343" s="9" t="s">
        <v>382</v>
      </c>
      <c r="AJ343" s="9" t="s">
        <v>1155</v>
      </c>
      <c r="AK343" s="9" t="s">
        <v>1156</v>
      </c>
    </row>
    <row r="344" spans="4:37" s="9" customFormat="1" ht="15" customHeight="1" x14ac:dyDescent="0.15">
      <c r="H344" s="9" t="s">
        <v>1157</v>
      </c>
      <c r="I344" s="9" t="s">
        <v>1158</v>
      </c>
      <c r="J344" s="9" t="s">
        <v>1065</v>
      </c>
      <c r="K344" s="9" t="s">
        <v>1066</v>
      </c>
      <c r="L344" s="9" t="s">
        <v>278</v>
      </c>
      <c r="M344" s="9" t="s">
        <v>301</v>
      </c>
      <c r="N344" s="9" t="s">
        <v>1159</v>
      </c>
      <c r="O344" s="9" t="s">
        <v>1160</v>
      </c>
      <c r="P344" s="9" t="s">
        <v>220</v>
      </c>
      <c r="Q344" s="9" t="s">
        <v>257</v>
      </c>
      <c r="R344" s="9" t="s">
        <v>1071</v>
      </c>
      <c r="S344" s="9" t="s">
        <v>1072</v>
      </c>
      <c r="T344" s="9" t="s">
        <v>1073</v>
      </c>
      <c r="U344" s="9" t="s">
        <v>1074</v>
      </c>
      <c r="V344" s="9" t="s">
        <v>1075</v>
      </c>
    </row>
    <row r="345" spans="4:37" s="9" customFormat="1" ht="15" customHeight="1" x14ac:dyDescent="0.15">
      <c r="G345" s="9" t="s">
        <v>1076</v>
      </c>
      <c r="I345" s="9" t="s">
        <v>399</v>
      </c>
      <c r="J345" s="9" t="s">
        <v>400</v>
      </c>
      <c r="K345" s="9" t="s">
        <v>206</v>
      </c>
      <c r="L345" s="9" t="s">
        <v>1150</v>
      </c>
      <c r="M345" s="9" t="s">
        <v>1146</v>
      </c>
      <c r="N345" s="9" t="s">
        <v>399</v>
      </c>
      <c r="O345" s="9" t="s">
        <v>206</v>
      </c>
      <c r="P345" s="9" t="s">
        <v>1151</v>
      </c>
      <c r="Q345" s="9" t="s">
        <v>1161</v>
      </c>
      <c r="R345" s="9" t="s">
        <v>1147</v>
      </c>
      <c r="S345" s="9" t="s">
        <v>399</v>
      </c>
      <c r="T345" s="9" t="s">
        <v>1065</v>
      </c>
      <c r="U345" s="9" t="s">
        <v>1066</v>
      </c>
      <c r="V345" s="9" t="s">
        <v>278</v>
      </c>
      <c r="W345" s="9" t="s">
        <v>301</v>
      </c>
      <c r="X345" s="9" t="s">
        <v>1159</v>
      </c>
      <c r="Y345" s="9" t="s">
        <v>1160</v>
      </c>
      <c r="Z345" s="9" t="s">
        <v>1162</v>
      </c>
      <c r="AA345" s="9" t="s">
        <v>1147</v>
      </c>
      <c r="AB345" s="9" t="s">
        <v>399</v>
      </c>
      <c r="AC345" s="9" t="s">
        <v>1065</v>
      </c>
      <c r="AD345" s="9" t="s">
        <v>1066</v>
      </c>
      <c r="AE345" s="9" t="s">
        <v>1148</v>
      </c>
      <c r="AF345" s="9" t="s">
        <v>421</v>
      </c>
      <c r="AG345" s="9" t="s">
        <v>1163</v>
      </c>
      <c r="AH345" s="9" t="s">
        <v>399</v>
      </c>
      <c r="AI345" s="9" t="s">
        <v>206</v>
      </c>
      <c r="AJ345" s="9" t="s">
        <v>1024</v>
      </c>
      <c r="AK345" s="9" t="s">
        <v>241</v>
      </c>
    </row>
    <row r="346" spans="4:37" s="9" customFormat="1" ht="15" customHeight="1" x14ac:dyDescent="0.15">
      <c r="H346" s="9" t="s">
        <v>1040</v>
      </c>
      <c r="I346" s="9" t="s">
        <v>470</v>
      </c>
      <c r="J346" s="9" t="s">
        <v>1164</v>
      </c>
      <c r="K346" s="9" t="s">
        <v>1165</v>
      </c>
      <c r="L346" s="9" t="s">
        <v>1166</v>
      </c>
      <c r="M346" s="9" t="s">
        <v>1167</v>
      </c>
      <c r="N346" s="9" t="s">
        <v>220</v>
      </c>
      <c r="O346" s="9" t="s">
        <v>257</v>
      </c>
      <c r="P346" s="9" t="s">
        <v>1071</v>
      </c>
      <c r="Q346" s="9" t="s">
        <v>1072</v>
      </c>
      <c r="R346" s="9" t="s">
        <v>1073</v>
      </c>
      <c r="S346" s="9" t="s">
        <v>1074</v>
      </c>
      <c r="T346" s="9" t="s">
        <v>1075</v>
      </c>
    </row>
    <row r="347" spans="4:37" s="9" customFormat="1" ht="15" customHeight="1" x14ac:dyDescent="0.15">
      <c r="G347" s="9" t="s">
        <v>1118</v>
      </c>
      <c r="I347" s="9" t="s">
        <v>1007</v>
      </c>
      <c r="J347" s="9" t="s">
        <v>1008</v>
      </c>
      <c r="K347" s="9" t="s">
        <v>369</v>
      </c>
      <c r="L347" s="9" t="s">
        <v>1168</v>
      </c>
      <c r="M347" s="9" t="s">
        <v>1169</v>
      </c>
      <c r="N347" s="9" t="s">
        <v>1170</v>
      </c>
      <c r="O347" s="9" t="s">
        <v>318</v>
      </c>
      <c r="P347" s="9" t="s">
        <v>1012</v>
      </c>
      <c r="Q347" s="9" t="s">
        <v>1170</v>
      </c>
      <c r="R347" s="9" t="s">
        <v>305</v>
      </c>
      <c r="S347" s="9" t="s">
        <v>203</v>
      </c>
      <c r="T347" s="9" t="s">
        <v>1116</v>
      </c>
      <c r="U347" s="9" t="s">
        <v>207</v>
      </c>
      <c r="V347" s="9" t="s">
        <v>1149</v>
      </c>
      <c r="W347" s="9" t="s">
        <v>369</v>
      </c>
      <c r="X347" s="9" t="s">
        <v>1171</v>
      </c>
      <c r="Y347" s="9" t="s">
        <v>1172</v>
      </c>
      <c r="Z347" s="9" t="s">
        <v>285</v>
      </c>
      <c r="AA347" s="9" t="s">
        <v>1173</v>
      </c>
      <c r="AB347" s="9" t="s">
        <v>1174</v>
      </c>
      <c r="AC347" s="9" t="s">
        <v>1175</v>
      </c>
      <c r="AD347" s="9" t="s">
        <v>1176</v>
      </c>
      <c r="AE347" s="9" t="s">
        <v>220</v>
      </c>
      <c r="AF347" s="9" t="s">
        <v>257</v>
      </c>
      <c r="AG347" s="9" t="s">
        <v>1071</v>
      </c>
      <c r="AH347" s="9" t="s">
        <v>1072</v>
      </c>
      <c r="AI347" s="9" t="s">
        <v>1073</v>
      </c>
      <c r="AJ347" s="9" t="s">
        <v>1074</v>
      </c>
      <c r="AK347" s="9" t="s">
        <v>1075</v>
      </c>
    </row>
    <row r="349" spans="4:37" ht="15" customHeight="1" x14ac:dyDescent="0.15">
      <c r="D349" s="1" t="s">
        <v>372</v>
      </c>
      <c r="F349" s="1" t="s">
        <v>269</v>
      </c>
      <c r="G349" s="1" t="s">
        <v>270</v>
      </c>
      <c r="H349" s="1" t="s">
        <v>271</v>
      </c>
      <c r="I349" s="1" t="s">
        <v>272</v>
      </c>
    </row>
    <row r="350" spans="4:37" ht="15" customHeight="1" x14ac:dyDescent="0.15">
      <c r="E350" s="8" t="s">
        <v>1057</v>
      </c>
      <c r="G350" s="1" t="s">
        <v>269</v>
      </c>
      <c r="H350" s="1" t="s">
        <v>270</v>
      </c>
      <c r="I350" s="1" t="s">
        <v>213</v>
      </c>
      <c r="J350" s="1" t="s">
        <v>1179</v>
      </c>
      <c r="K350" s="1" t="s">
        <v>300</v>
      </c>
      <c r="L350" s="1" t="s">
        <v>369</v>
      </c>
    </row>
    <row r="351" spans="4:37" ht="45" customHeight="1" x14ac:dyDescent="0.15">
      <c r="F351" s="265" t="s">
        <v>1188</v>
      </c>
      <c r="G351" s="409"/>
      <c r="H351" s="409"/>
      <c r="I351" s="410"/>
      <c r="J351" s="521"/>
      <c r="K351" s="521"/>
      <c r="L351" s="521"/>
      <c r="M351" s="521"/>
      <c r="N351" s="521"/>
      <c r="O351" s="521"/>
      <c r="P351" s="521"/>
      <c r="Q351" s="521"/>
      <c r="R351" s="521"/>
      <c r="S351" s="521"/>
      <c r="T351" s="521"/>
      <c r="U351" s="521"/>
      <c r="V351" s="521"/>
      <c r="W351" s="521"/>
      <c r="X351" s="521"/>
      <c r="Y351" s="521"/>
      <c r="Z351" s="521"/>
      <c r="AA351" s="521"/>
      <c r="AB351" s="521"/>
      <c r="AC351" s="521"/>
      <c r="AD351" s="521"/>
      <c r="AE351" s="521"/>
      <c r="AF351" s="521"/>
      <c r="AG351" s="521"/>
      <c r="AH351" s="521"/>
      <c r="AI351" s="521"/>
      <c r="AJ351" s="521"/>
      <c r="AK351" s="521"/>
    </row>
    <row r="352" spans="4:37" ht="15" customHeight="1" x14ac:dyDescent="0.15">
      <c r="F352" s="271" t="s">
        <v>1185</v>
      </c>
      <c r="G352" s="272"/>
      <c r="H352" s="272"/>
      <c r="I352" s="285"/>
      <c r="J352" s="342" t="s">
        <v>1186</v>
      </c>
      <c r="K352" s="451"/>
      <c r="L352" s="451"/>
      <c r="M352" s="451"/>
      <c r="N352" s="451"/>
      <c r="O352" s="451"/>
      <c r="P352" s="451"/>
      <c r="Q352" s="451"/>
      <c r="R352" s="451"/>
      <c r="S352" s="451"/>
      <c r="T352" s="451"/>
      <c r="U352" s="451"/>
      <c r="V352" s="452"/>
      <c r="W352" s="260" t="s">
        <v>1187</v>
      </c>
      <c r="X352" s="260"/>
      <c r="Y352" s="260"/>
      <c r="Z352" s="260"/>
      <c r="AA352" s="260"/>
      <c r="AB352" s="260"/>
      <c r="AC352" s="260"/>
      <c r="AD352" s="260"/>
      <c r="AE352" s="260"/>
      <c r="AF352" s="260"/>
      <c r="AG352" s="260"/>
      <c r="AH352" s="260"/>
      <c r="AI352" s="260"/>
      <c r="AJ352" s="260"/>
      <c r="AK352" s="260"/>
    </row>
    <row r="353" spans="5:37" ht="43.5" customHeight="1" x14ac:dyDescent="0.15">
      <c r="F353" s="271" t="s">
        <v>1180</v>
      </c>
      <c r="G353" s="272"/>
      <c r="H353" s="272"/>
      <c r="I353" s="285"/>
      <c r="J353" s="512"/>
      <c r="K353" s="513"/>
      <c r="L353" s="513"/>
      <c r="M353" s="513"/>
      <c r="N353" s="513"/>
      <c r="O353" s="513"/>
      <c r="P353" s="513"/>
      <c r="Q353" s="513"/>
      <c r="R353" s="513"/>
      <c r="S353" s="513"/>
      <c r="T353" s="513"/>
      <c r="U353" s="513"/>
      <c r="V353" s="514"/>
      <c r="W353" s="263"/>
      <c r="X353" s="263"/>
      <c r="Y353" s="263"/>
      <c r="Z353" s="263"/>
      <c r="AA353" s="263"/>
      <c r="AB353" s="263"/>
      <c r="AC353" s="263"/>
      <c r="AD353" s="263"/>
      <c r="AE353" s="263"/>
      <c r="AF353" s="263"/>
      <c r="AG353" s="263"/>
      <c r="AH353" s="263"/>
      <c r="AI353" s="263"/>
      <c r="AJ353" s="263"/>
      <c r="AK353" s="263"/>
    </row>
    <row r="354" spans="5:37" ht="43.5" customHeight="1" x14ac:dyDescent="0.15">
      <c r="F354" s="271" t="s">
        <v>1181</v>
      </c>
      <c r="G354" s="272"/>
      <c r="H354" s="272"/>
      <c r="I354" s="285"/>
      <c r="J354" s="512"/>
      <c r="K354" s="513"/>
      <c r="L354" s="513"/>
      <c r="M354" s="513"/>
      <c r="N354" s="513"/>
      <c r="O354" s="513"/>
      <c r="P354" s="513"/>
      <c r="Q354" s="513"/>
      <c r="R354" s="513"/>
      <c r="S354" s="513"/>
      <c r="T354" s="513"/>
      <c r="U354" s="513"/>
      <c r="V354" s="514"/>
      <c r="W354" s="263"/>
      <c r="X354" s="263"/>
      <c r="Y354" s="263"/>
      <c r="Z354" s="263"/>
      <c r="AA354" s="263"/>
      <c r="AB354" s="263"/>
      <c r="AC354" s="263"/>
      <c r="AD354" s="263"/>
      <c r="AE354" s="263"/>
      <c r="AF354" s="263"/>
      <c r="AG354" s="263"/>
      <c r="AH354" s="263"/>
      <c r="AI354" s="263"/>
      <c r="AJ354" s="263"/>
      <c r="AK354" s="263"/>
    </row>
    <row r="355" spans="5:37" ht="43.5" customHeight="1" x14ac:dyDescent="0.15">
      <c r="F355" s="271" t="s">
        <v>1182</v>
      </c>
      <c r="G355" s="272"/>
      <c r="H355" s="272"/>
      <c r="I355" s="285"/>
      <c r="J355" s="512"/>
      <c r="K355" s="513"/>
      <c r="L355" s="513"/>
      <c r="M355" s="513"/>
      <c r="N355" s="513"/>
      <c r="O355" s="513"/>
      <c r="P355" s="513"/>
      <c r="Q355" s="513"/>
      <c r="R355" s="513"/>
      <c r="S355" s="513"/>
      <c r="T355" s="513"/>
      <c r="U355" s="513"/>
      <c r="V355" s="514"/>
      <c r="W355" s="263"/>
      <c r="X355" s="263"/>
      <c r="Y355" s="263"/>
      <c r="Z355" s="263"/>
      <c r="AA355" s="263"/>
      <c r="AB355" s="263"/>
      <c r="AC355" s="263"/>
      <c r="AD355" s="263"/>
      <c r="AE355" s="263"/>
      <c r="AF355" s="263"/>
      <c r="AG355" s="263"/>
      <c r="AH355" s="263"/>
      <c r="AI355" s="263"/>
      <c r="AJ355" s="263"/>
      <c r="AK355" s="263"/>
    </row>
    <row r="356" spans="5:37" ht="43.5" customHeight="1" x14ac:dyDescent="0.15">
      <c r="F356" s="271" t="s">
        <v>1183</v>
      </c>
      <c r="G356" s="272"/>
      <c r="H356" s="272"/>
      <c r="I356" s="285"/>
      <c r="J356" s="512"/>
      <c r="K356" s="513"/>
      <c r="L356" s="513"/>
      <c r="M356" s="513"/>
      <c r="N356" s="513"/>
      <c r="O356" s="513"/>
      <c r="P356" s="513"/>
      <c r="Q356" s="513"/>
      <c r="R356" s="513"/>
      <c r="S356" s="513"/>
      <c r="T356" s="513"/>
      <c r="U356" s="513"/>
      <c r="V356" s="514"/>
      <c r="W356" s="263"/>
      <c r="X356" s="263"/>
      <c r="Y356" s="263"/>
      <c r="Z356" s="263"/>
      <c r="AA356" s="263"/>
      <c r="AB356" s="263"/>
      <c r="AC356" s="263"/>
      <c r="AD356" s="263"/>
      <c r="AE356" s="263"/>
      <c r="AF356" s="263"/>
      <c r="AG356" s="263"/>
      <c r="AH356" s="263"/>
      <c r="AI356" s="263"/>
      <c r="AJ356" s="263"/>
      <c r="AK356" s="263"/>
    </row>
    <row r="357" spans="5:37" ht="43.5" customHeight="1" x14ac:dyDescent="0.15">
      <c r="F357" s="271" t="s">
        <v>1184</v>
      </c>
      <c r="G357" s="272"/>
      <c r="H357" s="272"/>
      <c r="I357" s="285"/>
      <c r="J357" s="512"/>
      <c r="K357" s="513"/>
      <c r="L357" s="513"/>
      <c r="M357" s="513"/>
      <c r="N357" s="513"/>
      <c r="O357" s="513"/>
      <c r="P357" s="513"/>
      <c r="Q357" s="513"/>
      <c r="R357" s="513"/>
      <c r="S357" s="513"/>
      <c r="T357" s="513"/>
      <c r="U357" s="513"/>
      <c r="V357" s="514"/>
      <c r="W357" s="263"/>
      <c r="X357" s="263"/>
      <c r="Y357" s="263"/>
      <c r="Z357" s="263"/>
      <c r="AA357" s="263"/>
      <c r="AB357" s="263"/>
      <c r="AC357" s="263"/>
      <c r="AD357" s="263"/>
      <c r="AE357" s="263"/>
      <c r="AF357" s="263"/>
      <c r="AG357" s="263"/>
      <c r="AH357" s="263"/>
      <c r="AI357" s="263"/>
      <c r="AJ357" s="263"/>
      <c r="AK357" s="263"/>
    </row>
    <row r="359" spans="5:37" ht="15" customHeight="1" x14ac:dyDescent="0.15">
      <c r="E359" s="8" t="s">
        <v>1189</v>
      </c>
      <c r="G359" s="1" t="s">
        <v>225</v>
      </c>
      <c r="H359" s="1" t="s">
        <v>226</v>
      </c>
      <c r="I359" s="1" t="s">
        <v>1190</v>
      </c>
      <c r="J359" s="1" t="s">
        <v>1191</v>
      </c>
      <c r="K359" s="1" t="s">
        <v>213</v>
      </c>
      <c r="L359" s="1" t="s">
        <v>286</v>
      </c>
      <c r="M359" s="1" t="s">
        <v>287</v>
      </c>
    </row>
    <row r="360" spans="5:37" ht="36" customHeight="1" x14ac:dyDescent="0.15">
      <c r="F360" s="265" t="s">
        <v>1188</v>
      </c>
      <c r="G360" s="409"/>
      <c r="H360" s="409"/>
      <c r="I360" s="410"/>
      <c r="J360" s="259"/>
      <c r="K360" s="259"/>
      <c r="L360" s="259"/>
      <c r="M360" s="259"/>
      <c r="N360" s="259"/>
      <c r="O360" s="259"/>
      <c r="P360" s="259"/>
      <c r="Q360" s="259"/>
      <c r="R360" s="259"/>
      <c r="S360" s="259"/>
      <c r="T360" s="259"/>
      <c r="U360" s="259"/>
      <c r="V360" s="259"/>
      <c r="W360" s="259"/>
      <c r="X360" s="259"/>
      <c r="Y360" s="259"/>
      <c r="Z360" s="259"/>
      <c r="AA360" s="259"/>
      <c r="AB360" s="259"/>
      <c r="AC360" s="259"/>
      <c r="AD360" s="259"/>
      <c r="AE360" s="259"/>
      <c r="AF360" s="259"/>
      <c r="AG360" s="259"/>
      <c r="AH360" s="259"/>
      <c r="AI360" s="259"/>
      <c r="AJ360" s="259"/>
      <c r="AK360" s="259"/>
    </row>
    <row r="361" spans="5:37" ht="15" customHeight="1" x14ac:dyDescent="0.15">
      <c r="F361" s="271" t="s">
        <v>1185</v>
      </c>
      <c r="G361" s="272"/>
      <c r="H361" s="272"/>
      <c r="I361" s="285"/>
      <c r="J361" s="342" t="s">
        <v>1186</v>
      </c>
      <c r="K361" s="451"/>
      <c r="L361" s="451"/>
      <c r="M361" s="451"/>
      <c r="N361" s="451"/>
      <c r="O361" s="451"/>
      <c r="P361" s="451"/>
      <c r="Q361" s="451"/>
      <c r="R361" s="451"/>
      <c r="S361" s="451"/>
      <c r="T361" s="451"/>
      <c r="U361" s="451"/>
      <c r="V361" s="452"/>
      <c r="W361" s="260" t="s">
        <v>1187</v>
      </c>
      <c r="X361" s="260"/>
      <c r="Y361" s="260"/>
      <c r="Z361" s="260"/>
      <c r="AA361" s="260"/>
      <c r="AB361" s="260"/>
      <c r="AC361" s="260"/>
      <c r="AD361" s="260"/>
      <c r="AE361" s="260"/>
      <c r="AF361" s="260"/>
      <c r="AG361" s="260"/>
      <c r="AH361" s="260"/>
      <c r="AI361" s="260"/>
      <c r="AJ361" s="260"/>
      <c r="AK361" s="260"/>
    </row>
    <row r="362" spans="5:37" ht="43.5" customHeight="1" x14ac:dyDescent="0.15">
      <c r="F362" s="271" t="s">
        <v>1180</v>
      </c>
      <c r="G362" s="272"/>
      <c r="H362" s="272"/>
      <c r="I362" s="285"/>
      <c r="J362" s="256"/>
      <c r="K362" s="257"/>
      <c r="L362" s="257"/>
      <c r="M362" s="257"/>
      <c r="N362" s="257"/>
      <c r="O362" s="257"/>
      <c r="P362" s="257"/>
      <c r="Q362" s="257"/>
      <c r="R362" s="257"/>
      <c r="S362" s="257"/>
      <c r="T362" s="257"/>
      <c r="U362" s="257"/>
      <c r="V362" s="258"/>
      <c r="W362" s="261"/>
      <c r="X362" s="262"/>
      <c r="Y362" s="262"/>
      <c r="Z362" s="262"/>
      <c r="AA362" s="262"/>
      <c r="AB362" s="262"/>
      <c r="AC362" s="262"/>
      <c r="AD362" s="262"/>
      <c r="AE362" s="262"/>
      <c r="AF362" s="262"/>
      <c r="AG362" s="262"/>
      <c r="AH362" s="262"/>
      <c r="AI362" s="262"/>
      <c r="AJ362" s="262"/>
      <c r="AK362" s="262"/>
    </row>
    <row r="363" spans="5:37" ht="43.5" customHeight="1" x14ac:dyDescent="0.15">
      <c r="F363" s="271" t="s">
        <v>1181</v>
      </c>
      <c r="G363" s="272"/>
      <c r="H363" s="272"/>
      <c r="I363" s="285"/>
      <c r="J363" s="256"/>
      <c r="K363" s="257"/>
      <c r="L363" s="257"/>
      <c r="M363" s="257"/>
      <c r="N363" s="257"/>
      <c r="O363" s="257"/>
      <c r="P363" s="257"/>
      <c r="Q363" s="257"/>
      <c r="R363" s="257"/>
      <c r="S363" s="257"/>
      <c r="T363" s="257"/>
      <c r="U363" s="257"/>
      <c r="V363" s="258"/>
      <c r="W363" s="261"/>
      <c r="X363" s="262"/>
      <c r="Y363" s="262"/>
      <c r="Z363" s="262"/>
      <c r="AA363" s="262"/>
      <c r="AB363" s="262"/>
      <c r="AC363" s="262"/>
      <c r="AD363" s="262"/>
      <c r="AE363" s="262"/>
      <c r="AF363" s="262"/>
      <c r="AG363" s="262"/>
      <c r="AH363" s="262"/>
      <c r="AI363" s="262"/>
      <c r="AJ363" s="262"/>
      <c r="AK363" s="262"/>
    </row>
    <row r="364" spans="5:37" ht="43.5" customHeight="1" x14ac:dyDescent="0.15">
      <c r="F364" s="271" t="s">
        <v>1182</v>
      </c>
      <c r="G364" s="272"/>
      <c r="H364" s="272"/>
      <c r="I364" s="285"/>
      <c r="J364" s="256"/>
      <c r="K364" s="257"/>
      <c r="L364" s="257"/>
      <c r="M364" s="257"/>
      <c r="N364" s="257"/>
      <c r="O364" s="257"/>
      <c r="P364" s="257"/>
      <c r="Q364" s="257"/>
      <c r="R364" s="257"/>
      <c r="S364" s="257"/>
      <c r="T364" s="257"/>
      <c r="U364" s="257"/>
      <c r="V364" s="258"/>
      <c r="W364" s="261"/>
      <c r="X364" s="262"/>
      <c r="Y364" s="262"/>
      <c r="Z364" s="262"/>
      <c r="AA364" s="262"/>
      <c r="AB364" s="262"/>
      <c r="AC364" s="262"/>
      <c r="AD364" s="262"/>
      <c r="AE364" s="262"/>
      <c r="AF364" s="262"/>
      <c r="AG364" s="262"/>
      <c r="AH364" s="262"/>
      <c r="AI364" s="262"/>
      <c r="AJ364" s="262"/>
      <c r="AK364" s="262"/>
    </row>
    <row r="365" spans="5:37" ht="43.5" customHeight="1" x14ac:dyDescent="0.15">
      <c r="F365" s="271" t="s">
        <v>1183</v>
      </c>
      <c r="G365" s="272"/>
      <c r="H365" s="272"/>
      <c r="I365" s="285"/>
      <c r="J365" s="256"/>
      <c r="K365" s="257"/>
      <c r="L365" s="257"/>
      <c r="M365" s="257"/>
      <c r="N365" s="257"/>
      <c r="O365" s="257"/>
      <c r="P365" s="257"/>
      <c r="Q365" s="257"/>
      <c r="R365" s="257"/>
      <c r="S365" s="257"/>
      <c r="T365" s="257"/>
      <c r="U365" s="257"/>
      <c r="V365" s="258"/>
      <c r="W365" s="261"/>
      <c r="X365" s="262"/>
      <c r="Y365" s="262"/>
      <c r="Z365" s="262"/>
      <c r="AA365" s="262"/>
      <c r="AB365" s="262"/>
      <c r="AC365" s="262"/>
      <c r="AD365" s="262"/>
      <c r="AE365" s="262"/>
      <c r="AF365" s="262"/>
      <c r="AG365" s="262"/>
      <c r="AH365" s="262"/>
      <c r="AI365" s="262"/>
      <c r="AJ365" s="262"/>
      <c r="AK365" s="262"/>
    </row>
    <row r="366" spans="5:37" ht="43.5" customHeight="1" x14ac:dyDescent="0.15">
      <c r="F366" s="271" t="s">
        <v>1184</v>
      </c>
      <c r="G366" s="272"/>
      <c r="H366" s="272"/>
      <c r="I366" s="285"/>
      <c r="J366" s="530"/>
      <c r="K366" s="531"/>
      <c r="L366" s="531"/>
      <c r="M366" s="531"/>
      <c r="N366" s="531"/>
      <c r="O366" s="531"/>
      <c r="P366" s="531"/>
      <c r="Q366" s="531"/>
      <c r="R366" s="531"/>
      <c r="S366" s="531"/>
      <c r="T366" s="531"/>
      <c r="U366" s="531"/>
      <c r="V366" s="532"/>
      <c r="W366" s="533"/>
      <c r="X366" s="534"/>
      <c r="Y366" s="534"/>
      <c r="Z366" s="534"/>
      <c r="AA366" s="534"/>
      <c r="AB366" s="534"/>
      <c r="AC366" s="534"/>
      <c r="AD366" s="534"/>
      <c r="AE366" s="534"/>
      <c r="AF366" s="534"/>
      <c r="AG366" s="534"/>
      <c r="AH366" s="534"/>
      <c r="AI366" s="534"/>
      <c r="AJ366" s="534"/>
      <c r="AK366" s="534"/>
    </row>
    <row r="367" spans="5:37" ht="6" customHeight="1" x14ac:dyDescent="0.15"/>
    <row r="368" spans="5:37" ht="15" customHeight="1" x14ac:dyDescent="0.15">
      <c r="E368" s="8" t="s">
        <v>1192</v>
      </c>
      <c r="G368" s="1" t="s">
        <v>281</v>
      </c>
      <c r="H368" s="1" t="s">
        <v>282</v>
      </c>
      <c r="I368" s="1" t="s">
        <v>224</v>
      </c>
      <c r="J368" s="1" t="s">
        <v>283</v>
      </c>
      <c r="K368" s="1" t="s">
        <v>270</v>
      </c>
      <c r="L368" s="1" t="s">
        <v>213</v>
      </c>
      <c r="M368" s="1" t="s">
        <v>286</v>
      </c>
      <c r="N368" s="1" t="s">
        <v>287</v>
      </c>
    </row>
    <row r="369" spans="5:37" ht="62.25" customHeight="1" x14ac:dyDescent="0.15">
      <c r="F369" s="265" t="s">
        <v>1188</v>
      </c>
      <c r="G369" s="409"/>
      <c r="H369" s="409"/>
      <c r="I369" s="410"/>
      <c r="J369" s="529"/>
      <c r="K369" s="529"/>
      <c r="L369" s="529"/>
      <c r="M369" s="529"/>
      <c r="N369" s="529"/>
      <c r="O369" s="529"/>
      <c r="P369" s="529"/>
      <c r="Q369" s="529"/>
      <c r="R369" s="529"/>
      <c r="S369" s="529"/>
      <c r="T369" s="529"/>
      <c r="U369" s="529"/>
      <c r="V369" s="529"/>
      <c r="W369" s="529"/>
      <c r="X369" s="529"/>
      <c r="Y369" s="529"/>
      <c r="Z369" s="529"/>
      <c r="AA369" s="529"/>
      <c r="AB369" s="529"/>
      <c r="AC369" s="529"/>
      <c r="AD369" s="529"/>
      <c r="AE369" s="529"/>
      <c r="AF369" s="529"/>
      <c r="AG369" s="529"/>
      <c r="AH369" s="529"/>
      <c r="AI369" s="529"/>
      <c r="AJ369" s="529"/>
      <c r="AK369" s="529"/>
    </row>
    <row r="370" spans="5:37" ht="15" customHeight="1" x14ac:dyDescent="0.15">
      <c r="F370" s="271" t="s">
        <v>1185</v>
      </c>
      <c r="G370" s="272"/>
      <c r="H370" s="272"/>
      <c r="I370" s="285"/>
      <c r="J370" s="342" t="s">
        <v>1186</v>
      </c>
      <c r="K370" s="451"/>
      <c r="L370" s="451"/>
      <c r="M370" s="451"/>
      <c r="N370" s="451"/>
      <c r="O370" s="451"/>
      <c r="P370" s="451"/>
      <c r="Q370" s="451"/>
      <c r="R370" s="451"/>
      <c r="S370" s="451"/>
      <c r="T370" s="451"/>
      <c r="U370" s="451"/>
      <c r="V370" s="452"/>
      <c r="W370" s="260" t="s">
        <v>1187</v>
      </c>
      <c r="X370" s="260"/>
      <c r="Y370" s="260"/>
      <c r="Z370" s="260"/>
      <c r="AA370" s="260"/>
      <c r="AB370" s="260"/>
      <c r="AC370" s="260"/>
      <c r="AD370" s="260"/>
      <c r="AE370" s="260"/>
      <c r="AF370" s="260"/>
      <c r="AG370" s="260"/>
      <c r="AH370" s="260"/>
      <c r="AI370" s="260"/>
      <c r="AJ370" s="260"/>
      <c r="AK370" s="260"/>
    </row>
    <row r="371" spans="5:37" ht="43.5" customHeight="1" x14ac:dyDescent="0.15">
      <c r="F371" s="271" t="s">
        <v>1180</v>
      </c>
      <c r="G371" s="272"/>
      <c r="H371" s="272"/>
      <c r="I371" s="285"/>
      <c r="J371" s="528"/>
      <c r="K371" s="513"/>
      <c r="L371" s="513"/>
      <c r="M371" s="513"/>
      <c r="N371" s="513"/>
      <c r="O371" s="513"/>
      <c r="P371" s="513"/>
      <c r="Q371" s="513"/>
      <c r="R371" s="513"/>
      <c r="S371" s="513"/>
      <c r="T371" s="513"/>
      <c r="U371" s="513"/>
      <c r="V371" s="514"/>
      <c r="W371" s="263"/>
      <c r="X371" s="263"/>
      <c r="Y371" s="263"/>
      <c r="Z371" s="263"/>
      <c r="AA371" s="263"/>
      <c r="AB371" s="263"/>
      <c r="AC371" s="263"/>
      <c r="AD371" s="263"/>
      <c r="AE371" s="263"/>
      <c r="AF371" s="263"/>
      <c r="AG371" s="263"/>
      <c r="AH371" s="263"/>
      <c r="AI371" s="263"/>
      <c r="AJ371" s="263"/>
      <c r="AK371" s="263"/>
    </row>
    <row r="372" spans="5:37" ht="43.5" customHeight="1" x14ac:dyDescent="0.15">
      <c r="F372" s="271" t="s">
        <v>1181</v>
      </c>
      <c r="G372" s="272"/>
      <c r="H372" s="272"/>
      <c r="I372" s="285"/>
      <c r="J372" s="535"/>
      <c r="K372" s="536"/>
      <c r="L372" s="536"/>
      <c r="M372" s="536"/>
      <c r="N372" s="536"/>
      <c r="O372" s="536"/>
      <c r="P372" s="536"/>
      <c r="Q372" s="536"/>
      <c r="R372" s="536"/>
      <c r="S372" s="536"/>
      <c r="T372" s="536"/>
      <c r="U372" s="536"/>
      <c r="V372" s="537"/>
      <c r="W372" s="263"/>
      <c r="X372" s="263"/>
      <c r="Y372" s="263"/>
      <c r="Z372" s="263"/>
      <c r="AA372" s="263"/>
      <c r="AB372" s="263"/>
      <c r="AC372" s="263"/>
      <c r="AD372" s="263"/>
      <c r="AE372" s="263"/>
      <c r="AF372" s="263"/>
      <c r="AG372" s="263"/>
      <c r="AH372" s="263"/>
      <c r="AI372" s="263"/>
      <c r="AJ372" s="263"/>
      <c r="AK372" s="263"/>
    </row>
    <row r="373" spans="5:37" ht="43.5" customHeight="1" x14ac:dyDescent="0.15">
      <c r="F373" s="271" t="s">
        <v>1182</v>
      </c>
      <c r="G373" s="272"/>
      <c r="H373" s="272"/>
      <c r="I373" s="285"/>
      <c r="J373" s="535"/>
      <c r="K373" s="536"/>
      <c r="L373" s="536"/>
      <c r="M373" s="536"/>
      <c r="N373" s="536"/>
      <c r="O373" s="536"/>
      <c r="P373" s="536"/>
      <c r="Q373" s="536"/>
      <c r="R373" s="536"/>
      <c r="S373" s="536"/>
      <c r="T373" s="536"/>
      <c r="U373" s="536"/>
      <c r="V373" s="537"/>
      <c r="W373" s="263"/>
      <c r="X373" s="263"/>
      <c r="Y373" s="263"/>
      <c r="Z373" s="263"/>
      <c r="AA373" s="263"/>
      <c r="AB373" s="263"/>
      <c r="AC373" s="263"/>
      <c r="AD373" s="263"/>
      <c r="AE373" s="263"/>
      <c r="AF373" s="263"/>
      <c r="AG373" s="263"/>
      <c r="AH373" s="263"/>
      <c r="AI373" s="263"/>
      <c r="AJ373" s="263"/>
      <c r="AK373" s="263"/>
    </row>
    <row r="374" spans="5:37" ht="43.5" customHeight="1" x14ac:dyDescent="0.15">
      <c r="F374" s="271" t="s">
        <v>1183</v>
      </c>
      <c r="G374" s="272"/>
      <c r="H374" s="272"/>
      <c r="I374" s="285"/>
      <c r="J374" s="535"/>
      <c r="K374" s="536"/>
      <c r="L374" s="536"/>
      <c r="M374" s="536"/>
      <c r="N374" s="536"/>
      <c r="O374" s="536"/>
      <c r="P374" s="536"/>
      <c r="Q374" s="536"/>
      <c r="R374" s="536"/>
      <c r="S374" s="536"/>
      <c r="T374" s="536"/>
      <c r="U374" s="536"/>
      <c r="V374" s="537"/>
      <c r="W374" s="263"/>
      <c r="X374" s="263"/>
      <c r="Y374" s="263"/>
      <c r="Z374" s="263"/>
      <c r="AA374" s="263"/>
      <c r="AB374" s="263"/>
      <c r="AC374" s="263"/>
      <c r="AD374" s="263"/>
      <c r="AE374" s="263"/>
      <c r="AF374" s="263"/>
      <c r="AG374" s="263"/>
      <c r="AH374" s="263"/>
      <c r="AI374" s="263"/>
      <c r="AJ374" s="263"/>
      <c r="AK374" s="263"/>
    </row>
    <row r="375" spans="5:37" ht="43.5" customHeight="1" x14ac:dyDescent="0.15">
      <c r="F375" s="271" t="s">
        <v>1184</v>
      </c>
      <c r="G375" s="272"/>
      <c r="H375" s="272"/>
      <c r="I375" s="285"/>
      <c r="J375" s="535"/>
      <c r="K375" s="536"/>
      <c r="L375" s="536"/>
      <c r="M375" s="536"/>
      <c r="N375" s="536"/>
      <c r="O375" s="536"/>
      <c r="P375" s="536"/>
      <c r="Q375" s="536"/>
      <c r="R375" s="536"/>
      <c r="S375" s="536"/>
      <c r="T375" s="536"/>
      <c r="U375" s="536"/>
      <c r="V375" s="537"/>
      <c r="W375" s="263"/>
      <c r="X375" s="263"/>
      <c r="Y375" s="263"/>
      <c r="Z375" s="263"/>
      <c r="AA375" s="263"/>
      <c r="AB375" s="263"/>
      <c r="AC375" s="263"/>
      <c r="AD375" s="263"/>
      <c r="AE375" s="263"/>
      <c r="AF375" s="263"/>
      <c r="AG375" s="263"/>
      <c r="AH375" s="263"/>
      <c r="AI375" s="263"/>
      <c r="AJ375" s="263"/>
      <c r="AK375" s="263"/>
    </row>
    <row r="376" spans="5:37" ht="6" customHeight="1" x14ac:dyDescent="0.15"/>
    <row r="377" spans="5:37" ht="15" customHeight="1" x14ac:dyDescent="0.15">
      <c r="E377" s="8" t="s">
        <v>1193</v>
      </c>
      <c r="G377" s="1" t="s">
        <v>1194</v>
      </c>
      <c r="H377" s="1" t="s">
        <v>349</v>
      </c>
      <c r="I377" s="1" t="s">
        <v>1195</v>
      </c>
      <c r="J377" s="1" t="s">
        <v>1196</v>
      </c>
      <c r="K377" s="1" t="s">
        <v>213</v>
      </c>
      <c r="L377" s="1" t="s">
        <v>1197</v>
      </c>
      <c r="M377" s="1" t="s">
        <v>306</v>
      </c>
      <c r="N377" s="1"/>
    </row>
    <row r="378" spans="5:37" ht="51.75" customHeight="1" x14ac:dyDescent="0.15">
      <c r="F378" s="265" t="s">
        <v>1188</v>
      </c>
      <c r="G378" s="409"/>
      <c r="H378" s="409"/>
      <c r="I378" s="410"/>
      <c r="J378" s="580"/>
      <c r="K378" s="580"/>
      <c r="L378" s="580"/>
      <c r="M378" s="580"/>
      <c r="N378" s="580"/>
      <c r="O378" s="580"/>
      <c r="P378" s="580"/>
      <c r="Q378" s="580"/>
      <c r="R378" s="580"/>
      <c r="S378" s="580"/>
      <c r="T378" s="580"/>
      <c r="U378" s="580"/>
      <c r="V378" s="580"/>
      <c r="W378" s="580"/>
      <c r="X378" s="580"/>
      <c r="Y378" s="580"/>
      <c r="Z378" s="580"/>
      <c r="AA378" s="580"/>
      <c r="AB378" s="580"/>
      <c r="AC378" s="580"/>
      <c r="AD378" s="580"/>
      <c r="AE378" s="580"/>
      <c r="AF378" s="580"/>
      <c r="AG378" s="580"/>
      <c r="AH378" s="580"/>
      <c r="AI378" s="580"/>
      <c r="AJ378" s="580"/>
      <c r="AK378" s="580"/>
    </row>
    <row r="379" spans="5:37" ht="15" customHeight="1" x14ac:dyDescent="0.15">
      <c r="F379" s="271" t="s">
        <v>1185</v>
      </c>
      <c r="G379" s="272"/>
      <c r="H379" s="272"/>
      <c r="I379" s="285"/>
      <c r="J379" s="342" t="s">
        <v>1186</v>
      </c>
      <c r="K379" s="451"/>
      <c r="L379" s="451"/>
      <c r="M379" s="451"/>
      <c r="N379" s="451"/>
      <c r="O379" s="451"/>
      <c r="P379" s="451"/>
      <c r="Q379" s="451"/>
      <c r="R379" s="451"/>
      <c r="S379" s="451"/>
      <c r="T379" s="451"/>
      <c r="U379" s="451"/>
      <c r="V379" s="452"/>
      <c r="W379" s="260" t="s">
        <v>1187</v>
      </c>
      <c r="X379" s="260"/>
      <c r="Y379" s="260"/>
      <c r="Z379" s="260"/>
      <c r="AA379" s="260"/>
      <c r="AB379" s="260"/>
      <c r="AC379" s="260"/>
      <c r="AD379" s="260"/>
      <c r="AE379" s="260"/>
      <c r="AF379" s="260"/>
      <c r="AG379" s="260"/>
      <c r="AH379" s="260"/>
      <c r="AI379" s="260"/>
      <c r="AJ379" s="260"/>
      <c r="AK379" s="260"/>
    </row>
    <row r="380" spans="5:37" ht="41.25" customHeight="1" x14ac:dyDescent="0.15">
      <c r="F380" s="271" t="s">
        <v>1180</v>
      </c>
      <c r="G380" s="272"/>
      <c r="H380" s="272"/>
      <c r="I380" s="285"/>
      <c r="J380" s="546"/>
      <c r="K380" s="547"/>
      <c r="L380" s="547"/>
      <c r="M380" s="547"/>
      <c r="N380" s="547"/>
      <c r="O380" s="547"/>
      <c r="P380" s="547"/>
      <c r="Q380" s="547"/>
      <c r="R380" s="547"/>
      <c r="S380" s="547"/>
      <c r="T380" s="547"/>
      <c r="U380" s="547"/>
      <c r="V380" s="548"/>
      <c r="W380" s="549"/>
      <c r="X380" s="549"/>
      <c r="Y380" s="549"/>
      <c r="Z380" s="549"/>
      <c r="AA380" s="549"/>
      <c r="AB380" s="549"/>
      <c r="AC380" s="549"/>
      <c r="AD380" s="549"/>
      <c r="AE380" s="549"/>
      <c r="AF380" s="549"/>
      <c r="AG380" s="549"/>
      <c r="AH380" s="549"/>
      <c r="AI380" s="549"/>
      <c r="AJ380" s="549"/>
      <c r="AK380" s="549"/>
    </row>
    <row r="381" spans="5:37" ht="41.25" customHeight="1" x14ac:dyDescent="0.15">
      <c r="F381" s="271" t="s">
        <v>1181</v>
      </c>
      <c r="G381" s="272"/>
      <c r="H381" s="272"/>
      <c r="I381" s="285"/>
      <c r="J381" s="546"/>
      <c r="K381" s="547"/>
      <c r="L381" s="547"/>
      <c r="M381" s="547"/>
      <c r="N381" s="547"/>
      <c r="O381" s="547"/>
      <c r="P381" s="547"/>
      <c r="Q381" s="547"/>
      <c r="R381" s="547"/>
      <c r="S381" s="547"/>
      <c r="T381" s="547"/>
      <c r="U381" s="547"/>
      <c r="V381" s="548"/>
      <c r="W381" s="549"/>
      <c r="X381" s="549"/>
      <c r="Y381" s="549"/>
      <c r="Z381" s="549"/>
      <c r="AA381" s="549"/>
      <c r="AB381" s="549"/>
      <c r="AC381" s="549"/>
      <c r="AD381" s="549"/>
      <c r="AE381" s="549"/>
      <c r="AF381" s="549"/>
      <c r="AG381" s="549"/>
      <c r="AH381" s="549"/>
      <c r="AI381" s="549"/>
      <c r="AJ381" s="549"/>
      <c r="AK381" s="549"/>
    </row>
    <row r="382" spans="5:37" ht="41.25" customHeight="1" x14ac:dyDescent="0.15">
      <c r="F382" s="271" t="s">
        <v>1182</v>
      </c>
      <c r="G382" s="272"/>
      <c r="H382" s="272"/>
      <c r="I382" s="285"/>
      <c r="J382" s="546"/>
      <c r="K382" s="547"/>
      <c r="L382" s="547"/>
      <c r="M382" s="547"/>
      <c r="N382" s="547"/>
      <c r="O382" s="547"/>
      <c r="P382" s="547"/>
      <c r="Q382" s="547"/>
      <c r="R382" s="547"/>
      <c r="S382" s="547"/>
      <c r="T382" s="547"/>
      <c r="U382" s="547"/>
      <c r="V382" s="548"/>
      <c r="W382" s="549"/>
      <c r="X382" s="549"/>
      <c r="Y382" s="549"/>
      <c r="Z382" s="549"/>
      <c r="AA382" s="549"/>
      <c r="AB382" s="549"/>
      <c r="AC382" s="549"/>
      <c r="AD382" s="549"/>
      <c r="AE382" s="549"/>
      <c r="AF382" s="549"/>
      <c r="AG382" s="549"/>
      <c r="AH382" s="549"/>
      <c r="AI382" s="549"/>
      <c r="AJ382" s="549"/>
      <c r="AK382" s="549"/>
    </row>
    <row r="383" spans="5:37" ht="41.25" customHeight="1" x14ac:dyDescent="0.15">
      <c r="F383" s="271" t="s">
        <v>1183</v>
      </c>
      <c r="G383" s="272"/>
      <c r="H383" s="272"/>
      <c r="I383" s="285"/>
      <c r="J383" s="546"/>
      <c r="K383" s="547"/>
      <c r="L383" s="547"/>
      <c r="M383" s="547"/>
      <c r="N383" s="547"/>
      <c r="O383" s="547"/>
      <c r="P383" s="547"/>
      <c r="Q383" s="547"/>
      <c r="R383" s="547"/>
      <c r="S383" s="547"/>
      <c r="T383" s="547"/>
      <c r="U383" s="547"/>
      <c r="V383" s="548"/>
      <c r="W383" s="549"/>
      <c r="X383" s="549"/>
      <c r="Y383" s="549"/>
      <c r="Z383" s="549"/>
      <c r="AA383" s="549"/>
      <c r="AB383" s="549"/>
      <c r="AC383" s="549"/>
      <c r="AD383" s="549"/>
      <c r="AE383" s="549"/>
      <c r="AF383" s="549"/>
      <c r="AG383" s="549"/>
      <c r="AH383" s="549"/>
      <c r="AI383" s="549"/>
      <c r="AJ383" s="549"/>
      <c r="AK383" s="549"/>
    </row>
    <row r="384" spans="5:37" ht="41.25" customHeight="1" x14ac:dyDescent="0.15">
      <c r="F384" s="271" t="s">
        <v>1184</v>
      </c>
      <c r="G384" s="272"/>
      <c r="H384" s="272"/>
      <c r="I384" s="285"/>
      <c r="J384" s="546"/>
      <c r="K384" s="547"/>
      <c r="L384" s="547"/>
      <c r="M384" s="547"/>
      <c r="N384" s="547"/>
      <c r="O384" s="547"/>
      <c r="P384" s="547"/>
      <c r="Q384" s="547"/>
      <c r="R384" s="547"/>
      <c r="S384" s="547"/>
      <c r="T384" s="547"/>
      <c r="U384" s="547"/>
      <c r="V384" s="548"/>
      <c r="W384" s="549"/>
      <c r="X384" s="549"/>
      <c r="Y384" s="549"/>
      <c r="Z384" s="549"/>
      <c r="AA384" s="549"/>
      <c r="AB384" s="549"/>
      <c r="AC384" s="549"/>
      <c r="AD384" s="549"/>
      <c r="AE384" s="549"/>
      <c r="AF384" s="549"/>
      <c r="AG384" s="549"/>
      <c r="AH384" s="549"/>
      <c r="AI384" s="549"/>
      <c r="AJ384" s="549"/>
      <c r="AK384" s="549"/>
    </row>
    <row r="386" spans="5:37" ht="15" customHeight="1" x14ac:dyDescent="0.15">
      <c r="E386" s="8" t="s">
        <v>1198</v>
      </c>
      <c r="G386" s="1" t="s">
        <v>1199</v>
      </c>
      <c r="H386" s="1" t="s">
        <v>309</v>
      </c>
      <c r="I386" s="1" t="s">
        <v>1200</v>
      </c>
      <c r="J386" s="1" t="s">
        <v>225</v>
      </c>
      <c r="K386" s="1" t="s">
        <v>226</v>
      </c>
      <c r="L386" s="1" t="s">
        <v>274</v>
      </c>
      <c r="M386" s="1" t="s">
        <v>213</v>
      </c>
      <c r="N386" s="1" t="s">
        <v>1201</v>
      </c>
      <c r="O386" s="1" t="s">
        <v>1202</v>
      </c>
      <c r="P386" s="1" t="s">
        <v>213</v>
      </c>
      <c r="Q386" s="1" t="s">
        <v>474</v>
      </c>
      <c r="R386" s="1" t="s">
        <v>475</v>
      </c>
    </row>
    <row r="387" spans="5:37" ht="45" customHeight="1" x14ac:dyDescent="0.15">
      <c r="F387" s="265" t="s">
        <v>1188</v>
      </c>
      <c r="G387" s="409"/>
      <c r="H387" s="409"/>
      <c r="I387" s="410"/>
      <c r="J387" s="259"/>
      <c r="K387" s="259"/>
      <c r="L387" s="259"/>
      <c r="M387" s="259"/>
      <c r="N387" s="259"/>
      <c r="O387" s="259"/>
      <c r="P387" s="259"/>
      <c r="Q387" s="259"/>
      <c r="R387" s="259"/>
      <c r="S387" s="259"/>
      <c r="T387" s="259"/>
      <c r="U387" s="259"/>
      <c r="V387" s="259"/>
      <c r="W387" s="259"/>
      <c r="X387" s="259"/>
      <c r="Y387" s="259"/>
      <c r="Z387" s="259"/>
      <c r="AA387" s="259"/>
      <c r="AB387" s="259"/>
      <c r="AC387" s="259"/>
      <c r="AD387" s="259"/>
      <c r="AE387" s="259"/>
      <c r="AF387" s="259"/>
      <c r="AG387" s="259"/>
      <c r="AH387" s="259"/>
      <c r="AI387" s="259"/>
      <c r="AJ387" s="259"/>
      <c r="AK387" s="259"/>
    </row>
    <row r="388" spans="5:37" ht="15" customHeight="1" x14ac:dyDescent="0.15">
      <c r="F388" s="271" t="s">
        <v>1185</v>
      </c>
      <c r="G388" s="272"/>
      <c r="H388" s="272"/>
      <c r="I388" s="285"/>
      <c r="J388" s="342" t="s">
        <v>1186</v>
      </c>
      <c r="K388" s="451"/>
      <c r="L388" s="451"/>
      <c r="M388" s="451"/>
      <c r="N388" s="451"/>
      <c r="O388" s="451"/>
      <c r="P388" s="451"/>
      <c r="Q388" s="451"/>
      <c r="R388" s="451"/>
      <c r="S388" s="451"/>
      <c r="T388" s="451"/>
      <c r="U388" s="451"/>
      <c r="V388" s="452"/>
      <c r="W388" s="260" t="s">
        <v>1187</v>
      </c>
      <c r="X388" s="260"/>
      <c r="Y388" s="260"/>
      <c r="Z388" s="260"/>
      <c r="AA388" s="260"/>
      <c r="AB388" s="260"/>
      <c r="AC388" s="260"/>
      <c r="AD388" s="260"/>
      <c r="AE388" s="260"/>
      <c r="AF388" s="260"/>
      <c r="AG388" s="260"/>
      <c r="AH388" s="260"/>
      <c r="AI388" s="260"/>
      <c r="AJ388" s="260"/>
      <c r="AK388" s="260"/>
    </row>
    <row r="389" spans="5:37" ht="36" customHeight="1" x14ac:dyDescent="0.15">
      <c r="F389" s="271" t="s">
        <v>1180</v>
      </c>
      <c r="G389" s="272"/>
      <c r="H389" s="272"/>
      <c r="I389" s="285"/>
      <c r="J389" s="411"/>
      <c r="K389" s="412"/>
      <c r="L389" s="412"/>
      <c r="M389" s="412"/>
      <c r="N389" s="412"/>
      <c r="O389" s="412"/>
      <c r="P389" s="412"/>
      <c r="Q389" s="412"/>
      <c r="R389" s="412"/>
      <c r="S389" s="412"/>
      <c r="T389" s="412"/>
      <c r="U389" s="412"/>
      <c r="V389" s="413"/>
      <c r="W389" s="414"/>
      <c r="X389" s="414"/>
      <c r="Y389" s="414"/>
      <c r="Z389" s="414"/>
      <c r="AA389" s="414"/>
      <c r="AB389" s="414"/>
      <c r="AC389" s="414"/>
      <c r="AD389" s="414"/>
      <c r="AE389" s="414"/>
      <c r="AF389" s="414"/>
      <c r="AG389" s="414"/>
      <c r="AH389" s="414"/>
      <c r="AI389" s="414"/>
      <c r="AJ389" s="414"/>
      <c r="AK389" s="414"/>
    </row>
    <row r="390" spans="5:37" ht="36" customHeight="1" x14ac:dyDescent="0.15">
      <c r="F390" s="271" t="s">
        <v>1181</v>
      </c>
      <c r="G390" s="272"/>
      <c r="H390" s="272"/>
      <c r="I390" s="285"/>
      <c r="J390" s="411"/>
      <c r="K390" s="412"/>
      <c r="L390" s="412"/>
      <c r="M390" s="412"/>
      <c r="N390" s="412"/>
      <c r="O390" s="412"/>
      <c r="P390" s="412"/>
      <c r="Q390" s="412"/>
      <c r="R390" s="412"/>
      <c r="S390" s="412"/>
      <c r="T390" s="412"/>
      <c r="U390" s="412"/>
      <c r="V390" s="413"/>
      <c r="W390" s="414"/>
      <c r="X390" s="414"/>
      <c r="Y390" s="414"/>
      <c r="Z390" s="414"/>
      <c r="AA390" s="414"/>
      <c r="AB390" s="414"/>
      <c r="AC390" s="414"/>
      <c r="AD390" s="414"/>
      <c r="AE390" s="414"/>
      <c r="AF390" s="414"/>
      <c r="AG390" s="414"/>
      <c r="AH390" s="414"/>
      <c r="AI390" s="414"/>
      <c r="AJ390" s="414"/>
      <c r="AK390" s="414"/>
    </row>
    <row r="391" spans="5:37" ht="36" customHeight="1" x14ac:dyDescent="0.15">
      <c r="F391" s="271" t="s">
        <v>1182</v>
      </c>
      <c r="G391" s="272"/>
      <c r="H391" s="272"/>
      <c r="I391" s="285"/>
      <c r="J391" s="411"/>
      <c r="K391" s="412"/>
      <c r="L391" s="412"/>
      <c r="M391" s="412"/>
      <c r="N391" s="412"/>
      <c r="O391" s="412"/>
      <c r="P391" s="412"/>
      <c r="Q391" s="412"/>
      <c r="R391" s="412"/>
      <c r="S391" s="412"/>
      <c r="T391" s="412"/>
      <c r="U391" s="412"/>
      <c r="V391" s="413"/>
      <c r="W391" s="414"/>
      <c r="X391" s="414"/>
      <c r="Y391" s="414"/>
      <c r="Z391" s="414"/>
      <c r="AA391" s="414"/>
      <c r="AB391" s="414"/>
      <c r="AC391" s="414"/>
      <c r="AD391" s="414"/>
      <c r="AE391" s="414"/>
      <c r="AF391" s="414"/>
      <c r="AG391" s="414"/>
      <c r="AH391" s="414"/>
      <c r="AI391" s="414"/>
      <c r="AJ391" s="414"/>
      <c r="AK391" s="414"/>
    </row>
    <row r="392" spans="5:37" ht="36" customHeight="1" x14ac:dyDescent="0.15">
      <c r="F392" s="271" t="s">
        <v>1183</v>
      </c>
      <c r="G392" s="272"/>
      <c r="H392" s="272"/>
      <c r="I392" s="285"/>
      <c r="J392" s="411"/>
      <c r="K392" s="412"/>
      <c r="L392" s="412"/>
      <c r="M392" s="412"/>
      <c r="N392" s="412"/>
      <c r="O392" s="412"/>
      <c r="P392" s="412"/>
      <c r="Q392" s="412"/>
      <c r="R392" s="412"/>
      <c r="S392" s="412"/>
      <c r="T392" s="412"/>
      <c r="U392" s="412"/>
      <c r="V392" s="413"/>
      <c r="W392" s="414"/>
      <c r="X392" s="414"/>
      <c r="Y392" s="414"/>
      <c r="Z392" s="414"/>
      <c r="AA392" s="414"/>
      <c r="AB392" s="414"/>
      <c r="AC392" s="414"/>
      <c r="AD392" s="414"/>
      <c r="AE392" s="414"/>
      <c r="AF392" s="414"/>
      <c r="AG392" s="414"/>
      <c r="AH392" s="414"/>
      <c r="AI392" s="414"/>
      <c r="AJ392" s="414"/>
      <c r="AK392" s="414"/>
    </row>
    <row r="393" spans="5:37" ht="36" customHeight="1" x14ac:dyDescent="0.15">
      <c r="F393" s="271" t="s">
        <v>1184</v>
      </c>
      <c r="G393" s="272"/>
      <c r="H393" s="272"/>
      <c r="I393" s="285"/>
      <c r="J393" s="411"/>
      <c r="K393" s="412"/>
      <c r="L393" s="412"/>
      <c r="M393" s="412"/>
      <c r="N393" s="412"/>
      <c r="O393" s="412"/>
      <c r="P393" s="412"/>
      <c r="Q393" s="412"/>
      <c r="R393" s="412"/>
      <c r="S393" s="412"/>
      <c r="T393" s="412"/>
      <c r="U393" s="412"/>
      <c r="V393" s="413"/>
      <c r="W393" s="414"/>
      <c r="X393" s="414"/>
      <c r="Y393" s="414"/>
      <c r="Z393" s="414"/>
      <c r="AA393" s="414"/>
      <c r="AB393" s="414"/>
      <c r="AC393" s="414"/>
      <c r="AD393" s="414"/>
      <c r="AE393" s="414"/>
      <c r="AF393" s="414"/>
      <c r="AG393" s="414"/>
      <c r="AH393" s="414"/>
      <c r="AI393" s="414"/>
      <c r="AJ393" s="414"/>
      <c r="AK393" s="414"/>
    </row>
    <row r="394" spans="5:37" ht="6" customHeight="1" x14ac:dyDescent="0.15"/>
    <row r="395" spans="5:37" ht="15" customHeight="1" x14ac:dyDescent="0.15">
      <c r="E395" s="8" t="s">
        <v>1203</v>
      </c>
      <c r="G395" s="1" t="s">
        <v>284</v>
      </c>
      <c r="H395" s="1" t="s">
        <v>213</v>
      </c>
      <c r="I395" s="1" t="s">
        <v>285</v>
      </c>
      <c r="J395" s="1" t="s">
        <v>213</v>
      </c>
      <c r="K395" s="1" t="s">
        <v>269</v>
      </c>
      <c r="L395" s="1" t="s">
        <v>270</v>
      </c>
      <c r="M395" s="1" t="s">
        <v>271</v>
      </c>
      <c r="N395" s="1" t="s">
        <v>272</v>
      </c>
      <c r="O395" s="1" t="s">
        <v>213</v>
      </c>
      <c r="P395" s="1" t="s">
        <v>286</v>
      </c>
      <c r="Q395" s="1" t="s">
        <v>287</v>
      </c>
      <c r="R395" s="1"/>
    </row>
    <row r="396" spans="5:37" ht="50.25" customHeight="1" x14ac:dyDescent="0.15">
      <c r="F396" s="265" t="s">
        <v>1188</v>
      </c>
      <c r="G396" s="409"/>
      <c r="H396" s="409"/>
      <c r="I396" s="410"/>
      <c r="J396" s="529"/>
      <c r="K396" s="529"/>
      <c r="L396" s="529"/>
      <c r="M396" s="529"/>
      <c r="N396" s="529"/>
      <c r="O396" s="529"/>
      <c r="P396" s="529"/>
      <c r="Q396" s="529"/>
      <c r="R396" s="529"/>
      <c r="S396" s="529"/>
      <c r="T396" s="529"/>
      <c r="U396" s="529"/>
      <c r="V396" s="529"/>
      <c r="W396" s="529"/>
      <c r="X396" s="529"/>
      <c r="Y396" s="529"/>
      <c r="Z396" s="529"/>
      <c r="AA396" s="529"/>
      <c r="AB396" s="529"/>
      <c r="AC396" s="529"/>
      <c r="AD396" s="529"/>
      <c r="AE396" s="529"/>
      <c r="AF396" s="529"/>
      <c r="AG396" s="529"/>
      <c r="AH396" s="529"/>
      <c r="AI396" s="529"/>
      <c r="AJ396" s="529"/>
      <c r="AK396" s="529"/>
    </row>
    <row r="397" spans="5:37" ht="15" customHeight="1" x14ac:dyDescent="0.15">
      <c r="F397" s="271" t="s">
        <v>1185</v>
      </c>
      <c r="G397" s="272"/>
      <c r="H397" s="272"/>
      <c r="I397" s="285"/>
      <c r="J397" s="342" t="s">
        <v>1186</v>
      </c>
      <c r="K397" s="451"/>
      <c r="L397" s="451"/>
      <c r="M397" s="451"/>
      <c r="N397" s="451"/>
      <c r="O397" s="451"/>
      <c r="P397" s="451"/>
      <c r="Q397" s="451"/>
      <c r="R397" s="451"/>
      <c r="S397" s="451"/>
      <c r="T397" s="451"/>
      <c r="U397" s="451"/>
      <c r="V397" s="452"/>
      <c r="W397" s="260" t="s">
        <v>1187</v>
      </c>
      <c r="X397" s="260"/>
      <c r="Y397" s="260"/>
      <c r="Z397" s="260"/>
      <c r="AA397" s="260"/>
      <c r="AB397" s="260"/>
      <c r="AC397" s="260"/>
      <c r="AD397" s="260"/>
      <c r="AE397" s="260"/>
      <c r="AF397" s="260"/>
      <c r="AG397" s="260"/>
      <c r="AH397" s="260"/>
      <c r="AI397" s="260"/>
      <c r="AJ397" s="260"/>
      <c r="AK397" s="260"/>
    </row>
    <row r="398" spans="5:37" ht="46.5" customHeight="1" x14ac:dyDescent="0.15">
      <c r="F398" s="271" t="s">
        <v>1180</v>
      </c>
      <c r="G398" s="272"/>
      <c r="H398" s="272"/>
      <c r="I398" s="285"/>
      <c r="J398" s="411"/>
      <c r="K398" s="412"/>
      <c r="L398" s="412"/>
      <c r="M398" s="412"/>
      <c r="N398" s="412"/>
      <c r="O398" s="412"/>
      <c r="P398" s="412"/>
      <c r="Q398" s="412"/>
      <c r="R398" s="412"/>
      <c r="S398" s="412"/>
      <c r="T398" s="412"/>
      <c r="U398" s="412"/>
      <c r="V398" s="413"/>
      <c r="W398" s="414"/>
      <c r="X398" s="414"/>
      <c r="Y398" s="414"/>
      <c r="Z398" s="414"/>
      <c r="AA398" s="414"/>
      <c r="AB398" s="414"/>
      <c r="AC398" s="414"/>
      <c r="AD398" s="414"/>
      <c r="AE398" s="414"/>
      <c r="AF398" s="414"/>
      <c r="AG398" s="414"/>
      <c r="AH398" s="414"/>
      <c r="AI398" s="414"/>
      <c r="AJ398" s="414"/>
      <c r="AK398" s="414"/>
    </row>
    <row r="399" spans="5:37" ht="46.5" customHeight="1" x14ac:dyDescent="0.15">
      <c r="F399" s="271" t="s">
        <v>1181</v>
      </c>
      <c r="G399" s="272"/>
      <c r="H399" s="272"/>
      <c r="I399" s="285"/>
      <c r="J399" s="411"/>
      <c r="K399" s="412"/>
      <c r="L399" s="412"/>
      <c r="M399" s="412"/>
      <c r="N399" s="412"/>
      <c r="O399" s="412"/>
      <c r="P399" s="412"/>
      <c r="Q399" s="412"/>
      <c r="R399" s="412"/>
      <c r="S399" s="412"/>
      <c r="T399" s="412"/>
      <c r="U399" s="412"/>
      <c r="V399" s="413"/>
      <c r="W399" s="414"/>
      <c r="X399" s="414"/>
      <c r="Y399" s="414"/>
      <c r="Z399" s="414"/>
      <c r="AA399" s="414"/>
      <c r="AB399" s="414"/>
      <c r="AC399" s="414"/>
      <c r="AD399" s="414"/>
      <c r="AE399" s="414"/>
      <c r="AF399" s="414"/>
      <c r="AG399" s="414"/>
      <c r="AH399" s="414"/>
      <c r="AI399" s="414"/>
      <c r="AJ399" s="414"/>
      <c r="AK399" s="414"/>
    </row>
    <row r="400" spans="5:37" ht="46.5" customHeight="1" x14ac:dyDescent="0.15">
      <c r="F400" s="271" t="s">
        <v>1182</v>
      </c>
      <c r="G400" s="272"/>
      <c r="H400" s="272"/>
      <c r="I400" s="285"/>
      <c r="J400" s="411"/>
      <c r="K400" s="412"/>
      <c r="L400" s="412"/>
      <c r="M400" s="412"/>
      <c r="N400" s="412"/>
      <c r="O400" s="412"/>
      <c r="P400" s="412"/>
      <c r="Q400" s="412"/>
      <c r="R400" s="412"/>
      <c r="S400" s="412"/>
      <c r="T400" s="412"/>
      <c r="U400" s="412"/>
      <c r="V400" s="413"/>
      <c r="W400" s="414"/>
      <c r="X400" s="414"/>
      <c r="Y400" s="414"/>
      <c r="Z400" s="414"/>
      <c r="AA400" s="414"/>
      <c r="AB400" s="414"/>
      <c r="AC400" s="414"/>
      <c r="AD400" s="414"/>
      <c r="AE400" s="414"/>
      <c r="AF400" s="414"/>
      <c r="AG400" s="414"/>
      <c r="AH400" s="414"/>
      <c r="AI400" s="414"/>
      <c r="AJ400" s="414"/>
      <c r="AK400" s="414"/>
    </row>
    <row r="401" spans="4:37" ht="46.5" customHeight="1" x14ac:dyDescent="0.15">
      <c r="F401" s="271" t="s">
        <v>1183</v>
      </c>
      <c r="G401" s="272"/>
      <c r="H401" s="272"/>
      <c r="I401" s="285"/>
      <c r="J401" s="411"/>
      <c r="K401" s="412"/>
      <c r="L401" s="412"/>
      <c r="M401" s="412"/>
      <c r="N401" s="412"/>
      <c r="O401" s="412"/>
      <c r="P401" s="412"/>
      <c r="Q401" s="412"/>
      <c r="R401" s="412"/>
      <c r="S401" s="412"/>
      <c r="T401" s="412"/>
      <c r="U401" s="412"/>
      <c r="V401" s="413"/>
      <c r="W401" s="414"/>
      <c r="X401" s="414"/>
      <c r="Y401" s="414"/>
      <c r="Z401" s="414"/>
      <c r="AA401" s="414"/>
      <c r="AB401" s="414"/>
      <c r="AC401" s="414"/>
      <c r="AD401" s="414"/>
      <c r="AE401" s="414"/>
      <c r="AF401" s="414"/>
      <c r="AG401" s="414"/>
      <c r="AH401" s="414"/>
      <c r="AI401" s="414"/>
      <c r="AJ401" s="414"/>
      <c r="AK401" s="414"/>
    </row>
    <row r="402" spans="4:37" ht="46.5" customHeight="1" x14ac:dyDescent="0.15">
      <c r="F402" s="271" t="s">
        <v>1184</v>
      </c>
      <c r="G402" s="272"/>
      <c r="H402" s="272"/>
      <c r="I402" s="285"/>
      <c r="J402" s="411"/>
      <c r="K402" s="412"/>
      <c r="L402" s="412"/>
      <c r="M402" s="412"/>
      <c r="N402" s="412"/>
      <c r="O402" s="412"/>
      <c r="P402" s="412"/>
      <c r="Q402" s="412"/>
      <c r="R402" s="412"/>
      <c r="S402" s="412"/>
      <c r="T402" s="412"/>
      <c r="U402" s="412"/>
      <c r="V402" s="413"/>
      <c r="W402" s="414"/>
      <c r="X402" s="414"/>
      <c r="Y402" s="414"/>
      <c r="Z402" s="414"/>
      <c r="AA402" s="414"/>
      <c r="AB402" s="414"/>
      <c r="AC402" s="414"/>
      <c r="AD402" s="414"/>
      <c r="AE402" s="414"/>
      <c r="AF402" s="414"/>
      <c r="AG402" s="414"/>
      <c r="AH402" s="414"/>
      <c r="AI402" s="414"/>
      <c r="AJ402" s="414"/>
      <c r="AK402" s="414"/>
    </row>
    <row r="404" spans="4:37" ht="15" customHeight="1" x14ac:dyDescent="0.15">
      <c r="D404" s="1" t="s">
        <v>384</v>
      </c>
      <c r="F404" s="1" t="s">
        <v>305</v>
      </c>
      <c r="G404" s="1" t="s">
        <v>203</v>
      </c>
      <c r="H404" s="1" t="s">
        <v>213</v>
      </c>
      <c r="I404" s="1" t="s">
        <v>318</v>
      </c>
      <c r="J404" s="1" t="s">
        <v>272</v>
      </c>
      <c r="K404" s="1" t="s">
        <v>369</v>
      </c>
    </row>
    <row r="405" spans="4:37" ht="15" customHeight="1" x14ac:dyDescent="0.15">
      <c r="E405" s="8" t="s">
        <v>1204</v>
      </c>
      <c r="G405" s="1" t="s">
        <v>305</v>
      </c>
      <c r="H405" s="1" t="s">
        <v>203</v>
      </c>
      <c r="I405" s="1" t="s">
        <v>328</v>
      </c>
      <c r="J405" s="1" t="s">
        <v>213</v>
      </c>
      <c r="K405" s="1" t="s">
        <v>1179</v>
      </c>
      <c r="L405" s="1" t="s">
        <v>300</v>
      </c>
      <c r="M405" s="1" t="s">
        <v>1205</v>
      </c>
      <c r="N405" s="1" t="s">
        <v>231</v>
      </c>
      <c r="O405" s="1" t="s">
        <v>227</v>
      </c>
      <c r="P405" s="1"/>
      <c r="Q405" s="1"/>
      <c r="R405" s="1"/>
    </row>
    <row r="406" spans="4:37" ht="50.25" customHeight="1" x14ac:dyDescent="0.15">
      <c r="F406" s="265" t="s">
        <v>1188</v>
      </c>
      <c r="G406" s="409"/>
      <c r="H406" s="409"/>
      <c r="I406" s="410"/>
      <c r="J406" s="529"/>
      <c r="K406" s="529"/>
      <c r="L406" s="529"/>
      <c r="M406" s="529"/>
      <c r="N406" s="529"/>
      <c r="O406" s="529"/>
      <c r="P406" s="529"/>
      <c r="Q406" s="529"/>
      <c r="R406" s="529"/>
      <c r="S406" s="529"/>
      <c r="T406" s="529"/>
      <c r="U406" s="529"/>
      <c r="V406" s="529"/>
      <c r="W406" s="529"/>
      <c r="X406" s="529"/>
      <c r="Y406" s="529"/>
      <c r="Z406" s="529"/>
      <c r="AA406" s="529"/>
      <c r="AB406" s="529"/>
      <c r="AC406" s="529"/>
      <c r="AD406" s="529"/>
      <c r="AE406" s="529"/>
      <c r="AF406" s="529"/>
      <c r="AG406" s="529"/>
      <c r="AH406" s="529"/>
      <c r="AI406" s="529"/>
      <c r="AJ406" s="529"/>
      <c r="AK406" s="529"/>
    </row>
    <row r="407" spans="4:37" ht="15" customHeight="1" x14ac:dyDescent="0.15">
      <c r="F407" s="271" t="s">
        <v>1185</v>
      </c>
      <c r="G407" s="272"/>
      <c r="H407" s="272"/>
      <c r="I407" s="285"/>
      <c r="J407" s="342" t="s">
        <v>1186</v>
      </c>
      <c r="K407" s="451"/>
      <c r="L407" s="451"/>
      <c r="M407" s="451"/>
      <c r="N407" s="451"/>
      <c r="O407" s="451"/>
      <c r="P407" s="451"/>
      <c r="Q407" s="451"/>
      <c r="R407" s="451"/>
      <c r="S407" s="451"/>
      <c r="T407" s="451"/>
      <c r="U407" s="451"/>
      <c r="V407" s="452"/>
      <c r="W407" s="260" t="s">
        <v>1187</v>
      </c>
      <c r="X407" s="260"/>
      <c r="Y407" s="260"/>
      <c r="Z407" s="260"/>
      <c r="AA407" s="260"/>
      <c r="AB407" s="260"/>
      <c r="AC407" s="260"/>
      <c r="AD407" s="260"/>
      <c r="AE407" s="260"/>
      <c r="AF407" s="260"/>
      <c r="AG407" s="260"/>
      <c r="AH407" s="260"/>
      <c r="AI407" s="260"/>
      <c r="AJ407" s="260"/>
      <c r="AK407" s="260"/>
    </row>
    <row r="408" spans="4:37" ht="78.75" customHeight="1" x14ac:dyDescent="0.15">
      <c r="F408" s="271" t="s">
        <v>1180</v>
      </c>
      <c r="G408" s="272"/>
      <c r="H408" s="272"/>
      <c r="I408" s="285"/>
      <c r="J408" s="411"/>
      <c r="K408" s="412"/>
      <c r="L408" s="412"/>
      <c r="M408" s="412"/>
      <c r="N408" s="412"/>
      <c r="O408" s="412"/>
      <c r="P408" s="412"/>
      <c r="Q408" s="412"/>
      <c r="R408" s="412"/>
      <c r="S408" s="412"/>
      <c r="T408" s="412"/>
      <c r="U408" s="412"/>
      <c r="V408" s="413"/>
      <c r="W408" s="414"/>
      <c r="X408" s="414"/>
      <c r="Y408" s="414"/>
      <c r="Z408" s="414"/>
      <c r="AA408" s="414"/>
      <c r="AB408" s="414"/>
      <c r="AC408" s="414"/>
      <c r="AD408" s="414"/>
      <c r="AE408" s="414"/>
      <c r="AF408" s="414"/>
      <c r="AG408" s="414"/>
      <c r="AH408" s="414"/>
      <c r="AI408" s="414"/>
      <c r="AJ408" s="414"/>
      <c r="AK408" s="414"/>
    </row>
    <row r="409" spans="4:37" ht="78.75" customHeight="1" x14ac:dyDescent="0.15">
      <c r="F409" s="271" t="s">
        <v>1181</v>
      </c>
      <c r="G409" s="272"/>
      <c r="H409" s="272"/>
      <c r="I409" s="285"/>
      <c r="J409" s="411"/>
      <c r="K409" s="412"/>
      <c r="L409" s="412"/>
      <c r="M409" s="412"/>
      <c r="N409" s="412"/>
      <c r="O409" s="412"/>
      <c r="P409" s="412"/>
      <c r="Q409" s="412"/>
      <c r="R409" s="412"/>
      <c r="S409" s="412"/>
      <c r="T409" s="412"/>
      <c r="U409" s="412"/>
      <c r="V409" s="413"/>
      <c r="W409" s="411"/>
      <c r="X409" s="412"/>
      <c r="Y409" s="412"/>
      <c r="Z409" s="412"/>
      <c r="AA409" s="412"/>
      <c r="AB409" s="412"/>
      <c r="AC409" s="412"/>
      <c r="AD409" s="412"/>
      <c r="AE409" s="412"/>
      <c r="AF409" s="412"/>
      <c r="AG409" s="412"/>
      <c r="AH409" s="412"/>
      <c r="AI409" s="412"/>
      <c r="AJ409" s="412"/>
      <c r="AK409" s="413"/>
    </row>
    <row r="410" spans="4:37" ht="78.75" customHeight="1" x14ac:dyDescent="0.15">
      <c r="F410" s="271" t="s">
        <v>1182</v>
      </c>
      <c r="G410" s="272"/>
      <c r="H410" s="272"/>
      <c r="I410" s="285"/>
      <c r="J410" s="411"/>
      <c r="K410" s="412"/>
      <c r="L410" s="412"/>
      <c r="M410" s="412"/>
      <c r="N410" s="412"/>
      <c r="O410" s="412"/>
      <c r="P410" s="412"/>
      <c r="Q410" s="412"/>
      <c r="R410" s="412"/>
      <c r="S410" s="412"/>
      <c r="T410" s="412"/>
      <c r="U410" s="412"/>
      <c r="V410" s="413"/>
      <c r="W410" s="414"/>
      <c r="X410" s="414"/>
      <c r="Y410" s="414"/>
      <c r="Z410" s="414"/>
      <c r="AA410" s="414"/>
      <c r="AB410" s="414"/>
      <c r="AC410" s="414"/>
      <c r="AD410" s="414"/>
      <c r="AE410" s="414"/>
      <c r="AF410" s="414"/>
      <c r="AG410" s="414"/>
      <c r="AH410" s="414"/>
      <c r="AI410" s="414"/>
      <c r="AJ410" s="414"/>
      <c r="AK410" s="414"/>
    </row>
    <row r="411" spans="4:37" ht="78.75" customHeight="1" x14ac:dyDescent="0.15">
      <c r="F411" s="271" t="s">
        <v>1183</v>
      </c>
      <c r="G411" s="272"/>
      <c r="H411" s="272"/>
      <c r="I411" s="285"/>
      <c r="J411" s="411"/>
      <c r="K411" s="412"/>
      <c r="L411" s="412"/>
      <c r="M411" s="412"/>
      <c r="N411" s="412"/>
      <c r="O411" s="412"/>
      <c r="P411" s="412"/>
      <c r="Q411" s="412"/>
      <c r="R411" s="412"/>
      <c r="S411" s="412"/>
      <c r="T411" s="412"/>
      <c r="U411" s="412"/>
      <c r="V411" s="413"/>
      <c r="W411" s="414"/>
      <c r="X411" s="414"/>
      <c r="Y411" s="414"/>
      <c r="Z411" s="414"/>
      <c r="AA411" s="414"/>
      <c r="AB411" s="414"/>
      <c r="AC411" s="414"/>
      <c r="AD411" s="414"/>
      <c r="AE411" s="414"/>
      <c r="AF411" s="414"/>
      <c r="AG411" s="414"/>
      <c r="AH411" s="414"/>
      <c r="AI411" s="414"/>
      <c r="AJ411" s="414"/>
      <c r="AK411" s="414"/>
    </row>
    <row r="412" spans="4:37" ht="78.75" customHeight="1" x14ac:dyDescent="0.15">
      <c r="F412" s="271" t="s">
        <v>1184</v>
      </c>
      <c r="G412" s="272"/>
      <c r="H412" s="272"/>
      <c r="I412" s="285"/>
      <c r="J412" s="411"/>
      <c r="K412" s="412"/>
      <c r="L412" s="412"/>
      <c r="M412" s="412"/>
      <c r="N412" s="412"/>
      <c r="O412" s="412"/>
      <c r="P412" s="412"/>
      <c r="Q412" s="412"/>
      <c r="R412" s="412"/>
      <c r="S412" s="412"/>
      <c r="T412" s="412"/>
      <c r="U412" s="412"/>
      <c r="V412" s="413"/>
      <c r="W412" s="414"/>
      <c r="X412" s="414"/>
      <c r="Y412" s="414"/>
      <c r="Z412" s="414"/>
      <c r="AA412" s="414"/>
      <c r="AB412" s="414"/>
      <c r="AC412" s="414"/>
      <c r="AD412" s="414"/>
      <c r="AE412" s="414"/>
      <c r="AF412" s="414"/>
      <c r="AG412" s="414"/>
      <c r="AH412" s="414"/>
      <c r="AI412" s="414"/>
      <c r="AJ412" s="414"/>
      <c r="AK412" s="414"/>
    </row>
    <row r="414" spans="4:37" ht="15" customHeight="1" x14ac:dyDescent="0.15">
      <c r="F414" s="1" t="s">
        <v>1206</v>
      </c>
      <c r="H414" s="1" t="s">
        <v>305</v>
      </c>
      <c r="I414" s="1" t="s">
        <v>203</v>
      </c>
      <c r="J414" s="1" t="s">
        <v>213</v>
      </c>
      <c r="K414" s="1" t="s">
        <v>357</v>
      </c>
      <c r="L414" s="1" t="s">
        <v>234</v>
      </c>
      <c r="M414" s="1" t="s">
        <v>421</v>
      </c>
      <c r="N414" s="1" t="s">
        <v>387</v>
      </c>
      <c r="O414" s="1" t="s">
        <v>305</v>
      </c>
      <c r="P414" s="1" t="s">
        <v>203</v>
      </c>
      <c r="Q414" s="1" t="s">
        <v>249</v>
      </c>
      <c r="R414" s="1" t="s">
        <v>373</v>
      </c>
    </row>
    <row r="415" spans="4:37" ht="15" customHeight="1" x14ac:dyDescent="0.15">
      <c r="F415" s="260" t="s">
        <v>428</v>
      </c>
      <c r="G415" s="260"/>
      <c r="H415" s="260"/>
      <c r="I415" s="260"/>
      <c r="J415" s="260"/>
      <c r="K415" s="260"/>
      <c r="L415" s="260"/>
      <c r="M415" s="271" t="s">
        <v>1207</v>
      </c>
      <c r="N415" s="272"/>
      <c r="O415" s="272"/>
      <c r="P415" s="272"/>
      <c r="Q415" s="272"/>
      <c r="R415" s="272"/>
      <c r="S415" s="272"/>
      <c r="T415" s="272"/>
      <c r="U415" s="272"/>
      <c r="V415" s="285"/>
      <c r="W415" s="477" t="s">
        <v>1208</v>
      </c>
      <c r="X415" s="477"/>
      <c r="Y415" s="477"/>
      <c r="Z415" s="477"/>
      <c r="AA415" s="477"/>
      <c r="AB415" s="477"/>
      <c r="AC415" s="477"/>
      <c r="AD415" s="477"/>
      <c r="AE415" s="306" t="s">
        <v>1135</v>
      </c>
      <c r="AF415" s="317"/>
      <c r="AG415" s="317"/>
      <c r="AH415" s="317"/>
      <c r="AI415" s="317"/>
      <c r="AJ415" s="317"/>
      <c r="AK415" s="318"/>
    </row>
    <row r="416" spans="4:37" ht="45" customHeight="1" x14ac:dyDescent="0.15">
      <c r="F416" s="32" t="s">
        <v>311</v>
      </c>
      <c r="G416" s="43" t="s">
        <v>312</v>
      </c>
      <c r="H416" s="43"/>
      <c r="I416" s="33" t="s">
        <v>313</v>
      </c>
      <c r="J416" s="43" t="s">
        <v>314</v>
      </c>
      <c r="K416" s="43"/>
      <c r="L416" s="44" t="s">
        <v>203</v>
      </c>
      <c r="M416" s="608"/>
      <c r="N416" s="609"/>
      <c r="O416" s="609"/>
      <c r="P416" s="609"/>
      <c r="Q416" s="609"/>
      <c r="R416" s="609"/>
      <c r="S416" s="609"/>
      <c r="T416" s="609"/>
      <c r="U416" s="609"/>
      <c r="V416" s="610"/>
      <c r="W416" s="587"/>
      <c r="X416" s="588"/>
      <c r="Y416" s="588"/>
      <c r="Z416" s="588"/>
      <c r="AA416" s="588"/>
      <c r="AB416" s="588"/>
      <c r="AC416" s="588"/>
      <c r="AD416" s="589"/>
      <c r="AE416" s="511"/>
      <c r="AF416" s="376"/>
      <c r="AG416" s="376"/>
      <c r="AH416" s="376"/>
      <c r="AI416" s="376"/>
      <c r="AJ416" s="376"/>
      <c r="AK416" s="599"/>
    </row>
    <row r="417" spans="6:37" ht="45" customHeight="1" x14ac:dyDescent="0.15">
      <c r="F417" s="45" t="s">
        <v>345</v>
      </c>
      <c r="G417" s="12"/>
      <c r="H417" s="35"/>
      <c r="I417" s="35" t="s">
        <v>202</v>
      </c>
      <c r="J417" s="35"/>
      <c r="K417" s="12"/>
      <c r="L417" s="46" t="s">
        <v>203</v>
      </c>
      <c r="M417" s="608"/>
      <c r="N417" s="609"/>
      <c r="O417" s="609"/>
      <c r="P417" s="609"/>
      <c r="Q417" s="609"/>
      <c r="R417" s="609"/>
      <c r="S417" s="609"/>
      <c r="T417" s="609"/>
      <c r="U417" s="609"/>
      <c r="V417" s="610"/>
      <c r="W417" s="587"/>
      <c r="X417" s="588"/>
      <c r="Y417" s="588"/>
      <c r="Z417" s="588"/>
      <c r="AA417" s="588"/>
      <c r="AB417" s="588"/>
      <c r="AC417" s="588"/>
      <c r="AD417" s="589"/>
      <c r="AE417" s="511"/>
      <c r="AF417" s="376"/>
      <c r="AG417" s="376"/>
      <c r="AH417" s="376"/>
      <c r="AI417" s="376"/>
      <c r="AJ417" s="376"/>
      <c r="AK417" s="599"/>
    </row>
    <row r="418" spans="6:37" ht="45" customHeight="1" x14ac:dyDescent="0.15">
      <c r="F418" s="47" t="s">
        <v>351</v>
      </c>
      <c r="G418" s="37" t="s">
        <v>220</v>
      </c>
      <c r="H418" s="37" t="s">
        <v>320</v>
      </c>
      <c r="I418" s="37" t="s">
        <v>321</v>
      </c>
      <c r="J418" s="37" t="s">
        <v>213</v>
      </c>
      <c r="K418" s="37" t="s">
        <v>202</v>
      </c>
      <c r="L418" s="48" t="s">
        <v>203</v>
      </c>
      <c r="M418" s="587"/>
      <c r="N418" s="588"/>
      <c r="O418" s="588"/>
      <c r="P418" s="588"/>
      <c r="Q418" s="588"/>
      <c r="R418" s="588"/>
      <c r="S418" s="588"/>
      <c r="T418" s="588"/>
      <c r="U418" s="588"/>
      <c r="V418" s="589"/>
      <c r="W418" s="587"/>
      <c r="X418" s="588"/>
      <c r="Y418" s="588"/>
      <c r="Z418" s="588"/>
      <c r="AA418" s="588"/>
      <c r="AB418" s="588"/>
      <c r="AC418" s="588"/>
      <c r="AD418" s="589"/>
      <c r="AE418" s="511"/>
      <c r="AF418" s="376"/>
      <c r="AG418" s="376"/>
      <c r="AH418" s="376"/>
      <c r="AI418" s="376"/>
      <c r="AJ418" s="376"/>
      <c r="AK418" s="599"/>
    </row>
    <row r="419" spans="6:37" ht="15" customHeight="1" x14ac:dyDescent="0.15">
      <c r="F419" s="1" t="s">
        <v>251</v>
      </c>
      <c r="G419" s="1" t="s">
        <v>220</v>
      </c>
      <c r="H419" s="1" t="s">
        <v>257</v>
      </c>
      <c r="I419" s="1" t="s">
        <v>1209</v>
      </c>
      <c r="J419" s="1" t="s">
        <v>1210</v>
      </c>
      <c r="K419" s="1" t="s">
        <v>252</v>
      </c>
    </row>
    <row r="420" spans="6:37" s="9" customFormat="1" ht="15" customHeight="1" x14ac:dyDescent="0.15">
      <c r="G420" s="9" t="s">
        <v>1244</v>
      </c>
      <c r="I420" s="9" t="s">
        <v>249</v>
      </c>
      <c r="J420" s="9" t="s">
        <v>248</v>
      </c>
      <c r="K420" s="9" t="s">
        <v>1220</v>
      </c>
      <c r="L420" s="9" t="s">
        <v>1221</v>
      </c>
      <c r="M420" s="9" t="s">
        <v>1222</v>
      </c>
      <c r="N420" s="9" t="s">
        <v>1223</v>
      </c>
      <c r="O420" s="31" t="s">
        <v>1224</v>
      </c>
      <c r="Q420" s="9" t="s">
        <v>1223</v>
      </c>
      <c r="R420" s="9" t="s">
        <v>1225</v>
      </c>
      <c r="S420" s="9" t="s">
        <v>1223</v>
      </c>
      <c r="T420" s="9" t="s">
        <v>249</v>
      </c>
      <c r="U420" s="9" t="s">
        <v>248</v>
      </c>
      <c r="V420" s="9" t="s">
        <v>1226</v>
      </c>
      <c r="W420" s="9" t="s">
        <v>376</v>
      </c>
      <c r="X420" s="9" t="s">
        <v>1227</v>
      </c>
      <c r="Y420" s="9" t="s">
        <v>1228</v>
      </c>
    </row>
    <row r="421" spans="6:37" s="9" customFormat="1" ht="15" customHeight="1" x14ac:dyDescent="0.15">
      <c r="G421" s="9" t="s">
        <v>1222</v>
      </c>
      <c r="I421" s="9" t="s">
        <v>305</v>
      </c>
      <c r="J421" s="9" t="s">
        <v>203</v>
      </c>
      <c r="K421" s="9" t="s">
        <v>1211</v>
      </c>
      <c r="L421" s="9" t="s">
        <v>1212</v>
      </c>
      <c r="M421" s="9" t="s">
        <v>1229</v>
      </c>
      <c r="N421" s="9" t="s">
        <v>1037</v>
      </c>
      <c r="O421" s="9" t="s">
        <v>1038</v>
      </c>
      <c r="P421" s="9" t="s">
        <v>1230</v>
      </c>
      <c r="Q421" s="9" t="s">
        <v>1231</v>
      </c>
      <c r="R421" s="9" t="s">
        <v>1232</v>
      </c>
      <c r="S421" s="9" t="s">
        <v>1233</v>
      </c>
      <c r="T421" s="9" t="s">
        <v>1234</v>
      </c>
      <c r="U421" s="9" t="s">
        <v>1235</v>
      </c>
      <c r="V421" s="9" t="s">
        <v>1213</v>
      </c>
      <c r="W421" s="9" t="s">
        <v>1214</v>
      </c>
      <c r="X421" s="9" t="s">
        <v>1205</v>
      </c>
      <c r="Y421" s="9" t="s">
        <v>1236</v>
      </c>
      <c r="Z421" s="9" t="s">
        <v>220</v>
      </c>
      <c r="AA421" s="9" t="s">
        <v>257</v>
      </c>
      <c r="AB421" s="9" t="s">
        <v>1237</v>
      </c>
      <c r="AC421" s="9" t="s">
        <v>1238</v>
      </c>
      <c r="AD421" s="9" t="s">
        <v>1239</v>
      </c>
      <c r="AE421" s="9" t="s">
        <v>1240</v>
      </c>
      <c r="AF421" s="9" t="s">
        <v>1241</v>
      </c>
    </row>
    <row r="422" spans="6:37" s="9" customFormat="1" ht="15" customHeight="1" x14ac:dyDescent="0.15">
      <c r="G422" s="9" t="s">
        <v>1242</v>
      </c>
      <c r="I422" s="9" t="s">
        <v>305</v>
      </c>
      <c r="J422" s="9" t="s">
        <v>203</v>
      </c>
      <c r="K422" s="9" t="s">
        <v>249</v>
      </c>
      <c r="L422" s="9" t="s">
        <v>373</v>
      </c>
      <c r="M422" s="9" t="s">
        <v>1220</v>
      </c>
      <c r="N422" s="9" t="s">
        <v>1221</v>
      </c>
      <c r="O422" s="9" t="s">
        <v>1222</v>
      </c>
      <c r="P422" s="9" t="s">
        <v>1223</v>
      </c>
      <c r="Q422" s="31" t="s">
        <v>1224</v>
      </c>
      <c r="S422" s="9" t="s">
        <v>1223</v>
      </c>
      <c r="T422" s="9" t="s">
        <v>1243</v>
      </c>
      <c r="U422" s="9" t="s">
        <v>1223</v>
      </c>
      <c r="V422" s="9" t="s">
        <v>249</v>
      </c>
      <c r="W422" s="9" t="s">
        <v>248</v>
      </c>
      <c r="X422" s="9" t="s">
        <v>1226</v>
      </c>
      <c r="Y422" s="9" t="s">
        <v>376</v>
      </c>
      <c r="Z422" s="9" t="s">
        <v>1227</v>
      </c>
      <c r="AA422" s="9" t="s">
        <v>1228</v>
      </c>
    </row>
    <row r="424" spans="6:37" ht="15" customHeight="1" x14ac:dyDescent="0.15">
      <c r="F424" s="1" t="s">
        <v>1215</v>
      </c>
      <c r="H424" s="1" t="s">
        <v>305</v>
      </c>
      <c r="I424" s="1" t="s">
        <v>203</v>
      </c>
      <c r="J424" s="1" t="s">
        <v>328</v>
      </c>
    </row>
    <row r="425" spans="6:37" ht="30" customHeight="1" x14ac:dyDescent="0.15">
      <c r="F425" s="584" t="s">
        <v>1136</v>
      </c>
      <c r="G425" s="584"/>
      <c r="H425" s="584"/>
      <c r="I425" s="584"/>
      <c r="J425" s="584"/>
      <c r="K425" s="584"/>
      <c r="L425" s="584"/>
      <c r="M425" s="573" t="s">
        <v>1483</v>
      </c>
      <c r="N425" s="574"/>
      <c r="O425" s="574"/>
      <c r="P425" s="574"/>
      <c r="Q425" s="574"/>
      <c r="R425" s="574"/>
      <c r="S425" s="574"/>
      <c r="T425" s="575"/>
      <c r="U425" s="573" t="s">
        <v>1484</v>
      </c>
      <c r="V425" s="574"/>
      <c r="W425" s="574"/>
      <c r="X425" s="574"/>
      <c r="Y425" s="574"/>
      <c r="Z425" s="574"/>
      <c r="AA425" s="574"/>
      <c r="AB425" s="575"/>
      <c r="AC425" s="573" t="s">
        <v>1485</v>
      </c>
      <c r="AD425" s="574"/>
      <c r="AE425" s="574"/>
      <c r="AF425" s="574"/>
      <c r="AG425" s="574"/>
      <c r="AH425" s="574"/>
      <c r="AI425" s="574"/>
      <c r="AJ425" s="574"/>
      <c r="AK425" s="142"/>
    </row>
    <row r="426" spans="6:37" ht="30" customHeight="1" x14ac:dyDescent="0.15">
      <c r="F426" s="571" t="s">
        <v>1379</v>
      </c>
      <c r="G426" s="569" t="s">
        <v>1216</v>
      </c>
      <c r="H426" s="569"/>
      <c r="I426" s="569"/>
      <c r="J426" s="569"/>
      <c r="K426" s="569"/>
      <c r="L426" s="569"/>
      <c r="M426" s="602"/>
      <c r="N426" s="603"/>
      <c r="O426" s="603"/>
      <c r="P426" s="596"/>
      <c r="Q426" s="596"/>
      <c r="R426" s="596"/>
      <c r="S426" s="208" t="s">
        <v>1489</v>
      </c>
      <c r="T426" s="74"/>
      <c r="U426" s="602"/>
      <c r="V426" s="603"/>
      <c r="W426" s="603"/>
      <c r="X426" s="596"/>
      <c r="Y426" s="596"/>
      <c r="Z426" s="596"/>
      <c r="AA426" s="208" t="s">
        <v>1489</v>
      </c>
      <c r="AB426" s="74"/>
      <c r="AC426" s="602"/>
      <c r="AD426" s="607"/>
      <c r="AE426" s="607"/>
      <c r="AF426" s="596"/>
      <c r="AG426" s="596"/>
      <c r="AH426" s="596"/>
      <c r="AI426" s="208" t="s">
        <v>1489</v>
      </c>
      <c r="AJ426" s="208"/>
      <c r="AK426" s="143"/>
    </row>
    <row r="427" spans="6:37" ht="30" customHeight="1" x14ac:dyDescent="0.15">
      <c r="F427" s="572"/>
      <c r="G427" s="569" t="s">
        <v>1217</v>
      </c>
      <c r="H427" s="569"/>
      <c r="I427" s="569"/>
      <c r="J427" s="569"/>
      <c r="K427" s="569"/>
      <c r="L427" s="569"/>
      <c r="M427" s="602"/>
      <c r="N427" s="603"/>
      <c r="O427" s="603"/>
      <c r="P427" s="596"/>
      <c r="Q427" s="596"/>
      <c r="R427" s="596"/>
      <c r="S427" s="208" t="s">
        <v>1489</v>
      </c>
      <c r="T427" s="74"/>
      <c r="U427" s="602"/>
      <c r="V427" s="603"/>
      <c r="W427" s="603"/>
      <c r="X427" s="596"/>
      <c r="Y427" s="596"/>
      <c r="Z427" s="596"/>
      <c r="AA427" s="208" t="s">
        <v>1489</v>
      </c>
      <c r="AB427" s="74"/>
      <c r="AC427" s="602"/>
      <c r="AD427" s="607"/>
      <c r="AE427" s="607"/>
      <c r="AF427" s="596"/>
      <c r="AG427" s="596"/>
      <c r="AH427" s="596"/>
      <c r="AI427" s="208" t="s">
        <v>1489</v>
      </c>
      <c r="AJ427" s="208"/>
      <c r="AK427" s="143"/>
    </row>
    <row r="428" spans="6:37" ht="30" customHeight="1" x14ac:dyDescent="0.15">
      <c r="F428" s="604"/>
      <c r="G428" s="569" t="s">
        <v>288</v>
      </c>
      <c r="H428" s="569"/>
      <c r="I428" s="569"/>
      <c r="J428" s="569"/>
      <c r="K428" s="569"/>
      <c r="L428" s="569"/>
      <c r="M428" s="600"/>
      <c r="N428" s="601"/>
      <c r="O428" s="601"/>
      <c r="P428" s="606" t="str">
        <f>IF(SUM(P426:R427)=0,"",SUM(P426:R427))</f>
        <v/>
      </c>
      <c r="Q428" s="606"/>
      <c r="R428" s="606"/>
      <c r="S428" s="208" t="s">
        <v>1489</v>
      </c>
      <c r="T428" s="74"/>
      <c r="U428" s="600"/>
      <c r="V428" s="601"/>
      <c r="W428" s="601"/>
      <c r="X428" s="606" t="str">
        <f>IF(SUM(X426:Z427)=0,"",SUM(X426:Z427))</f>
        <v/>
      </c>
      <c r="Y428" s="606"/>
      <c r="Z428" s="606"/>
      <c r="AA428" s="208" t="s">
        <v>1489</v>
      </c>
      <c r="AB428" s="74"/>
      <c r="AC428" s="600"/>
      <c r="AD428" s="607"/>
      <c r="AE428" s="607"/>
      <c r="AF428" s="606" t="str">
        <f>IF(SUM(AF426:AH427)=0,"",SUM(AF426:AH427))</f>
        <v/>
      </c>
      <c r="AG428" s="606"/>
      <c r="AH428" s="606"/>
      <c r="AI428" s="208" t="s">
        <v>1489</v>
      </c>
      <c r="AJ428" s="208"/>
      <c r="AK428" s="143"/>
    </row>
    <row r="429" spans="6:37" ht="15" customHeight="1" x14ac:dyDescent="0.15">
      <c r="F429" s="571" t="s">
        <v>317</v>
      </c>
      <c r="G429" s="569" t="s">
        <v>1218</v>
      </c>
      <c r="H429" s="569"/>
      <c r="I429" s="569"/>
      <c r="J429" s="569"/>
      <c r="K429" s="569"/>
      <c r="L429" s="569"/>
      <c r="M429" s="602"/>
      <c r="N429" s="603"/>
      <c r="O429" s="603"/>
      <c r="P429" s="596"/>
      <c r="Q429" s="596"/>
      <c r="R429" s="596"/>
      <c r="S429" s="75" t="s">
        <v>1490</v>
      </c>
      <c r="T429" s="74"/>
      <c r="U429" s="602"/>
      <c r="V429" s="603"/>
      <c r="W429" s="603"/>
      <c r="X429" s="596"/>
      <c r="Y429" s="596"/>
      <c r="Z429" s="596"/>
      <c r="AA429" s="75" t="s">
        <v>1490</v>
      </c>
      <c r="AB429" s="74"/>
      <c r="AC429" s="602"/>
      <c r="AD429" s="607"/>
      <c r="AE429" s="607"/>
      <c r="AF429" s="596"/>
      <c r="AG429" s="596"/>
      <c r="AH429" s="596"/>
      <c r="AI429" s="75" t="s">
        <v>1490</v>
      </c>
      <c r="AJ429" s="208"/>
      <c r="AK429" s="143"/>
    </row>
    <row r="430" spans="6:37" ht="15" customHeight="1" x14ac:dyDescent="0.15">
      <c r="F430" s="572"/>
      <c r="G430" s="569" t="s">
        <v>1219</v>
      </c>
      <c r="H430" s="569"/>
      <c r="I430" s="569"/>
      <c r="J430" s="569"/>
      <c r="K430" s="569"/>
      <c r="L430" s="569"/>
      <c r="M430" s="602"/>
      <c r="N430" s="603"/>
      <c r="O430" s="603"/>
      <c r="P430" s="596"/>
      <c r="Q430" s="596"/>
      <c r="R430" s="596"/>
      <c r="S430" s="75" t="s">
        <v>1490</v>
      </c>
      <c r="T430" s="74"/>
      <c r="U430" s="602"/>
      <c r="V430" s="603"/>
      <c r="W430" s="603"/>
      <c r="X430" s="596"/>
      <c r="Y430" s="596"/>
      <c r="Z430" s="596"/>
      <c r="AA430" s="75" t="s">
        <v>1490</v>
      </c>
      <c r="AB430" s="74"/>
      <c r="AC430" s="602"/>
      <c r="AD430" s="607"/>
      <c r="AE430" s="607"/>
      <c r="AF430" s="596"/>
      <c r="AG430" s="596"/>
      <c r="AH430" s="596"/>
      <c r="AI430" s="75" t="s">
        <v>1490</v>
      </c>
      <c r="AJ430" s="208"/>
      <c r="AK430" s="143"/>
    </row>
    <row r="431" spans="6:37" ht="15" customHeight="1" x14ac:dyDescent="0.15">
      <c r="F431" s="572"/>
      <c r="G431" s="592" t="s">
        <v>319</v>
      </c>
      <c r="H431" s="261"/>
      <c r="I431" s="261"/>
      <c r="J431" s="261"/>
      <c r="K431" s="261"/>
      <c r="L431" s="261"/>
      <c r="M431" s="602"/>
      <c r="N431" s="603"/>
      <c r="O431" s="603"/>
      <c r="P431" s="596"/>
      <c r="Q431" s="596"/>
      <c r="R431" s="596"/>
      <c r="S431" s="76" t="s">
        <v>1626</v>
      </c>
      <c r="T431" s="74"/>
      <c r="U431" s="602"/>
      <c r="V431" s="603"/>
      <c r="W431" s="603"/>
      <c r="X431" s="596"/>
      <c r="Y431" s="596"/>
      <c r="Z431" s="596"/>
      <c r="AA431" s="75" t="str">
        <f>+S431</f>
        <v>○</v>
      </c>
      <c r="AB431" s="74"/>
      <c r="AC431" s="602"/>
      <c r="AD431" s="607"/>
      <c r="AE431" s="607"/>
      <c r="AF431" s="596"/>
      <c r="AG431" s="596"/>
      <c r="AH431" s="596"/>
      <c r="AI431" s="75" t="str">
        <f>+S431</f>
        <v>○</v>
      </c>
      <c r="AJ431" s="208"/>
      <c r="AK431" s="143"/>
    </row>
    <row r="432" spans="6:37" ht="15" customHeight="1" x14ac:dyDescent="0.15">
      <c r="F432" s="572"/>
      <c r="G432" s="592"/>
      <c r="H432" s="261"/>
      <c r="I432" s="261"/>
      <c r="J432" s="261"/>
      <c r="K432" s="261"/>
      <c r="L432" s="261"/>
      <c r="M432" s="602"/>
      <c r="N432" s="603"/>
      <c r="O432" s="603"/>
      <c r="P432" s="596"/>
      <c r="Q432" s="596"/>
      <c r="R432" s="596"/>
      <c r="S432" s="76" t="s">
        <v>1626</v>
      </c>
      <c r="T432" s="74"/>
      <c r="U432" s="602"/>
      <c r="V432" s="603"/>
      <c r="W432" s="603"/>
      <c r="X432" s="596"/>
      <c r="Y432" s="596"/>
      <c r="Z432" s="596"/>
      <c r="AA432" s="75" t="str">
        <f>+S432</f>
        <v>○</v>
      </c>
      <c r="AB432" s="74"/>
      <c r="AC432" s="602"/>
      <c r="AD432" s="607"/>
      <c r="AE432" s="607"/>
      <c r="AF432" s="596"/>
      <c r="AG432" s="596"/>
      <c r="AH432" s="596"/>
      <c r="AI432" s="75" t="str">
        <f>+S432</f>
        <v>○</v>
      </c>
      <c r="AJ432" s="208"/>
      <c r="AK432" s="143"/>
    </row>
    <row r="433" spans="6:37" ht="15" customHeight="1" x14ac:dyDescent="0.15">
      <c r="F433" s="572"/>
      <c r="G433" s="592"/>
      <c r="H433" s="261"/>
      <c r="I433" s="261"/>
      <c r="J433" s="261"/>
      <c r="K433" s="261"/>
      <c r="L433" s="261"/>
      <c r="M433" s="602"/>
      <c r="N433" s="603"/>
      <c r="O433" s="603"/>
      <c r="P433" s="596"/>
      <c r="Q433" s="596"/>
      <c r="R433" s="596"/>
      <c r="S433" s="76" t="s">
        <v>1626</v>
      </c>
      <c r="T433" s="74"/>
      <c r="U433" s="602"/>
      <c r="V433" s="603"/>
      <c r="W433" s="603"/>
      <c r="X433" s="596"/>
      <c r="Y433" s="596"/>
      <c r="Z433" s="596"/>
      <c r="AA433" s="75" t="str">
        <f>+S433</f>
        <v>○</v>
      </c>
      <c r="AB433" s="74"/>
      <c r="AC433" s="602"/>
      <c r="AD433" s="607"/>
      <c r="AE433" s="607"/>
      <c r="AF433" s="596"/>
      <c r="AG433" s="596"/>
      <c r="AH433" s="596"/>
      <c r="AI433" s="75" t="str">
        <f>+S433</f>
        <v>○</v>
      </c>
      <c r="AJ433" s="208"/>
      <c r="AK433" s="143"/>
    </row>
    <row r="434" spans="6:37" ht="15" customHeight="1" x14ac:dyDescent="0.15">
      <c r="F434" s="604"/>
      <c r="G434" s="553" t="s">
        <v>288</v>
      </c>
      <c r="H434" s="553"/>
      <c r="I434" s="553"/>
      <c r="J434" s="553"/>
      <c r="K434" s="553"/>
      <c r="L434" s="553"/>
      <c r="M434" s="600"/>
      <c r="N434" s="601"/>
      <c r="O434" s="601"/>
      <c r="P434" s="606" t="str">
        <f>IF(SUM(P429:R433)=0,"",SUM(P429:R433))</f>
        <v/>
      </c>
      <c r="Q434" s="606"/>
      <c r="R434" s="606"/>
      <c r="S434" s="76" t="s">
        <v>1626</v>
      </c>
      <c r="T434" s="74"/>
      <c r="U434" s="600"/>
      <c r="V434" s="601"/>
      <c r="W434" s="601"/>
      <c r="X434" s="606" t="str">
        <f>IF(SUM(X429:Z433)=0,"",SUM(X429:Z433))</f>
        <v/>
      </c>
      <c r="Y434" s="606"/>
      <c r="Z434" s="606"/>
      <c r="AA434" s="75" t="str">
        <f>+S434</f>
        <v>○</v>
      </c>
      <c r="AB434" s="74"/>
      <c r="AC434" s="600"/>
      <c r="AD434" s="601"/>
      <c r="AE434" s="601"/>
      <c r="AF434" s="606" t="str">
        <f>IF(SUM(AF429:AH433)=0,"",SUM(AF429:AH433))</f>
        <v/>
      </c>
      <c r="AG434" s="606"/>
      <c r="AH434" s="606"/>
      <c r="AI434" s="75" t="str">
        <f>+S434</f>
        <v>○</v>
      </c>
      <c r="AJ434" s="208"/>
      <c r="AK434" s="143"/>
    </row>
    <row r="435" spans="6:37" ht="15" customHeight="1" x14ac:dyDescent="0.15">
      <c r="F435" s="627" t="s">
        <v>1498</v>
      </c>
      <c r="G435" s="628"/>
      <c r="H435" s="628"/>
      <c r="I435" s="628"/>
      <c r="J435" s="628"/>
      <c r="K435" s="628"/>
      <c r="L435" s="629"/>
      <c r="M435" s="611"/>
      <c r="N435" s="617"/>
      <c r="O435" s="617"/>
      <c r="P435" s="613"/>
      <c r="Q435" s="613"/>
      <c r="R435" s="613"/>
      <c r="S435" s="146" t="s">
        <v>1626</v>
      </c>
      <c r="T435" s="147"/>
      <c r="U435" s="611"/>
      <c r="V435" s="617"/>
      <c r="W435" s="617"/>
      <c r="X435" s="613"/>
      <c r="Y435" s="613"/>
      <c r="Z435" s="613"/>
      <c r="AA435" s="148" t="str">
        <f>+S435</f>
        <v>○</v>
      </c>
      <c r="AB435" s="147"/>
      <c r="AC435" s="611"/>
      <c r="AD435" s="612"/>
      <c r="AE435" s="612"/>
      <c r="AF435" s="613"/>
      <c r="AG435" s="613"/>
      <c r="AH435" s="613"/>
      <c r="AI435" s="148" t="str">
        <f>+S435</f>
        <v>○</v>
      </c>
      <c r="AJ435" s="149"/>
      <c r="AK435" s="143"/>
    </row>
    <row r="436" spans="6:37" s="77" customFormat="1" ht="15" customHeight="1" x14ac:dyDescent="0.15">
      <c r="F436" s="150"/>
      <c r="G436" s="150"/>
      <c r="H436" s="150"/>
      <c r="I436" s="150"/>
      <c r="J436" s="150"/>
      <c r="K436" s="150"/>
      <c r="L436" s="150"/>
      <c r="M436" s="151"/>
      <c r="N436" s="151"/>
      <c r="O436" s="151"/>
      <c r="P436" s="152"/>
      <c r="Q436" s="152"/>
      <c r="R436" s="152"/>
      <c r="S436" s="76"/>
      <c r="T436" s="112"/>
      <c r="U436" s="151"/>
      <c r="V436" s="151"/>
      <c r="W436" s="151"/>
      <c r="X436" s="152"/>
      <c r="Y436" s="152"/>
      <c r="Z436" s="152"/>
      <c r="AA436" s="75"/>
      <c r="AB436" s="112"/>
      <c r="AC436" s="153"/>
      <c r="AD436" s="154"/>
      <c r="AE436" s="154"/>
      <c r="AF436" s="155"/>
      <c r="AG436" s="155"/>
      <c r="AH436" s="155"/>
      <c r="AI436" s="148"/>
      <c r="AJ436" s="149"/>
      <c r="AK436" s="141"/>
    </row>
    <row r="437" spans="6:37" s="77" customFormat="1" ht="30" customHeight="1" x14ac:dyDescent="0.15">
      <c r="F437" s="614" t="s">
        <v>1136</v>
      </c>
      <c r="G437" s="614"/>
      <c r="H437" s="614"/>
      <c r="I437" s="614"/>
      <c r="J437" s="614"/>
      <c r="K437" s="614"/>
      <c r="L437" s="614"/>
      <c r="M437" s="573" t="s">
        <v>1486</v>
      </c>
      <c r="N437" s="574"/>
      <c r="O437" s="574"/>
      <c r="P437" s="574"/>
      <c r="Q437" s="574"/>
      <c r="R437" s="574"/>
      <c r="S437" s="574"/>
      <c r="T437" s="575"/>
      <c r="U437" s="573" t="s">
        <v>1491</v>
      </c>
      <c r="V437" s="574"/>
      <c r="W437" s="574"/>
      <c r="X437" s="574"/>
      <c r="Y437" s="574"/>
      <c r="Z437" s="574"/>
      <c r="AA437" s="574"/>
      <c r="AB437" s="575"/>
      <c r="AC437" s="615"/>
      <c r="AD437" s="616"/>
      <c r="AE437" s="616"/>
      <c r="AF437" s="616"/>
      <c r="AG437" s="616"/>
      <c r="AH437" s="616"/>
      <c r="AI437" s="616"/>
      <c r="AJ437" s="616"/>
      <c r="AK437" s="140"/>
    </row>
    <row r="438" spans="6:37" s="77" customFormat="1" ht="30" customHeight="1" x14ac:dyDescent="0.15">
      <c r="F438" s="571" t="s">
        <v>1379</v>
      </c>
      <c r="G438" s="569" t="s">
        <v>1216</v>
      </c>
      <c r="H438" s="569"/>
      <c r="I438" s="569"/>
      <c r="J438" s="569"/>
      <c r="K438" s="569"/>
      <c r="L438" s="569"/>
      <c r="M438" s="602"/>
      <c r="N438" s="603"/>
      <c r="O438" s="603"/>
      <c r="P438" s="596"/>
      <c r="Q438" s="596"/>
      <c r="R438" s="596"/>
      <c r="S438" s="208" t="s">
        <v>1489</v>
      </c>
      <c r="T438" s="74"/>
      <c r="U438" s="602"/>
      <c r="V438" s="603"/>
      <c r="W438" s="603"/>
      <c r="X438" s="596"/>
      <c r="Y438" s="596"/>
      <c r="Z438" s="596"/>
      <c r="AA438" s="208" t="s">
        <v>1489</v>
      </c>
      <c r="AB438" s="74"/>
      <c r="AC438" s="618"/>
      <c r="AD438" s="619"/>
      <c r="AE438" s="619"/>
      <c r="AF438" s="620"/>
      <c r="AG438" s="620"/>
      <c r="AH438" s="620"/>
      <c r="AI438" s="141"/>
      <c r="AJ438" s="141"/>
      <c r="AK438" s="141"/>
    </row>
    <row r="439" spans="6:37" s="77" customFormat="1" ht="30" customHeight="1" x14ac:dyDescent="0.15">
      <c r="F439" s="572"/>
      <c r="G439" s="569" t="s">
        <v>1217</v>
      </c>
      <c r="H439" s="569"/>
      <c r="I439" s="569"/>
      <c r="J439" s="569"/>
      <c r="K439" s="569"/>
      <c r="L439" s="569"/>
      <c r="M439" s="602"/>
      <c r="N439" s="603"/>
      <c r="O439" s="603"/>
      <c r="P439" s="596"/>
      <c r="Q439" s="596"/>
      <c r="R439" s="596"/>
      <c r="S439" s="208" t="s">
        <v>1489</v>
      </c>
      <c r="T439" s="74"/>
      <c r="U439" s="602"/>
      <c r="V439" s="603"/>
      <c r="W439" s="603"/>
      <c r="X439" s="596"/>
      <c r="Y439" s="596"/>
      <c r="Z439" s="596"/>
      <c r="AA439" s="208" t="s">
        <v>1489</v>
      </c>
      <c r="AB439" s="74"/>
      <c r="AC439" s="618"/>
      <c r="AD439" s="619"/>
      <c r="AE439" s="619"/>
      <c r="AF439" s="620"/>
      <c r="AG439" s="620"/>
      <c r="AH439" s="620"/>
      <c r="AI439" s="141"/>
      <c r="AJ439" s="141"/>
      <c r="AK439" s="141"/>
    </row>
    <row r="440" spans="6:37" s="77" customFormat="1" ht="30" customHeight="1" x14ac:dyDescent="0.15">
      <c r="F440" s="604"/>
      <c r="G440" s="569" t="s">
        <v>288</v>
      </c>
      <c r="H440" s="569"/>
      <c r="I440" s="569"/>
      <c r="J440" s="569"/>
      <c r="K440" s="569"/>
      <c r="L440" s="569"/>
      <c r="M440" s="600"/>
      <c r="N440" s="601"/>
      <c r="O440" s="601"/>
      <c r="P440" s="606" t="str">
        <f>IF(SUM(P438:R439)=0,"",SUM(P438:R439))</f>
        <v/>
      </c>
      <c r="Q440" s="606"/>
      <c r="R440" s="606"/>
      <c r="S440" s="208" t="s">
        <v>1489</v>
      </c>
      <c r="T440" s="74"/>
      <c r="U440" s="600"/>
      <c r="V440" s="601"/>
      <c r="W440" s="601"/>
      <c r="X440" s="606" t="str">
        <f>IF(SUM(X438:Z439)=0,"",SUM(X438:Z439))</f>
        <v/>
      </c>
      <c r="Y440" s="606"/>
      <c r="Z440" s="606"/>
      <c r="AA440" s="208" t="s">
        <v>1489</v>
      </c>
      <c r="AB440" s="74"/>
      <c r="AC440" s="621"/>
      <c r="AD440" s="619"/>
      <c r="AE440" s="619"/>
      <c r="AF440" s="622"/>
      <c r="AG440" s="622"/>
      <c r="AH440" s="622"/>
      <c r="AI440" s="141"/>
      <c r="AJ440" s="141"/>
      <c r="AK440" s="141"/>
    </row>
    <row r="441" spans="6:37" s="77" customFormat="1" ht="15" customHeight="1" x14ac:dyDescent="0.15">
      <c r="F441" s="571" t="s">
        <v>317</v>
      </c>
      <c r="G441" s="569" t="s">
        <v>1218</v>
      </c>
      <c r="H441" s="569"/>
      <c r="I441" s="569"/>
      <c r="J441" s="569"/>
      <c r="K441" s="569"/>
      <c r="L441" s="569"/>
      <c r="M441" s="602"/>
      <c r="N441" s="603"/>
      <c r="O441" s="603"/>
      <c r="P441" s="596"/>
      <c r="Q441" s="596"/>
      <c r="R441" s="596"/>
      <c r="S441" s="75" t="s">
        <v>1490</v>
      </c>
      <c r="T441" s="74"/>
      <c r="U441" s="602"/>
      <c r="V441" s="603"/>
      <c r="W441" s="603"/>
      <c r="X441" s="596"/>
      <c r="Y441" s="596"/>
      <c r="Z441" s="596"/>
      <c r="AA441" s="75" t="s">
        <v>1490</v>
      </c>
      <c r="AB441" s="74"/>
      <c r="AC441" s="618"/>
      <c r="AD441" s="619"/>
      <c r="AE441" s="619"/>
      <c r="AF441" s="620"/>
      <c r="AG441" s="620"/>
      <c r="AH441" s="620"/>
      <c r="AI441" s="145"/>
      <c r="AJ441" s="141"/>
      <c r="AK441" s="141"/>
    </row>
    <row r="442" spans="6:37" s="77" customFormat="1" ht="15" customHeight="1" x14ac:dyDescent="0.15">
      <c r="F442" s="572"/>
      <c r="G442" s="569" t="s">
        <v>1219</v>
      </c>
      <c r="H442" s="569"/>
      <c r="I442" s="569"/>
      <c r="J442" s="569"/>
      <c r="K442" s="569"/>
      <c r="L442" s="569"/>
      <c r="M442" s="602"/>
      <c r="N442" s="603"/>
      <c r="O442" s="603"/>
      <c r="P442" s="596"/>
      <c r="Q442" s="596"/>
      <c r="R442" s="596"/>
      <c r="S442" s="75" t="s">
        <v>1490</v>
      </c>
      <c r="T442" s="74"/>
      <c r="U442" s="602"/>
      <c r="V442" s="603"/>
      <c r="W442" s="603"/>
      <c r="X442" s="596"/>
      <c r="Y442" s="596"/>
      <c r="Z442" s="596"/>
      <c r="AA442" s="75" t="s">
        <v>1490</v>
      </c>
      <c r="AB442" s="74"/>
      <c r="AC442" s="618"/>
      <c r="AD442" s="619"/>
      <c r="AE442" s="619"/>
      <c r="AF442" s="620"/>
      <c r="AG442" s="620"/>
      <c r="AH442" s="620"/>
      <c r="AI442" s="145"/>
      <c r="AJ442" s="141"/>
      <c r="AK442" s="141"/>
    </row>
    <row r="443" spans="6:37" s="77" customFormat="1" ht="15" customHeight="1" x14ac:dyDescent="0.15">
      <c r="F443" s="572"/>
      <c r="G443" s="592" t="s">
        <v>319</v>
      </c>
      <c r="H443" s="261"/>
      <c r="I443" s="261"/>
      <c r="J443" s="261"/>
      <c r="K443" s="261"/>
      <c r="L443" s="261"/>
      <c r="M443" s="602"/>
      <c r="N443" s="603"/>
      <c r="O443" s="603"/>
      <c r="P443" s="596"/>
      <c r="Q443" s="596"/>
      <c r="R443" s="596"/>
      <c r="S443" s="76" t="str">
        <f>+S431</f>
        <v>○</v>
      </c>
      <c r="T443" s="74"/>
      <c r="U443" s="602"/>
      <c r="V443" s="603"/>
      <c r="W443" s="603"/>
      <c r="X443" s="596"/>
      <c r="Y443" s="596"/>
      <c r="Z443" s="596"/>
      <c r="AA443" s="75" t="str">
        <f>+S443</f>
        <v>○</v>
      </c>
      <c r="AB443" s="74"/>
      <c r="AC443" s="618"/>
      <c r="AD443" s="619"/>
      <c r="AE443" s="619"/>
      <c r="AF443" s="620"/>
      <c r="AG443" s="620"/>
      <c r="AH443" s="620"/>
      <c r="AI443" s="145"/>
      <c r="AJ443" s="141"/>
      <c r="AK443" s="141"/>
    </row>
    <row r="444" spans="6:37" s="77" customFormat="1" ht="15" customHeight="1" x14ac:dyDescent="0.15">
      <c r="F444" s="572"/>
      <c r="G444" s="592"/>
      <c r="H444" s="261"/>
      <c r="I444" s="261"/>
      <c r="J444" s="261"/>
      <c r="K444" s="261"/>
      <c r="L444" s="261"/>
      <c r="M444" s="602"/>
      <c r="N444" s="603"/>
      <c r="O444" s="603"/>
      <c r="P444" s="596"/>
      <c r="Q444" s="596"/>
      <c r="R444" s="596"/>
      <c r="S444" s="76" t="str">
        <f t="shared" ref="S444:S447" si="1">+S432</f>
        <v>○</v>
      </c>
      <c r="T444" s="74"/>
      <c r="U444" s="602"/>
      <c r="V444" s="603"/>
      <c r="W444" s="603"/>
      <c r="X444" s="596"/>
      <c r="Y444" s="596"/>
      <c r="Z444" s="596"/>
      <c r="AA444" s="75" t="str">
        <f>+S444</f>
        <v>○</v>
      </c>
      <c r="AB444" s="74"/>
      <c r="AC444" s="618"/>
      <c r="AD444" s="619"/>
      <c r="AE444" s="619"/>
      <c r="AF444" s="620"/>
      <c r="AG444" s="620"/>
      <c r="AH444" s="620"/>
      <c r="AI444" s="145"/>
      <c r="AJ444" s="141"/>
      <c r="AK444" s="141"/>
    </row>
    <row r="445" spans="6:37" s="77" customFormat="1" ht="15" customHeight="1" x14ac:dyDescent="0.15">
      <c r="F445" s="572"/>
      <c r="G445" s="592"/>
      <c r="H445" s="261"/>
      <c r="I445" s="261"/>
      <c r="J445" s="261"/>
      <c r="K445" s="261"/>
      <c r="L445" s="261"/>
      <c r="M445" s="602"/>
      <c r="N445" s="603"/>
      <c r="O445" s="603"/>
      <c r="P445" s="596"/>
      <c r="Q445" s="596"/>
      <c r="R445" s="596"/>
      <c r="S445" s="76" t="str">
        <f t="shared" si="1"/>
        <v>○</v>
      </c>
      <c r="T445" s="74"/>
      <c r="U445" s="602"/>
      <c r="V445" s="603"/>
      <c r="W445" s="603"/>
      <c r="X445" s="596"/>
      <c r="Y445" s="596"/>
      <c r="Z445" s="596"/>
      <c r="AA445" s="75" t="str">
        <f>+S445</f>
        <v>○</v>
      </c>
      <c r="AB445" s="74"/>
      <c r="AC445" s="618"/>
      <c r="AD445" s="619"/>
      <c r="AE445" s="619"/>
      <c r="AF445" s="620"/>
      <c r="AG445" s="620"/>
      <c r="AH445" s="620"/>
      <c r="AI445" s="145"/>
      <c r="AJ445" s="141"/>
      <c r="AK445" s="141"/>
    </row>
    <row r="446" spans="6:37" s="77" customFormat="1" ht="15" customHeight="1" x14ac:dyDescent="0.15">
      <c r="F446" s="604"/>
      <c r="G446" s="553" t="s">
        <v>288</v>
      </c>
      <c r="H446" s="553"/>
      <c r="I446" s="553"/>
      <c r="J446" s="553"/>
      <c r="K446" s="553"/>
      <c r="L446" s="553"/>
      <c r="M446" s="600"/>
      <c r="N446" s="601"/>
      <c r="O446" s="601"/>
      <c r="P446" s="606" t="str">
        <f>IF(SUM(P441:R445)=0,"",SUM(P441:R445))</f>
        <v/>
      </c>
      <c r="Q446" s="606"/>
      <c r="R446" s="606"/>
      <c r="S446" s="76" t="str">
        <f t="shared" si="1"/>
        <v>○</v>
      </c>
      <c r="T446" s="74"/>
      <c r="U446" s="600"/>
      <c r="V446" s="601"/>
      <c r="W446" s="601"/>
      <c r="X446" s="606" t="str">
        <f>IF(SUM(X441:Z445)=0,"",SUM(X441:Z445))</f>
        <v/>
      </c>
      <c r="Y446" s="606"/>
      <c r="Z446" s="606"/>
      <c r="AA446" s="75" t="str">
        <f>+S446</f>
        <v>○</v>
      </c>
      <c r="AB446" s="74"/>
      <c r="AC446" s="621"/>
      <c r="AD446" s="623"/>
      <c r="AE446" s="623"/>
      <c r="AF446" s="623"/>
      <c r="AG446" s="623"/>
      <c r="AH446" s="623"/>
      <c r="AI446" s="144"/>
      <c r="AJ446" s="141"/>
      <c r="AK446" s="141"/>
    </row>
    <row r="447" spans="6:37" s="77" customFormat="1" ht="15" customHeight="1" x14ac:dyDescent="0.15">
      <c r="F447" s="627" t="s">
        <v>1498</v>
      </c>
      <c r="G447" s="628"/>
      <c r="H447" s="628"/>
      <c r="I447" s="628"/>
      <c r="J447" s="628"/>
      <c r="K447" s="628"/>
      <c r="L447" s="629"/>
      <c r="M447" s="602"/>
      <c r="N447" s="603"/>
      <c r="O447" s="603"/>
      <c r="P447" s="596"/>
      <c r="Q447" s="596"/>
      <c r="R447" s="596"/>
      <c r="S447" s="76" t="str">
        <f t="shared" si="1"/>
        <v>○</v>
      </c>
      <c r="T447" s="74"/>
      <c r="U447" s="602"/>
      <c r="V447" s="603"/>
      <c r="W447" s="603"/>
      <c r="X447" s="596"/>
      <c r="Y447" s="596"/>
      <c r="Z447" s="596"/>
      <c r="AA447" s="75" t="str">
        <f>+S447</f>
        <v>○</v>
      </c>
      <c r="AB447" s="74"/>
      <c r="AC447" s="618"/>
      <c r="AD447" s="619"/>
      <c r="AE447" s="619"/>
      <c r="AF447" s="620"/>
      <c r="AG447" s="620"/>
      <c r="AH447" s="620"/>
      <c r="AI447" s="145"/>
      <c r="AJ447" s="141"/>
      <c r="AK447" s="141"/>
    </row>
    <row r="448" spans="6:37" ht="15" customHeight="1" x14ac:dyDescent="0.15">
      <c r="F448" s="1" t="s">
        <v>251</v>
      </c>
      <c r="G448" s="1" t="s">
        <v>220</v>
      </c>
      <c r="H448" s="1" t="s">
        <v>257</v>
      </c>
      <c r="I448" s="1" t="s">
        <v>1209</v>
      </c>
      <c r="J448" s="1" t="s">
        <v>1210</v>
      </c>
      <c r="K448" s="1" t="s">
        <v>252</v>
      </c>
      <c r="AC448" s="59"/>
      <c r="AD448" s="59"/>
      <c r="AE448" s="59"/>
      <c r="AF448" s="59"/>
      <c r="AG448" s="59"/>
      <c r="AH448" s="59"/>
    </row>
    <row r="449" spans="6:37" s="9" customFormat="1" ht="15" customHeight="1" x14ac:dyDescent="0.15">
      <c r="G449" s="9" t="s">
        <v>249</v>
      </c>
      <c r="H449" s="9" t="s">
        <v>248</v>
      </c>
      <c r="I449" s="9" t="s">
        <v>1220</v>
      </c>
      <c r="J449" s="9" t="s">
        <v>1221</v>
      </c>
      <c r="K449" s="9" t="s">
        <v>1222</v>
      </c>
      <c r="L449" s="9" t="s">
        <v>1223</v>
      </c>
      <c r="M449" s="31" t="s">
        <v>1224</v>
      </c>
      <c r="O449" s="9" t="s">
        <v>1223</v>
      </c>
      <c r="P449" s="9" t="s">
        <v>1225</v>
      </c>
      <c r="Q449" s="9" t="s">
        <v>1223</v>
      </c>
      <c r="R449" s="9" t="s">
        <v>249</v>
      </c>
      <c r="S449" s="9" t="s">
        <v>248</v>
      </c>
      <c r="T449" s="9" t="s">
        <v>1226</v>
      </c>
      <c r="U449" s="9" t="s">
        <v>376</v>
      </c>
      <c r="V449" s="9" t="s">
        <v>1227</v>
      </c>
      <c r="W449" s="9" t="s">
        <v>1228</v>
      </c>
    </row>
    <row r="451" spans="6:37" ht="15" customHeight="1" x14ac:dyDescent="0.15">
      <c r="F451" s="1" t="s">
        <v>1245</v>
      </c>
      <c r="H451" s="1" t="s">
        <v>269</v>
      </c>
      <c r="I451" s="1" t="s">
        <v>270</v>
      </c>
      <c r="J451" s="1" t="s">
        <v>328</v>
      </c>
    </row>
    <row r="452" spans="6:37" ht="30" customHeight="1" x14ac:dyDescent="0.15">
      <c r="F452" s="584" t="s">
        <v>1136</v>
      </c>
      <c r="G452" s="584"/>
      <c r="H452" s="584"/>
      <c r="I452" s="584"/>
      <c r="J452" s="584"/>
      <c r="K452" s="584"/>
      <c r="L452" s="584"/>
      <c r="M452" s="573" t="s">
        <v>1483</v>
      </c>
      <c r="N452" s="574"/>
      <c r="O452" s="574"/>
      <c r="P452" s="574"/>
      <c r="Q452" s="574"/>
      <c r="R452" s="574"/>
      <c r="S452" s="574"/>
      <c r="T452" s="575"/>
      <c r="U452" s="573" t="s">
        <v>1484</v>
      </c>
      <c r="V452" s="574"/>
      <c r="W452" s="574"/>
      <c r="X452" s="574"/>
      <c r="Y452" s="574"/>
      <c r="Z452" s="574"/>
      <c r="AA452" s="574"/>
      <c r="AB452" s="575"/>
      <c r="AC452" s="573" t="s">
        <v>1485</v>
      </c>
      <c r="AD452" s="574"/>
      <c r="AE452" s="574"/>
      <c r="AF452" s="574"/>
      <c r="AG452" s="574"/>
      <c r="AH452" s="574"/>
      <c r="AI452" s="574"/>
      <c r="AJ452" s="575"/>
      <c r="AK452" s="142"/>
    </row>
    <row r="453" spans="6:37" ht="30" customHeight="1" x14ac:dyDescent="0.15">
      <c r="F453" s="571" t="s">
        <v>1379</v>
      </c>
      <c r="G453" s="569" t="s">
        <v>1216</v>
      </c>
      <c r="H453" s="569"/>
      <c r="I453" s="569"/>
      <c r="J453" s="569"/>
      <c r="K453" s="569"/>
      <c r="L453" s="569"/>
      <c r="M453" s="594"/>
      <c r="N453" s="595"/>
      <c r="O453" s="595"/>
      <c r="P453" s="596"/>
      <c r="Q453" s="596"/>
      <c r="R453" s="596"/>
      <c r="S453" s="208" t="s">
        <v>1443</v>
      </c>
      <c r="T453" s="74"/>
      <c r="U453" s="594"/>
      <c r="V453" s="595"/>
      <c r="W453" s="595"/>
      <c r="X453" s="596"/>
      <c r="Y453" s="596"/>
      <c r="Z453" s="596"/>
      <c r="AA453" s="208" t="s">
        <v>1443</v>
      </c>
      <c r="AB453" s="74"/>
      <c r="AC453" s="594"/>
      <c r="AD453" s="595"/>
      <c r="AE453" s="595"/>
      <c r="AF453" s="596"/>
      <c r="AG453" s="596"/>
      <c r="AH453" s="596"/>
      <c r="AI453" s="208" t="s">
        <v>1443</v>
      </c>
      <c r="AJ453" s="74"/>
      <c r="AK453" s="143"/>
    </row>
    <row r="454" spans="6:37" ht="30" customHeight="1" x14ac:dyDescent="0.15">
      <c r="F454" s="572"/>
      <c r="G454" s="569" t="s">
        <v>1217</v>
      </c>
      <c r="H454" s="569"/>
      <c r="I454" s="569"/>
      <c r="J454" s="569"/>
      <c r="K454" s="569"/>
      <c r="L454" s="569"/>
      <c r="M454" s="594"/>
      <c r="N454" s="595"/>
      <c r="O454" s="595"/>
      <c r="P454" s="596"/>
      <c r="Q454" s="596"/>
      <c r="R454" s="596"/>
      <c r="S454" s="208" t="s">
        <v>1443</v>
      </c>
      <c r="T454" s="74"/>
      <c r="U454" s="594"/>
      <c r="V454" s="595"/>
      <c r="W454" s="595"/>
      <c r="X454" s="596"/>
      <c r="Y454" s="596"/>
      <c r="Z454" s="596"/>
      <c r="AA454" s="208" t="s">
        <v>1443</v>
      </c>
      <c r="AB454" s="74"/>
      <c r="AC454" s="594"/>
      <c r="AD454" s="595"/>
      <c r="AE454" s="595"/>
      <c r="AF454" s="596"/>
      <c r="AG454" s="596"/>
      <c r="AH454" s="596"/>
      <c r="AI454" s="208" t="s">
        <v>1443</v>
      </c>
      <c r="AJ454" s="74"/>
      <c r="AK454" s="143"/>
    </row>
    <row r="455" spans="6:37" ht="30" customHeight="1" x14ac:dyDescent="0.15">
      <c r="F455" s="604"/>
      <c r="G455" s="569" t="s">
        <v>288</v>
      </c>
      <c r="H455" s="569"/>
      <c r="I455" s="569"/>
      <c r="J455" s="569"/>
      <c r="K455" s="569"/>
      <c r="L455" s="569"/>
      <c r="M455" s="605"/>
      <c r="N455" s="606"/>
      <c r="O455" s="606"/>
      <c r="P455" s="606" t="str">
        <f>IF(SUM(P453:R454)=0,"",SUM(P453:R454))</f>
        <v/>
      </c>
      <c r="Q455" s="606"/>
      <c r="R455" s="606"/>
      <c r="S455" s="208" t="s">
        <v>1443</v>
      </c>
      <c r="T455" s="74"/>
      <c r="U455" s="605"/>
      <c r="V455" s="606"/>
      <c r="W455" s="606"/>
      <c r="X455" s="606" t="str">
        <f>IF(SUM(X453:Z454)=0,"",SUM(X453:Z454))</f>
        <v/>
      </c>
      <c r="Y455" s="606"/>
      <c r="Z455" s="606"/>
      <c r="AA455" s="208" t="s">
        <v>1443</v>
      </c>
      <c r="AB455" s="74"/>
      <c r="AC455" s="605"/>
      <c r="AD455" s="606"/>
      <c r="AE455" s="606"/>
      <c r="AF455" s="606" t="str">
        <f>IF(SUM(AF453:AH454)=0,"",SUM(AF453:AH454))</f>
        <v/>
      </c>
      <c r="AG455" s="606"/>
      <c r="AH455" s="606"/>
      <c r="AI455" s="208" t="s">
        <v>1443</v>
      </c>
      <c r="AJ455" s="74"/>
      <c r="AK455" s="143"/>
    </row>
    <row r="456" spans="6:37" ht="15" customHeight="1" x14ac:dyDescent="0.15">
      <c r="F456" s="571" t="s">
        <v>317</v>
      </c>
      <c r="G456" s="569" t="s">
        <v>1218</v>
      </c>
      <c r="H456" s="569"/>
      <c r="I456" s="569"/>
      <c r="J456" s="569"/>
      <c r="K456" s="569"/>
      <c r="L456" s="569"/>
      <c r="M456" s="594"/>
      <c r="N456" s="595"/>
      <c r="O456" s="595"/>
      <c r="P456" s="596"/>
      <c r="Q456" s="596"/>
      <c r="R456" s="596"/>
      <c r="S456" s="208" t="s">
        <v>1443</v>
      </c>
      <c r="T456" s="74"/>
      <c r="U456" s="594"/>
      <c r="V456" s="595"/>
      <c r="W456" s="595"/>
      <c r="X456" s="596"/>
      <c r="Y456" s="596"/>
      <c r="Z456" s="596"/>
      <c r="AA456" s="208" t="s">
        <v>1443</v>
      </c>
      <c r="AB456" s="74"/>
      <c r="AC456" s="594"/>
      <c r="AD456" s="595"/>
      <c r="AE456" s="595"/>
      <c r="AF456" s="596"/>
      <c r="AG456" s="596"/>
      <c r="AH456" s="596"/>
      <c r="AI456" s="208" t="s">
        <v>1443</v>
      </c>
      <c r="AJ456" s="74"/>
      <c r="AK456" s="143"/>
    </row>
    <row r="457" spans="6:37" ht="15" customHeight="1" x14ac:dyDescent="0.15">
      <c r="F457" s="572"/>
      <c r="G457" s="569" t="s">
        <v>1219</v>
      </c>
      <c r="H457" s="569"/>
      <c r="I457" s="569"/>
      <c r="J457" s="569"/>
      <c r="K457" s="569"/>
      <c r="L457" s="569"/>
      <c r="M457" s="594"/>
      <c r="N457" s="595"/>
      <c r="O457" s="595"/>
      <c r="P457" s="596"/>
      <c r="Q457" s="596"/>
      <c r="R457" s="596"/>
      <c r="S457" s="208" t="s">
        <v>1443</v>
      </c>
      <c r="T457" s="74"/>
      <c r="U457" s="594"/>
      <c r="V457" s="595"/>
      <c r="W457" s="595"/>
      <c r="X457" s="596"/>
      <c r="Y457" s="596"/>
      <c r="Z457" s="596"/>
      <c r="AA457" s="208" t="s">
        <v>1443</v>
      </c>
      <c r="AB457" s="74"/>
      <c r="AC457" s="594"/>
      <c r="AD457" s="595"/>
      <c r="AE457" s="595"/>
      <c r="AF457" s="596"/>
      <c r="AG457" s="596"/>
      <c r="AH457" s="596"/>
      <c r="AI457" s="208" t="s">
        <v>1443</v>
      </c>
      <c r="AJ457" s="74"/>
      <c r="AK457" s="143"/>
    </row>
    <row r="458" spans="6:37" ht="15" customHeight="1" x14ac:dyDescent="0.15">
      <c r="F458" s="572"/>
      <c r="G458" s="592" t="s">
        <v>319</v>
      </c>
      <c r="H458" s="593" t="str">
        <f>+IF(H431=0,"",H431)</f>
        <v/>
      </c>
      <c r="I458" s="593"/>
      <c r="J458" s="593"/>
      <c r="K458" s="593"/>
      <c r="L458" s="593"/>
      <c r="M458" s="594"/>
      <c r="N458" s="595"/>
      <c r="O458" s="595"/>
      <c r="P458" s="596"/>
      <c r="Q458" s="596"/>
      <c r="R458" s="596"/>
      <c r="S458" s="208" t="s">
        <v>1443</v>
      </c>
      <c r="T458" s="74"/>
      <c r="U458" s="594"/>
      <c r="V458" s="595"/>
      <c r="W458" s="595"/>
      <c r="X458" s="596"/>
      <c r="Y458" s="596"/>
      <c r="Z458" s="596"/>
      <c r="AA458" s="208" t="s">
        <v>1443</v>
      </c>
      <c r="AB458" s="74"/>
      <c r="AC458" s="594"/>
      <c r="AD458" s="595"/>
      <c r="AE458" s="595"/>
      <c r="AF458" s="596"/>
      <c r="AG458" s="596"/>
      <c r="AH458" s="596"/>
      <c r="AI458" s="208" t="s">
        <v>1443</v>
      </c>
      <c r="AJ458" s="74"/>
      <c r="AK458" s="143"/>
    </row>
    <row r="459" spans="6:37" ht="15" customHeight="1" x14ac:dyDescent="0.15">
      <c r="F459" s="572"/>
      <c r="G459" s="592"/>
      <c r="H459" s="593" t="str">
        <f>+IF(H432=0,"",H432)</f>
        <v/>
      </c>
      <c r="I459" s="593"/>
      <c r="J459" s="593"/>
      <c r="K459" s="593"/>
      <c r="L459" s="593"/>
      <c r="M459" s="594"/>
      <c r="N459" s="595"/>
      <c r="O459" s="595"/>
      <c r="P459" s="596"/>
      <c r="Q459" s="596"/>
      <c r="R459" s="596"/>
      <c r="S459" s="208" t="s">
        <v>1443</v>
      </c>
      <c r="T459" s="74"/>
      <c r="U459" s="594"/>
      <c r="V459" s="595"/>
      <c r="W459" s="595"/>
      <c r="X459" s="596"/>
      <c r="Y459" s="596"/>
      <c r="Z459" s="596"/>
      <c r="AA459" s="208" t="s">
        <v>1443</v>
      </c>
      <c r="AB459" s="74"/>
      <c r="AC459" s="594"/>
      <c r="AD459" s="595"/>
      <c r="AE459" s="595"/>
      <c r="AF459" s="596"/>
      <c r="AG459" s="596"/>
      <c r="AH459" s="596"/>
      <c r="AI459" s="208" t="s">
        <v>1443</v>
      </c>
      <c r="AJ459" s="74"/>
      <c r="AK459" s="143"/>
    </row>
    <row r="460" spans="6:37" ht="15" customHeight="1" x14ac:dyDescent="0.15">
      <c r="F460" s="572"/>
      <c r="G460" s="592"/>
      <c r="H460" s="593" t="str">
        <f>+IF(H433=0,"",H433)</f>
        <v/>
      </c>
      <c r="I460" s="593"/>
      <c r="J460" s="593"/>
      <c r="K460" s="593"/>
      <c r="L460" s="593"/>
      <c r="M460" s="594"/>
      <c r="N460" s="595"/>
      <c r="O460" s="595"/>
      <c r="P460" s="596"/>
      <c r="Q460" s="596"/>
      <c r="R460" s="596"/>
      <c r="S460" s="208" t="s">
        <v>1443</v>
      </c>
      <c r="T460" s="74"/>
      <c r="U460" s="594"/>
      <c r="V460" s="595"/>
      <c r="W460" s="595"/>
      <c r="X460" s="596"/>
      <c r="Y460" s="596"/>
      <c r="Z460" s="596"/>
      <c r="AA460" s="208" t="s">
        <v>1443</v>
      </c>
      <c r="AB460" s="74"/>
      <c r="AC460" s="594"/>
      <c r="AD460" s="595"/>
      <c r="AE460" s="595"/>
      <c r="AF460" s="596"/>
      <c r="AG460" s="596"/>
      <c r="AH460" s="596"/>
      <c r="AI460" s="208" t="s">
        <v>1443</v>
      </c>
      <c r="AJ460" s="74"/>
      <c r="AK460" s="143"/>
    </row>
    <row r="461" spans="6:37" ht="15" customHeight="1" x14ac:dyDescent="0.15">
      <c r="F461" s="604"/>
      <c r="G461" s="553" t="s">
        <v>288</v>
      </c>
      <c r="H461" s="553"/>
      <c r="I461" s="553"/>
      <c r="J461" s="553"/>
      <c r="K461" s="553"/>
      <c r="L461" s="553"/>
      <c r="M461" s="605"/>
      <c r="N461" s="606"/>
      <c r="O461" s="606"/>
      <c r="P461" s="606" t="str">
        <f>IF(SUM(P456:R460)=0,"",SUM(P456:R460))</f>
        <v/>
      </c>
      <c r="Q461" s="606"/>
      <c r="R461" s="606"/>
      <c r="S461" s="208" t="s">
        <v>1443</v>
      </c>
      <c r="T461" s="74"/>
      <c r="U461" s="605"/>
      <c r="V461" s="606"/>
      <c r="W461" s="606"/>
      <c r="X461" s="606" t="str">
        <f>IF(SUM(X456:Z460)=0,"",SUM(X456:Z460))</f>
        <v/>
      </c>
      <c r="Y461" s="606"/>
      <c r="Z461" s="606"/>
      <c r="AA461" s="208" t="s">
        <v>1443</v>
      </c>
      <c r="AB461" s="74"/>
      <c r="AC461" s="605"/>
      <c r="AD461" s="606"/>
      <c r="AE461" s="606"/>
      <c r="AF461" s="606" t="str">
        <f>IF(SUM(AF456:AH460)=0,"",SUM(AF456:AH460))</f>
        <v/>
      </c>
      <c r="AG461" s="606"/>
      <c r="AH461" s="606"/>
      <c r="AI461" s="208" t="s">
        <v>1443</v>
      </c>
      <c r="AJ461" s="74"/>
      <c r="AK461" s="143"/>
    </row>
    <row r="462" spans="6:37" ht="15" customHeight="1" x14ac:dyDescent="0.15">
      <c r="F462" s="627" t="s">
        <v>1498</v>
      </c>
      <c r="G462" s="628"/>
      <c r="H462" s="628"/>
      <c r="I462" s="628"/>
      <c r="J462" s="628"/>
      <c r="K462" s="628"/>
      <c r="L462" s="629"/>
      <c r="M462" s="594"/>
      <c r="N462" s="595"/>
      <c r="O462" s="595"/>
      <c r="P462" s="596"/>
      <c r="Q462" s="596"/>
      <c r="R462" s="596"/>
      <c r="S462" s="208" t="s">
        <v>1443</v>
      </c>
      <c r="T462" s="74"/>
      <c r="U462" s="594"/>
      <c r="V462" s="595"/>
      <c r="W462" s="595"/>
      <c r="X462" s="596"/>
      <c r="Y462" s="596"/>
      <c r="Z462" s="596"/>
      <c r="AA462" s="208" t="s">
        <v>1443</v>
      </c>
      <c r="AB462" s="74"/>
      <c r="AC462" s="594"/>
      <c r="AD462" s="595"/>
      <c r="AE462" s="595"/>
      <c r="AF462" s="596"/>
      <c r="AG462" s="596"/>
      <c r="AH462" s="596"/>
      <c r="AI462" s="208" t="s">
        <v>1443</v>
      </c>
      <c r="AJ462" s="74"/>
      <c r="AK462" s="143"/>
    </row>
    <row r="463" spans="6:37" s="77" customFormat="1" ht="15" customHeight="1" x14ac:dyDescent="0.15">
      <c r="F463" s="150"/>
      <c r="G463" s="150"/>
      <c r="H463" s="150"/>
      <c r="I463" s="150"/>
      <c r="J463" s="150"/>
      <c r="K463" s="150"/>
      <c r="L463" s="150"/>
      <c r="M463" s="152"/>
      <c r="N463" s="152"/>
      <c r="O463" s="152"/>
      <c r="P463" s="112"/>
      <c r="Q463" s="112"/>
      <c r="R463" s="152"/>
      <c r="S463" s="152"/>
      <c r="T463" s="152"/>
      <c r="U463" s="112"/>
      <c r="V463" s="112"/>
      <c r="W463" s="152"/>
      <c r="X463" s="152"/>
      <c r="Y463" s="152"/>
      <c r="Z463" s="112"/>
      <c r="AA463" s="112"/>
      <c r="AB463" s="152"/>
      <c r="AC463" s="155"/>
      <c r="AD463" s="155"/>
      <c r="AE463" s="149"/>
      <c r="AF463" s="149"/>
      <c r="AG463" s="155"/>
      <c r="AH463" s="155"/>
      <c r="AI463" s="155"/>
      <c r="AJ463" s="149"/>
      <c r="AK463" s="141"/>
    </row>
    <row r="464" spans="6:37" s="77" customFormat="1" ht="30" customHeight="1" x14ac:dyDescent="0.15">
      <c r="F464" s="614" t="s">
        <v>1136</v>
      </c>
      <c r="G464" s="614"/>
      <c r="H464" s="614"/>
      <c r="I464" s="614"/>
      <c r="J464" s="614"/>
      <c r="K464" s="614"/>
      <c r="L464" s="614"/>
      <c r="M464" s="573" t="s">
        <v>1486</v>
      </c>
      <c r="N464" s="574"/>
      <c r="O464" s="574"/>
      <c r="P464" s="574"/>
      <c r="Q464" s="574"/>
      <c r="R464" s="574"/>
      <c r="S464" s="574"/>
      <c r="T464" s="575"/>
      <c r="U464" s="573" t="s">
        <v>1491</v>
      </c>
      <c r="V464" s="574"/>
      <c r="W464" s="574"/>
      <c r="X464" s="574"/>
      <c r="Y464" s="574"/>
      <c r="Z464" s="574"/>
      <c r="AA464" s="574"/>
      <c r="AB464" s="574"/>
      <c r="AC464" s="142"/>
      <c r="AD464" s="140"/>
      <c r="AE464" s="140"/>
      <c r="AF464" s="140"/>
      <c r="AG464" s="140"/>
      <c r="AH464" s="140"/>
      <c r="AI464" s="140"/>
      <c r="AJ464" s="140"/>
      <c r="AK464" s="140"/>
    </row>
    <row r="465" spans="5:37" s="77" customFormat="1" ht="30" customHeight="1" x14ac:dyDescent="0.15">
      <c r="F465" s="571" t="s">
        <v>1379</v>
      </c>
      <c r="G465" s="569" t="s">
        <v>1216</v>
      </c>
      <c r="H465" s="569"/>
      <c r="I465" s="569"/>
      <c r="J465" s="569"/>
      <c r="K465" s="569"/>
      <c r="L465" s="569"/>
      <c r="M465" s="594"/>
      <c r="N465" s="595"/>
      <c r="O465" s="595"/>
      <c r="P465" s="596"/>
      <c r="Q465" s="596"/>
      <c r="R465" s="596"/>
      <c r="S465" s="208" t="s">
        <v>1443</v>
      </c>
      <c r="T465" s="74"/>
      <c r="U465" s="594"/>
      <c r="V465" s="595"/>
      <c r="W465" s="595"/>
      <c r="X465" s="596"/>
      <c r="Y465" s="596"/>
      <c r="Z465" s="596"/>
      <c r="AA465" s="208" t="s">
        <v>1443</v>
      </c>
      <c r="AB465" s="208"/>
      <c r="AC465" s="156"/>
      <c r="AD465" s="157"/>
      <c r="AE465" s="141"/>
      <c r="AF465" s="141"/>
      <c r="AG465" s="157"/>
      <c r="AH465" s="157"/>
      <c r="AI465" s="157"/>
      <c r="AJ465" s="141"/>
      <c r="AK465" s="141"/>
    </row>
    <row r="466" spans="5:37" s="77" customFormat="1" ht="30" customHeight="1" x14ac:dyDescent="0.15">
      <c r="F466" s="572"/>
      <c r="G466" s="569" t="s">
        <v>1217</v>
      </c>
      <c r="H466" s="569"/>
      <c r="I466" s="569"/>
      <c r="J466" s="569"/>
      <c r="K466" s="569"/>
      <c r="L466" s="569"/>
      <c r="M466" s="594"/>
      <c r="N466" s="595"/>
      <c r="O466" s="595"/>
      <c r="P466" s="596"/>
      <c r="Q466" s="596"/>
      <c r="R466" s="596"/>
      <c r="S466" s="208" t="s">
        <v>1443</v>
      </c>
      <c r="T466" s="74"/>
      <c r="U466" s="594"/>
      <c r="V466" s="595"/>
      <c r="W466" s="595"/>
      <c r="X466" s="596"/>
      <c r="Y466" s="596"/>
      <c r="Z466" s="596"/>
      <c r="AA466" s="208" t="s">
        <v>1443</v>
      </c>
      <c r="AB466" s="208"/>
      <c r="AC466" s="156"/>
      <c r="AD466" s="157"/>
      <c r="AE466" s="141"/>
      <c r="AF466" s="141"/>
      <c r="AG466" s="157"/>
      <c r="AH466" s="157"/>
      <c r="AI466" s="157"/>
      <c r="AJ466" s="141"/>
      <c r="AK466" s="141"/>
    </row>
    <row r="467" spans="5:37" s="77" customFormat="1" ht="30" customHeight="1" x14ac:dyDescent="0.15">
      <c r="F467" s="604"/>
      <c r="G467" s="569" t="s">
        <v>288</v>
      </c>
      <c r="H467" s="569"/>
      <c r="I467" s="569"/>
      <c r="J467" s="569"/>
      <c r="K467" s="569"/>
      <c r="L467" s="569"/>
      <c r="M467" s="605"/>
      <c r="N467" s="606"/>
      <c r="O467" s="606"/>
      <c r="P467" s="606" t="str">
        <f>IF(SUM(P465:R466)=0,"",SUM(P465:R466))</f>
        <v/>
      </c>
      <c r="Q467" s="606"/>
      <c r="R467" s="606"/>
      <c r="S467" s="208" t="s">
        <v>1443</v>
      </c>
      <c r="T467" s="74"/>
      <c r="U467" s="605"/>
      <c r="V467" s="606"/>
      <c r="W467" s="606"/>
      <c r="X467" s="606" t="str">
        <f>IF(SUM(X465:Z466)=0,"",SUM(X465:Z466))</f>
        <v/>
      </c>
      <c r="Y467" s="606"/>
      <c r="Z467" s="606"/>
      <c r="AA467" s="208" t="s">
        <v>1443</v>
      </c>
      <c r="AB467" s="208"/>
      <c r="AC467" s="143"/>
      <c r="AD467" s="141"/>
      <c r="AE467" s="141"/>
      <c r="AF467" s="141"/>
      <c r="AG467" s="141"/>
      <c r="AH467" s="141"/>
      <c r="AI467" s="141"/>
      <c r="AJ467" s="141"/>
      <c r="AK467" s="141"/>
    </row>
    <row r="468" spans="5:37" s="77" customFormat="1" ht="15" customHeight="1" x14ac:dyDescent="0.15">
      <c r="F468" s="571" t="s">
        <v>317</v>
      </c>
      <c r="G468" s="569" t="s">
        <v>1218</v>
      </c>
      <c r="H468" s="569"/>
      <c r="I468" s="569"/>
      <c r="J468" s="569"/>
      <c r="K468" s="569"/>
      <c r="L468" s="569"/>
      <c r="M468" s="594"/>
      <c r="N468" s="595"/>
      <c r="O468" s="595"/>
      <c r="P468" s="596"/>
      <c r="Q468" s="596"/>
      <c r="R468" s="596"/>
      <c r="S468" s="208" t="s">
        <v>1443</v>
      </c>
      <c r="T468" s="74"/>
      <c r="U468" s="594"/>
      <c r="V468" s="595"/>
      <c r="W468" s="595"/>
      <c r="X468" s="596"/>
      <c r="Y468" s="596"/>
      <c r="Z468" s="596"/>
      <c r="AA468" s="208" t="s">
        <v>1443</v>
      </c>
      <c r="AB468" s="208"/>
      <c r="AC468" s="156"/>
      <c r="AD468" s="157"/>
      <c r="AE468" s="141"/>
      <c r="AF468" s="141"/>
      <c r="AG468" s="157"/>
      <c r="AH468" s="157"/>
      <c r="AI468" s="157"/>
      <c r="AJ468" s="141"/>
      <c r="AK468" s="141"/>
    </row>
    <row r="469" spans="5:37" s="77" customFormat="1" ht="15" customHeight="1" x14ac:dyDescent="0.15">
      <c r="F469" s="572"/>
      <c r="G469" s="569" t="s">
        <v>1219</v>
      </c>
      <c r="H469" s="569"/>
      <c r="I469" s="569"/>
      <c r="J469" s="569"/>
      <c r="K469" s="569"/>
      <c r="L469" s="569"/>
      <c r="M469" s="594"/>
      <c r="N469" s="595"/>
      <c r="O469" s="595"/>
      <c r="P469" s="596"/>
      <c r="Q469" s="596"/>
      <c r="R469" s="596"/>
      <c r="S469" s="208" t="s">
        <v>1443</v>
      </c>
      <c r="T469" s="74"/>
      <c r="U469" s="594"/>
      <c r="V469" s="595"/>
      <c r="W469" s="595"/>
      <c r="X469" s="596"/>
      <c r="Y469" s="596"/>
      <c r="Z469" s="596"/>
      <c r="AA469" s="208" t="s">
        <v>1443</v>
      </c>
      <c r="AB469" s="208"/>
      <c r="AC469" s="156"/>
      <c r="AD469" s="157"/>
      <c r="AE469" s="141"/>
      <c r="AF469" s="141"/>
      <c r="AG469" s="157"/>
      <c r="AH469" s="157"/>
      <c r="AI469" s="157"/>
      <c r="AJ469" s="141"/>
      <c r="AK469" s="141"/>
    </row>
    <row r="470" spans="5:37" s="77" customFormat="1" ht="15" customHeight="1" x14ac:dyDescent="0.15">
      <c r="F470" s="572"/>
      <c r="G470" s="592" t="s">
        <v>319</v>
      </c>
      <c r="H470" s="593" t="str">
        <f>+IF(H443=0,"",H443)</f>
        <v/>
      </c>
      <c r="I470" s="593"/>
      <c r="J470" s="593"/>
      <c r="K470" s="593"/>
      <c r="L470" s="593"/>
      <c r="M470" s="594"/>
      <c r="N470" s="595"/>
      <c r="O470" s="595"/>
      <c r="P470" s="596"/>
      <c r="Q470" s="596"/>
      <c r="R470" s="596"/>
      <c r="S470" s="208" t="s">
        <v>1443</v>
      </c>
      <c r="T470" s="74"/>
      <c r="U470" s="594"/>
      <c r="V470" s="595"/>
      <c r="W470" s="595"/>
      <c r="X470" s="596"/>
      <c r="Y470" s="596"/>
      <c r="Z470" s="596"/>
      <c r="AA470" s="208" t="s">
        <v>1443</v>
      </c>
      <c r="AB470" s="208"/>
      <c r="AC470" s="156"/>
      <c r="AD470" s="157"/>
      <c r="AE470" s="141"/>
      <c r="AF470" s="141"/>
      <c r="AG470" s="157"/>
      <c r="AH470" s="157"/>
      <c r="AI470" s="157"/>
      <c r="AJ470" s="141"/>
      <c r="AK470" s="141"/>
    </row>
    <row r="471" spans="5:37" s="77" customFormat="1" ht="15" customHeight="1" x14ac:dyDescent="0.15">
      <c r="F471" s="572"/>
      <c r="G471" s="592"/>
      <c r="H471" s="593" t="str">
        <f>+IF(H444=0,"",H444)</f>
        <v/>
      </c>
      <c r="I471" s="593"/>
      <c r="J471" s="593"/>
      <c r="K471" s="593"/>
      <c r="L471" s="593"/>
      <c r="M471" s="594"/>
      <c r="N471" s="595"/>
      <c r="O471" s="595"/>
      <c r="P471" s="596"/>
      <c r="Q471" s="596"/>
      <c r="R471" s="596"/>
      <c r="S471" s="208" t="s">
        <v>1443</v>
      </c>
      <c r="T471" s="74"/>
      <c r="U471" s="594"/>
      <c r="V471" s="595"/>
      <c r="W471" s="595"/>
      <c r="X471" s="596"/>
      <c r="Y471" s="596"/>
      <c r="Z471" s="596"/>
      <c r="AA471" s="208" t="s">
        <v>1443</v>
      </c>
      <c r="AB471" s="208"/>
      <c r="AC471" s="156"/>
      <c r="AD471" s="157"/>
      <c r="AE471" s="141"/>
      <c r="AF471" s="141"/>
      <c r="AG471" s="157"/>
      <c r="AH471" s="157"/>
      <c r="AI471" s="157"/>
      <c r="AJ471" s="141"/>
      <c r="AK471" s="141"/>
    </row>
    <row r="472" spans="5:37" s="77" customFormat="1" ht="15" customHeight="1" x14ac:dyDescent="0.15">
      <c r="F472" s="572"/>
      <c r="G472" s="592"/>
      <c r="H472" s="593" t="str">
        <f>+IF(H445=0,"",H445)</f>
        <v/>
      </c>
      <c r="I472" s="593"/>
      <c r="J472" s="593"/>
      <c r="K472" s="593"/>
      <c r="L472" s="593"/>
      <c r="M472" s="594"/>
      <c r="N472" s="595"/>
      <c r="O472" s="595"/>
      <c r="P472" s="596"/>
      <c r="Q472" s="596"/>
      <c r="R472" s="596"/>
      <c r="S472" s="208" t="s">
        <v>1443</v>
      </c>
      <c r="T472" s="74"/>
      <c r="U472" s="594"/>
      <c r="V472" s="595"/>
      <c r="W472" s="595"/>
      <c r="X472" s="596"/>
      <c r="Y472" s="596"/>
      <c r="Z472" s="596"/>
      <c r="AA472" s="208" t="s">
        <v>1443</v>
      </c>
      <c r="AB472" s="208"/>
      <c r="AC472" s="156"/>
      <c r="AD472" s="157"/>
      <c r="AE472" s="141"/>
      <c r="AF472" s="141"/>
      <c r="AG472" s="157"/>
      <c r="AH472" s="157"/>
      <c r="AI472" s="157"/>
      <c r="AJ472" s="141"/>
      <c r="AK472" s="141"/>
    </row>
    <row r="473" spans="5:37" s="77" customFormat="1" ht="15" customHeight="1" x14ac:dyDescent="0.15">
      <c r="F473" s="604"/>
      <c r="G473" s="553" t="s">
        <v>288</v>
      </c>
      <c r="H473" s="553"/>
      <c r="I473" s="553"/>
      <c r="J473" s="553"/>
      <c r="K473" s="553"/>
      <c r="L473" s="553"/>
      <c r="M473" s="605"/>
      <c r="N473" s="606"/>
      <c r="O473" s="606"/>
      <c r="P473" s="606" t="str">
        <f>IF(SUM(P468:R472)=0,"",SUM(P468:R472))</f>
        <v/>
      </c>
      <c r="Q473" s="606"/>
      <c r="R473" s="606"/>
      <c r="S473" s="208" t="s">
        <v>1443</v>
      </c>
      <c r="T473" s="74"/>
      <c r="U473" s="605"/>
      <c r="V473" s="606"/>
      <c r="W473" s="606"/>
      <c r="X473" s="606" t="str">
        <f>IF(SUM(X468:Z472)=0,"",SUM(X468:Z472))</f>
        <v/>
      </c>
      <c r="Y473" s="606"/>
      <c r="Z473" s="606"/>
      <c r="AA473" s="208" t="s">
        <v>1443</v>
      </c>
      <c r="AB473" s="208"/>
      <c r="AC473" s="143"/>
      <c r="AD473" s="141"/>
      <c r="AE473" s="141"/>
      <c r="AF473" s="141"/>
      <c r="AG473" s="141"/>
      <c r="AH473" s="141"/>
      <c r="AI473" s="141"/>
      <c r="AJ473" s="141"/>
      <c r="AK473" s="141"/>
    </row>
    <row r="474" spans="5:37" s="77" customFormat="1" ht="15" customHeight="1" x14ac:dyDescent="0.15">
      <c r="F474" s="627" t="s">
        <v>1498</v>
      </c>
      <c r="G474" s="628"/>
      <c r="H474" s="628"/>
      <c r="I474" s="628"/>
      <c r="J474" s="628"/>
      <c r="K474" s="628"/>
      <c r="L474" s="629"/>
      <c r="M474" s="594"/>
      <c r="N474" s="595"/>
      <c r="O474" s="595"/>
      <c r="P474" s="596"/>
      <c r="Q474" s="596"/>
      <c r="R474" s="596"/>
      <c r="S474" s="208" t="s">
        <v>1443</v>
      </c>
      <c r="T474" s="74"/>
      <c r="U474" s="594"/>
      <c r="V474" s="595"/>
      <c r="W474" s="595"/>
      <c r="X474" s="596"/>
      <c r="Y474" s="596"/>
      <c r="Z474" s="596"/>
      <c r="AA474" s="208" t="s">
        <v>1443</v>
      </c>
      <c r="AB474" s="208"/>
      <c r="AC474" s="156"/>
      <c r="AD474" s="157"/>
      <c r="AE474" s="141"/>
      <c r="AF474" s="141"/>
      <c r="AG474" s="157"/>
      <c r="AH474" s="157"/>
      <c r="AI474" s="157"/>
      <c r="AJ474" s="141"/>
      <c r="AK474" s="141"/>
    </row>
    <row r="475" spans="5:37" ht="15" customHeight="1" x14ac:dyDescent="0.15">
      <c r="F475" s="1" t="s">
        <v>251</v>
      </c>
      <c r="G475" s="1" t="s">
        <v>220</v>
      </c>
      <c r="H475" s="1" t="s">
        <v>257</v>
      </c>
      <c r="I475" s="1" t="s">
        <v>1209</v>
      </c>
      <c r="J475" s="1" t="s">
        <v>1210</v>
      </c>
      <c r="K475" s="1" t="s">
        <v>252</v>
      </c>
    </row>
    <row r="476" spans="5:37" s="9" customFormat="1" ht="15" customHeight="1" x14ac:dyDescent="0.15">
      <c r="G476" s="9" t="s">
        <v>249</v>
      </c>
      <c r="H476" s="9" t="s">
        <v>248</v>
      </c>
      <c r="I476" s="9" t="s">
        <v>1220</v>
      </c>
      <c r="J476" s="9" t="s">
        <v>1221</v>
      </c>
      <c r="K476" s="9" t="s">
        <v>1222</v>
      </c>
      <c r="L476" s="9" t="s">
        <v>1223</v>
      </c>
      <c r="M476" s="31" t="s">
        <v>1224</v>
      </c>
      <c r="O476" s="9" t="s">
        <v>1223</v>
      </c>
      <c r="P476" s="9" t="s">
        <v>1225</v>
      </c>
      <c r="Q476" s="9" t="s">
        <v>1223</v>
      </c>
      <c r="R476" s="9" t="s">
        <v>249</v>
      </c>
      <c r="S476" s="9" t="s">
        <v>248</v>
      </c>
      <c r="T476" s="9" t="s">
        <v>1226</v>
      </c>
      <c r="U476" s="9" t="s">
        <v>376</v>
      </c>
      <c r="V476" s="9" t="s">
        <v>1227</v>
      </c>
      <c r="W476" s="9" t="s">
        <v>1228</v>
      </c>
    </row>
    <row r="479" spans="5:37" ht="15" customHeight="1" x14ac:dyDescent="0.15">
      <c r="E479" s="8" t="s">
        <v>1058</v>
      </c>
      <c r="G479" s="1" t="s">
        <v>313</v>
      </c>
      <c r="H479" s="1" t="s">
        <v>314</v>
      </c>
      <c r="I479" s="1" t="s">
        <v>392</v>
      </c>
      <c r="J479" s="1" t="s">
        <v>213</v>
      </c>
      <c r="K479" s="1" t="s">
        <v>1246</v>
      </c>
      <c r="L479" s="1" t="s">
        <v>351</v>
      </c>
    </row>
    <row r="480" spans="5:37" ht="45" customHeight="1" x14ac:dyDescent="0.15">
      <c r="F480" s="265" t="s">
        <v>1188</v>
      </c>
      <c r="G480" s="409"/>
      <c r="H480" s="409"/>
      <c r="I480" s="410"/>
      <c r="J480" s="529"/>
      <c r="K480" s="529"/>
      <c r="L480" s="529"/>
      <c r="M480" s="529"/>
      <c r="N480" s="529"/>
      <c r="O480" s="529"/>
      <c r="P480" s="529"/>
      <c r="Q480" s="529"/>
      <c r="R480" s="529"/>
      <c r="S480" s="529"/>
      <c r="T480" s="529"/>
      <c r="U480" s="529"/>
      <c r="V480" s="529"/>
      <c r="W480" s="529"/>
      <c r="X480" s="529"/>
      <c r="Y480" s="529"/>
      <c r="Z480" s="529"/>
      <c r="AA480" s="529"/>
      <c r="AB480" s="529"/>
      <c r="AC480" s="529"/>
      <c r="AD480" s="529"/>
      <c r="AE480" s="529"/>
      <c r="AF480" s="529"/>
      <c r="AG480" s="529"/>
      <c r="AH480" s="529"/>
      <c r="AI480" s="529"/>
      <c r="AJ480" s="529"/>
      <c r="AK480" s="529"/>
    </row>
    <row r="481" spans="6:37" ht="15" customHeight="1" x14ac:dyDescent="0.15">
      <c r="F481" s="271" t="s">
        <v>1185</v>
      </c>
      <c r="G481" s="272"/>
      <c r="H481" s="272"/>
      <c r="I481" s="285"/>
      <c r="J481" s="342" t="s">
        <v>1186</v>
      </c>
      <c r="K481" s="451"/>
      <c r="L481" s="451"/>
      <c r="M481" s="451"/>
      <c r="N481" s="451"/>
      <c r="O481" s="451"/>
      <c r="P481" s="451"/>
      <c r="Q481" s="451"/>
      <c r="R481" s="451"/>
      <c r="S481" s="451"/>
      <c r="T481" s="451"/>
      <c r="U481" s="451"/>
      <c r="V481" s="452"/>
      <c r="W481" s="260" t="s">
        <v>1187</v>
      </c>
      <c r="X481" s="260"/>
      <c r="Y481" s="260"/>
      <c r="Z481" s="260"/>
      <c r="AA481" s="260"/>
      <c r="AB481" s="260"/>
      <c r="AC481" s="260"/>
      <c r="AD481" s="260"/>
      <c r="AE481" s="260"/>
      <c r="AF481" s="260"/>
      <c r="AG481" s="260"/>
      <c r="AH481" s="260"/>
      <c r="AI481" s="260"/>
      <c r="AJ481" s="260"/>
      <c r="AK481" s="260"/>
    </row>
    <row r="482" spans="6:37" ht="30" customHeight="1" x14ac:dyDescent="0.15">
      <c r="F482" s="271" t="s">
        <v>1180</v>
      </c>
      <c r="G482" s="272"/>
      <c r="H482" s="272"/>
      <c r="I482" s="285"/>
      <c r="J482" s="518"/>
      <c r="K482" s="519"/>
      <c r="L482" s="519"/>
      <c r="M482" s="519"/>
      <c r="N482" s="519"/>
      <c r="O482" s="519"/>
      <c r="P482" s="519"/>
      <c r="Q482" s="519"/>
      <c r="R482" s="519"/>
      <c r="S482" s="519"/>
      <c r="T482" s="519"/>
      <c r="U482" s="519"/>
      <c r="V482" s="520"/>
      <c r="W482" s="379"/>
      <c r="X482" s="379"/>
      <c r="Y482" s="379"/>
      <c r="Z482" s="379"/>
      <c r="AA482" s="379"/>
      <c r="AB482" s="379"/>
      <c r="AC482" s="379"/>
      <c r="AD482" s="379"/>
      <c r="AE482" s="379"/>
      <c r="AF482" s="379"/>
      <c r="AG482" s="379"/>
      <c r="AH482" s="379"/>
      <c r="AI482" s="379"/>
      <c r="AJ482" s="379"/>
      <c r="AK482" s="379"/>
    </row>
    <row r="483" spans="6:37" ht="30" customHeight="1" x14ac:dyDescent="0.15">
      <c r="F483" s="271" t="s">
        <v>1181</v>
      </c>
      <c r="G483" s="272"/>
      <c r="H483" s="272"/>
      <c r="I483" s="285"/>
      <c r="J483" s="518"/>
      <c r="K483" s="519"/>
      <c r="L483" s="519"/>
      <c r="M483" s="519"/>
      <c r="N483" s="519"/>
      <c r="O483" s="519"/>
      <c r="P483" s="519"/>
      <c r="Q483" s="519"/>
      <c r="R483" s="519"/>
      <c r="S483" s="519"/>
      <c r="T483" s="519"/>
      <c r="U483" s="519"/>
      <c r="V483" s="520"/>
      <c r="W483" s="379"/>
      <c r="X483" s="379"/>
      <c r="Y483" s="379"/>
      <c r="Z483" s="379"/>
      <c r="AA483" s="379"/>
      <c r="AB483" s="379"/>
      <c r="AC483" s="379"/>
      <c r="AD483" s="379"/>
      <c r="AE483" s="379"/>
      <c r="AF483" s="379"/>
      <c r="AG483" s="379"/>
      <c r="AH483" s="379"/>
      <c r="AI483" s="379"/>
      <c r="AJ483" s="379"/>
      <c r="AK483" s="379"/>
    </row>
    <row r="484" spans="6:37" ht="30" customHeight="1" x14ac:dyDescent="0.15">
      <c r="F484" s="271" t="s">
        <v>1182</v>
      </c>
      <c r="G484" s="272"/>
      <c r="H484" s="272"/>
      <c r="I484" s="285"/>
      <c r="J484" s="518"/>
      <c r="K484" s="519"/>
      <c r="L484" s="519"/>
      <c r="M484" s="519"/>
      <c r="N484" s="519"/>
      <c r="O484" s="519"/>
      <c r="P484" s="519"/>
      <c r="Q484" s="519"/>
      <c r="R484" s="519"/>
      <c r="S484" s="519"/>
      <c r="T484" s="519"/>
      <c r="U484" s="519"/>
      <c r="V484" s="520"/>
      <c r="W484" s="379"/>
      <c r="X484" s="379"/>
      <c r="Y484" s="379"/>
      <c r="Z484" s="379"/>
      <c r="AA484" s="379"/>
      <c r="AB484" s="379"/>
      <c r="AC484" s="379"/>
      <c r="AD484" s="379"/>
      <c r="AE484" s="379"/>
      <c r="AF484" s="379"/>
      <c r="AG484" s="379"/>
      <c r="AH484" s="379"/>
      <c r="AI484" s="379"/>
      <c r="AJ484" s="379"/>
      <c r="AK484" s="379"/>
    </row>
    <row r="485" spans="6:37" ht="30" customHeight="1" x14ac:dyDescent="0.15">
      <c r="F485" s="271" t="s">
        <v>1183</v>
      </c>
      <c r="G485" s="272"/>
      <c r="H485" s="272"/>
      <c r="I485" s="285"/>
      <c r="J485" s="518"/>
      <c r="K485" s="519"/>
      <c r="L485" s="519"/>
      <c r="M485" s="519"/>
      <c r="N485" s="519"/>
      <c r="O485" s="519"/>
      <c r="P485" s="519"/>
      <c r="Q485" s="519"/>
      <c r="R485" s="519"/>
      <c r="S485" s="519"/>
      <c r="T485" s="519"/>
      <c r="U485" s="519"/>
      <c r="V485" s="520"/>
      <c r="W485" s="379"/>
      <c r="X485" s="379"/>
      <c r="Y485" s="379"/>
      <c r="Z485" s="379"/>
      <c r="AA485" s="379"/>
      <c r="AB485" s="379"/>
      <c r="AC485" s="379"/>
      <c r="AD485" s="379"/>
      <c r="AE485" s="379"/>
      <c r="AF485" s="379"/>
      <c r="AG485" s="379"/>
      <c r="AH485" s="379"/>
      <c r="AI485" s="379"/>
      <c r="AJ485" s="379"/>
      <c r="AK485" s="379"/>
    </row>
    <row r="486" spans="6:37" ht="30" customHeight="1" x14ac:dyDescent="0.15">
      <c r="F486" s="271" t="s">
        <v>1184</v>
      </c>
      <c r="G486" s="272"/>
      <c r="H486" s="272"/>
      <c r="I486" s="285"/>
      <c r="J486" s="518"/>
      <c r="K486" s="519"/>
      <c r="L486" s="519"/>
      <c r="M486" s="519"/>
      <c r="N486" s="519"/>
      <c r="O486" s="519"/>
      <c r="P486" s="519"/>
      <c r="Q486" s="519"/>
      <c r="R486" s="519"/>
      <c r="S486" s="519"/>
      <c r="T486" s="519"/>
      <c r="U486" s="519"/>
      <c r="V486" s="520"/>
      <c r="W486" s="379"/>
      <c r="X486" s="379"/>
      <c r="Y486" s="379"/>
      <c r="Z486" s="379"/>
      <c r="AA486" s="379"/>
      <c r="AB486" s="379"/>
      <c r="AC486" s="379"/>
      <c r="AD486" s="379"/>
      <c r="AE486" s="379"/>
      <c r="AF486" s="379"/>
      <c r="AG486" s="379"/>
      <c r="AH486" s="379"/>
      <c r="AI486" s="379"/>
      <c r="AJ486" s="379"/>
      <c r="AK486" s="379"/>
    </row>
    <row r="488" spans="6:37" ht="15" customHeight="1" x14ac:dyDescent="0.15">
      <c r="F488" s="1" t="s">
        <v>1206</v>
      </c>
      <c r="H488" s="1" t="s">
        <v>225</v>
      </c>
      <c r="I488" s="1" t="s">
        <v>226</v>
      </c>
      <c r="J488" s="1" t="s">
        <v>313</v>
      </c>
      <c r="K488" s="1" t="s">
        <v>314</v>
      </c>
      <c r="L488" s="1" t="s">
        <v>392</v>
      </c>
    </row>
    <row r="489" spans="6:37" ht="30" customHeight="1" x14ac:dyDescent="0.15">
      <c r="F489" s="577" t="s">
        <v>1493</v>
      </c>
      <c r="G489" s="578"/>
      <c r="H489" s="578"/>
      <c r="I489" s="578"/>
      <c r="J489" s="578"/>
      <c r="K489" s="578"/>
      <c r="L489" s="578"/>
      <c r="M489" s="578"/>
      <c r="N489" s="578"/>
      <c r="O489" s="578"/>
      <c r="P489" s="579"/>
      <c r="Q489" s="573" t="s">
        <v>1483</v>
      </c>
      <c r="R489" s="574"/>
      <c r="S489" s="574"/>
      <c r="T489" s="574"/>
      <c r="U489" s="574"/>
      <c r="V489" s="574"/>
      <c r="W489" s="575"/>
      <c r="X489" s="573" t="s">
        <v>1492</v>
      </c>
      <c r="Y489" s="574"/>
      <c r="Z489" s="574"/>
      <c r="AA489" s="574"/>
      <c r="AB489" s="574"/>
      <c r="AC489" s="574"/>
      <c r="AD489" s="575"/>
      <c r="AE489" s="573" t="s">
        <v>1485</v>
      </c>
      <c r="AF489" s="574"/>
      <c r="AG489" s="574"/>
      <c r="AH489" s="574"/>
      <c r="AI489" s="574"/>
      <c r="AJ489" s="574"/>
      <c r="AK489" s="575"/>
    </row>
    <row r="490" spans="6:37" ht="39" customHeight="1" x14ac:dyDescent="0.15">
      <c r="F490" s="571" t="s">
        <v>1494</v>
      </c>
      <c r="G490" s="569" t="s">
        <v>1495</v>
      </c>
      <c r="H490" s="569"/>
      <c r="I490" s="569"/>
      <c r="J490" s="569"/>
      <c r="K490" s="569"/>
      <c r="L490" s="570"/>
      <c r="M490" s="113"/>
      <c r="N490" s="113"/>
      <c r="O490" s="116"/>
      <c r="P490" s="117"/>
      <c r="Q490" s="582"/>
      <c r="R490" s="583"/>
      <c r="S490" s="576"/>
      <c r="T490" s="576"/>
      <c r="U490" s="67" t="s">
        <v>1444</v>
      </c>
      <c r="V490" s="66"/>
      <c r="W490" s="65"/>
      <c r="X490" s="582"/>
      <c r="Y490" s="583"/>
      <c r="Z490" s="576"/>
      <c r="AA490" s="576"/>
      <c r="AB490" s="67" t="s">
        <v>1444</v>
      </c>
      <c r="AC490" s="66"/>
      <c r="AD490" s="65"/>
      <c r="AE490" s="582"/>
      <c r="AF490" s="583"/>
      <c r="AG490" s="576"/>
      <c r="AH490" s="576"/>
      <c r="AI490" s="67" t="s">
        <v>1444</v>
      </c>
      <c r="AJ490" s="66"/>
      <c r="AK490" s="65"/>
    </row>
    <row r="491" spans="6:37" ht="39" customHeight="1" x14ac:dyDescent="0.15">
      <c r="F491" s="572"/>
      <c r="G491" s="569" t="s">
        <v>1430</v>
      </c>
      <c r="H491" s="569"/>
      <c r="I491" s="569"/>
      <c r="J491" s="569"/>
      <c r="K491" s="569"/>
      <c r="L491" s="570"/>
      <c r="M491" s="113"/>
      <c r="N491" s="113"/>
      <c r="O491" s="116"/>
      <c r="P491" s="117"/>
      <c r="Q491" s="582"/>
      <c r="R491" s="583"/>
      <c r="S491" s="576"/>
      <c r="T491" s="576"/>
      <c r="U491" s="67" t="s">
        <v>1444</v>
      </c>
      <c r="V491" s="66"/>
      <c r="W491" s="65"/>
      <c r="X491" s="582"/>
      <c r="Y491" s="583"/>
      <c r="Z491" s="576"/>
      <c r="AA491" s="576"/>
      <c r="AB491" s="67" t="s">
        <v>1444</v>
      </c>
      <c r="AC491" s="66"/>
      <c r="AD491" s="65"/>
      <c r="AE491" s="582"/>
      <c r="AF491" s="583"/>
      <c r="AG491" s="576"/>
      <c r="AH491" s="576"/>
      <c r="AI491" s="67" t="s">
        <v>1444</v>
      </c>
      <c r="AJ491" s="66"/>
      <c r="AK491" s="65"/>
    </row>
    <row r="492" spans="6:37" ht="15" customHeight="1" x14ac:dyDescent="0.15">
      <c r="F492" s="571" t="s">
        <v>1419</v>
      </c>
      <c r="G492" s="569" t="s">
        <v>1496</v>
      </c>
      <c r="H492" s="569"/>
      <c r="I492" s="569"/>
      <c r="J492" s="569"/>
      <c r="K492" s="569"/>
      <c r="L492" s="570"/>
      <c r="M492" s="164"/>
      <c r="N492" s="164"/>
      <c r="O492" s="116"/>
      <c r="P492" s="117"/>
      <c r="Q492" s="582"/>
      <c r="R492" s="583"/>
      <c r="S492" s="576"/>
      <c r="T492" s="576"/>
      <c r="U492" s="67" t="s">
        <v>1445</v>
      </c>
      <c r="V492" s="66"/>
      <c r="W492" s="65"/>
      <c r="X492" s="582"/>
      <c r="Y492" s="583"/>
      <c r="Z492" s="576"/>
      <c r="AA492" s="576"/>
      <c r="AB492" s="67" t="s">
        <v>1445</v>
      </c>
      <c r="AC492" s="66"/>
      <c r="AD492" s="65"/>
      <c r="AE492" s="582"/>
      <c r="AF492" s="583"/>
      <c r="AG492" s="576"/>
      <c r="AH492" s="576"/>
      <c r="AI492" s="67" t="s">
        <v>1445</v>
      </c>
      <c r="AJ492" s="66"/>
      <c r="AK492" s="65"/>
    </row>
    <row r="493" spans="6:37" ht="15" customHeight="1" x14ac:dyDescent="0.15">
      <c r="F493" s="572"/>
      <c r="G493" s="569" t="s">
        <v>1497</v>
      </c>
      <c r="H493" s="569"/>
      <c r="I493" s="569"/>
      <c r="J493" s="569"/>
      <c r="K493" s="569"/>
      <c r="L493" s="570"/>
      <c r="M493" s="113"/>
      <c r="N493" s="113"/>
      <c r="O493" s="116"/>
      <c r="P493" s="117"/>
      <c r="Q493" s="582"/>
      <c r="R493" s="583"/>
      <c r="S493" s="576"/>
      <c r="T493" s="576"/>
      <c r="U493" s="67" t="s">
        <v>1445</v>
      </c>
      <c r="V493" s="66"/>
      <c r="W493" s="65"/>
      <c r="X493" s="582"/>
      <c r="Y493" s="583"/>
      <c r="Z493" s="576"/>
      <c r="AA493" s="576"/>
      <c r="AB493" s="67" t="s">
        <v>1445</v>
      </c>
      <c r="AC493" s="66"/>
      <c r="AD493" s="65"/>
      <c r="AE493" s="582"/>
      <c r="AF493" s="583"/>
      <c r="AG493" s="576"/>
      <c r="AH493" s="576"/>
      <c r="AI493" s="67" t="s">
        <v>1445</v>
      </c>
      <c r="AJ493" s="66"/>
      <c r="AK493" s="65"/>
    </row>
    <row r="494" spans="6:37" ht="15" customHeight="1" x14ac:dyDescent="0.15">
      <c r="F494" s="572"/>
      <c r="G494" s="592" t="s">
        <v>1382</v>
      </c>
      <c r="H494" s="590" t="str">
        <f>+IF(H431=0,"",H431)</f>
        <v/>
      </c>
      <c r="I494" s="591"/>
      <c r="J494" s="591"/>
      <c r="K494" s="591"/>
      <c r="L494" s="591"/>
      <c r="M494" s="113"/>
      <c r="N494" s="113"/>
      <c r="O494" s="116"/>
      <c r="P494" s="117"/>
      <c r="Q494" s="582"/>
      <c r="R494" s="583"/>
      <c r="S494" s="576"/>
      <c r="T494" s="576"/>
      <c r="U494" s="76" t="s">
        <v>1626</v>
      </c>
      <c r="V494" s="215"/>
      <c r="W494" s="65"/>
      <c r="X494" s="582"/>
      <c r="Y494" s="583"/>
      <c r="Z494" s="576"/>
      <c r="AA494" s="576"/>
      <c r="AB494" s="67" t="str">
        <f>+U494</f>
        <v>○</v>
      </c>
      <c r="AC494" s="66"/>
      <c r="AD494" s="65"/>
      <c r="AE494" s="582"/>
      <c r="AF494" s="583"/>
      <c r="AG494" s="576"/>
      <c r="AH494" s="576"/>
      <c r="AI494" s="67" t="str">
        <f>+AB494</f>
        <v>○</v>
      </c>
      <c r="AJ494" s="66"/>
      <c r="AK494" s="65"/>
    </row>
    <row r="495" spans="6:37" ht="15" customHeight="1" x14ac:dyDescent="0.15">
      <c r="F495" s="572"/>
      <c r="G495" s="592"/>
      <c r="H495" s="590" t="str">
        <f>+IF(H432=0,"",H432)</f>
        <v/>
      </c>
      <c r="I495" s="591"/>
      <c r="J495" s="591"/>
      <c r="K495" s="591"/>
      <c r="L495" s="591"/>
      <c r="M495" s="113"/>
      <c r="N495" s="113"/>
      <c r="O495" s="116"/>
      <c r="P495" s="117"/>
      <c r="Q495" s="582"/>
      <c r="R495" s="583"/>
      <c r="S495" s="576"/>
      <c r="T495" s="576"/>
      <c r="U495" s="76" t="s">
        <v>1626</v>
      </c>
      <c r="V495" s="215"/>
      <c r="W495" s="65"/>
      <c r="X495" s="582"/>
      <c r="Y495" s="583"/>
      <c r="Z495" s="576"/>
      <c r="AA495" s="576"/>
      <c r="AB495" s="67" t="str">
        <f t="shared" ref="AB495:AB497" si="2">+U495</f>
        <v>○</v>
      </c>
      <c r="AC495" s="66"/>
      <c r="AD495" s="65"/>
      <c r="AE495" s="582"/>
      <c r="AF495" s="583"/>
      <c r="AG495" s="576"/>
      <c r="AH495" s="576"/>
      <c r="AI495" s="67" t="str">
        <f t="shared" ref="AI495:AI497" si="3">+AB495</f>
        <v>○</v>
      </c>
      <c r="AJ495" s="66"/>
      <c r="AK495" s="65"/>
    </row>
    <row r="496" spans="6:37" ht="15" customHeight="1" x14ac:dyDescent="0.15">
      <c r="F496" s="572"/>
      <c r="G496" s="592"/>
      <c r="H496" s="590" t="str">
        <f>+IF(H433=0,"",H433)</f>
        <v/>
      </c>
      <c r="I496" s="591"/>
      <c r="J496" s="591"/>
      <c r="K496" s="591"/>
      <c r="L496" s="591"/>
      <c r="M496" s="113"/>
      <c r="N496" s="113"/>
      <c r="O496" s="116"/>
      <c r="P496" s="117"/>
      <c r="Q496" s="582"/>
      <c r="R496" s="583"/>
      <c r="S496" s="576"/>
      <c r="T496" s="576"/>
      <c r="U496" s="76" t="s">
        <v>1626</v>
      </c>
      <c r="V496" s="215"/>
      <c r="W496" s="65"/>
      <c r="X496" s="582"/>
      <c r="Y496" s="583"/>
      <c r="Z496" s="576"/>
      <c r="AA496" s="576"/>
      <c r="AB496" s="67" t="str">
        <f t="shared" si="2"/>
        <v>○</v>
      </c>
      <c r="AC496" s="66"/>
      <c r="AD496" s="65"/>
      <c r="AE496" s="582"/>
      <c r="AF496" s="583"/>
      <c r="AG496" s="576"/>
      <c r="AH496" s="576"/>
      <c r="AI496" s="67" t="str">
        <f t="shared" si="3"/>
        <v>○</v>
      </c>
      <c r="AJ496" s="66"/>
      <c r="AK496" s="65"/>
    </row>
    <row r="497" spans="6:37" ht="15" customHeight="1" x14ac:dyDescent="0.15">
      <c r="F497" s="585" t="s">
        <v>1498</v>
      </c>
      <c r="G497" s="585"/>
      <c r="H497" s="585"/>
      <c r="I497" s="585"/>
      <c r="J497" s="585"/>
      <c r="K497" s="585"/>
      <c r="L497" s="586"/>
      <c r="M497" s="113"/>
      <c r="N497" s="113"/>
      <c r="O497" s="116"/>
      <c r="P497" s="165"/>
      <c r="Q497" s="624"/>
      <c r="R497" s="625"/>
      <c r="S497" s="581"/>
      <c r="T497" s="581"/>
      <c r="U497" s="76" t="s">
        <v>1626</v>
      </c>
      <c r="V497" s="66"/>
      <c r="W497" s="65"/>
      <c r="X497" s="624"/>
      <c r="Y497" s="625"/>
      <c r="Z497" s="581"/>
      <c r="AA497" s="581"/>
      <c r="AB497" s="67" t="str">
        <f t="shared" si="2"/>
        <v>○</v>
      </c>
      <c r="AC497" s="66"/>
      <c r="AD497" s="65"/>
      <c r="AE497" s="624"/>
      <c r="AF497" s="625"/>
      <c r="AG497" s="581"/>
      <c r="AH497" s="581"/>
      <c r="AI497" s="67" t="str">
        <f t="shared" si="3"/>
        <v>○</v>
      </c>
      <c r="AJ497" s="66"/>
      <c r="AK497" s="65"/>
    </row>
    <row r="498" spans="6:37" s="77" customFormat="1" ht="15" customHeight="1" x14ac:dyDescent="0.15">
      <c r="F498" s="150"/>
      <c r="G498" s="150"/>
      <c r="H498" s="150"/>
      <c r="I498" s="150"/>
      <c r="J498" s="150"/>
      <c r="K498" s="150"/>
      <c r="L498" s="150"/>
      <c r="M498" s="113"/>
      <c r="N498" s="113"/>
      <c r="O498" s="67"/>
      <c r="P498" s="66"/>
      <c r="Q498" s="23"/>
      <c r="R498" s="113"/>
      <c r="S498" s="113"/>
      <c r="T498" s="67"/>
      <c r="U498" s="66"/>
      <c r="V498" s="23"/>
      <c r="W498" s="113"/>
      <c r="X498" s="113"/>
      <c r="Y498" s="67"/>
      <c r="Z498" s="66"/>
      <c r="AA498" s="23"/>
      <c r="AB498" s="113"/>
      <c r="AC498" s="113"/>
      <c r="AD498" s="67"/>
      <c r="AE498" s="162"/>
      <c r="AF498" s="21"/>
      <c r="AG498" s="163"/>
      <c r="AH498" s="163"/>
      <c r="AI498" s="161"/>
      <c r="AJ498" s="162"/>
      <c r="AK498" s="21"/>
    </row>
    <row r="499" spans="6:37" s="77" customFormat="1" ht="30" customHeight="1" x14ac:dyDescent="0.15">
      <c r="F499" s="577" t="s">
        <v>1493</v>
      </c>
      <c r="G499" s="578"/>
      <c r="H499" s="578"/>
      <c r="I499" s="578"/>
      <c r="J499" s="578"/>
      <c r="K499" s="578"/>
      <c r="L499" s="578"/>
      <c r="M499" s="578"/>
      <c r="N499" s="578"/>
      <c r="O499" s="578"/>
      <c r="P499" s="579"/>
      <c r="Q499" s="573" t="s">
        <v>1486</v>
      </c>
      <c r="R499" s="574"/>
      <c r="S499" s="574"/>
      <c r="T499" s="574"/>
      <c r="U499" s="574"/>
      <c r="V499" s="574"/>
      <c r="W499" s="575"/>
      <c r="X499" s="573" t="s">
        <v>1491</v>
      </c>
      <c r="Y499" s="574"/>
      <c r="Z499" s="574"/>
      <c r="AA499" s="574"/>
      <c r="AB499" s="574"/>
      <c r="AC499" s="574"/>
      <c r="AD499" s="574"/>
      <c r="AE499" s="142"/>
      <c r="AF499" s="140"/>
      <c r="AG499" s="140"/>
      <c r="AH499" s="140"/>
      <c r="AI499" s="140"/>
      <c r="AJ499" s="140"/>
      <c r="AK499" s="140"/>
    </row>
    <row r="500" spans="6:37" s="77" customFormat="1" ht="42" customHeight="1" x14ac:dyDescent="0.15">
      <c r="F500" s="571" t="s">
        <v>1494</v>
      </c>
      <c r="G500" s="569" t="s">
        <v>1495</v>
      </c>
      <c r="H500" s="569"/>
      <c r="I500" s="569"/>
      <c r="J500" s="569"/>
      <c r="K500" s="569"/>
      <c r="L500" s="570"/>
      <c r="M500" s="113"/>
      <c r="N500" s="113"/>
      <c r="O500" s="116"/>
      <c r="P500" s="117"/>
      <c r="Q500" s="582"/>
      <c r="R500" s="583"/>
      <c r="S500" s="576"/>
      <c r="T500" s="576"/>
      <c r="U500" s="67" t="s">
        <v>1444</v>
      </c>
      <c r="V500" s="66"/>
      <c r="W500" s="65"/>
      <c r="X500" s="582"/>
      <c r="Y500" s="583"/>
      <c r="Z500" s="576"/>
      <c r="AA500" s="576"/>
      <c r="AB500" s="67" t="s">
        <v>1444</v>
      </c>
      <c r="AC500" s="66"/>
      <c r="AD500" s="23"/>
      <c r="AE500" s="166"/>
      <c r="AF500" s="5"/>
      <c r="AG500" s="158"/>
      <c r="AH500" s="158"/>
      <c r="AI500" s="159"/>
      <c r="AJ500" s="160"/>
      <c r="AK500" s="5"/>
    </row>
    <row r="501" spans="6:37" s="77" customFormat="1" ht="42" customHeight="1" x14ac:dyDescent="0.15">
      <c r="F501" s="572"/>
      <c r="G501" s="569" t="s">
        <v>1430</v>
      </c>
      <c r="H501" s="569"/>
      <c r="I501" s="569"/>
      <c r="J501" s="569"/>
      <c r="K501" s="569"/>
      <c r="L501" s="570"/>
      <c r="M501" s="113"/>
      <c r="N501" s="113"/>
      <c r="O501" s="116"/>
      <c r="P501" s="117"/>
      <c r="Q501" s="582"/>
      <c r="R501" s="583"/>
      <c r="S501" s="576"/>
      <c r="T501" s="576"/>
      <c r="U501" s="67" t="s">
        <v>1444</v>
      </c>
      <c r="V501" s="66"/>
      <c r="W501" s="65"/>
      <c r="X501" s="582"/>
      <c r="Y501" s="583"/>
      <c r="Z501" s="576"/>
      <c r="AA501" s="576"/>
      <c r="AB501" s="67" t="s">
        <v>1444</v>
      </c>
      <c r="AC501" s="66"/>
      <c r="AD501" s="23"/>
      <c r="AE501" s="166"/>
      <c r="AF501" s="5"/>
      <c r="AG501" s="158"/>
      <c r="AH501" s="158"/>
      <c r="AI501" s="159"/>
      <c r="AJ501" s="160"/>
      <c r="AK501" s="5"/>
    </row>
    <row r="502" spans="6:37" s="77" customFormat="1" ht="15" customHeight="1" x14ac:dyDescent="0.15">
      <c r="F502" s="571" t="s">
        <v>1419</v>
      </c>
      <c r="G502" s="569" t="s">
        <v>1496</v>
      </c>
      <c r="H502" s="569"/>
      <c r="I502" s="569"/>
      <c r="J502" s="569"/>
      <c r="K502" s="569"/>
      <c r="L502" s="570"/>
      <c r="M502" s="164"/>
      <c r="N502" s="164"/>
      <c r="O502" s="116"/>
      <c r="P502" s="117"/>
      <c r="Q502" s="582"/>
      <c r="R502" s="583"/>
      <c r="S502" s="576"/>
      <c r="T502" s="576"/>
      <c r="U502" s="67" t="s">
        <v>1445</v>
      </c>
      <c r="V502" s="66"/>
      <c r="W502" s="65"/>
      <c r="X502" s="582"/>
      <c r="Y502" s="583"/>
      <c r="Z502" s="576"/>
      <c r="AA502" s="576"/>
      <c r="AB502" s="67" t="s">
        <v>1445</v>
      </c>
      <c r="AC502" s="66"/>
      <c r="AD502" s="23"/>
      <c r="AE502" s="166"/>
      <c r="AF502" s="5"/>
      <c r="AG502" s="158"/>
      <c r="AH502" s="158"/>
      <c r="AI502" s="159"/>
      <c r="AJ502" s="160"/>
      <c r="AK502" s="5"/>
    </row>
    <row r="503" spans="6:37" s="77" customFormat="1" ht="15" customHeight="1" x14ac:dyDescent="0.15">
      <c r="F503" s="572"/>
      <c r="G503" s="569" t="s">
        <v>1497</v>
      </c>
      <c r="H503" s="569"/>
      <c r="I503" s="569"/>
      <c r="J503" s="569"/>
      <c r="K503" s="569"/>
      <c r="L503" s="570"/>
      <c r="M503" s="113"/>
      <c r="N503" s="113"/>
      <c r="O503" s="116"/>
      <c r="P503" s="117"/>
      <c r="Q503" s="582"/>
      <c r="R503" s="583"/>
      <c r="S503" s="576"/>
      <c r="T503" s="576"/>
      <c r="U503" s="67" t="s">
        <v>1445</v>
      </c>
      <c r="V503" s="66"/>
      <c r="W503" s="65"/>
      <c r="X503" s="582"/>
      <c r="Y503" s="583"/>
      <c r="Z503" s="576"/>
      <c r="AA503" s="576"/>
      <c r="AB503" s="67" t="s">
        <v>1445</v>
      </c>
      <c r="AC503" s="66"/>
      <c r="AD503" s="23"/>
      <c r="AE503" s="166"/>
      <c r="AF503" s="5"/>
      <c r="AG503" s="158"/>
      <c r="AH503" s="158"/>
      <c r="AI503" s="159"/>
      <c r="AJ503" s="160"/>
      <c r="AK503" s="5"/>
    </row>
    <row r="504" spans="6:37" s="77" customFormat="1" ht="15" customHeight="1" x14ac:dyDescent="0.15">
      <c r="F504" s="572"/>
      <c r="G504" s="592" t="s">
        <v>1382</v>
      </c>
      <c r="H504" s="590" t="str">
        <f>+IF(H443=0,"",H443)</f>
        <v/>
      </c>
      <c r="I504" s="591"/>
      <c r="J504" s="591"/>
      <c r="K504" s="591"/>
      <c r="L504" s="591"/>
      <c r="M504" s="113"/>
      <c r="N504" s="113"/>
      <c r="O504" s="116"/>
      <c r="P504" s="117"/>
      <c r="Q504" s="582"/>
      <c r="R504" s="583"/>
      <c r="S504" s="576"/>
      <c r="T504" s="576"/>
      <c r="U504" s="67" t="str">
        <f>+U494</f>
        <v>○</v>
      </c>
      <c r="V504" s="66"/>
      <c r="W504" s="65"/>
      <c r="X504" s="582"/>
      <c r="Y504" s="583"/>
      <c r="Z504" s="576"/>
      <c r="AA504" s="576"/>
      <c r="AB504" s="67" t="str">
        <f>+AB494</f>
        <v>○</v>
      </c>
      <c r="AC504" s="66"/>
      <c r="AD504" s="23"/>
      <c r="AE504" s="166"/>
      <c r="AF504" s="5"/>
      <c r="AG504" s="158"/>
      <c r="AH504" s="158"/>
      <c r="AI504" s="159"/>
      <c r="AJ504" s="160"/>
      <c r="AK504" s="5"/>
    </row>
    <row r="505" spans="6:37" s="77" customFormat="1" ht="15" customHeight="1" x14ac:dyDescent="0.15">
      <c r="F505" s="572"/>
      <c r="G505" s="592"/>
      <c r="H505" s="590" t="str">
        <f>+IF(H444=0,"",H444)</f>
        <v/>
      </c>
      <c r="I505" s="591"/>
      <c r="J505" s="591"/>
      <c r="K505" s="591"/>
      <c r="L505" s="591"/>
      <c r="M505" s="113"/>
      <c r="N505" s="113"/>
      <c r="O505" s="116"/>
      <c r="P505" s="117"/>
      <c r="Q505" s="582"/>
      <c r="R505" s="583"/>
      <c r="S505" s="576"/>
      <c r="T505" s="576"/>
      <c r="U505" s="67" t="str">
        <f t="shared" ref="U505:U507" si="4">+U495</f>
        <v>○</v>
      </c>
      <c r="V505" s="66"/>
      <c r="W505" s="65"/>
      <c r="X505" s="582"/>
      <c r="Y505" s="583"/>
      <c r="Z505" s="576"/>
      <c r="AA505" s="576"/>
      <c r="AB505" s="67" t="str">
        <f t="shared" ref="AB505:AB507" si="5">+AB495</f>
        <v>○</v>
      </c>
      <c r="AC505" s="66"/>
      <c r="AD505" s="23"/>
      <c r="AE505" s="166"/>
      <c r="AF505" s="5"/>
      <c r="AG505" s="158"/>
      <c r="AH505" s="158"/>
      <c r="AI505" s="159"/>
      <c r="AJ505" s="160"/>
      <c r="AK505" s="5"/>
    </row>
    <row r="506" spans="6:37" s="77" customFormat="1" ht="15" customHeight="1" x14ac:dyDescent="0.15">
      <c r="F506" s="572"/>
      <c r="G506" s="592"/>
      <c r="H506" s="590" t="str">
        <f>+IF(H445=0,"",H445)</f>
        <v/>
      </c>
      <c r="I506" s="591"/>
      <c r="J506" s="591"/>
      <c r="K506" s="591"/>
      <c r="L506" s="591"/>
      <c r="M506" s="113"/>
      <c r="N506" s="113"/>
      <c r="O506" s="116"/>
      <c r="P506" s="117"/>
      <c r="Q506" s="582"/>
      <c r="R506" s="583"/>
      <c r="S506" s="576"/>
      <c r="T506" s="576"/>
      <c r="U506" s="67" t="str">
        <f t="shared" si="4"/>
        <v>○</v>
      </c>
      <c r="V506" s="66"/>
      <c r="W506" s="65"/>
      <c r="X506" s="582"/>
      <c r="Y506" s="583"/>
      <c r="Z506" s="576"/>
      <c r="AA506" s="576"/>
      <c r="AB506" s="67" t="str">
        <f t="shared" si="5"/>
        <v>○</v>
      </c>
      <c r="AC506" s="66"/>
      <c r="AD506" s="23"/>
      <c r="AE506" s="166"/>
      <c r="AF506" s="5"/>
      <c r="AG506" s="158"/>
      <c r="AH506" s="158"/>
      <c r="AI506" s="159"/>
      <c r="AJ506" s="160"/>
      <c r="AK506" s="5"/>
    </row>
    <row r="507" spans="6:37" s="77" customFormat="1" ht="15" customHeight="1" x14ac:dyDescent="0.15">
      <c r="F507" s="585" t="s">
        <v>1498</v>
      </c>
      <c r="G507" s="585"/>
      <c r="H507" s="585"/>
      <c r="I507" s="585"/>
      <c r="J507" s="585"/>
      <c r="K507" s="585"/>
      <c r="L507" s="586"/>
      <c r="M507" s="113"/>
      <c r="N507" s="113"/>
      <c r="O507" s="116"/>
      <c r="P507" s="165"/>
      <c r="Q507" s="624"/>
      <c r="R507" s="625"/>
      <c r="S507" s="581"/>
      <c r="T507" s="581"/>
      <c r="U507" s="67" t="str">
        <f t="shared" si="4"/>
        <v>○</v>
      </c>
      <c r="V507" s="66"/>
      <c r="W507" s="65"/>
      <c r="X507" s="624"/>
      <c r="Y507" s="625"/>
      <c r="Z507" s="581"/>
      <c r="AA507" s="581"/>
      <c r="AB507" s="67" t="str">
        <f t="shared" si="5"/>
        <v>○</v>
      </c>
      <c r="AC507" s="66"/>
      <c r="AD507" s="23"/>
      <c r="AE507" s="166"/>
      <c r="AF507" s="5"/>
      <c r="AG507" s="158"/>
      <c r="AH507" s="158"/>
      <c r="AI507" s="159"/>
      <c r="AJ507" s="160"/>
      <c r="AK507" s="5"/>
    </row>
    <row r="508" spans="6:37" ht="15" customHeight="1" x14ac:dyDescent="0.15">
      <c r="F508" s="1" t="s">
        <v>251</v>
      </c>
      <c r="G508" s="1" t="s">
        <v>220</v>
      </c>
      <c r="H508" s="1" t="s">
        <v>257</v>
      </c>
      <c r="I508" s="1" t="s">
        <v>1209</v>
      </c>
      <c r="J508" s="1" t="s">
        <v>1210</v>
      </c>
      <c r="K508" s="1" t="s">
        <v>252</v>
      </c>
    </row>
    <row r="509" spans="6:37" s="9" customFormat="1" ht="15" customHeight="1" x14ac:dyDescent="0.15">
      <c r="G509" s="9" t="s">
        <v>225</v>
      </c>
      <c r="H509" s="9" t="s">
        <v>226</v>
      </c>
      <c r="I509" s="9" t="s">
        <v>313</v>
      </c>
      <c r="J509" s="9" t="s">
        <v>314</v>
      </c>
      <c r="K509" s="9" t="s">
        <v>392</v>
      </c>
      <c r="L509" s="9" t="s">
        <v>561</v>
      </c>
      <c r="M509" s="31" t="s">
        <v>275</v>
      </c>
      <c r="N509" s="9" t="s">
        <v>1247</v>
      </c>
      <c r="O509" s="9" t="s">
        <v>299</v>
      </c>
      <c r="P509" s="9" t="s">
        <v>200</v>
      </c>
      <c r="Q509" s="9" t="s">
        <v>706</v>
      </c>
      <c r="R509" s="9" t="s">
        <v>659</v>
      </c>
      <c r="S509" s="9" t="s">
        <v>305</v>
      </c>
      <c r="T509" s="9" t="s">
        <v>203</v>
      </c>
      <c r="U509" s="9" t="s">
        <v>328</v>
      </c>
      <c r="V509" s="9" t="s">
        <v>196</v>
      </c>
      <c r="W509" s="9" t="s">
        <v>269</v>
      </c>
      <c r="X509" s="9" t="s">
        <v>270</v>
      </c>
      <c r="Y509" s="9" t="s">
        <v>328</v>
      </c>
      <c r="Z509" s="9" t="s">
        <v>530</v>
      </c>
      <c r="AA509" s="9" t="s">
        <v>346</v>
      </c>
      <c r="AB509" s="9" t="s">
        <v>706</v>
      </c>
      <c r="AC509" s="9" t="s">
        <v>731</v>
      </c>
      <c r="AD509" s="9" t="s">
        <v>1248</v>
      </c>
      <c r="AE509" s="9" t="s">
        <v>200</v>
      </c>
      <c r="AF509" s="9" t="s">
        <v>197</v>
      </c>
      <c r="AG509" s="9" t="s">
        <v>198</v>
      </c>
      <c r="AH509" s="9" t="s">
        <v>201</v>
      </c>
    </row>
    <row r="512" spans="6:37" s="77" customFormat="1" ht="15" customHeight="1" x14ac:dyDescent="0.15"/>
    <row r="513" spans="6:38" ht="15" customHeight="1" x14ac:dyDescent="0.15">
      <c r="F513" s="1" t="s">
        <v>1215</v>
      </c>
      <c r="H513" s="1" t="s">
        <v>399</v>
      </c>
      <c r="I513" s="1" t="s">
        <v>400</v>
      </c>
      <c r="J513" s="1" t="s">
        <v>401</v>
      </c>
      <c r="K513" s="1" t="s">
        <v>374</v>
      </c>
      <c r="L513" s="1" t="s">
        <v>251</v>
      </c>
      <c r="M513" s="1" t="s">
        <v>402</v>
      </c>
      <c r="N513" s="1" t="s">
        <v>403</v>
      </c>
      <c r="O513" s="1" t="s">
        <v>227</v>
      </c>
      <c r="P513" s="1" t="s">
        <v>337</v>
      </c>
      <c r="Q513" s="1" t="s">
        <v>404</v>
      </c>
      <c r="R513" s="1" t="s">
        <v>341</v>
      </c>
      <c r="S513" s="1" t="s">
        <v>252</v>
      </c>
    </row>
    <row r="514" spans="6:38" ht="15" customHeight="1" x14ac:dyDescent="0.15">
      <c r="F514" s="282" t="s">
        <v>1251</v>
      </c>
      <c r="G514" s="283"/>
      <c r="H514" s="283"/>
      <c r="I514" s="283"/>
      <c r="J514" s="283"/>
      <c r="K514" s="283"/>
      <c r="L514" s="283"/>
      <c r="M514" s="284"/>
      <c r="N514" s="260" t="s">
        <v>1249</v>
      </c>
      <c r="O514" s="502"/>
      <c r="P514" s="502"/>
      <c r="Q514" s="502"/>
      <c r="R514" s="502"/>
      <c r="S514" s="502"/>
      <c r="T514" s="502"/>
      <c r="U514" s="502"/>
      <c r="V514" s="502"/>
      <c r="W514" s="502"/>
      <c r="X514" s="502"/>
      <c r="Y514" s="502"/>
      <c r="Z514" s="502"/>
      <c r="AA514" s="502"/>
      <c r="AB514" s="502"/>
      <c r="AC514" s="502"/>
      <c r="AD514" s="502"/>
      <c r="AE514" s="502"/>
      <c r="AF514" s="502"/>
      <c r="AG514" s="541"/>
      <c r="AH514" s="522" t="s">
        <v>1250</v>
      </c>
      <c r="AI514" s="523"/>
      <c r="AJ514" s="523"/>
      <c r="AK514" s="524"/>
    </row>
    <row r="515" spans="6:38" ht="15" customHeight="1" x14ac:dyDescent="0.15">
      <c r="F515" s="342"/>
      <c r="G515" s="343"/>
      <c r="H515" s="343"/>
      <c r="I515" s="343"/>
      <c r="J515" s="343"/>
      <c r="K515" s="343"/>
      <c r="L515" s="343"/>
      <c r="M515" s="350"/>
      <c r="N515" s="260" t="s">
        <v>1060</v>
      </c>
      <c r="O515" s="260"/>
      <c r="P515" s="260"/>
      <c r="Q515" s="271"/>
      <c r="R515" s="260" t="s">
        <v>1061</v>
      </c>
      <c r="S515" s="260"/>
      <c r="T515" s="260"/>
      <c r="U515" s="260"/>
      <c r="V515" s="285" t="s">
        <v>1062</v>
      </c>
      <c r="W515" s="260"/>
      <c r="X515" s="260"/>
      <c r="Y515" s="271"/>
      <c r="Z515" s="260" t="s">
        <v>1063</v>
      </c>
      <c r="AA515" s="260"/>
      <c r="AB515" s="260"/>
      <c r="AC515" s="260"/>
      <c r="AD515" s="285" t="s">
        <v>1064</v>
      </c>
      <c r="AE515" s="260"/>
      <c r="AF515" s="260"/>
      <c r="AG515" s="271"/>
      <c r="AH515" s="525"/>
      <c r="AI515" s="526"/>
      <c r="AJ515" s="526"/>
      <c r="AK515" s="527"/>
    </row>
    <row r="516" spans="6:38" ht="15" customHeight="1" x14ac:dyDescent="0.15">
      <c r="F516" s="239"/>
      <c r="G516" s="239"/>
      <c r="H516" s="239"/>
      <c r="I516" s="239"/>
      <c r="J516" s="239"/>
      <c r="K516" s="239"/>
      <c r="L516" s="239"/>
      <c r="M516" s="239"/>
      <c r="N516" s="240"/>
      <c r="O516" s="241"/>
      <c r="P516" s="242" t="s">
        <v>1618</v>
      </c>
      <c r="Q516" s="243"/>
      <c r="R516" s="240"/>
      <c r="S516" s="241"/>
      <c r="T516" s="242" t="s">
        <v>1618</v>
      </c>
      <c r="U516" s="243"/>
      <c r="V516" s="240"/>
      <c r="W516" s="241"/>
      <c r="X516" s="242" t="s">
        <v>1618</v>
      </c>
      <c r="Y516" s="243"/>
      <c r="Z516" s="240"/>
      <c r="AA516" s="241"/>
      <c r="AB516" s="242" t="s">
        <v>1618</v>
      </c>
      <c r="AC516" s="243"/>
      <c r="AD516" s="240"/>
      <c r="AE516" s="241"/>
      <c r="AF516" s="242" t="s">
        <v>1618</v>
      </c>
      <c r="AG516" s="243"/>
      <c r="AH516" s="240"/>
      <c r="AI516" s="241"/>
      <c r="AJ516" s="242" t="s">
        <v>1618</v>
      </c>
      <c r="AK516" s="243"/>
    </row>
    <row r="517" spans="6:38" ht="15" customHeight="1" x14ac:dyDescent="0.15">
      <c r="F517" s="239"/>
      <c r="G517" s="239"/>
      <c r="H517" s="239"/>
      <c r="I517" s="239"/>
      <c r="J517" s="239"/>
      <c r="K517" s="239"/>
      <c r="L517" s="239"/>
      <c r="M517" s="239"/>
      <c r="N517" s="114"/>
      <c r="O517" s="115"/>
      <c r="P517" s="244" t="s">
        <v>1449</v>
      </c>
      <c r="Q517" s="245"/>
      <c r="R517" s="114"/>
      <c r="S517" s="115"/>
      <c r="T517" s="244" t="s">
        <v>1449</v>
      </c>
      <c r="U517" s="245"/>
      <c r="V517" s="114"/>
      <c r="W517" s="115"/>
      <c r="X517" s="244" t="s">
        <v>1449</v>
      </c>
      <c r="Y517" s="245"/>
      <c r="Z517" s="114"/>
      <c r="AA517" s="115"/>
      <c r="AB517" s="244" t="s">
        <v>1449</v>
      </c>
      <c r="AC517" s="245"/>
      <c r="AD517" s="114"/>
      <c r="AE517" s="115"/>
      <c r="AF517" s="244" t="s">
        <v>1449</v>
      </c>
      <c r="AG517" s="245"/>
      <c r="AH517" s="114"/>
      <c r="AI517" s="115"/>
      <c r="AJ517" s="244" t="s">
        <v>1449</v>
      </c>
      <c r="AK517" s="245"/>
    </row>
    <row r="518" spans="6:38" s="77" customFormat="1" ht="15" customHeight="1" x14ac:dyDescent="0.15">
      <c r="F518" s="239"/>
      <c r="G518" s="239"/>
      <c r="H518" s="239"/>
      <c r="I518" s="239"/>
      <c r="J518" s="239"/>
      <c r="K518" s="239"/>
      <c r="L518" s="239"/>
      <c r="M518" s="239"/>
      <c r="N518" s="240"/>
      <c r="O518" s="241"/>
      <c r="P518" s="242" t="s">
        <v>1618</v>
      </c>
      <c r="Q518" s="243"/>
      <c r="R518" s="240"/>
      <c r="S518" s="241"/>
      <c r="T518" s="242" t="s">
        <v>1618</v>
      </c>
      <c r="U518" s="243"/>
      <c r="V518" s="240"/>
      <c r="W518" s="241"/>
      <c r="X518" s="242" t="s">
        <v>1618</v>
      </c>
      <c r="Y518" s="243"/>
      <c r="Z518" s="240"/>
      <c r="AA518" s="241"/>
      <c r="AB518" s="242" t="s">
        <v>1618</v>
      </c>
      <c r="AC518" s="243"/>
      <c r="AD518" s="240"/>
      <c r="AE518" s="241"/>
      <c r="AF518" s="242" t="s">
        <v>1618</v>
      </c>
      <c r="AG518" s="243"/>
      <c r="AH518" s="240"/>
      <c r="AI518" s="241"/>
      <c r="AJ518" s="242" t="s">
        <v>1618</v>
      </c>
      <c r="AK518" s="243"/>
    </row>
    <row r="519" spans="6:38" s="77" customFormat="1" ht="15" customHeight="1" x14ac:dyDescent="0.15">
      <c r="F519" s="239"/>
      <c r="G519" s="239"/>
      <c r="H519" s="239"/>
      <c r="I519" s="239"/>
      <c r="J519" s="239"/>
      <c r="K519" s="239"/>
      <c r="L519" s="239"/>
      <c r="M519" s="239"/>
      <c r="N519" s="114"/>
      <c r="O519" s="115"/>
      <c r="P519" s="244" t="s">
        <v>1449</v>
      </c>
      <c r="Q519" s="245"/>
      <c r="R519" s="114"/>
      <c r="S519" s="115"/>
      <c r="T519" s="244" t="s">
        <v>1449</v>
      </c>
      <c r="U519" s="245"/>
      <c r="V519" s="114"/>
      <c r="W519" s="115"/>
      <c r="X519" s="244" t="s">
        <v>1449</v>
      </c>
      <c r="Y519" s="245"/>
      <c r="Z519" s="114"/>
      <c r="AA519" s="115"/>
      <c r="AB519" s="244" t="s">
        <v>1449</v>
      </c>
      <c r="AC519" s="245"/>
      <c r="AD519" s="114"/>
      <c r="AE519" s="115"/>
      <c r="AF519" s="244" t="s">
        <v>1449</v>
      </c>
      <c r="AG519" s="245"/>
      <c r="AH519" s="114"/>
      <c r="AI519" s="115"/>
      <c r="AJ519" s="244" t="s">
        <v>1449</v>
      </c>
      <c r="AK519" s="245"/>
    </row>
    <row r="520" spans="6:38" s="77" customFormat="1" ht="15" customHeight="1" x14ac:dyDescent="0.15">
      <c r="F520" s="239"/>
      <c r="G520" s="239"/>
      <c r="H520" s="239"/>
      <c r="I520" s="239"/>
      <c r="J520" s="239"/>
      <c r="K520" s="239"/>
      <c r="L520" s="239"/>
      <c r="M520" s="239"/>
      <c r="N520" s="240"/>
      <c r="O520" s="241"/>
      <c r="P520" s="242" t="s">
        <v>1618</v>
      </c>
      <c r="Q520" s="243"/>
      <c r="R520" s="240"/>
      <c r="S520" s="241"/>
      <c r="T520" s="242" t="s">
        <v>1618</v>
      </c>
      <c r="U520" s="243"/>
      <c r="V520" s="240"/>
      <c r="W520" s="241"/>
      <c r="X520" s="242" t="s">
        <v>1618</v>
      </c>
      <c r="Y520" s="243"/>
      <c r="Z520" s="240"/>
      <c r="AA520" s="241"/>
      <c r="AB520" s="242" t="s">
        <v>1618</v>
      </c>
      <c r="AC520" s="243"/>
      <c r="AD520" s="240"/>
      <c r="AE520" s="241"/>
      <c r="AF520" s="242" t="s">
        <v>1618</v>
      </c>
      <c r="AG520" s="243"/>
      <c r="AH520" s="240"/>
      <c r="AI520" s="241"/>
      <c r="AJ520" s="242" t="s">
        <v>1618</v>
      </c>
      <c r="AK520" s="243"/>
    </row>
    <row r="521" spans="6:38" s="77" customFormat="1" ht="15" customHeight="1" x14ac:dyDescent="0.15">
      <c r="F521" s="239"/>
      <c r="G521" s="239"/>
      <c r="H521" s="239"/>
      <c r="I521" s="239"/>
      <c r="J521" s="239"/>
      <c r="K521" s="239"/>
      <c r="L521" s="239"/>
      <c r="M521" s="239"/>
      <c r="N521" s="114"/>
      <c r="O521" s="115"/>
      <c r="P521" s="244" t="s">
        <v>1449</v>
      </c>
      <c r="Q521" s="245"/>
      <c r="R521" s="114"/>
      <c r="S521" s="115"/>
      <c r="T521" s="244" t="s">
        <v>1449</v>
      </c>
      <c r="U521" s="245"/>
      <c r="V521" s="114"/>
      <c r="W521" s="115"/>
      <c r="X521" s="244" t="s">
        <v>1449</v>
      </c>
      <c r="Y521" s="245"/>
      <c r="Z521" s="114"/>
      <c r="AA521" s="115"/>
      <c r="AB521" s="244" t="s">
        <v>1449</v>
      </c>
      <c r="AC521" s="245"/>
      <c r="AD521" s="114"/>
      <c r="AE521" s="115"/>
      <c r="AF521" s="244" t="s">
        <v>1449</v>
      </c>
      <c r="AG521" s="245"/>
      <c r="AH521" s="114"/>
      <c r="AI521" s="115"/>
      <c r="AJ521" s="244" t="s">
        <v>1449</v>
      </c>
      <c r="AK521" s="245"/>
    </row>
    <row r="522" spans="6:38" s="77" customFormat="1" ht="15" customHeight="1" x14ac:dyDescent="0.15">
      <c r="F522" s="239"/>
      <c r="G522" s="239"/>
      <c r="H522" s="239"/>
      <c r="I522" s="239"/>
      <c r="J522" s="239"/>
      <c r="K522" s="239"/>
      <c r="L522" s="239"/>
      <c r="M522" s="239"/>
      <c r="N522" s="240"/>
      <c r="O522" s="241"/>
      <c r="P522" s="242" t="s">
        <v>1618</v>
      </c>
      <c r="Q522" s="243"/>
      <c r="R522" s="240"/>
      <c r="S522" s="241"/>
      <c r="T522" s="242" t="s">
        <v>1618</v>
      </c>
      <c r="U522" s="243"/>
      <c r="V522" s="240"/>
      <c r="W522" s="241"/>
      <c r="X522" s="242" t="s">
        <v>1618</v>
      </c>
      <c r="Y522" s="243"/>
      <c r="Z522" s="240"/>
      <c r="AA522" s="241"/>
      <c r="AB522" s="242" t="s">
        <v>1618</v>
      </c>
      <c r="AC522" s="243"/>
      <c r="AD522" s="240"/>
      <c r="AE522" s="241"/>
      <c r="AF522" s="242" t="s">
        <v>1618</v>
      </c>
      <c r="AG522" s="243"/>
      <c r="AH522" s="240"/>
      <c r="AI522" s="241"/>
      <c r="AJ522" s="242" t="s">
        <v>1618</v>
      </c>
      <c r="AK522" s="243"/>
    </row>
    <row r="523" spans="6:38" s="77" customFormat="1" ht="15" customHeight="1" x14ac:dyDescent="0.15">
      <c r="F523" s="239"/>
      <c r="G523" s="239"/>
      <c r="H523" s="239"/>
      <c r="I523" s="239"/>
      <c r="J523" s="239"/>
      <c r="K523" s="239"/>
      <c r="L523" s="239"/>
      <c r="M523" s="239"/>
      <c r="N523" s="114"/>
      <c r="O523" s="115"/>
      <c r="P523" s="244" t="s">
        <v>1449</v>
      </c>
      <c r="Q523" s="245"/>
      <c r="R523" s="114"/>
      <c r="S523" s="115"/>
      <c r="T523" s="244" t="s">
        <v>1449</v>
      </c>
      <c r="U523" s="245"/>
      <c r="V523" s="114"/>
      <c r="W523" s="115"/>
      <c r="X523" s="244" t="s">
        <v>1449</v>
      </c>
      <c r="Y523" s="245"/>
      <c r="Z523" s="114"/>
      <c r="AA523" s="115"/>
      <c r="AB523" s="244" t="s">
        <v>1449</v>
      </c>
      <c r="AC523" s="245"/>
      <c r="AD523" s="114"/>
      <c r="AE523" s="115"/>
      <c r="AF523" s="244" t="s">
        <v>1449</v>
      </c>
      <c r="AG523" s="245"/>
      <c r="AH523" s="114"/>
      <c r="AI523" s="115"/>
      <c r="AJ523" s="244" t="s">
        <v>1449</v>
      </c>
      <c r="AK523" s="245"/>
    </row>
    <row r="524" spans="6:38" s="77" customFormat="1" ht="15" customHeight="1" x14ac:dyDescent="0.15">
      <c r="F524" s="239"/>
      <c r="G524" s="239"/>
      <c r="H524" s="239"/>
      <c r="I524" s="239"/>
      <c r="J524" s="239"/>
      <c r="K524" s="239"/>
      <c r="L524" s="239"/>
      <c r="M524" s="239"/>
      <c r="N524" s="240"/>
      <c r="O524" s="241"/>
      <c r="P524" s="242" t="s">
        <v>1618</v>
      </c>
      <c r="Q524" s="243"/>
      <c r="R524" s="240"/>
      <c r="S524" s="241"/>
      <c r="T524" s="242" t="s">
        <v>1618</v>
      </c>
      <c r="U524" s="243"/>
      <c r="V524" s="240"/>
      <c r="W524" s="241"/>
      <c r="X524" s="242" t="s">
        <v>1618</v>
      </c>
      <c r="Y524" s="243"/>
      <c r="Z524" s="240"/>
      <c r="AA524" s="241"/>
      <c r="AB524" s="242" t="s">
        <v>1618</v>
      </c>
      <c r="AC524" s="243"/>
      <c r="AD524" s="240"/>
      <c r="AE524" s="241"/>
      <c r="AF524" s="242" t="s">
        <v>1618</v>
      </c>
      <c r="AG524" s="243"/>
      <c r="AH524" s="240"/>
      <c r="AI524" s="241"/>
      <c r="AJ524" s="242" t="s">
        <v>1618</v>
      </c>
      <c r="AK524" s="243"/>
    </row>
    <row r="525" spans="6:38" s="77" customFormat="1" ht="15" customHeight="1" x14ac:dyDescent="0.15">
      <c r="F525" s="239"/>
      <c r="G525" s="239"/>
      <c r="H525" s="239"/>
      <c r="I525" s="239"/>
      <c r="J525" s="239"/>
      <c r="K525" s="239"/>
      <c r="L525" s="239"/>
      <c r="M525" s="239"/>
      <c r="N525" s="114"/>
      <c r="O525" s="115"/>
      <c r="P525" s="244" t="s">
        <v>1449</v>
      </c>
      <c r="Q525" s="245"/>
      <c r="R525" s="114"/>
      <c r="S525" s="115"/>
      <c r="T525" s="244" t="s">
        <v>1449</v>
      </c>
      <c r="U525" s="245"/>
      <c r="V525" s="114"/>
      <c r="W525" s="115"/>
      <c r="X525" s="244" t="s">
        <v>1449</v>
      </c>
      <c r="Y525" s="245"/>
      <c r="Z525" s="114"/>
      <c r="AA525" s="115"/>
      <c r="AB525" s="244" t="s">
        <v>1449</v>
      </c>
      <c r="AC525" s="245"/>
      <c r="AD525" s="114"/>
      <c r="AE525" s="115"/>
      <c r="AF525" s="244" t="s">
        <v>1449</v>
      </c>
      <c r="AG525" s="245"/>
      <c r="AH525" s="114"/>
      <c r="AI525" s="115"/>
      <c r="AJ525" s="244" t="s">
        <v>1449</v>
      </c>
      <c r="AK525" s="245"/>
    </row>
    <row r="526" spans="6:38" ht="15" customHeight="1" x14ac:dyDescent="0.15">
      <c r="F526" s="1" t="s">
        <v>251</v>
      </c>
      <c r="G526" s="1" t="s">
        <v>220</v>
      </c>
      <c r="H526" s="1" t="s">
        <v>257</v>
      </c>
      <c r="I526" s="1" t="s">
        <v>1209</v>
      </c>
      <c r="J526" s="1" t="s">
        <v>1210</v>
      </c>
      <c r="K526" s="1" t="s">
        <v>252</v>
      </c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  <c r="AA526" s="77"/>
      <c r="AB526" s="77"/>
      <c r="AC526" s="77"/>
      <c r="AD526" s="77"/>
      <c r="AE526" s="77"/>
      <c r="AF526" s="77"/>
      <c r="AG526" s="77"/>
      <c r="AH526" s="77"/>
      <c r="AI526" s="77"/>
      <c r="AJ526" s="77"/>
      <c r="AK526" s="77"/>
    </row>
    <row r="527" spans="6:38" s="9" customFormat="1" ht="15" customHeight="1" x14ac:dyDescent="0.15">
      <c r="G527" s="9" t="s">
        <v>1244</v>
      </c>
      <c r="I527" s="9" t="s">
        <v>1252</v>
      </c>
      <c r="J527" s="9" t="s">
        <v>374</v>
      </c>
      <c r="K527" s="9" t="s">
        <v>288</v>
      </c>
      <c r="L527" s="9" t="s">
        <v>289</v>
      </c>
      <c r="M527" s="31" t="s">
        <v>1257</v>
      </c>
      <c r="N527" s="9" t="s">
        <v>255</v>
      </c>
      <c r="O527" s="9" t="s">
        <v>1258</v>
      </c>
      <c r="P527" s="9" t="s">
        <v>1259</v>
      </c>
      <c r="Q527" s="9" t="s">
        <v>1260</v>
      </c>
      <c r="R527" s="9" t="s">
        <v>254</v>
      </c>
      <c r="S527" s="9" t="s">
        <v>253</v>
      </c>
      <c r="T527" s="9" t="s">
        <v>309</v>
      </c>
      <c r="U527" s="9" t="s">
        <v>1097</v>
      </c>
      <c r="V527" s="9" t="s">
        <v>1229</v>
      </c>
      <c r="W527" s="9" t="s">
        <v>1252</v>
      </c>
      <c r="X527" s="9" t="s">
        <v>374</v>
      </c>
      <c r="Y527" s="9" t="s">
        <v>1098</v>
      </c>
      <c r="Z527" s="9" t="s">
        <v>300</v>
      </c>
      <c r="AA527" s="9" t="s">
        <v>404</v>
      </c>
      <c r="AB527" s="9" t="s">
        <v>341</v>
      </c>
      <c r="AC527" s="9" t="s">
        <v>1261</v>
      </c>
      <c r="AD527" s="9" t="s">
        <v>220</v>
      </c>
      <c r="AE527" s="9" t="s">
        <v>257</v>
      </c>
      <c r="AF527" s="9" t="s">
        <v>1237</v>
      </c>
      <c r="AG527" s="9" t="s">
        <v>1238</v>
      </c>
      <c r="AH527" s="9" t="s">
        <v>1239</v>
      </c>
      <c r="AI527" s="9" t="s">
        <v>1240</v>
      </c>
      <c r="AJ527" s="9" t="s">
        <v>1240</v>
      </c>
      <c r="AK527" s="9" t="s">
        <v>1262</v>
      </c>
      <c r="AL527" s="9" t="s">
        <v>1263</v>
      </c>
    </row>
    <row r="528" spans="6:38" s="9" customFormat="1" ht="15" customHeight="1" x14ac:dyDescent="0.15">
      <c r="H528" s="9" t="s">
        <v>1264</v>
      </c>
      <c r="I528" s="9" t="s">
        <v>309</v>
      </c>
      <c r="J528" s="9" t="s">
        <v>1265</v>
      </c>
      <c r="K528" s="9" t="s">
        <v>1253</v>
      </c>
      <c r="L528" s="9" t="s">
        <v>1266</v>
      </c>
      <c r="M528" s="9" t="s">
        <v>1267</v>
      </c>
      <c r="N528" s="9" t="s">
        <v>406</v>
      </c>
      <c r="O528" s="9" t="s">
        <v>407</v>
      </c>
      <c r="P528" s="9" t="s">
        <v>1268</v>
      </c>
      <c r="Q528" s="9" t="s">
        <v>1269</v>
      </c>
      <c r="R528" s="9" t="s">
        <v>1270</v>
      </c>
      <c r="S528" s="9" t="s">
        <v>1271</v>
      </c>
      <c r="T528" s="9" t="s">
        <v>402</v>
      </c>
      <c r="U528" s="9" t="s">
        <v>403</v>
      </c>
      <c r="V528" s="9" t="s">
        <v>1265</v>
      </c>
      <c r="W528" s="9" t="s">
        <v>219</v>
      </c>
      <c r="X528" s="9" t="s">
        <v>1276</v>
      </c>
      <c r="Y528" s="9" t="s">
        <v>1238</v>
      </c>
      <c r="Z528" s="9" t="s">
        <v>1239</v>
      </c>
      <c r="AA528" s="9" t="s">
        <v>1240</v>
      </c>
      <c r="AB528" s="9" t="s">
        <v>1241</v>
      </c>
      <c r="AC528" s="9" t="s">
        <v>731</v>
      </c>
      <c r="AD528" s="9" t="s">
        <v>1078</v>
      </c>
      <c r="AE528" s="9" t="s">
        <v>706</v>
      </c>
      <c r="AF528" s="9" t="s">
        <v>275</v>
      </c>
      <c r="AG528" s="9" t="s">
        <v>1272</v>
      </c>
      <c r="AH528" s="9" t="s">
        <v>1273</v>
      </c>
      <c r="AI528" s="9" t="s">
        <v>1274</v>
      </c>
      <c r="AJ528" s="9" t="s">
        <v>1275</v>
      </c>
      <c r="AK528" s="9" t="s">
        <v>402</v>
      </c>
    </row>
    <row r="529" spans="5:37" s="9" customFormat="1" ht="15" customHeight="1" x14ac:dyDescent="0.15">
      <c r="H529" s="9" t="s">
        <v>403</v>
      </c>
      <c r="I529" s="9" t="s">
        <v>1277</v>
      </c>
      <c r="J529" s="9" t="s">
        <v>1278</v>
      </c>
      <c r="L529" s="9" t="s">
        <v>1279</v>
      </c>
      <c r="M529" s="9" t="s">
        <v>339</v>
      </c>
      <c r="N529" s="9" t="s">
        <v>408</v>
      </c>
      <c r="O529" s="9" t="s">
        <v>341</v>
      </c>
      <c r="P529" s="9" t="s">
        <v>1280</v>
      </c>
      <c r="Q529" s="9" t="s">
        <v>1281</v>
      </c>
      <c r="R529" s="9" t="s">
        <v>1282</v>
      </c>
      <c r="S529" s="9" t="s">
        <v>1283</v>
      </c>
      <c r="T529" s="9" t="s">
        <v>1280</v>
      </c>
      <c r="U529" s="9" t="s">
        <v>1284</v>
      </c>
    </row>
    <row r="530" spans="5:37" s="9" customFormat="1" ht="15" customHeight="1" x14ac:dyDescent="0.15">
      <c r="G530" s="9" t="s">
        <v>1285</v>
      </c>
      <c r="I530" s="9" t="s">
        <v>1037</v>
      </c>
      <c r="J530" s="9" t="s">
        <v>1038</v>
      </c>
      <c r="K530" s="9" t="s">
        <v>309</v>
      </c>
      <c r="L530" s="9" t="s">
        <v>1097</v>
      </c>
      <c r="M530" s="9" t="s">
        <v>1229</v>
      </c>
      <c r="N530" s="9" t="s">
        <v>227</v>
      </c>
      <c r="O530" s="9" t="s">
        <v>337</v>
      </c>
      <c r="P530" s="9" t="s">
        <v>404</v>
      </c>
      <c r="Q530" s="9" t="s">
        <v>341</v>
      </c>
      <c r="R530" s="9" t="s">
        <v>1286</v>
      </c>
      <c r="S530" s="9" t="s">
        <v>255</v>
      </c>
      <c r="T530" s="9" t="s">
        <v>1287</v>
      </c>
      <c r="U530" s="9" t="s">
        <v>1288</v>
      </c>
      <c r="V530" s="9" t="s">
        <v>1289</v>
      </c>
      <c r="W530" s="9" t="s">
        <v>1290</v>
      </c>
      <c r="X530" s="9" t="s">
        <v>1286</v>
      </c>
      <c r="Y530" s="31" t="s">
        <v>1291</v>
      </c>
      <c r="AA530" s="9" t="s">
        <v>1286</v>
      </c>
      <c r="AB530" s="9" t="s">
        <v>1292</v>
      </c>
      <c r="AC530" s="9" t="s">
        <v>1286</v>
      </c>
      <c r="AD530" s="9" t="s">
        <v>273</v>
      </c>
      <c r="AE530" s="9" t="s">
        <v>1254</v>
      </c>
      <c r="AF530" s="9" t="s">
        <v>227</v>
      </c>
      <c r="AG530" s="9" t="s">
        <v>337</v>
      </c>
      <c r="AH530" s="9" t="s">
        <v>1293</v>
      </c>
      <c r="AI530" s="9" t="s">
        <v>1294</v>
      </c>
      <c r="AJ530" s="9" t="s">
        <v>1295</v>
      </c>
      <c r="AK530" s="9" t="s">
        <v>1296</v>
      </c>
    </row>
    <row r="531" spans="5:37" s="9" customFormat="1" ht="15" customHeight="1" x14ac:dyDescent="0.15">
      <c r="H531" s="9" t="s">
        <v>404</v>
      </c>
      <c r="I531" s="9" t="s">
        <v>341</v>
      </c>
      <c r="J531" s="9" t="s">
        <v>1287</v>
      </c>
      <c r="K531" s="9" t="s">
        <v>1252</v>
      </c>
      <c r="L531" s="9" t="s">
        <v>374</v>
      </c>
      <c r="M531" s="9" t="s">
        <v>1098</v>
      </c>
      <c r="N531" s="9" t="s">
        <v>300</v>
      </c>
      <c r="O531" s="9" t="s">
        <v>404</v>
      </c>
      <c r="P531" s="9" t="s">
        <v>341</v>
      </c>
      <c r="Q531" s="9" t="s">
        <v>1261</v>
      </c>
      <c r="R531" s="9" t="s">
        <v>1099</v>
      </c>
      <c r="S531" s="9" t="s">
        <v>1297</v>
      </c>
      <c r="T531" s="9" t="s">
        <v>1298</v>
      </c>
      <c r="U531" s="9" t="s">
        <v>1255</v>
      </c>
      <c r="V531" s="9" t="s">
        <v>1256</v>
      </c>
      <c r="W531" s="9" t="s">
        <v>1100</v>
      </c>
      <c r="X531" s="9" t="s">
        <v>1101</v>
      </c>
      <c r="Y531" s="9" t="s">
        <v>1299</v>
      </c>
      <c r="Z531" s="9" t="s">
        <v>209</v>
      </c>
      <c r="AA531" s="9" t="s">
        <v>1268</v>
      </c>
      <c r="AB531" s="9" t="s">
        <v>404</v>
      </c>
      <c r="AC531" s="9" t="s">
        <v>341</v>
      </c>
      <c r="AD531" s="9" t="s">
        <v>1300</v>
      </c>
      <c r="AE531" s="9" t="s">
        <v>1102</v>
      </c>
      <c r="AF531" s="9" t="s">
        <v>1301</v>
      </c>
      <c r="AG531" s="9" t="s">
        <v>1302</v>
      </c>
      <c r="AH531" s="9" t="s">
        <v>404</v>
      </c>
      <c r="AI531" s="9" t="s">
        <v>341</v>
      </c>
      <c r="AJ531" s="9" t="s">
        <v>1303</v>
      </c>
      <c r="AK531" s="9" t="s">
        <v>1304</v>
      </c>
    </row>
    <row r="532" spans="5:37" s="9" customFormat="1" ht="15" customHeight="1" x14ac:dyDescent="0.15">
      <c r="H532" s="9" t="s">
        <v>1267</v>
      </c>
      <c r="I532" s="9" t="s">
        <v>1305</v>
      </c>
      <c r="J532" s="9" t="s">
        <v>1303</v>
      </c>
      <c r="K532" s="9" t="s">
        <v>1306</v>
      </c>
    </row>
    <row r="534" spans="5:37" ht="15" customHeight="1" x14ac:dyDescent="0.15">
      <c r="E534" s="8" t="s">
        <v>1307</v>
      </c>
      <c r="G534" s="1" t="s">
        <v>202</v>
      </c>
      <c r="H534" s="1" t="s">
        <v>203</v>
      </c>
      <c r="I534" s="1" t="s">
        <v>225</v>
      </c>
      <c r="J534" s="1" t="s">
        <v>226</v>
      </c>
      <c r="K534" s="1" t="s">
        <v>274</v>
      </c>
      <c r="L534" s="1" t="s">
        <v>213</v>
      </c>
      <c r="M534" s="1" t="s">
        <v>477</v>
      </c>
      <c r="N534" s="1" t="s">
        <v>894</v>
      </c>
      <c r="O534" s="1" t="s">
        <v>668</v>
      </c>
      <c r="P534" s="1" t="s">
        <v>304</v>
      </c>
      <c r="Q534" s="1" t="s">
        <v>468</v>
      </c>
      <c r="R534" s="1" t="s">
        <v>242</v>
      </c>
      <c r="S534" s="1" t="s">
        <v>461</v>
      </c>
      <c r="T534" s="1" t="s">
        <v>1308</v>
      </c>
    </row>
    <row r="535" spans="5:37" ht="45" customHeight="1" x14ac:dyDescent="0.15">
      <c r="F535" s="265" t="s">
        <v>1188</v>
      </c>
      <c r="G535" s="409"/>
      <c r="H535" s="409"/>
      <c r="I535" s="410"/>
      <c r="J535" s="521"/>
      <c r="K535" s="521"/>
      <c r="L535" s="521"/>
      <c r="M535" s="521"/>
      <c r="N535" s="521"/>
      <c r="O535" s="521"/>
      <c r="P535" s="521"/>
      <c r="Q535" s="521"/>
      <c r="R535" s="521"/>
      <c r="S535" s="521"/>
      <c r="T535" s="521"/>
      <c r="U535" s="521"/>
      <c r="V535" s="521"/>
      <c r="W535" s="521"/>
      <c r="X535" s="521"/>
      <c r="Y535" s="521"/>
      <c r="Z535" s="521"/>
      <c r="AA535" s="521"/>
      <c r="AB535" s="521"/>
      <c r="AC535" s="521"/>
      <c r="AD535" s="521"/>
      <c r="AE535" s="521"/>
      <c r="AF535" s="521"/>
      <c r="AG535" s="521"/>
      <c r="AH535" s="521"/>
      <c r="AI535" s="521"/>
      <c r="AJ535" s="521"/>
      <c r="AK535" s="521"/>
    </row>
    <row r="536" spans="5:37" ht="15" customHeight="1" x14ac:dyDescent="0.15">
      <c r="F536" s="271" t="s">
        <v>1185</v>
      </c>
      <c r="G536" s="272"/>
      <c r="H536" s="272"/>
      <c r="I536" s="285"/>
      <c r="J536" s="342" t="s">
        <v>1186</v>
      </c>
      <c r="K536" s="451"/>
      <c r="L536" s="451"/>
      <c r="M536" s="451"/>
      <c r="N536" s="451"/>
      <c r="O536" s="451"/>
      <c r="P536" s="451"/>
      <c r="Q536" s="451"/>
      <c r="R536" s="451"/>
      <c r="S536" s="451"/>
      <c r="T536" s="451"/>
      <c r="U536" s="451"/>
      <c r="V536" s="452"/>
      <c r="W536" s="260" t="s">
        <v>1187</v>
      </c>
      <c r="X536" s="260"/>
      <c r="Y536" s="260"/>
      <c r="Z536" s="260"/>
      <c r="AA536" s="260"/>
      <c r="AB536" s="260"/>
      <c r="AC536" s="260"/>
      <c r="AD536" s="260"/>
      <c r="AE536" s="260"/>
      <c r="AF536" s="260"/>
      <c r="AG536" s="260"/>
      <c r="AH536" s="260"/>
      <c r="AI536" s="260"/>
      <c r="AJ536" s="260"/>
      <c r="AK536" s="260"/>
    </row>
    <row r="537" spans="5:37" ht="48" customHeight="1" x14ac:dyDescent="0.15">
      <c r="F537" s="271" t="s">
        <v>1180</v>
      </c>
      <c r="G537" s="272"/>
      <c r="H537" s="272"/>
      <c r="I537" s="285"/>
      <c r="J537" s="411"/>
      <c r="K537" s="412"/>
      <c r="L537" s="412"/>
      <c r="M537" s="412"/>
      <c r="N537" s="412"/>
      <c r="O537" s="412"/>
      <c r="P537" s="412"/>
      <c r="Q537" s="412"/>
      <c r="R537" s="412"/>
      <c r="S537" s="412"/>
      <c r="T537" s="412"/>
      <c r="U537" s="412"/>
      <c r="V537" s="413"/>
      <c r="W537" s="414"/>
      <c r="X537" s="414"/>
      <c r="Y537" s="414"/>
      <c r="Z537" s="414"/>
      <c r="AA537" s="414"/>
      <c r="AB537" s="414"/>
      <c r="AC537" s="414"/>
      <c r="AD537" s="414"/>
      <c r="AE537" s="414"/>
      <c r="AF537" s="414"/>
      <c r="AG537" s="414"/>
      <c r="AH537" s="414"/>
      <c r="AI537" s="414"/>
      <c r="AJ537" s="414"/>
      <c r="AK537" s="414"/>
    </row>
    <row r="538" spans="5:37" ht="48" customHeight="1" x14ac:dyDescent="0.15">
      <c r="F538" s="271" t="s">
        <v>1181</v>
      </c>
      <c r="G538" s="272"/>
      <c r="H538" s="272"/>
      <c r="I538" s="285"/>
      <c r="J538" s="411"/>
      <c r="K538" s="412"/>
      <c r="L538" s="412"/>
      <c r="M538" s="412"/>
      <c r="N538" s="412"/>
      <c r="O538" s="412"/>
      <c r="P538" s="412"/>
      <c r="Q538" s="412"/>
      <c r="R538" s="412"/>
      <c r="S538" s="412"/>
      <c r="T538" s="412"/>
      <c r="U538" s="412"/>
      <c r="V538" s="413"/>
      <c r="W538" s="414"/>
      <c r="X538" s="414"/>
      <c r="Y538" s="414"/>
      <c r="Z538" s="414"/>
      <c r="AA538" s="414"/>
      <c r="AB538" s="414"/>
      <c r="AC538" s="414"/>
      <c r="AD538" s="414"/>
      <c r="AE538" s="414"/>
      <c r="AF538" s="414"/>
      <c r="AG538" s="414"/>
      <c r="AH538" s="414"/>
      <c r="AI538" s="414"/>
      <c r="AJ538" s="414"/>
      <c r="AK538" s="414"/>
    </row>
    <row r="539" spans="5:37" ht="48" customHeight="1" x14ac:dyDescent="0.15">
      <c r="F539" s="271" t="s">
        <v>1182</v>
      </c>
      <c r="G539" s="272"/>
      <c r="H539" s="272"/>
      <c r="I539" s="285"/>
      <c r="J539" s="411"/>
      <c r="K539" s="412"/>
      <c r="L539" s="412"/>
      <c r="M539" s="412"/>
      <c r="N539" s="412"/>
      <c r="O539" s="412"/>
      <c r="P539" s="412"/>
      <c r="Q539" s="412"/>
      <c r="R539" s="412"/>
      <c r="S539" s="412"/>
      <c r="T539" s="412"/>
      <c r="U539" s="412"/>
      <c r="V539" s="413"/>
      <c r="W539" s="414"/>
      <c r="X539" s="414"/>
      <c r="Y539" s="414"/>
      <c r="Z539" s="414"/>
      <c r="AA539" s="414"/>
      <c r="AB539" s="414"/>
      <c r="AC539" s="414"/>
      <c r="AD539" s="414"/>
      <c r="AE539" s="414"/>
      <c r="AF539" s="414"/>
      <c r="AG539" s="414"/>
      <c r="AH539" s="414"/>
      <c r="AI539" s="414"/>
      <c r="AJ539" s="414"/>
      <c r="AK539" s="414"/>
    </row>
    <row r="540" spans="5:37" ht="48" customHeight="1" x14ac:dyDescent="0.15">
      <c r="F540" s="271" t="s">
        <v>1183</v>
      </c>
      <c r="G540" s="272"/>
      <c r="H540" s="272"/>
      <c r="I540" s="285"/>
      <c r="J540" s="411"/>
      <c r="K540" s="412"/>
      <c r="L540" s="412"/>
      <c r="M540" s="412"/>
      <c r="N540" s="412"/>
      <c r="O540" s="412"/>
      <c r="P540" s="412"/>
      <c r="Q540" s="412"/>
      <c r="R540" s="412"/>
      <c r="S540" s="412"/>
      <c r="T540" s="412"/>
      <c r="U540" s="412"/>
      <c r="V540" s="413"/>
      <c r="W540" s="414"/>
      <c r="X540" s="414"/>
      <c r="Y540" s="414"/>
      <c r="Z540" s="414"/>
      <c r="AA540" s="414"/>
      <c r="AB540" s="414"/>
      <c r="AC540" s="414"/>
      <c r="AD540" s="414"/>
      <c r="AE540" s="414"/>
      <c r="AF540" s="414"/>
      <c r="AG540" s="414"/>
      <c r="AH540" s="414"/>
      <c r="AI540" s="414"/>
      <c r="AJ540" s="414"/>
      <c r="AK540" s="414"/>
    </row>
    <row r="541" spans="5:37" ht="48" customHeight="1" x14ac:dyDescent="0.15">
      <c r="F541" s="271" t="s">
        <v>1184</v>
      </c>
      <c r="G541" s="272"/>
      <c r="H541" s="272"/>
      <c r="I541" s="285"/>
      <c r="J541" s="411"/>
      <c r="K541" s="412"/>
      <c r="L541" s="412"/>
      <c r="M541" s="412"/>
      <c r="N541" s="412"/>
      <c r="O541" s="412"/>
      <c r="P541" s="412"/>
      <c r="Q541" s="412"/>
      <c r="R541" s="412"/>
      <c r="S541" s="412"/>
      <c r="T541" s="412"/>
      <c r="U541" s="412"/>
      <c r="V541" s="413"/>
      <c r="W541" s="414"/>
      <c r="X541" s="414"/>
      <c r="Y541" s="414"/>
      <c r="Z541" s="414"/>
      <c r="AA541" s="414"/>
      <c r="AB541" s="414"/>
      <c r="AC541" s="414"/>
      <c r="AD541" s="414"/>
      <c r="AE541" s="414"/>
      <c r="AF541" s="414"/>
      <c r="AG541" s="414"/>
      <c r="AH541" s="414"/>
      <c r="AI541" s="414"/>
      <c r="AJ541" s="414"/>
      <c r="AK541" s="414"/>
    </row>
    <row r="544" spans="5:37" ht="15" customHeight="1" x14ac:dyDescent="0.15">
      <c r="F544" s="1" t="s">
        <v>1206</v>
      </c>
      <c r="H544" s="1" t="s">
        <v>423</v>
      </c>
      <c r="I544" s="1" t="s">
        <v>424</v>
      </c>
      <c r="J544" s="1" t="s">
        <v>274</v>
      </c>
      <c r="K544" s="1" t="s">
        <v>224</v>
      </c>
      <c r="L544" s="1" t="s">
        <v>423</v>
      </c>
      <c r="M544" s="1" t="s">
        <v>425</v>
      </c>
      <c r="N544" s="1" t="s">
        <v>274</v>
      </c>
      <c r="O544" s="1" t="s">
        <v>341</v>
      </c>
    </row>
    <row r="545" spans="6:37" ht="15" customHeight="1" x14ac:dyDescent="0.15">
      <c r="F545" s="282" t="s">
        <v>426</v>
      </c>
      <c r="G545" s="283"/>
      <c r="H545" s="283"/>
      <c r="I545" s="283"/>
      <c r="J545" s="283"/>
      <c r="K545" s="283"/>
      <c r="L545" s="283"/>
      <c r="M545" s="284"/>
      <c r="N545" s="260" t="s">
        <v>1309</v>
      </c>
      <c r="O545" s="502"/>
      <c r="P545" s="502"/>
      <c r="Q545" s="502"/>
      <c r="R545" s="502"/>
      <c r="S545" s="502"/>
      <c r="T545" s="502"/>
      <c r="U545" s="502"/>
      <c r="V545" s="502"/>
      <c r="W545" s="502"/>
      <c r="X545" s="502"/>
      <c r="Y545" s="502"/>
      <c r="Z545" s="502"/>
      <c r="AA545" s="502"/>
      <c r="AB545" s="502"/>
      <c r="AC545" s="502"/>
      <c r="AD545" s="502"/>
      <c r="AE545" s="502"/>
      <c r="AF545" s="502"/>
      <c r="AG545" s="541"/>
      <c r="AH545" s="542" t="s">
        <v>1310</v>
      </c>
      <c r="AI545" s="409"/>
      <c r="AJ545" s="409"/>
      <c r="AK545" s="410"/>
    </row>
    <row r="546" spans="6:37" ht="15" customHeight="1" x14ac:dyDescent="0.15">
      <c r="F546" s="342"/>
      <c r="G546" s="343"/>
      <c r="H546" s="343"/>
      <c r="I546" s="343"/>
      <c r="J546" s="343"/>
      <c r="K546" s="343"/>
      <c r="L546" s="343"/>
      <c r="M546" s="350"/>
      <c r="N546" s="260" t="s">
        <v>1060</v>
      </c>
      <c r="O546" s="260"/>
      <c r="P546" s="260"/>
      <c r="Q546" s="271"/>
      <c r="R546" s="260" t="s">
        <v>1061</v>
      </c>
      <c r="S546" s="260"/>
      <c r="T546" s="260"/>
      <c r="U546" s="260"/>
      <c r="V546" s="285" t="s">
        <v>1062</v>
      </c>
      <c r="W546" s="260"/>
      <c r="X546" s="260"/>
      <c r="Y546" s="271"/>
      <c r="Z546" s="260" t="s">
        <v>1063</v>
      </c>
      <c r="AA546" s="260"/>
      <c r="AB546" s="260"/>
      <c r="AC546" s="260"/>
      <c r="AD546" s="285" t="s">
        <v>1064</v>
      </c>
      <c r="AE546" s="260"/>
      <c r="AF546" s="260"/>
      <c r="AG546" s="271"/>
      <c r="AH546" s="543"/>
      <c r="AI546" s="544"/>
      <c r="AJ546" s="544"/>
      <c r="AK546" s="545"/>
    </row>
    <row r="547" spans="6:37" s="77" customFormat="1" ht="30" customHeight="1" x14ac:dyDescent="0.15">
      <c r="F547" s="554" t="s">
        <v>1457</v>
      </c>
      <c r="G547" s="555"/>
      <c r="H547" s="555"/>
      <c r="I547" s="555"/>
      <c r="J547" s="555"/>
      <c r="K547" s="555"/>
      <c r="L547" s="555"/>
      <c r="M547" s="556"/>
      <c r="N547" s="246"/>
      <c r="O547" s="247"/>
      <c r="P547" s="222"/>
      <c r="Q547" s="212" t="s">
        <v>123</v>
      </c>
      <c r="R547" s="246"/>
      <c r="S547" s="247"/>
      <c r="T547" s="222"/>
      <c r="U547" s="212" t="s">
        <v>123</v>
      </c>
      <c r="V547" s="246"/>
      <c r="W547" s="247"/>
      <c r="X547" s="222"/>
      <c r="Y547" s="212" t="s">
        <v>123</v>
      </c>
      <c r="Z547" s="246"/>
      <c r="AA547" s="247"/>
      <c r="AB547" s="222"/>
      <c r="AC547" s="212" t="s">
        <v>123</v>
      </c>
      <c r="AD547" s="246"/>
      <c r="AE547" s="247"/>
      <c r="AF547" s="222"/>
      <c r="AG547" s="212" t="s">
        <v>123</v>
      </c>
      <c r="AH547" s="246"/>
      <c r="AI547" s="247"/>
      <c r="AJ547" s="224"/>
      <c r="AK547" s="213" t="s">
        <v>123</v>
      </c>
    </row>
    <row r="548" spans="6:37" s="77" customFormat="1" ht="30" customHeight="1" x14ac:dyDescent="0.15">
      <c r="F548" s="554" t="s">
        <v>1458</v>
      </c>
      <c r="G548" s="555"/>
      <c r="H548" s="555"/>
      <c r="I548" s="555"/>
      <c r="J548" s="555"/>
      <c r="K548" s="555"/>
      <c r="L548" s="555"/>
      <c r="M548" s="556"/>
      <c r="N548" s="246"/>
      <c r="O548" s="247"/>
      <c r="P548" s="222"/>
      <c r="Q548" s="212" t="s">
        <v>123</v>
      </c>
      <c r="R548" s="246"/>
      <c r="S548" s="247"/>
      <c r="T548" s="222"/>
      <c r="U548" s="212" t="s">
        <v>123</v>
      </c>
      <c r="V548" s="246"/>
      <c r="W548" s="247"/>
      <c r="X548" s="222"/>
      <c r="Y548" s="212" t="s">
        <v>123</v>
      </c>
      <c r="Z548" s="246"/>
      <c r="AA548" s="247"/>
      <c r="AB548" s="222"/>
      <c r="AC548" s="212" t="s">
        <v>123</v>
      </c>
      <c r="AD548" s="246"/>
      <c r="AE548" s="247"/>
      <c r="AF548" s="222"/>
      <c r="AG548" s="212" t="s">
        <v>123</v>
      </c>
      <c r="AH548" s="246"/>
      <c r="AI548" s="247"/>
      <c r="AJ548" s="222"/>
      <c r="AK548" s="213" t="s">
        <v>123</v>
      </c>
    </row>
    <row r="549" spans="6:37" s="77" customFormat="1" ht="30" customHeight="1" x14ac:dyDescent="0.15">
      <c r="F549" s="554" t="s">
        <v>1459</v>
      </c>
      <c r="G549" s="555"/>
      <c r="H549" s="555"/>
      <c r="I549" s="555"/>
      <c r="J549" s="555"/>
      <c r="K549" s="555"/>
      <c r="L549" s="555"/>
      <c r="M549" s="556"/>
      <c r="N549" s="246"/>
      <c r="O549" s="247"/>
      <c r="P549" s="222"/>
      <c r="Q549" s="212" t="s">
        <v>123</v>
      </c>
      <c r="R549" s="246"/>
      <c r="S549" s="247"/>
      <c r="T549" s="222"/>
      <c r="U549" s="212" t="s">
        <v>123</v>
      </c>
      <c r="V549" s="246"/>
      <c r="W549" s="247"/>
      <c r="X549" s="222"/>
      <c r="Y549" s="212" t="s">
        <v>123</v>
      </c>
      <c r="Z549" s="246"/>
      <c r="AA549" s="247"/>
      <c r="AB549" s="222"/>
      <c r="AC549" s="212" t="s">
        <v>123</v>
      </c>
      <c r="AD549" s="246"/>
      <c r="AE549" s="247"/>
      <c r="AF549" s="222"/>
      <c r="AG549" s="212" t="s">
        <v>123</v>
      </c>
      <c r="AH549" s="246"/>
      <c r="AI549" s="247"/>
      <c r="AJ549" s="222"/>
      <c r="AK549" s="213" t="s">
        <v>123</v>
      </c>
    </row>
    <row r="550" spans="6:37" s="77" customFormat="1" ht="30" customHeight="1" x14ac:dyDescent="0.15">
      <c r="F550" s="554" t="s">
        <v>1460</v>
      </c>
      <c r="G550" s="555"/>
      <c r="H550" s="555"/>
      <c r="I550" s="555"/>
      <c r="J550" s="555"/>
      <c r="K550" s="555"/>
      <c r="L550" s="555"/>
      <c r="M550" s="556"/>
      <c r="N550" s="246"/>
      <c r="O550" s="247"/>
      <c r="P550" s="223"/>
      <c r="Q550" s="212" t="s">
        <v>123</v>
      </c>
      <c r="R550" s="246"/>
      <c r="S550" s="247"/>
      <c r="T550" s="222"/>
      <c r="U550" s="212" t="s">
        <v>123</v>
      </c>
      <c r="V550" s="246"/>
      <c r="W550" s="247"/>
      <c r="X550" s="222"/>
      <c r="Y550" s="212" t="s">
        <v>123</v>
      </c>
      <c r="Z550" s="246"/>
      <c r="AA550" s="247"/>
      <c r="AB550" s="222"/>
      <c r="AC550" s="212" t="s">
        <v>123</v>
      </c>
      <c r="AD550" s="246"/>
      <c r="AE550" s="247"/>
      <c r="AF550" s="222"/>
      <c r="AG550" s="212" t="s">
        <v>123</v>
      </c>
      <c r="AH550" s="246"/>
      <c r="AI550" s="247"/>
      <c r="AJ550" s="222"/>
      <c r="AK550" s="213" t="s">
        <v>123</v>
      </c>
    </row>
    <row r="551" spans="6:37" s="77" customFormat="1" ht="30" customHeight="1" x14ac:dyDescent="0.15">
      <c r="F551" s="432" t="s">
        <v>1461</v>
      </c>
      <c r="G551" s="557"/>
      <c r="H551" s="557"/>
      <c r="I551" s="557"/>
      <c r="J551" s="557"/>
      <c r="K551" s="557"/>
      <c r="L551" s="557"/>
      <c r="M551" s="558"/>
      <c r="N551" s="246"/>
      <c r="O551" s="247"/>
      <c r="P551" s="223"/>
      <c r="Q551" s="212" t="s">
        <v>123</v>
      </c>
      <c r="R551" s="246"/>
      <c r="S551" s="247"/>
      <c r="T551" s="222"/>
      <c r="U551" s="212" t="s">
        <v>123</v>
      </c>
      <c r="V551" s="246"/>
      <c r="W551" s="247"/>
      <c r="X551" s="222"/>
      <c r="Y551" s="212" t="s">
        <v>123</v>
      </c>
      <c r="Z551" s="246"/>
      <c r="AA551" s="247"/>
      <c r="AB551" s="222"/>
      <c r="AC551" s="212" t="s">
        <v>123</v>
      </c>
      <c r="AD551" s="246"/>
      <c r="AE551" s="247"/>
      <c r="AF551" s="222"/>
      <c r="AG551" s="212" t="s">
        <v>123</v>
      </c>
      <c r="AH551" s="246"/>
      <c r="AI551" s="247"/>
      <c r="AJ551" s="222"/>
      <c r="AK551" s="213" t="s">
        <v>123</v>
      </c>
    </row>
    <row r="552" spans="6:37" s="77" customFormat="1" ht="30" customHeight="1" x14ac:dyDescent="0.15">
      <c r="F552" s="432" t="s">
        <v>1615</v>
      </c>
      <c r="G552" s="557"/>
      <c r="H552" s="557"/>
      <c r="I552" s="557"/>
      <c r="J552" s="557"/>
      <c r="K552" s="557"/>
      <c r="L552" s="557"/>
      <c r="M552" s="558"/>
      <c r="N552" s="246"/>
      <c r="O552" s="247"/>
      <c r="P552" s="222"/>
      <c r="Q552" s="212" t="s">
        <v>123</v>
      </c>
      <c r="R552" s="246"/>
      <c r="S552" s="247"/>
      <c r="T552" s="222"/>
      <c r="U552" s="212" t="s">
        <v>123</v>
      </c>
      <c r="V552" s="246"/>
      <c r="W552" s="247"/>
      <c r="X552" s="222"/>
      <c r="Y552" s="212" t="s">
        <v>123</v>
      </c>
      <c r="Z552" s="246"/>
      <c r="AA552" s="247"/>
      <c r="AB552" s="222"/>
      <c r="AC552" s="212" t="s">
        <v>123</v>
      </c>
      <c r="AD552" s="246"/>
      <c r="AE552" s="247"/>
      <c r="AF552" s="222"/>
      <c r="AG552" s="212" t="s">
        <v>123</v>
      </c>
      <c r="AH552" s="246"/>
      <c r="AI552" s="247"/>
      <c r="AJ552" s="222"/>
      <c r="AK552" s="213" t="s">
        <v>123</v>
      </c>
    </row>
    <row r="553" spans="6:37" s="77" customFormat="1" ht="30" customHeight="1" x14ac:dyDescent="0.15">
      <c r="F553" s="432" t="s">
        <v>1463</v>
      </c>
      <c r="G553" s="557"/>
      <c r="H553" s="557"/>
      <c r="I553" s="557"/>
      <c r="J553" s="557"/>
      <c r="K553" s="557"/>
      <c r="L553" s="557"/>
      <c r="M553" s="558"/>
      <c r="N553" s="246"/>
      <c r="O553" s="247"/>
      <c r="P553" s="222"/>
      <c r="Q553" s="212" t="s">
        <v>123</v>
      </c>
      <c r="R553" s="246"/>
      <c r="S553" s="247"/>
      <c r="T553" s="222"/>
      <c r="U553" s="212" t="s">
        <v>123</v>
      </c>
      <c r="V553" s="246"/>
      <c r="W553" s="247"/>
      <c r="X553" s="222"/>
      <c r="Y553" s="212" t="s">
        <v>123</v>
      </c>
      <c r="Z553" s="246"/>
      <c r="AA553" s="247"/>
      <c r="AB553" s="222"/>
      <c r="AC553" s="212" t="s">
        <v>123</v>
      </c>
      <c r="AD553" s="246"/>
      <c r="AE553" s="247"/>
      <c r="AF553" s="222"/>
      <c r="AG553" s="212" t="s">
        <v>123</v>
      </c>
      <c r="AH553" s="246"/>
      <c r="AI553" s="247"/>
      <c r="AJ553" s="222"/>
      <c r="AK553" s="213" t="s">
        <v>123</v>
      </c>
    </row>
    <row r="554" spans="6:37" s="77" customFormat="1" ht="30" customHeight="1" x14ac:dyDescent="0.15">
      <c r="F554" s="426" t="s">
        <v>1464</v>
      </c>
      <c r="G554" s="426"/>
      <c r="H554" s="426"/>
      <c r="I554" s="426"/>
      <c r="J554" s="426"/>
      <c r="K554" s="426"/>
      <c r="L554" s="426"/>
      <c r="M554" s="426"/>
      <c r="N554" s="246"/>
      <c r="O554" s="247"/>
      <c r="P554" s="222"/>
      <c r="Q554" s="212" t="s">
        <v>123</v>
      </c>
      <c r="R554" s="246"/>
      <c r="S554" s="247"/>
      <c r="T554" s="222"/>
      <c r="U554" s="212" t="s">
        <v>123</v>
      </c>
      <c r="V554" s="246"/>
      <c r="W554" s="247"/>
      <c r="X554" s="222"/>
      <c r="Y554" s="212" t="s">
        <v>123</v>
      </c>
      <c r="Z554" s="246"/>
      <c r="AA554" s="247"/>
      <c r="AB554" s="222"/>
      <c r="AC554" s="212" t="s">
        <v>123</v>
      </c>
      <c r="AD554" s="246"/>
      <c r="AE554" s="247"/>
      <c r="AF554" s="222"/>
      <c r="AG554" s="212" t="s">
        <v>123</v>
      </c>
      <c r="AH554" s="246"/>
      <c r="AI554" s="247"/>
      <c r="AJ554" s="222"/>
      <c r="AK554" s="213" t="s">
        <v>123</v>
      </c>
    </row>
    <row r="555" spans="6:37" s="77" customFormat="1" ht="30" customHeight="1" x14ac:dyDescent="0.15">
      <c r="F555" s="248"/>
      <c r="G555" s="249"/>
      <c r="H555" s="249"/>
      <c r="I555" s="249"/>
      <c r="J555" s="249"/>
      <c r="K555" s="249"/>
      <c r="L555" s="249"/>
      <c r="M555" s="250"/>
      <c r="N555" s="246"/>
      <c r="O555" s="247"/>
      <c r="P555" s="222"/>
      <c r="Q555" s="212" t="s">
        <v>123</v>
      </c>
      <c r="R555" s="246"/>
      <c r="S555" s="247"/>
      <c r="T555" s="222"/>
      <c r="U555" s="212" t="s">
        <v>123</v>
      </c>
      <c r="V555" s="246"/>
      <c r="W555" s="247"/>
      <c r="X555" s="222"/>
      <c r="Y555" s="212" t="s">
        <v>123</v>
      </c>
      <c r="Z555" s="246"/>
      <c r="AA555" s="247"/>
      <c r="AB555" s="222"/>
      <c r="AC555" s="212" t="s">
        <v>123</v>
      </c>
      <c r="AD555" s="246"/>
      <c r="AE555" s="247"/>
      <c r="AF555" s="222"/>
      <c r="AG555" s="212" t="s">
        <v>123</v>
      </c>
      <c r="AH555" s="246"/>
      <c r="AI555" s="247"/>
      <c r="AJ555" s="222"/>
      <c r="AK555" s="213" t="s">
        <v>123</v>
      </c>
    </row>
    <row r="556" spans="6:37" s="77" customFormat="1" ht="30" customHeight="1" x14ac:dyDescent="0.15">
      <c r="F556" s="251"/>
      <c r="G556" s="252"/>
      <c r="H556" s="252"/>
      <c r="I556" s="252"/>
      <c r="J556" s="252"/>
      <c r="K556" s="252"/>
      <c r="L556" s="252"/>
      <c r="M556" s="253"/>
      <c r="N556" s="246"/>
      <c r="O556" s="247"/>
      <c r="P556" s="222"/>
      <c r="Q556" s="212" t="s">
        <v>123</v>
      </c>
      <c r="R556" s="246"/>
      <c r="S556" s="247"/>
      <c r="T556" s="222"/>
      <c r="U556" s="212" t="s">
        <v>123</v>
      </c>
      <c r="V556" s="246"/>
      <c r="W556" s="247"/>
      <c r="X556" s="222"/>
      <c r="Y556" s="212" t="s">
        <v>123</v>
      </c>
      <c r="Z556" s="246"/>
      <c r="AA556" s="247"/>
      <c r="AB556" s="222"/>
      <c r="AC556" s="212" t="s">
        <v>123</v>
      </c>
      <c r="AD556" s="246"/>
      <c r="AE556" s="247"/>
      <c r="AF556" s="222"/>
      <c r="AG556" s="212" t="s">
        <v>123</v>
      </c>
      <c r="AH556" s="246"/>
      <c r="AI556" s="247"/>
      <c r="AJ556" s="224"/>
      <c r="AK556" s="213" t="s">
        <v>123</v>
      </c>
    </row>
    <row r="557" spans="6:37" s="77" customFormat="1" ht="30" customHeight="1" x14ac:dyDescent="0.15">
      <c r="F557" s="251"/>
      <c r="G557" s="252"/>
      <c r="H557" s="252"/>
      <c r="I557" s="252"/>
      <c r="J557" s="252"/>
      <c r="K557" s="252"/>
      <c r="L557" s="252"/>
      <c r="M557" s="253"/>
      <c r="N557" s="246"/>
      <c r="O557" s="247"/>
      <c r="P557" s="222"/>
      <c r="Q557" s="212" t="s">
        <v>123</v>
      </c>
      <c r="R557" s="246"/>
      <c r="S557" s="247"/>
      <c r="T557" s="222"/>
      <c r="U557" s="212" t="s">
        <v>123</v>
      </c>
      <c r="V557" s="246"/>
      <c r="W557" s="247"/>
      <c r="X557" s="222"/>
      <c r="Y557" s="212" t="s">
        <v>123</v>
      </c>
      <c r="Z557" s="246"/>
      <c r="AA557" s="247"/>
      <c r="AB557" s="222"/>
      <c r="AC557" s="212" t="s">
        <v>123</v>
      </c>
      <c r="AD557" s="246"/>
      <c r="AE557" s="247"/>
      <c r="AF557" s="222"/>
      <c r="AG557" s="212" t="s">
        <v>123</v>
      </c>
      <c r="AH557" s="246"/>
      <c r="AI557" s="247"/>
      <c r="AJ557" s="224"/>
      <c r="AK557" s="213" t="s">
        <v>123</v>
      </c>
    </row>
    <row r="558" spans="6:37" s="77" customFormat="1" ht="30" customHeight="1" x14ac:dyDescent="0.15">
      <c r="F558" s="251"/>
      <c r="G558" s="252"/>
      <c r="H558" s="252"/>
      <c r="I558" s="252"/>
      <c r="J558" s="252"/>
      <c r="K558" s="252"/>
      <c r="L558" s="252"/>
      <c r="M558" s="253"/>
      <c r="N558" s="246"/>
      <c r="O558" s="247"/>
      <c r="P558" s="222"/>
      <c r="Q558" s="212" t="s">
        <v>123</v>
      </c>
      <c r="R558" s="246"/>
      <c r="S558" s="247"/>
      <c r="T558" s="222"/>
      <c r="U558" s="212" t="s">
        <v>123</v>
      </c>
      <c r="V558" s="246"/>
      <c r="W558" s="247"/>
      <c r="X558" s="222"/>
      <c r="Y558" s="212" t="s">
        <v>123</v>
      </c>
      <c r="Z558" s="246"/>
      <c r="AA558" s="247"/>
      <c r="AB558" s="222"/>
      <c r="AC558" s="212" t="s">
        <v>123</v>
      </c>
      <c r="AD558" s="246"/>
      <c r="AE558" s="247"/>
      <c r="AF558" s="222"/>
      <c r="AG558" s="212" t="s">
        <v>123</v>
      </c>
      <c r="AH558" s="246"/>
      <c r="AI558" s="247"/>
      <c r="AJ558" s="222"/>
      <c r="AK558" s="213" t="s">
        <v>123</v>
      </c>
    </row>
    <row r="559" spans="6:37" s="59" customFormat="1" ht="30" customHeight="1" x14ac:dyDescent="0.15">
      <c r="F559" s="477" t="s">
        <v>1059</v>
      </c>
      <c r="G559" s="477"/>
      <c r="H559" s="477"/>
      <c r="I559" s="477"/>
      <c r="J559" s="477"/>
      <c r="K559" s="477"/>
      <c r="L559" s="477"/>
      <c r="M559" s="477"/>
      <c r="N559" s="559"/>
      <c r="O559" s="560"/>
      <c r="P559" s="211" t="str">
        <f>IF(SUM(P547:P558)=0,"",SUM(P547:P558))</f>
        <v/>
      </c>
      <c r="Q559" s="209" t="s">
        <v>123</v>
      </c>
      <c r="R559" s="559"/>
      <c r="S559" s="560"/>
      <c r="T559" s="211" t="str">
        <f>IF(SUM(T547:T558)=0,"",SUM(T547:T558))</f>
        <v/>
      </c>
      <c r="U559" s="209" t="s">
        <v>123</v>
      </c>
      <c r="V559" s="559"/>
      <c r="W559" s="560"/>
      <c r="X559" s="211" t="str">
        <f>IF(SUM(X547:X558)=0,"",SUM(X547:X558))</f>
        <v/>
      </c>
      <c r="Y559" s="209" t="s">
        <v>123</v>
      </c>
      <c r="Z559" s="559"/>
      <c r="AA559" s="560"/>
      <c r="AB559" s="211" t="str">
        <f>IF(SUM(AB547:AB558)=0,"",SUM(AB547:AB558))</f>
        <v/>
      </c>
      <c r="AC559" s="209" t="s">
        <v>123</v>
      </c>
      <c r="AD559" s="559"/>
      <c r="AE559" s="560"/>
      <c r="AF559" s="211" t="str">
        <f>IF(SUM(AF547:AF558)=0,"",SUM(AF547:AF558))</f>
        <v/>
      </c>
      <c r="AG559" s="209" t="s">
        <v>123</v>
      </c>
      <c r="AH559" s="559"/>
      <c r="AI559" s="560"/>
      <c r="AJ559" s="211" t="str">
        <f>IF(SUM(AJ547:AJ558)=0,"",SUM(AJ547:AJ558))</f>
        <v/>
      </c>
      <c r="AK559" s="210" t="s">
        <v>123</v>
      </c>
    </row>
    <row r="560" spans="6:37" ht="15" customHeight="1" x14ac:dyDescent="0.15">
      <c r="F560" s="1" t="s">
        <v>251</v>
      </c>
      <c r="G560" s="1" t="s">
        <v>220</v>
      </c>
      <c r="H560" s="1" t="s">
        <v>257</v>
      </c>
      <c r="I560" s="1" t="s">
        <v>1209</v>
      </c>
      <c r="J560" s="1" t="s">
        <v>1210</v>
      </c>
      <c r="K560" s="1" t="s">
        <v>252</v>
      </c>
    </row>
    <row r="561" spans="5:37" s="9" customFormat="1" ht="15" customHeight="1" x14ac:dyDescent="0.15">
      <c r="G561" s="9" t="s">
        <v>1244</v>
      </c>
      <c r="I561" s="9" t="s">
        <v>399</v>
      </c>
      <c r="J561" s="9" t="s">
        <v>430</v>
      </c>
      <c r="K561" s="9" t="s">
        <v>209</v>
      </c>
      <c r="L561" s="9" t="s">
        <v>1311</v>
      </c>
      <c r="M561" s="31" t="s">
        <v>249</v>
      </c>
      <c r="N561" s="9" t="s">
        <v>248</v>
      </c>
      <c r="O561" s="9" t="s">
        <v>1220</v>
      </c>
      <c r="P561" s="9" t="s">
        <v>1221</v>
      </c>
      <c r="Q561" s="9" t="s">
        <v>1222</v>
      </c>
      <c r="R561" s="9" t="s">
        <v>1223</v>
      </c>
      <c r="S561" s="31" t="s">
        <v>1224</v>
      </c>
      <c r="U561" s="9" t="s">
        <v>1223</v>
      </c>
      <c r="V561" s="9" t="s">
        <v>1312</v>
      </c>
      <c r="W561" s="9" t="s">
        <v>1223</v>
      </c>
      <c r="X561" s="9" t="s">
        <v>249</v>
      </c>
      <c r="Y561" s="9" t="s">
        <v>248</v>
      </c>
      <c r="Z561" s="9" t="s">
        <v>1226</v>
      </c>
      <c r="AA561" s="9" t="s">
        <v>376</v>
      </c>
      <c r="AB561" s="9" t="s">
        <v>1227</v>
      </c>
      <c r="AC561" s="9" t="s">
        <v>1228</v>
      </c>
    </row>
    <row r="562" spans="5:37" s="9" customFormat="1" ht="15" customHeight="1" x14ac:dyDescent="0.15">
      <c r="G562" s="9" t="s">
        <v>1222</v>
      </c>
      <c r="I562" s="9" t="s">
        <v>423</v>
      </c>
      <c r="J562" s="9" t="s">
        <v>424</v>
      </c>
      <c r="K562" s="9" t="s">
        <v>274</v>
      </c>
      <c r="L562" s="9" t="s">
        <v>1313</v>
      </c>
      <c r="M562" s="9" t="s">
        <v>423</v>
      </c>
      <c r="N562" s="9" t="s">
        <v>425</v>
      </c>
      <c r="O562" s="9" t="s">
        <v>274</v>
      </c>
      <c r="P562" s="9" t="s">
        <v>450</v>
      </c>
      <c r="Q562" s="9" t="s">
        <v>242</v>
      </c>
      <c r="R562" s="9" t="s">
        <v>288</v>
      </c>
      <c r="S562" s="9" t="s">
        <v>289</v>
      </c>
      <c r="T562" s="9" t="s">
        <v>1314</v>
      </c>
      <c r="U562" s="9" t="s">
        <v>255</v>
      </c>
      <c r="V562" s="9" t="s">
        <v>1315</v>
      </c>
      <c r="W562" s="9" t="s">
        <v>1316</v>
      </c>
      <c r="X562" s="9" t="s">
        <v>1317</v>
      </c>
      <c r="Y562" s="9" t="s">
        <v>254</v>
      </c>
      <c r="Z562" s="9" t="s">
        <v>253</v>
      </c>
      <c r="AA562" s="9" t="s">
        <v>309</v>
      </c>
      <c r="AB562" s="9" t="s">
        <v>1097</v>
      </c>
      <c r="AC562" s="9" t="s">
        <v>1229</v>
      </c>
      <c r="AD562" s="9" t="s">
        <v>450</v>
      </c>
      <c r="AE562" s="9" t="s">
        <v>242</v>
      </c>
      <c r="AF562" s="9" t="s">
        <v>1098</v>
      </c>
      <c r="AG562" s="9" t="s">
        <v>300</v>
      </c>
      <c r="AH562" s="9" t="s">
        <v>274</v>
      </c>
      <c r="AI562" s="9" t="s">
        <v>341</v>
      </c>
      <c r="AJ562" s="9" t="s">
        <v>1261</v>
      </c>
      <c r="AK562" s="9" t="s">
        <v>220</v>
      </c>
    </row>
    <row r="563" spans="5:37" s="9" customFormat="1" ht="15" customHeight="1" x14ac:dyDescent="0.15">
      <c r="H563" s="9" t="s">
        <v>257</v>
      </c>
      <c r="I563" s="9" t="s">
        <v>1237</v>
      </c>
      <c r="J563" s="9" t="s">
        <v>1238</v>
      </c>
      <c r="K563" s="9" t="s">
        <v>1239</v>
      </c>
      <c r="L563" s="9" t="s">
        <v>1240</v>
      </c>
      <c r="M563" s="9" t="s">
        <v>1241</v>
      </c>
    </row>
    <row r="564" spans="5:37" s="9" customFormat="1" ht="15" customHeight="1" x14ac:dyDescent="0.15">
      <c r="G564" s="9" t="s">
        <v>1242</v>
      </c>
      <c r="I564" s="9" t="s">
        <v>1037</v>
      </c>
      <c r="J564" s="9" t="s">
        <v>1038</v>
      </c>
      <c r="K564" s="9" t="s">
        <v>309</v>
      </c>
      <c r="L564" s="9" t="s">
        <v>1097</v>
      </c>
      <c r="M564" s="9" t="s">
        <v>1229</v>
      </c>
      <c r="N564" s="9" t="s">
        <v>1209</v>
      </c>
      <c r="O564" s="9" t="s">
        <v>413</v>
      </c>
      <c r="P564" s="9" t="s">
        <v>341</v>
      </c>
      <c r="Q564" s="9" t="s">
        <v>1229</v>
      </c>
      <c r="R564" s="9" t="s">
        <v>255</v>
      </c>
      <c r="S564" s="9" t="s">
        <v>1230</v>
      </c>
      <c r="T564" s="9" t="s">
        <v>1234</v>
      </c>
      <c r="U564" s="9" t="s">
        <v>1235</v>
      </c>
      <c r="V564" s="9" t="s">
        <v>1318</v>
      </c>
      <c r="W564" s="9" t="s">
        <v>1229</v>
      </c>
      <c r="X564" s="31" t="s">
        <v>1319</v>
      </c>
      <c r="Z564" s="9" t="s">
        <v>1229</v>
      </c>
      <c r="AA564" s="9" t="s">
        <v>1320</v>
      </c>
      <c r="AB564" s="9" t="s">
        <v>1229</v>
      </c>
      <c r="AC564" s="9" t="s">
        <v>273</v>
      </c>
      <c r="AD564" s="9" t="s">
        <v>1254</v>
      </c>
      <c r="AE564" s="9" t="s">
        <v>399</v>
      </c>
      <c r="AF564" s="9" t="s">
        <v>430</v>
      </c>
      <c r="AG564" s="9" t="s">
        <v>209</v>
      </c>
      <c r="AH564" s="9" t="s">
        <v>1321</v>
      </c>
      <c r="AI564" s="9" t="s">
        <v>337</v>
      </c>
      <c r="AJ564" s="9" t="s">
        <v>1322</v>
      </c>
      <c r="AK564" s="9" t="s">
        <v>1323</v>
      </c>
    </row>
    <row r="565" spans="5:37" s="9" customFormat="1" ht="15" customHeight="1" x14ac:dyDescent="0.15">
      <c r="H565" s="9" t="s">
        <v>1324</v>
      </c>
      <c r="I565" s="9" t="s">
        <v>1325</v>
      </c>
      <c r="J565" s="9" t="s">
        <v>393</v>
      </c>
      <c r="K565" s="9" t="s">
        <v>485</v>
      </c>
      <c r="L565" s="9" t="s">
        <v>1326</v>
      </c>
      <c r="M565" s="9" t="s">
        <v>450</v>
      </c>
      <c r="N565" s="9" t="s">
        <v>242</v>
      </c>
      <c r="O565" s="9" t="s">
        <v>393</v>
      </c>
      <c r="P565" s="9" t="s">
        <v>485</v>
      </c>
      <c r="Q565" s="9" t="s">
        <v>1321</v>
      </c>
      <c r="R565" s="9" t="s">
        <v>1099</v>
      </c>
      <c r="S565" s="9" t="s">
        <v>1327</v>
      </c>
      <c r="T565" s="9" t="s">
        <v>1328</v>
      </c>
      <c r="U565" s="9" t="s">
        <v>204</v>
      </c>
      <c r="V565" s="9" t="s">
        <v>205</v>
      </c>
      <c r="W565" s="9" t="s">
        <v>1100</v>
      </c>
      <c r="X565" s="9" t="s">
        <v>1101</v>
      </c>
      <c r="Y565" s="9" t="s">
        <v>1299</v>
      </c>
      <c r="Z565" s="9" t="s">
        <v>274</v>
      </c>
      <c r="AA565" s="9" t="s">
        <v>209</v>
      </c>
      <c r="AB565" s="9" t="s">
        <v>1268</v>
      </c>
      <c r="AC565" s="9" t="s">
        <v>393</v>
      </c>
      <c r="AD565" s="9" t="s">
        <v>485</v>
      </c>
      <c r="AE565" s="9" t="s">
        <v>1300</v>
      </c>
      <c r="AF565" s="9" t="s">
        <v>1102</v>
      </c>
      <c r="AG565" s="9" t="s">
        <v>1301</v>
      </c>
      <c r="AH565" s="9" t="s">
        <v>1302</v>
      </c>
      <c r="AI565" s="9" t="s">
        <v>393</v>
      </c>
      <c r="AJ565" s="9" t="s">
        <v>485</v>
      </c>
      <c r="AK565" s="9" t="s">
        <v>1300</v>
      </c>
    </row>
    <row r="566" spans="5:37" s="9" customFormat="1" ht="15" customHeight="1" x14ac:dyDescent="0.15">
      <c r="H566" s="9" t="s">
        <v>220</v>
      </c>
      <c r="I566" s="9" t="s">
        <v>257</v>
      </c>
      <c r="J566" s="9" t="s">
        <v>1237</v>
      </c>
      <c r="K566" s="9" t="s">
        <v>1238</v>
      </c>
      <c r="L566" s="9" t="s">
        <v>1239</v>
      </c>
      <c r="M566" s="9" t="s">
        <v>1240</v>
      </c>
      <c r="N566" s="9" t="s">
        <v>1241</v>
      </c>
    </row>
    <row r="568" spans="5:37" ht="15" customHeight="1" x14ac:dyDescent="0.15">
      <c r="E568" s="8" t="s">
        <v>1329</v>
      </c>
      <c r="G568" s="1" t="s">
        <v>284</v>
      </c>
      <c r="H568" s="1" t="s">
        <v>213</v>
      </c>
      <c r="I568" s="1" t="s">
        <v>285</v>
      </c>
      <c r="J568" s="1" t="s">
        <v>213</v>
      </c>
      <c r="K568" s="1" t="s">
        <v>305</v>
      </c>
      <c r="L568" s="1" t="s">
        <v>203</v>
      </c>
      <c r="M568" s="1" t="s">
        <v>213</v>
      </c>
      <c r="N568" s="1" t="s">
        <v>318</v>
      </c>
      <c r="O568" s="1" t="s">
        <v>272</v>
      </c>
      <c r="P568" s="1" t="s">
        <v>369</v>
      </c>
      <c r="Q568" s="1"/>
      <c r="R568" s="1"/>
      <c r="S568" s="1"/>
      <c r="T568" s="1"/>
    </row>
    <row r="569" spans="5:37" ht="45" customHeight="1" x14ac:dyDescent="0.15">
      <c r="F569" s="265" t="s">
        <v>1188</v>
      </c>
      <c r="G569" s="409"/>
      <c r="H569" s="409"/>
      <c r="I569" s="410"/>
      <c r="J569" s="521"/>
      <c r="K569" s="521"/>
      <c r="L569" s="521"/>
      <c r="M569" s="521"/>
      <c r="N569" s="521"/>
      <c r="O569" s="521"/>
      <c r="P569" s="521"/>
      <c r="Q569" s="521"/>
      <c r="R569" s="521"/>
      <c r="S569" s="521"/>
      <c r="T569" s="521"/>
      <c r="U569" s="521"/>
      <c r="V569" s="521"/>
      <c r="W569" s="521"/>
      <c r="X569" s="521"/>
      <c r="Y569" s="521"/>
      <c r="Z569" s="521"/>
      <c r="AA569" s="521"/>
      <c r="AB569" s="521"/>
      <c r="AC569" s="521"/>
      <c r="AD569" s="521"/>
      <c r="AE569" s="521"/>
      <c r="AF569" s="521"/>
      <c r="AG569" s="521"/>
      <c r="AH569" s="521"/>
      <c r="AI569" s="521"/>
      <c r="AJ569" s="521"/>
      <c r="AK569" s="521"/>
    </row>
    <row r="570" spans="5:37" ht="15" customHeight="1" x14ac:dyDescent="0.15">
      <c r="F570" s="271" t="s">
        <v>1185</v>
      </c>
      <c r="G570" s="272"/>
      <c r="H570" s="272"/>
      <c r="I570" s="285"/>
      <c r="J570" s="342" t="s">
        <v>1616</v>
      </c>
      <c r="K570" s="451"/>
      <c r="L570" s="451"/>
      <c r="M570" s="451"/>
      <c r="N570" s="451"/>
      <c r="O570" s="451"/>
      <c r="P570" s="451"/>
      <c r="Q570" s="451"/>
      <c r="R570" s="451"/>
      <c r="S570" s="451"/>
      <c r="T570" s="451"/>
      <c r="U570" s="451"/>
      <c r="V570" s="452"/>
      <c r="W570" s="260" t="s">
        <v>1617</v>
      </c>
      <c r="X570" s="260"/>
      <c r="Y570" s="260"/>
      <c r="Z570" s="260"/>
      <c r="AA570" s="260"/>
      <c r="AB570" s="260"/>
      <c r="AC570" s="260"/>
      <c r="AD570" s="260"/>
      <c r="AE570" s="260"/>
      <c r="AF570" s="260"/>
      <c r="AG570" s="260"/>
      <c r="AH570" s="260"/>
      <c r="AI570" s="260"/>
      <c r="AJ570" s="260"/>
      <c r="AK570" s="260"/>
    </row>
    <row r="571" spans="5:37" ht="30" customHeight="1" x14ac:dyDescent="0.15">
      <c r="F571" s="271" t="s">
        <v>1180</v>
      </c>
      <c r="G571" s="272"/>
      <c r="H571" s="272"/>
      <c r="I571" s="285"/>
      <c r="J571" s="518"/>
      <c r="K571" s="519"/>
      <c r="L571" s="519"/>
      <c r="M571" s="519"/>
      <c r="N571" s="519"/>
      <c r="O571" s="519"/>
      <c r="P571" s="519"/>
      <c r="Q571" s="519"/>
      <c r="R571" s="519"/>
      <c r="S571" s="519"/>
      <c r="T571" s="519"/>
      <c r="U571" s="519"/>
      <c r="V571" s="520"/>
      <c r="W571" s="379"/>
      <c r="X571" s="379"/>
      <c r="Y571" s="379"/>
      <c r="Z571" s="379"/>
      <c r="AA571" s="379"/>
      <c r="AB571" s="379"/>
      <c r="AC571" s="379"/>
      <c r="AD571" s="379"/>
      <c r="AE571" s="379"/>
      <c r="AF571" s="379"/>
      <c r="AG571" s="379"/>
      <c r="AH571" s="379"/>
      <c r="AI571" s="379"/>
      <c r="AJ571" s="379"/>
      <c r="AK571" s="379"/>
    </row>
    <row r="572" spans="5:37" ht="37.5" customHeight="1" x14ac:dyDescent="0.15">
      <c r="F572" s="271" t="s">
        <v>1181</v>
      </c>
      <c r="G572" s="272"/>
      <c r="H572" s="272"/>
      <c r="I572" s="285"/>
      <c r="J572" s="518"/>
      <c r="K572" s="519"/>
      <c r="L572" s="519"/>
      <c r="M572" s="519"/>
      <c r="N572" s="519"/>
      <c r="O572" s="519"/>
      <c r="P572" s="519"/>
      <c r="Q572" s="519"/>
      <c r="R572" s="519"/>
      <c r="S572" s="519"/>
      <c r="T572" s="519"/>
      <c r="U572" s="519"/>
      <c r="V572" s="520"/>
      <c r="W572" s="379"/>
      <c r="X572" s="379"/>
      <c r="Y572" s="379"/>
      <c r="Z572" s="379"/>
      <c r="AA572" s="379"/>
      <c r="AB572" s="379"/>
      <c r="AC572" s="379"/>
      <c r="AD572" s="379"/>
      <c r="AE572" s="379"/>
      <c r="AF572" s="379"/>
      <c r="AG572" s="379"/>
      <c r="AH572" s="379"/>
      <c r="AI572" s="379"/>
      <c r="AJ572" s="379"/>
      <c r="AK572" s="379"/>
    </row>
    <row r="573" spans="5:37" ht="37.5" customHeight="1" x14ac:dyDescent="0.15">
      <c r="F573" s="271" t="s">
        <v>1182</v>
      </c>
      <c r="G573" s="272"/>
      <c r="H573" s="272"/>
      <c r="I573" s="285"/>
      <c r="J573" s="518"/>
      <c r="K573" s="519"/>
      <c r="L573" s="519"/>
      <c r="M573" s="519"/>
      <c r="N573" s="519"/>
      <c r="O573" s="519"/>
      <c r="P573" s="519"/>
      <c r="Q573" s="519"/>
      <c r="R573" s="519"/>
      <c r="S573" s="519"/>
      <c r="T573" s="519"/>
      <c r="U573" s="519"/>
      <c r="V573" s="520"/>
      <c r="W573" s="379"/>
      <c r="X573" s="379"/>
      <c r="Y573" s="379"/>
      <c r="Z573" s="379"/>
      <c r="AA573" s="379"/>
      <c r="AB573" s="379"/>
      <c r="AC573" s="379"/>
      <c r="AD573" s="379"/>
      <c r="AE573" s="379"/>
      <c r="AF573" s="379"/>
      <c r="AG573" s="379"/>
      <c r="AH573" s="379"/>
      <c r="AI573" s="379"/>
      <c r="AJ573" s="379"/>
      <c r="AK573" s="379"/>
    </row>
    <row r="574" spans="5:37" ht="37.5" customHeight="1" x14ac:dyDescent="0.15">
      <c r="F574" s="271" t="s">
        <v>1183</v>
      </c>
      <c r="G574" s="272"/>
      <c r="H574" s="272"/>
      <c r="I574" s="285"/>
      <c r="J574" s="518"/>
      <c r="K574" s="519"/>
      <c r="L574" s="519"/>
      <c r="M574" s="519"/>
      <c r="N574" s="519"/>
      <c r="O574" s="519"/>
      <c r="P574" s="519"/>
      <c r="Q574" s="519"/>
      <c r="R574" s="519"/>
      <c r="S574" s="519"/>
      <c r="T574" s="519"/>
      <c r="U574" s="519"/>
      <c r="V574" s="520"/>
      <c r="W574" s="379"/>
      <c r="X574" s="379"/>
      <c r="Y574" s="379"/>
      <c r="Z574" s="379"/>
      <c r="AA574" s="379"/>
      <c r="AB574" s="379"/>
      <c r="AC574" s="379"/>
      <c r="AD574" s="379"/>
      <c r="AE574" s="379"/>
      <c r="AF574" s="379"/>
      <c r="AG574" s="379"/>
      <c r="AH574" s="379"/>
      <c r="AI574" s="379"/>
      <c r="AJ574" s="379"/>
      <c r="AK574" s="379"/>
    </row>
    <row r="575" spans="5:37" ht="37.5" customHeight="1" x14ac:dyDescent="0.15">
      <c r="F575" s="271" t="s">
        <v>1184</v>
      </c>
      <c r="G575" s="272"/>
      <c r="H575" s="272"/>
      <c r="I575" s="285"/>
      <c r="J575" s="518"/>
      <c r="K575" s="519"/>
      <c r="L575" s="519"/>
      <c r="M575" s="519"/>
      <c r="N575" s="519"/>
      <c r="O575" s="519"/>
      <c r="P575" s="519"/>
      <c r="Q575" s="519"/>
      <c r="R575" s="519"/>
      <c r="S575" s="519"/>
      <c r="T575" s="519"/>
      <c r="U575" s="519"/>
      <c r="V575" s="520"/>
      <c r="W575" s="379"/>
      <c r="X575" s="379"/>
      <c r="Y575" s="379"/>
      <c r="Z575" s="379"/>
      <c r="AA575" s="379"/>
      <c r="AB575" s="379"/>
      <c r="AC575" s="379"/>
      <c r="AD575" s="379"/>
      <c r="AE575" s="379"/>
      <c r="AF575" s="379"/>
      <c r="AG575" s="379"/>
      <c r="AH575" s="379"/>
      <c r="AI575" s="379"/>
      <c r="AJ575" s="379"/>
      <c r="AK575" s="379"/>
    </row>
    <row r="578" spans="2:37" ht="15" customHeight="1" x14ac:dyDescent="0.15">
      <c r="B578" s="1" t="s">
        <v>590</v>
      </c>
      <c r="D578" s="1" t="s">
        <v>286</v>
      </c>
      <c r="E578" s="1" t="s">
        <v>287</v>
      </c>
      <c r="F578" s="1" t="s">
        <v>290</v>
      </c>
      <c r="G578" s="1" t="s">
        <v>291</v>
      </c>
      <c r="H578" s="1" t="s">
        <v>196</v>
      </c>
      <c r="I578" s="1" t="s">
        <v>306</v>
      </c>
      <c r="J578" s="1" t="s">
        <v>382</v>
      </c>
      <c r="K578" s="1" t="s">
        <v>197</v>
      </c>
      <c r="L578" s="1" t="s">
        <v>198</v>
      </c>
      <c r="M578" s="1" t="s">
        <v>731</v>
      </c>
      <c r="N578" s="1" t="s">
        <v>567</v>
      </c>
      <c r="O578" s="1" t="s">
        <v>560</v>
      </c>
      <c r="P578" s="1" t="s">
        <v>1330</v>
      </c>
      <c r="Q578" s="1" t="s">
        <v>1209</v>
      </c>
      <c r="R578" s="1" t="s">
        <v>531</v>
      </c>
      <c r="S578" s="1" t="s">
        <v>399</v>
      </c>
      <c r="T578" s="1" t="s">
        <v>206</v>
      </c>
      <c r="U578" s="1" t="s">
        <v>213</v>
      </c>
      <c r="V578" s="1" t="s">
        <v>1148</v>
      </c>
      <c r="W578" s="1" t="s">
        <v>421</v>
      </c>
      <c r="X578" s="1" t="s">
        <v>387</v>
      </c>
      <c r="Y578" s="1" t="s">
        <v>284</v>
      </c>
      <c r="Z578" s="1" t="s">
        <v>213</v>
      </c>
      <c r="AA578" s="1" t="s">
        <v>1024</v>
      </c>
      <c r="AB578" s="1" t="s">
        <v>241</v>
      </c>
      <c r="AC578" s="1" t="s">
        <v>1040</v>
      </c>
      <c r="AD578" s="1" t="s">
        <v>470</v>
      </c>
    </row>
    <row r="579" spans="2:37" ht="15" customHeight="1" x14ac:dyDescent="0.15">
      <c r="C579" s="1" t="s">
        <v>304</v>
      </c>
      <c r="E579" s="1" t="s">
        <v>269</v>
      </c>
      <c r="F579" s="1" t="s">
        <v>270</v>
      </c>
      <c r="G579" s="1" t="s">
        <v>271</v>
      </c>
      <c r="H579" s="1" t="s">
        <v>272</v>
      </c>
      <c r="I579" s="1" t="s">
        <v>213</v>
      </c>
      <c r="J579" s="1" t="s">
        <v>286</v>
      </c>
      <c r="K579" s="1" t="s">
        <v>287</v>
      </c>
    </row>
    <row r="580" spans="2:37" ht="15" customHeight="1" x14ac:dyDescent="0.15">
      <c r="F580" s="566" t="s">
        <v>428</v>
      </c>
      <c r="G580" s="566"/>
      <c r="H580" s="566"/>
      <c r="I580" s="566"/>
      <c r="J580" s="566"/>
      <c r="K580" s="566"/>
      <c r="L580" s="566"/>
      <c r="M580" s="271" t="s">
        <v>1333</v>
      </c>
      <c r="N580" s="272"/>
      <c r="O580" s="272"/>
      <c r="P580" s="272"/>
      <c r="Q580" s="285"/>
      <c r="R580" s="271" t="s">
        <v>1334</v>
      </c>
      <c r="S580" s="272"/>
      <c r="T580" s="272"/>
      <c r="U580" s="272"/>
      <c r="V580" s="285"/>
      <c r="W580" s="271" t="s">
        <v>1335</v>
      </c>
      <c r="X580" s="272"/>
      <c r="Y580" s="272"/>
      <c r="Z580" s="272"/>
      <c r="AA580" s="285"/>
      <c r="AB580" s="271" t="s">
        <v>1135</v>
      </c>
      <c r="AC580" s="272"/>
      <c r="AD580" s="272"/>
      <c r="AE580" s="272"/>
      <c r="AF580" s="285"/>
      <c r="AG580" s="271" t="s">
        <v>1336</v>
      </c>
      <c r="AH580" s="272"/>
      <c r="AI580" s="272"/>
      <c r="AJ580" s="272"/>
      <c r="AK580" s="285"/>
    </row>
    <row r="581" spans="2:37" ht="30" customHeight="1" x14ac:dyDescent="0.15">
      <c r="F581" s="565" t="s">
        <v>1047</v>
      </c>
      <c r="G581" s="565"/>
      <c r="H581" s="565"/>
      <c r="I581" s="565"/>
      <c r="J581" s="565"/>
      <c r="K581" s="565"/>
      <c r="L581" s="565"/>
      <c r="M581" s="561"/>
      <c r="N581" s="369"/>
      <c r="O581" s="369"/>
      <c r="P581" s="369"/>
      <c r="Q581" s="370"/>
      <c r="R581" s="567"/>
      <c r="S581" s="568"/>
      <c r="T581" s="568"/>
      <c r="U581" s="72" t="s">
        <v>1036</v>
      </c>
      <c r="V581" s="68"/>
      <c r="W581" s="550"/>
      <c r="X581" s="551"/>
      <c r="Y581" s="551"/>
      <c r="Z581" s="551"/>
      <c r="AA581" s="552"/>
      <c r="AB581" s="518"/>
      <c r="AC581" s="519"/>
      <c r="AD581" s="519"/>
      <c r="AE581" s="519"/>
      <c r="AF581" s="520"/>
      <c r="AG581" s="518"/>
      <c r="AH581" s="519"/>
      <c r="AI581" s="519"/>
      <c r="AJ581" s="519"/>
      <c r="AK581" s="520"/>
    </row>
    <row r="582" spans="2:37" ht="30" customHeight="1" x14ac:dyDescent="0.15">
      <c r="F582" s="565" t="s">
        <v>1048</v>
      </c>
      <c r="G582" s="565"/>
      <c r="H582" s="565"/>
      <c r="I582" s="565"/>
      <c r="J582" s="565"/>
      <c r="K582" s="565"/>
      <c r="L582" s="565"/>
      <c r="M582" s="561"/>
      <c r="N582" s="369"/>
      <c r="O582" s="369"/>
      <c r="P582" s="369"/>
      <c r="Q582" s="370"/>
      <c r="R582" s="567"/>
      <c r="S582" s="568"/>
      <c r="T582" s="568"/>
      <c r="U582" s="72" t="s">
        <v>1036</v>
      </c>
      <c r="V582" s="68"/>
      <c r="W582" s="550"/>
      <c r="X582" s="551"/>
      <c r="Y582" s="551"/>
      <c r="Z582" s="551"/>
      <c r="AA582" s="552"/>
      <c r="AB582" s="518"/>
      <c r="AC582" s="519"/>
      <c r="AD582" s="519"/>
      <c r="AE582" s="519"/>
      <c r="AF582" s="520"/>
      <c r="AG582" s="518"/>
      <c r="AH582" s="519"/>
      <c r="AI582" s="519"/>
      <c r="AJ582" s="519"/>
      <c r="AK582" s="520"/>
    </row>
    <row r="583" spans="2:37" ht="30" customHeight="1" x14ac:dyDescent="0.15">
      <c r="F583" s="565" t="s">
        <v>1331</v>
      </c>
      <c r="G583" s="565"/>
      <c r="H583" s="565"/>
      <c r="I583" s="565"/>
      <c r="J583" s="565"/>
      <c r="K583" s="565"/>
      <c r="L583" s="565"/>
      <c r="M583" s="561"/>
      <c r="N583" s="369"/>
      <c r="O583" s="369"/>
      <c r="P583" s="369"/>
      <c r="Q583" s="370"/>
      <c r="R583" s="567"/>
      <c r="S583" s="568"/>
      <c r="T583" s="568"/>
      <c r="U583" s="72" t="s">
        <v>1036</v>
      </c>
      <c r="V583" s="68"/>
      <c r="W583" s="530"/>
      <c r="X583" s="531"/>
      <c r="Y583" s="531"/>
      <c r="Z583" s="531"/>
      <c r="AA583" s="532"/>
      <c r="AB583" s="518"/>
      <c r="AC583" s="519"/>
      <c r="AD583" s="519"/>
      <c r="AE583" s="519"/>
      <c r="AF583" s="520"/>
      <c r="AG583" s="518"/>
      <c r="AH583" s="519"/>
      <c r="AI583" s="519"/>
      <c r="AJ583" s="519"/>
      <c r="AK583" s="520"/>
    </row>
    <row r="584" spans="2:37" ht="30" customHeight="1" x14ac:dyDescent="0.15">
      <c r="F584" s="565" t="s">
        <v>1049</v>
      </c>
      <c r="G584" s="565"/>
      <c r="H584" s="565"/>
      <c r="I584" s="565"/>
      <c r="J584" s="565"/>
      <c r="K584" s="565"/>
      <c r="L584" s="565"/>
      <c r="M584" s="561"/>
      <c r="N584" s="369"/>
      <c r="O584" s="369"/>
      <c r="P584" s="369"/>
      <c r="Q584" s="370"/>
      <c r="R584" s="567"/>
      <c r="S584" s="568"/>
      <c r="T584" s="568"/>
      <c r="U584" s="72" t="s">
        <v>1036</v>
      </c>
      <c r="V584" s="68"/>
      <c r="W584" s="530"/>
      <c r="X584" s="531"/>
      <c r="Y584" s="531"/>
      <c r="Z584" s="531"/>
      <c r="AA584" s="532"/>
      <c r="AB584" s="518"/>
      <c r="AC584" s="519"/>
      <c r="AD584" s="519"/>
      <c r="AE584" s="519"/>
      <c r="AF584" s="520"/>
      <c r="AG584" s="518"/>
      <c r="AH584" s="519"/>
      <c r="AI584" s="519"/>
      <c r="AJ584" s="519"/>
      <c r="AK584" s="520"/>
    </row>
    <row r="585" spans="2:37" ht="30" customHeight="1" x14ac:dyDescent="0.15">
      <c r="F585" s="565" t="s">
        <v>1050</v>
      </c>
      <c r="G585" s="565"/>
      <c r="H585" s="565"/>
      <c r="I585" s="565"/>
      <c r="J585" s="565"/>
      <c r="K585" s="565"/>
      <c r="L585" s="565"/>
      <c r="M585" s="561"/>
      <c r="N585" s="369"/>
      <c r="O585" s="369"/>
      <c r="P585" s="369"/>
      <c r="Q585" s="370"/>
      <c r="R585" s="567"/>
      <c r="S585" s="568"/>
      <c r="T585" s="568"/>
      <c r="U585" s="72" t="s">
        <v>1036</v>
      </c>
      <c r="V585" s="68"/>
      <c r="W585" s="530"/>
      <c r="X585" s="531"/>
      <c r="Y585" s="531"/>
      <c r="Z585" s="531"/>
      <c r="AA585" s="532"/>
      <c r="AB585" s="518"/>
      <c r="AC585" s="519"/>
      <c r="AD585" s="519"/>
      <c r="AE585" s="519"/>
      <c r="AF585" s="520"/>
      <c r="AG585" s="518"/>
      <c r="AH585" s="519"/>
      <c r="AI585" s="519"/>
      <c r="AJ585" s="519"/>
      <c r="AK585" s="520"/>
    </row>
    <row r="586" spans="2:37" ht="30" customHeight="1" x14ac:dyDescent="0.15">
      <c r="F586" s="565" t="s">
        <v>1332</v>
      </c>
      <c r="G586" s="565"/>
      <c r="H586" s="565"/>
      <c r="I586" s="565"/>
      <c r="J586" s="565"/>
      <c r="K586" s="565"/>
      <c r="L586" s="565"/>
      <c r="M586" s="561"/>
      <c r="N586" s="369"/>
      <c r="O586" s="369"/>
      <c r="P586" s="369"/>
      <c r="Q586" s="370"/>
      <c r="R586" s="567"/>
      <c r="S586" s="568"/>
      <c r="T586" s="568"/>
      <c r="U586" s="72" t="s">
        <v>1036</v>
      </c>
      <c r="V586" s="68"/>
      <c r="W586" s="530"/>
      <c r="X586" s="531"/>
      <c r="Y586" s="531"/>
      <c r="Z586" s="531"/>
      <c r="AA586" s="532"/>
      <c r="AB586" s="518"/>
      <c r="AC586" s="519"/>
      <c r="AD586" s="519"/>
      <c r="AE586" s="519"/>
      <c r="AF586" s="520"/>
      <c r="AG586" s="518"/>
      <c r="AH586" s="519"/>
      <c r="AI586" s="519"/>
      <c r="AJ586" s="519"/>
      <c r="AK586" s="520"/>
    </row>
    <row r="587" spans="2:37" ht="15" customHeight="1" x14ac:dyDescent="0.15">
      <c r="F587" s="566" t="s">
        <v>429</v>
      </c>
      <c r="G587" s="566"/>
      <c r="H587" s="566"/>
      <c r="I587" s="566"/>
      <c r="J587" s="566"/>
      <c r="K587" s="566"/>
      <c r="L587" s="566"/>
      <c r="M587" s="562"/>
      <c r="N587" s="563"/>
      <c r="O587" s="563"/>
      <c r="P587" s="563"/>
      <c r="Q587" s="564"/>
      <c r="R587" s="597" t="str">
        <f>IF(SUM(R581:T586)=0,"",SUM(R581:T586))</f>
        <v/>
      </c>
      <c r="S587" s="598"/>
      <c r="T587" s="598"/>
      <c r="U587" s="72" t="s">
        <v>1036</v>
      </c>
      <c r="V587" s="68"/>
      <c r="W587" s="538"/>
      <c r="X587" s="539"/>
      <c r="Y587" s="539"/>
      <c r="Z587" s="539"/>
      <c r="AA587" s="540"/>
      <c r="AB587" s="538"/>
      <c r="AC587" s="539"/>
      <c r="AD587" s="539"/>
      <c r="AE587" s="539"/>
      <c r="AF587" s="540"/>
      <c r="AG587" s="538"/>
      <c r="AH587" s="539"/>
      <c r="AI587" s="539"/>
      <c r="AJ587" s="539"/>
      <c r="AK587" s="540"/>
    </row>
    <row r="588" spans="2:37" ht="15" customHeight="1" x14ac:dyDescent="0.15">
      <c r="F588" s="1" t="s">
        <v>251</v>
      </c>
      <c r="G588" s="1" t="s">
        <v>220</v>
      </c>
      <c r="H588" s="1" t="s">
        <v>257</v>
      </c>
      <c r="I588" s="1" t="s">
        <v>1209</v>
      </c>
      <c r="J588" s="1" t="s">
        <v>1210</v>
      </c>
      <c r="K588" s="1" t="s">
        <v>252</v>
      </c>
    </row>
    <row r="589" spans="2:37" s="9" customFormat="1" ht="15" customHeight="1" x14ac:dyDescent="0.15">
      <c r="G589" s="9" t="s">
        <v>1377</v>
      </c>
      <c r="I589" s="9" t="s">
        <v>399</v>
      </c>
      <c r="J589" s="9" t="s">
        <v>206</v>
      </c>
      <c r="K589" s="9" t="s">
        <v>357</v>
      </c>
      <c r="L589" s="9" t="s">
        <v>234</v>
      </c>
      <c r="M589" s="9" t="s">
        <v>1342</v>
      </c>
      <c r="N589" s="9" t="s">
        <v>1343</v>
      </c>
      <c r="O589" s="9" t="s">
        <v>1344</v>
      </c>
      <c r="P589" s="9" t="s">
        <v>215</v>
      </c>
      <c r="Q589" s="9" t="s">
        <v>1337</v>
      </c>
      <c r="R589" s="9" t="s">
        <v>399</v>
      </c>
      <c r="S589" s="9" t="s">
        <v>206</v>
      </c>
      <c r="T589" s="9" t="s">
        <v>1344</v>
      </c>
      <c r="U589" s="9" t="s">
        <v>1338</v>
      </c>
      <c r="V589" s="9" t="s">
        <v>210</v>
      </c>
      <c r="W589" s="9" t="s">
        <v>399</v>
      </c>
      <c r="X589" s="9" t="s">
        <v>206</v>
      </c>
      <c r="Y589" s="9" t="s">
        <v>1344</v>
      </c>
      <c r="Z589" s="9" t="s">
        <v>217</v>
      </c>
      <c r="AA589" s="9" t="s">
        <v>218</v>
      </c>
      <c r="AB589" s="9" t="s">
        <v>399</v>
      </c>
      <c r="AC589" s="9" t="s">
        <v>206</v>
      </c>
      <c r="AD589" s="9" t="s">
        <v>1344</v>
      </c>
      <c r="AE589" s="9" t="s">
        <v>1345</v>
      </c>
      <c r="AF589" s="9" t="s">
        <v>1346</v>
      </c>
      <c r="AG589" s="9" t="s">
        <v>285</v>
      </c>
      <c r="AH589" s="9" t="s">
        <v>1347</v>
      </c>
      <c r="AI589" s="9" t="s">
        <v>249</v>
      </c>
      <c r="AJ589" s="9" t="s">
        <v>248</v>
      </c>
      <c r="AK589" s="9" t="s">
        <v>1348</v>
      </c>
    </row>
    <row r="590" spans="2:37" s="9" customFormat="1" ht="15" customHeight="1" x14ac:dyDescent="0.15">
      <c r="H590" s="9" t="s">
        <v>220</v>
      </c>
      <c r="I590" s="9" t="s">
        <v>257</v>
      </c>
      <c r="J590" s="9" t="s">
        <v>1349</v>
      </c>
      <c r="K590" s="9" t="s">
        <v>1350</v>
      </c>
      <c r="L590" s="9" t="s">
        <v>1351</v>
      </c>
      <c r="M590" s="9" t="s">
        <v>1352</v>
      </c>
      <c r="N590" s="9" t="s">
        <v>1353</v>
      </c>
    </row>
    <row r="591" spans="2:37" s="9" customFormat="1" ht="15" customHeight="1" x14ac:dyDescent="0.15">
      <c r="G591" s="9" t="s">
        <v>1354</v>
      </c>
      <c r="I591" s="9" t="s">
        <v>472</v>
      </c>
      <c r="J591" s="9" t="s">
        <v>1339</v>
      </c>
      <c r="K591" s="9" t="s">
        <v>206</v>
      </c>
      <c r="L591" s="9" t="s">
        <v>209</v>
      </c>
      <c r="M591" s="9" t="s">
        <v>1355</v>
      </c>
      <c r="N591" s="9" t="s">
        <v>1339</v>
      </c>
      <c r="O591" s="9" t="s">
        <v>242</v>
      </c>
      <c r="P591" s="9" t="s">
        <v>290</v>
      </c>
      <c r="Q591" s="9" t="s">
        <v>291</v>
      </c>
      <c r="R591" s="9" t="s">
        <v>1356</v>
      </c>
      <c r="S591" s="9" t="s">
        <v>1357</v>
      </c>
      <c r="T591" s="9" t="s">
        <v>1358</v>
      </c>
      <c r="U591" s="9" t="s">
        <v>278</v>
      </c>
      <c r="V591" s="9" t="s">
        <v>301</v>
      </c>
      <c r="W591" s="9" t="s">
        <v>1359</v>
      </c>
      <c r="X591" s="9" t="s">
        <v>1360</v>
      </c>
      <c r="Y591" s="9" t="s">
        <v>1361</v>
      </c>
      <c r="Z591" s="9" t="s">
        <v>206</v>
      </c>
      <c r="AA591" s="9" t="s">
        <v>1148</v>
      </c>
      <c r="AB591" s="9" t="s">
        <v>1362</v>
      </c>
      <c r="AC591" s="9" t="s">
        <v>255</v>
      </c>
      <c r="AD591" s="9" t="s">
        <v>1359</v>
      </c>
      <c r="AE591" s="9" t="s">
        <v>472</v>
      </c>
      <c r="AF591" s="9" t="s">
        <v>1339</v>
      </c>
      <c r="AG591" s="9" t="s">
        <v>206</v>
      </c>
      <c r="AH591" s="9" t="s">
        <v>209</v>
      </c>
      <c r="AI591" s="9" t="s">
        <v>1363</v>
      </c>
      <c r="AJ591" s="9" t="s">
        <v>1340</v>
      </c>
      <c r="AK591" s="9" t="s">
        <v>254</v>
      </c>
    </row>
    <row r="592" spans="2:37" s="9" customFormat="1" ht="15" customHeight="1" x14ac:dyDescent="0.15">
      <c r="H592" s="9" t="s">
        <v>1364</v>
      </c>
      <c r="I592" s="9" t="s">
        <v>1365</v>
      </c>
      <c r="J592" s="9" t="s">
        <v>1148</v>
      </c>
      <c r="K592" s="9" t="s">
        <v>1366</v>
      </c>
      <c r="L592" s="9" t="s">
        <v>1367</v>
      </c>
      <c r="N592" s="9" t="s">
        <v>1368</v>
      </c>
      <c r="O592" s="9" t="s">
        <v>339</v>
      </c>
      <c r="P592" s="9" t="s">
        <v>408</v>
      </c>
      <c r="Q592" s="9" t="s">
        <v>341</v>
      </c>
      <c r="R592" s="9" t="s">
        <v>1369</v>
      </c>
      <c r="S592" s="9" t="s">
        <v>1370</v>
      </c>
      <c r="T592" s="9" t="s">
        <v>1371</v>
      </c>
      <c r="U592" s="9" t="s">
        <v>220</v>
      </c>
      <c r="V592" s="9" t="s">
        <v>257</v>
      </c>
      <c r="W592" s="9" t="s">
        <v>1349</v>
      </c>
      <c r="X592" s="9" t="s">
        <v>1350</v>
      </c>
      <c r="Y592" s="9" t="s">
        <v>1351</v>
      </c>
      <c r="Z592" s="9" t="s">
        <v>1352</v>
      </c>
      <c r="AA592" s="9" t="s">
        <v>1353</v>
      </c>
    </row>
    <row r="593" spans="3:37" s="9" customFormat="1" ht="15" customHeight="1" x14ac:dyDescent="0.15">
      <c r="G593" s="9" t="s">
        <v>1372</v>
      </c>
      <c r="I593" s="9" t="s">
        <v>1341</v>
      </c>
      <c r="J593" s="9" t="s">
        <v>1209</v>
      </c>
      <c r="K593" s="9" t="s">
        <v>255</v>
      </c>
      <c r="L593" s="9" t="s">
        <v>1373</v>
      </c>
      <c r="M593" s="9" t="s">
        <v>1374</v>
      </c>
      <c r="N593" s="9" t="s">
        <v>1375</v>
      </c>
      <c r="O593" s="9" t="s">
        <v>399</v>
      </c>
      <c r="P593" s="9" t="s">
        <v>206</v>
      </c>
      <c r="Q593" s="9" t="s">
        <v>447</v>
      </c>
      <c r="R593" s="9" t="s">
        <v>209</v>
      </c>
      <c r="S593" s="9" t="s">
        <v>1376</v>
      </c>
      <c r="T593" s="9" t="s">
        <v>220</v>
      </c>
      <c r="U593" s="9" t="s">
        <v>257</v>
      </c>
      <c r="V593" s="9" t="s">
        <v>1349</v>
      </c>
      <c r="W593" s="9" t="s">
        <v>1350</v>
      </c>
      <c r="X593" s="9" t="s">
        <v>1351</v>
      </c>
      <c r="Y593" s="9" t="s">
        <v>1352</v>
      </c>
      <c r="Z593" s="9" t="s">
        <v>1353</v>
      </c>
    </row>
    <row r="595" spans="3:37" ht="15" customHeight="1" x14ac:dyDescent="0.15">
      <c r="C595" s="1" t="s">
        <v>372</v>
      </c>
      <c r="E595" s="1" t="s">
        <v>399</v>
      </c>
      <c r="F595" s="1" t="s">
        <v>400</v>
      </c>
      <c r="G595" s="1" t="s">
        <v>401</v>
      </c>
      <c r="H595" s="1" t="s">
        <v>374</v>
      </c>
      <c r="I595" s="1" t="s">
        <v>209</v>
      </c>
      <c r="J595" s="1"/>
      <c r="K595" s="1"/>
    </row>
    <row r="596" spans="3:37" ht="15" customHeight="1" x14ac:dyDescent="0.15">
      <c r="F596" s="566" t="s">
        <v>428</v>
      </c>
      <c r="G596" s="566"/>
      <c r="H596" s="566"/>
      <c r="I596" s="566"/>
      <c r="J596" s="566"/>
      <c r="K596" s="566"/>
      <c r="L596" s="566"/>
      <c r="M596" s="271" t="s">
        <v>1333</v>
      </c>
      <c r="N596" s="272"/>
      <c r="O596" s="272"/>
      <c r="P596" s="272"/>
      <c r="Q596" s="285"/>
      <c r="R596" s="271" t="s">
        <v>1334</v>
      </c>
      <c r="S596" s="272"/>
      <c r="T596" s="272"/>
      <c r="U596" s="272"/>
      <c r="V596" s="285"/>
      <c r="W596" s="271" t="s">
        <v>1335</v>
      </c>
      <c r="X596" s="272"/>
      <c r="Y596" s="272"/>
      <c r="Z596" s="272"/>
      <c r="AA596" s="285"/>
      <c r="AB596" s="271" t="s">
        <v>1135</v>
      </c>
      <c r="AC596" s="272"/>
      <c r="AD596" s="272"/>
      <c r="AE596" s="272"/>
      <c r="AF596" s="285"/>
      <c r="AG596" s="271" t="s">
        <v>1336</v>
      </c>
      <c r="AH596" s="272"/>
      <c r="AI596" s="272"/>
      <c r="AJ596" s="272"/>
      <c r="AK596" s="285"/>
    </row>
    <row r="597" spans="3:37" ht="43.5" customHeight="1" x14ac:dyDescent="0.15">
      <c r="F597" s="565" t="s">
        <v>1051</v>
      </c>
      <c r="G597" s="565"/>
      <c r="H597" s="565"/>
      <c r="I597" s="565"/>
      <c r="J597" s="565"/>
      <c r="K597" s="565"/>
      <c r="L597" s="565"/>
      <c r="M597" s="561"/>
      <c r="N597" s="369"/>
      <c r="O597" s="369"/>
      <c r="P597" s="369"/>
      <c r="Q597" s="370"/>
      <c r="R597" s="567"/>
      <c r="S597" s="568"/>
      <c r="T597" s="568"/>
      <c r="U597" s="72" t="s">
        <v>1036</v>
      </c>
      <c r="V597" s="68"/>
      <c r="W597" s="530"/>
      <c r="X597" s="531"/>
      <c r="Y597" s="531"/>
      <c r="Z597" s="531"/>
      <c r="AA597" s="532"/>
      <c r="AB597" s="518"/>
      <c r="AC597" s="519"/>
      <c r="AD597" s="519"/>
      <c r="AE597" s="519"/>
      <c r="AF597" s="520"/>
      <c r="AG597" s="411"/>
      <c r="AH597" s="412"/>
      <c r="AI597" s="412"/>
      <c r="AJ597" s="412"/>
      <c r="AK597" s="413"/>
    </row>
    <row r="598" spans="3:37" ht="43.5" customHeight="1" x14ac:dyDescent="0.15">
      <c r="F598" s="565" t="s">
        <v>1052</v>
      </c>
      <c r="G598" s="565"/>
      <c r="H598" s="565"/>
      <c r="I598" s="565"/>
      <c r="J598" s="565"/>
      <c r="K598" s="565"/>
      <c r="L598" s="565"/>
      <c r="M598" s="561"/>
      <c r="N598" s="369"/>
      <c r="O598" s="369"/>
      <c r="P598" s="369"/>
      <c r="Q598" s="370"/>
      <c r="R598" s="567"/>
      <c r="S598" s="568"/>
      <c r="T598" s="568"/>
      <c r="U598" s="72" t="s">
        <v>1036</v>
      </c>
      <c r="V598" s="68"/>
      <c r="W598" s="530"/>
      <c r="X598" s="531"/>
      <c r="Y598" s="531"/>
      <c r="Z598" s="531"/>
      <c r="AA598" s="532"/>
      <c r="AB598" s="518"/>
      <c r="AC598" s="519"/>
      <c r="AD598" s="519"/>
      <c r="AE598" s="519"/>
      <c r="AF598" s="520"/>
      <c r="AG598" s="411"/>
      <c r="AH598" s="412"/>
      <c r="AI598" s="412"/>
      <c r="AJ598" s="412"/>
      <c r="AK598" s="413"/>
    </row>
    <row r="599" spans="3:37" ht="43.5" customHeight="1" x14ac:dyDescent="0.15">
      <c r="F599" s="565" t="s">
        <v>1053</v>
      </c>
      <c r="G599" s="565"/>
      <c r="H599" s="565"/>
      <c r="I599" s="565"/>
      <c r="J599" s="565"/>
      <c r="K599" s="565"/>
      <c r="L599" s="565"/>
      <c r="M599" s="561"/>
      <c r="N599" s="369"/>
      <c r="O599" s="369"/>
      <c r="P599" s="369"/>
      <c r="Q599" s="370"/>
      <c r="R599" s="567"/>
      <c r="S599" s="568"/>
      <c r="T599" s="568"/>
      <c r="U599" s="72" t="s">
        <v>1036</v>
      </c>
      <c r="V599" s="68"/>
      <c r="W599" s="550"/>
      <c r="X599" s="551"/>
      <c r="Y599" s="551"/>
      <c r="Z599" s="551"/>
      <c r="AA599" s="552"/>
      <c r="AB599" s="518"/>
      <c r="AC599" s="519"/>
      <c r="AD599" s="519"/>
      <c r="AE599" s="519"/>
      <c r="AF599" s="520"/>
      <c r="AG599" s="411"/>
      <c r="AH599" s="412"/>
      <c r="AI599" s="412"/>
      <c r="AJ599" s="412"/>
      <c r="AK599" s="413"/>
    </row>
    <row r="600" spans="3:37" ht="43.5" customHeight="1" x14ac:dyDescent="0.15">
      <c r="F600" s="565" t="s">
        <v>1378</v>
      </c>
      <c r="G600" s="565"/>
      <c r="H600" s="565"/>
      <c r="I600" s="565"/>
      <c r="J600" s="565"/>
      <c r="K600" s="565"/>
      <c r="L600" s="565"/>
      <c r="M600" s="561"/>
      <c r="N600" s="369"/>
      <c r="O600" s="369"/>
      <c r="P600" s="369"/>
      <c r="Q600" s="370"/>
      <c r="R600" s="567"/>
      <c r="S600" s="568"/>
      <c r="T600" s="568"/>
      <c r="U600" s="72" t="s">
        <v>1036</v>
      </c>
      <c r="V600" s="68"/>
      <c r="W600" s="530"/>
      <c r="X600" s="531"/>
      <c r="Y600" s="531"/>
      <c r="Z600" s="531"/>
      <c r="AA600" s="532"/>
      <c r="AB600" s="518"/>
      <c r="AC600" s="519"/>
      <c r="AD600" s="519"/>
      <c r="AE600" s="519"/>
      <c r="AF600" s="520"/>
      <c r="AG600" s="411"/>
      <c r="AH600" s="412"/>
      <c r="AI600" s="412"/>
      <c r="AJ600" s="412"/>
      <c r="AK600" s="413"/>
    </row>
    <row r="601" spans="3:37" ht="15" customHeight="1" x14ac:dyDescent="0.15">
      <c r="F601" s="566" t="s">
        <v>429</v>
      </c>
      <c r="G601" s="566"/>
      <c r="H601" s="566"/>
      <c r="I601" s="566"/>
      <c r="J601" s="566"/>
      <c r="K601" s="566"/>
      <c r="L601" s="566"/>
      <c r="M601" s="562"/>
      <c r="N601" s="563"/>
      <c r="O601" s="563"/>
      <c r="P601" s="563"/>
      <c r="Q601" s="564"/>
      <c r="R601" s="597" t="str">
        <f>IF(SUM(R597:T600)=0,"",SUM(R597:T600))</f>
        <v/>
      </c>
      <c r="S601" s="598"/>
      <c r="T601" s="598"/>
      <c r="U601" s="72" t="s">
        <v>1036</v>
      </c>
      <c r="V601" s="68"/>
      <c r="W601" s="538"/>
      <c r="X601" s="539"/>
      <c r="Y601" s="539"/>
      <c r="Z601" s="539"/>
      <c r="AA601" s="540"/>
      <c r="AB601" s="538"/>
      <c r="AC601" s="539"/>
      <c r="AD601" s="539"/>
      <c r="AE601" s="539"/>
      <c r="AF601" s="540"/>
      <c r="AG601" s="538"/>
      <c r="AH601" s="539"/>
      <c r="AI601" s="539"/>
      <c r="AJ601" s="539"/>
      <c r="AK601" s="540"/>
    </row>
    <row r="602" spans="3:37" ht="15" customHeight="1" x14ac:dyDescent="0.15">
      <c r="F602" s="1" t="s">
        <v>251</v>
      </c>
      <c r="G602" s="1" t="s">
        <v>220</v>
      </c>
      <c r="H602" s="1" t="s">
        <v>257</v>
      </c>
      <c r="I602" s="1" t="s">
        <v>1209</v>
      </c>
      <c r="J602" s="1" t="s">
        <v>1210</v>
      </c>
      <c r="K602" s="1" t="s">
        <v>252</v>
      </c>
    </row>
    <row r="603" spans="3:37" s="9" customFormat="1" ht="15" customHeight="1" x14ac:dyDescent="0.15">
      <c r="G603" s="9" t="s">
        <v>1377</v>
      </c>
      <c r="I603" s="9" t="s">
        <v>399</v>
      </c>
      <c r="J603" s="9" t="s">
        <v>206</v>
      </c>
      <c r="K603" s="9" t="s">
        <v>357</v>
      </c>
      <c r="L603" s="9" t="s">
        <v>234</v>
      </c>
      <c r="M603" s="9" t="s">
        <v>1342</v>
      </c>
      <c r="N603" s="9" t="s">
        <v>1343</v>
      </c>
      <c r="O603" s="9" t="s">
        <v>1344</v>
      </c>
      <c r="P603" s="9" t="s">
        <v>215</v>
      </c>
      <c r="Q603" s="9" t="s">
        <v>1337</v>
      </c>
      <c r="R603" s="9" t="s">
        <v>399</v>
      </c>
      <c r="S603" s="9" t="s">
        <v>206</v>
      </c>
      <c r="T603" s="9" t="s">
        <v>1344</v>
      </c>
      <c r="U603" s="9" t="s">
        <v>1338</v>
      </c>
      <c r="V603" s="9" t="s">
        <v>210</v>
      </c>
      <c r="W603" s="9" t="s">
        <v>399</v>
      </c>
      <c r="X603" s="9" t="s">
        <v>206</v>
      </c>
      <c r="Y603" s="9" t="s">
        <v>1344</v>
      </c>
      <c r="Z603" s="9" t="s">
        <v>217</v>
      </c>
      <c r="AA603" s="9" t="s">
        <v>218</v>
      </c>
      <c r="AB603" s="9" t="s">
        <v>399</v>
      </c>
      <c r="AC603" s="9" t="s">
        <v>206</v>
      </c>
      <c r="AD603" s="9" t="s">
        <v>1344</v>
      </c>
      <c r="AE603" s="9" t="s">
        <v>1345</v>
      </c>
      <c r="AF603" s="9" t="s">
        <v>1346</v>
      </c>
      <c r="AG603" s="9" t="s">
        <v>285</v>
      </c>
      <c r="AH603" s="9" t="s">
        <v>1347</v>
      </c>
      <c r="AI603" s="9" t="s">
        <v>249</v>
      </c>
      <c r="AJ603" s="9" t="s">
        <v>248</v>
      </c>
      <c r="AK603" s="9" t="s">
        <v>1348</v>
      </c>
    </row>
    <row r="604" spans="3:37" s="9" customFormat="1" ht="15" customHeight="1" x14ac:dyDescent="0.15">
      <c r="H604" s="9" t="s">
        <v>220</v>
      </c>
      <c r="I604" s="9" t="s">
        <v>257</v>
      </c>
      <c r="J604" s="9" t="s">
        <v>1349</v>
      </c>
      <c r="K604" s="9" t="s">
        <v>1350</v>
      </c>
      <c r="L604" s="9" t="s">
        <v>1351</v>
      </c>
      <c r="M604" s="9" t="s">
        <v>1352</v>
      </c>
      <c r="N604" s="9" t="s">
        <v>1353</v>
      </c>
    </row>
    <row r="605" spans="3:37" s="9" customFormat="1" ht="15" customHeight="1" x14ac:dyDescent="0.15">
      <c r="G605" s="9" t="s">
        <v>1354</v>
      </c>
      <c r="I605" s="9" t="s">
        <v>472</v>
      </c>
      <c r="J605" s="9" t="s">
        <v>1339</v>
      </c>
      <c r="K605" s="9" t="s">
        <v>206</v>
      </c>
      <c r="L605" s="9" t="s">
        <v>209</v>
      </c>
      <c r="M605" s="9" t="s">
        <v>1355</v>
      </c>
      <c r="N605" s="9" t="s">
        <v>1339</v>
      </c>
      <c r="O605" s="9" t="s">
        <v>242</v>
      </c>
      <c r="P605" s="9" t="s">
        <v>290</v>
      </c>
      <c r="Q605" s="9" t="s">
        <v>291</v>
      </c>
      <c r="R605" s="9" t="s">
        <v>1356</v>
      </c>
      <c r="S605" s="9" t="s">
        <v>1357</v>
      </c>
      <c r="T605" s="9" t="s">
        <v>1358</v>
      </c>
      <c r="U605" s="9" t="s">
        <v>278</v>
      </c>
      <c r="V605" s="9" t="s">
        <v>301</v>
      </c>
      <c r="W605" s="9" t="s">
        <v>1359</v>
      </c>
      <c r="X605" s="9" t="s">
        <v>1360</v>
      </c>
      <c r="Y605" s="9" t="s">
        <v>1361</v>
      </c>
      <c r="Z605" s="9" t="s">
        <v>206</v>
      </c>
      <c r="AA605" s="9" t="s">
        <v>1148</v>
      </c>
      <c r="AB605" s="9" t="s">
        <v>1362</v>
      </c>
      <c r="AC605" s="9" t="s">
        <v>255</v>
      </c>
      <c r="AD605" s="9" t="s">
        <v>1359</v>
      </c>
      <c r="AE605" s="9" t="s">
        <v>472</v>
      </c>
      <c r="AF605" s="9" t="s">
        <v>1339</v>
      </c>
      <c r="AG605" s="9" t="s">
        <v>206</v>
      </c>
      <c r="AH605" s="9" t="s">
        <v>209</v>
      </c>
      <c r="AI605" s="9" t="s">
        <v>1363</v>
      </c>
      <c r="AJ605" s="9" t="s">
        <v>1340</v>
      </c>
      <c r="AK605" s="9" t="s">
        <v>254</v>
      </c>
    </row>
    <row r="606" spans="3:37" s="9" customFormat="1" ht="15" customHeight="1" x14ac:dyDescent="0.15">
      <c r="H606" s="9" t="s">
        <v>1364</v>
      </c>
      <c r="I606" s="9" t="s">
        <v>1365</v>
      </c>
      <c r="J606" s="9" t="s">
        <v>1148</v>
      </c>
      <c r="K606" s="9" t="s">
        <v>1366</v>
      </c>
      <c r="L606" s="9" t="s">
        <v>1367</v>
      </c>
      <c r="N606" s="9" t="s">
        <v>1368</v>
      </c>
      <c r="O606" s="9" t="s">
        <v>339</v>
      </c>
      <c r="P606" s="9" t="s">
        <v>408</v>
      </c>
      <c r="Q606" s="9" t="s">
        <v>341</v>
      </c>
      <c r="R606" s="9" t="s">
        <v>1369</v>
      </c>
      <c r="S606" s="9" t="s">
        <v>1370</v>
      </c>
      <c r="T606" s="9" t="s">
        <v>1371</v>
      </c>
      <c r="U606" s="9" t="s">
        <v>220</v>
      </c>
      <c r="V606" s="9" t="s">
        <v>257</v>
      </c>
      <c r="W606" s="9" t="s">
        <v>1349</v>
      </c>
      <c r="X606" s="9" t="s">
        <v>1350</v>
      </c>
      <c r="Y606" s="9" t="s">
        <v>1351</v>
      </c>
      <c r="Z606" s="9" t="s">
        <v>1352</v>
      </c>
      <c r="AA606" s="9" t="s">
        <v>1353</v>
      </c>
    </row>
    <row r="607" spans="3:37" s="9" customFormat="1" ht="15" customHeight="1" x14ac:dyDescent="0.15">
      <c r="G607" s="9" t="s">
        <v>1372</v>
      </c>
      <c r="I607" s="9" t="s">
        <v>1341</v>
      </c>
      <c r="J607" s="9" t="s">
        <v>1209</v>
      </c>
      <c r="K607" s="9" t="s">
        <v>255</v>
      </c>
      <c r="L607" s="9" t="s">
        <v>1373</v>
      </c>
      <c r="M607" s="9" t="s">
        <v>1374</v>
      </c>
      <c r="N607" s="9" t="s">
        <v>1375</v>
      </c>
      <c r="O607" s="9" t="s">
        <v>399</v>
      </c>
      <c r="P607" s="9" t="s">
        <v>206</v>
      </c>
      <c r="Q607" s="9" t="s">
        <v>447</v>
      </c>
      <c r="R607" s="9" t="s">
        <v>209</v>
      </c>
      <c r="S607" s="9" t="s">
        <v>1376</v>
      </c>
      <c r="T607" s="9" t="s">
        <v>220</v>
      </c>
      <c r="U607" s="9" t="s">
        <v>257</v>
      </c>
      <c r="V607" s="9" t="s">
        <v>1349</v>
      </c>
      <c r="W607" s="9" t="s">
        <v>1350</v>
      </c>
      <c r="X607" s="9" t="s">
        <v>1351</v>
      </c>
      <c r="Y607" s="9" t="s">
        <v>1352</v>
      </c>
      <c r="Z607" s="9" t="s">
        <v>1353</v>
      </c>
    </row>
  </sheetData>
  <sheetProtection formatCells="0"/>
  <mergeCells count="1517">
    <mergeCell ref="F435:L435"/>
    <mergeCell ref="F447:L447"/>
    <mergeCell ref="F462:L462"/>
    <mergeCell ref="F474:L474"/>
    <mergeCell ref="Z559:AA559"/>
    <mergeCell ref="AD559:AE559"/>
    <mergeCell ref="AH559:AI559"/>
    <mergeCell ref="N554:O554"/>
    <mergeCell ref="R554:S554"/>
    <mergeCell ref="V554:W554"/>
    <mergeCell ref="Z554:AA554"/>
    <mergeCell ref="AD554:AE554"/>
    <mergeCell ref="AH554:AI554"/>
    <mergeCell ref="Z555:AA555"/>
    <mergeCell ref="N553:O553"/>
    <mergeCell ref="R553:S553"/>
    <mergeCell ref="V553:W553"/>
    <mergeCell ref="Z553:AA553"/>
    <mergeCell ref="AD553:AE553"/>
    <mergeCell ref="AH553:AI553"/>
    <mergeCell ref="AH551:AI551"/>
    <mergeCell ref="N552:O552"/>
    <mergeCell ref="R552:S552"/>
    <mergeCell ref="V552:W552"/>
    <mergeCell ref="Z552:AA552"/>
    <mergeCell ref="AD552:AE552"/>
    <mergeCell ref="AH552:AI552"/>
    <mergeCell ref="R550:S550"/>
    <mergeCell ref="V550:W550"/>
    <mergeCell ref="Z550:AA550"/>
    <mergeCell ref="AD550:AE550"/>
    <mergeCell ref="AH550:AI550"/>
    <mergeCell ref="N551:O551"/>
    <mergeCell ref="R551:S551"/>
    <mergeCell ref="V551:W551"/>
    <mergeCell ref="Z551:AA551"/>
    <mergeCell ref="AD551:AE551"/>
    <mergeCell ref="N549:O549"/>
    <mergeCell ref="R549:S549"/>
    <mergeCell ref="V549:W549"/>
    <mergeCell ref="Z549:AA549"/>
    <mergeCell ref="AD549:AE549"/>
    <mergeCell ref="AH549:AI549"/>
    <mergeCell ref="N548:O548"/>
    <mergeCell ref="R548:S548"/>
    <mergeCell ref="V548:W548"/>
    <mergeCell ref="Z548:AA548"/>
    <mergeCell ref="AD548:AE548"/>
    <mergeCell ref="AH548:AI548"/>
    <mergeCell ref="AH547:AI547"/>
    <mergeCell ref="S506:T506"/>
    <mergeCell ref="X506:Y506"/>
    <mergeCell ref="Q507:R507"/>
    <mergeCell ref="S507:T507"/>
    <mergeCell ref="X507:Y507"/>
    <mergeCell ref="Z507:AA507"/>
    <mergeCell ref="Q505:R505"/>
    <mergeCell ref="S505:T505"/>
    <mergeCell ref="X505:Y505"/>
    <mergeCell ref="Z505:AA505"/>
    <mergeCell ref="Q506:R506"/>
    <mergeCell ref="X504:Y504"/>
    <mergeCell ref="Z504:AA504"/>
    <mergeCell ref="Q502:R502"/>
    <mergeCell ref="N547:O547"/>
    <mergeCell ref="R547:S547"/>
    <mergeCell ref="V547:W547"/>
    <mergeCell ref="Z547:AA547"/>
    <mergeCell ref="Q497:R497"/>
    <mergeCell ref="S497:T497"/>
    <mergeCell ref="X497:Y497"/>
    <mergeCell ref="Z497:AA497"/>
    <mergeCell ref="AE497:AF497"/>
    <mergeCell ref="Q503:R503"/>
    <mergeCell ref="S503:T503"/>
    <mergeCell ref="X503:Y503"/>
    <mergeCell ref="Z503:AA503"/>
    <mergeCell ref="Q504:R504"/>
    <mergeCell ref="S504:T504"/>
    <mergeCell ref="AF520:AG520"/>
    <mergeCell ref="X524:Y524"/>
    <mergeCell ref="AB524:AC524"/>
    <mergeCell ref="AD547:AE547"/>
    <mergeCell ref="Z506:AA506"/>
    <mergeCell ref="Q495:R495"/>
    <mergeCell ref="S495:T495"/>
    <mergeCell ref="X495:Y495"/>
    <mergeCell ref="Z495:AA495"/>
    <mergeCell ref="AE495:AF495"/>
    <mergeCell ref="Q496:R496"/>
    <mergeCell ref="S496:T496"/>
    <mergeCell ref="X496:Y496"/>
    <mergeCell ref="Z496:AA496"/>
    <mergeCell ref="AE493:AF493"/>
    <mergeCell ref="Q494:R494"/>
    <mergeCell ref="S494:T494"/>
    <mergeCell ref="X494:Y494"/>
    <mergeCell ref="Z494:AA494"/>
    <mergeCell ref="AE494:AF494"/>
    <mergeCell ref="Q492:R492"/>
    <mergeCell ref="S492:T492"/>
    <mergeCell ref="X492:Y492"/>
    <mergeCell ref="Z492:AA492"/>
    <mergeCell ref="AE492:AF492"/>
    <mergeCell ref="S502:T502"/>
    <mergeCell ref="X502:Y502"/>
    <mergeCell ref="Z502:AA502"/>
    <mergeCell ref="X500:Y500"/>
    <mergeCell ref="Z500:AA500"/>
    <mergeCell ref="Q501:R501"/>
    <mergeCell ref="S501:T501"/>
    <mergeCell ref="X501:Y501"/>
    <mergeCell ref="Z501:AA501"/>
    <mergeCell ref="F468:F473"/>
    <mergeCell ref="F465:F467"/>
    <mergeCell ref="G465:L465"/>
    <mergeCell ref="G467:L467"/>
    <mergeCell ref="X467:Z467"/>
    <mergeCell ref="M464:T464"/>
    <mergeCell ref="P465:R465"/>
    <mergeCell ref="P466:R466"/>
    <mergeCell ref="P467:R467"/>
    <mergeCell ref="U467:W467"/>
    <mergeCell ref="M465:O465"/>
    <mergeCell ref="M467:O467"/>
    <mergeCell ref="M466:O466"/>
    <mergeCell ref="AE490:AF490"/>
    <mergeCell ref="Q491:R491"/>
    <mergeCell ref="S491:T491"/>
    <mergeCell ref="X491:Y491"/>
    <mergeCell ref="Z491:AA491"/>
    <mergeCell ref="AE491:AF491"/>
    <mergeCell ref="Q489:W489"/>
    <mergeCell ref="X489:AD489"/>
    <mergeCell ref="Q490:R490"/>
    <mergeCell ref="S490:T490"/>
    <mergeCell ref="X490:Y490"/>
    <mergeCell ref="Z490:AA490"/>
    <mergeCell ref="U471:W471"/>
    <mergeCell ref="X471:Z471"/>
    <mergeCell ref="U472:W472"/>
    <mergeCell ref="X472:Z472"/>
    <mergeCell ref="U473:W473"/>
    <mergeCell ref="X473:Z473"/>
    <mergeCell ref="U468:W468"/>
    <mergeCell ref="X468:Z468"/>
    <mergeCell ref="P468:R468"/>
    <mergeCell ref="U469:W469"/>
    <mergeCell ref="X469:Z469"/>
    <mergeCell ref="U470:W470"/>
    <mergeCell ref="X470:Z470"/>
    <mergeCell ref="U464:AB464"/>
    <mergeCell ref="U465:W465"/>
    <mergeCell ref="X465:Z465"/>
    <mergeCell ref="U466:W466"/>
    <mergeCell ref="X466:Z466"/>
    <mergeCell ref="M461:O461"/>
    <mergeCell ref="AC460:AE460"/>
    <mergeCell ref="AF460:AH460"/>
    <mergeCell ref="AC461:AE461"/>
    <mergeCell ref="AF461:AH461"/>
    <mergeCell ref="AC462:AE462"/>
    <mergeCell ref="AF462:AH462"/>
    <mergeCell ref="AF456:AH456"/>
    <mergeCell ref="AC457:AE457"/>
    <mergeCell ref="AF457:AH457"/>
    <mergeCell ref="AC458:AE458"/>
    <mergeCell ref="AF458:AH458"/>
    <mergeCell ref="AC459:AE459"/>
    <mergeCell ref="AF459:AH459"/>
    <mergeCell ref="AC456:AE456"/>
    <mergeCell ref="M456:O456"/>
    <mergeCell ref="M458:O458"/>
    <mergeCell ref="M460:O460"/>
    <mergeCell ref="U462:W462"/>
    <mergeCell ref="X462:Z462"/>
    <mergeCell ref="P461:R461"/>
    <mergeCell ref="AC452:AJ452"/>
    <mergeCell ref="AC453:AE453"/>
    <mergeCell ref="AF453:AH453"/>
    <mergeCell ref="AC454:AE454"/>
    <mergeCell ref="AF454:AH454"/>
    <mergeCell ref="AC455:AE455"/>
    <mergeCell ref="AF455:AH455"/>
    <mergeCell ref="U459:W459"/>
    <mergeCell ref="X459:Z459"/>
    <mergeCell ref="U460:W460"/>
    <mergeCell ref="X460:Z460"/>
    <mergeCell ref="U461:W461"/>
    <mergeCell ref="X461:Z461"/>
    <mergeCell ref="U456:W456"/>
    <mergeCell ref="X456:Z456"/>
    <mergeCell ref="U457:W457"/>
    <mergeCell ref="X457:Z457"/>
    <mergeCell ref="U458:W458"/>
    <mergeCell ref="X458:Z458"/>
    <mergeCell ref="U452:AB452"/>
    <mergeCell ref="U453:W453"/>
    <mergeCell ref="X453:Z453"/>
    <mergeCell ref="U454:W454"/>
    <mergeCell ref="X454:Z454"/>
    <mergeCell ref="U455:W455"/>
    <mergeCell ref="X455:Z455"/>
    <mergeCell ref="M453:O453"/>
    <mergeCell ref="P455:R455"/>
    <mergeCell ref="P456:R456"/>
    <mergeCell ref="P457:R457"/>
    <mergeCell ref="P458:R458"/>
    <mergeCell ref="P459:R459"/>
    <mergeCell ref="M474:O474"/>
    <mergeCell ref="P474:R474"/>
    <mergeCell ref="U474:W474"/>
    <mergeCell ref="X474:Z474"/>
    <mergeCell ref="G473:L473"/>
    <mergeCell ref="M473:O473"/>
    <mergeCell ref="P473:R473"/>
    <mergeCell ref="P472:R472"/>
    <mergeCell ref="H471:L471"/>
    <mergeCell ref="M471:O471"/>
    <mergeCell ref="P470:R470"/>
    <mergeCell ref="P471:R471"/>
    <mergeCell ref="P460:R460"/>
    <mergeCell ref="H472:L472"/>
    <mergeCell ref="M462:O462"/>
    <mergeCell ref="P462:R462"/>
    <mergeCell ref="P469:R469"/>
    <mergeCell ref="M469:O469"/>
    <mergeCell ref="G470:G472"/>
    <mergeCell ref="H470:L470"/>
    <mergeCell ref="M470:O470"/>
    <mergeCell ref="G468:L468"/>
    <mergeCell ref="M468:O468"/>
    <mergeCell ref="G469:L469"/>
    <mergeCell ref="M472:O472"/>
    <mergeCell ref="G466:L466"/>
    <mergeCell ref="X443:Z443"/>
    <mergeCell ref="H445:L445"/>
    <mergeCell ref="M445:O445"/>
    <mergeCell ref="P445:R445"/>
    <mergeCell ref="U445:W445"/>
    <mergeCell ref="AF447:AH447"/>
    <mergeCell ref="F464:L464"/>
    <mergeCell ref="M452:T452"/>
    <mergeCell ref="P453:R453"/>
    <mergeCell ref="P454:R454"/>
    <mergeCell ref="M447:O447"/>
    <mergeCell ref="P447:R447"/>
    <mergeCell ref="U447:W447"/>
    <mergeCell ref="X447:Z447"/>
    <mergeCell ref="AC447:AE447"/>
    <mergeCell ref="X445:Z445"/>
    <mergeCell ref="AC445:AE445"/>
    <mergeCell ref="AF445:AH445"/>
    <mergeCell ref="G446:L446"/>
    <mergeCell ref="M446:O446"/>
    <mergeCell ref="P446:R446"/>
    <mergeCell ref="U446:W446"/>
    <mergeCell ref="X446:Z446"/>
    <mergeCell ref="AC446:AE446"/>
    <mergeCell ref="AF446:AH446"/>
    <mergeCell ref="G461:L461"/>
    <mergeCell ref="G457:L457"/>
    <mergeCell ref="G458:G460"/>
    <mergeCell ref="H458:L458"/>
    <mergeCell ref="M457:O457"/>
    <mergeCell ref="H459:L459"/>
    <mergeCell ref="G454:L454"/>
    <mergeCell ref="AF441:AH441"/>
    <mergeCell ref="G442:L442"/>
    <mergeCell ref="M442:O442"/>
    <mergeCell ref="P442:R442"/>
    <mergeCell ref="U442:W442"/>
    <mergeCell ref="X442:Z442"/>
    <mergeCell ref="AC442:AE442"/>
    <mergeCell ref="AF442:AH442"/>
    <mergeCell ref="X440:Z440"/>
    <mergeCell ref="AC440:AE440"/>
    <mergeCell ref="AF440:AH440"/>
    <mergeCell ref="F441:F446"/>
    <mergeCell ref="G441:L441"/>
    <mergeCell ref="M441:O441"/>
    <mergeCell ref="P441:R441"/>
    <mergeCell ref="U441:W441"/>
    <mergeCell ref="X441:Z441"/>
    <mergeCell ref="AC441:AE441"/>
    <mergeCell ref="AC443:AE443"/>
    <mergeCell ref="AF443:AH443"/>
    <mergeCell ref="H444:L444"/>
    <mergeCell ref="M444:O444"/>
    <mergeCell ref="P444:R444"/>
    <mergeCell ref="U444:W444"/>
    <mergeCell ref="X444:Z444"/>
    <mergeCell ref="AC444:AE444"/>
    <mergeCell ref="AF444:AH444"/>
    <mergeCell ref="G443:G445"/>
    <mergeCell ref="H443:L443"/>
    <mergeCell ref="M443:O443"/>
    <mergeCell ref="P443:R443"/>
    <mergeCell ref="U443:W443"/>
    <mergeCell ref="X438:Z438"/>
    <mergeCell ref="AC438:AE438"/>
    <mergeCell ref="AF438:AH438"/>
    <mergeCell ref="G439:L439"/>
    <mergeCell ref="M439:O439"/>
    <mergeCell ref="P439:R439"/>
    <mergeCell ref="U439:W439"/>
    <mergeCell ref="X439:Z439"/>
    <mergeCell ref="AC439:AE439"/>
    <mergeCell ref="AF439:AH439"/>
    <mergeCell ref="F438:F440"/>
    <mergeCell ref="G438:L438"/>
    <mergeCell ref="M438:O438"/>
    <mergeCell ref="P438:R438"/>
    <mergeCell ref="U438:W438"/>
    <mergeCell ref="G440:L440"/>
    <mergeCell ref="M440:O440"/>
    <mergeCell ref="P440:R440"/>
    <mergeCell ref="U440:W440"/>
    <mergeCell ref="AC435:AE435"/>
    <mergeCell ref="AF435:AH435"/>
    <mergeCell ref="F437:L437"/>
    <mergeCell ref="M437:T437"/>
    <mergeCell ref="U437:AB437"/>
    <mergeCell ref="AC437:AJ437"/>
    <mergeCell ref="AC432:AE432"/>
    <mergeCell ref="AF432:AH432"/>
    <mergeCell ref="AC433:AE433"/>
    <mergeCell ref="AF433:AH433"/>
    <mergeCell ref="AC434:AE434"/>
    <mergeCell ref="AF434:AH434"/>
    <mergeCell ref="AC429:AE429"/>
    <mergeCell ref="AF429:AH429"/>
    <mergeCell ref="AC430:AE430"/>
    <mergeCell ref="AF430:AH430"/>
    <mergeCell ref="AC431:AE431"/>
    <mergeCell ref="AF431:AH431"/>
    <mergeCell ref="P434:R434"/>
    <mergeCell ref="P435:R435"/>
    <mergeCell ref="M434:O434"/>
    <mergeCell ref="M435:O435"/>
    <mergeCell ref="U434:W434"/>
    <mergeCell ref="X434:Z434"/>
    <mergeCell ref="U435:W435"/>
    <mergeCell ref="X435:Z435"/>
    <mergeCell ref="X429:Z429"/>
    <mergeCell ref="U430:W430"/>
    <mergeCell ref="X430:Z430"/>
    <mergeCell ref="U431:W431"/>
    <mergeCell ref="X431:Z431"/>
    <mergeCell ref="X433:Z433"/>
    <mergeCell ref="M416:V416"/>
    <mergeCell ref="M417:V417"/>
    <mergeCell ref="M418:V418"/>
    <mergeCell ref="U432:W432"/>
    <mergeCell ref="X432:Z432"/>
    <mergeCell ref="U425:AB425"/>
    <mergeCell ref="U426:W426"/>
    <mergeCell ref="X426:Z426"/>
    <mergeCell ref="U427:W427"/>
    <mergeCell ref="X427:Z427"/>
    <mergeCell ref="U428:W428"/>
    <mergeCell ref="X428:Z428"/>
    <mergeCell ref="U429:W429"/>
    <mergeCell ref="P433:R433"/>
    <mergeCell ref="M425:T425"/>
    <mergeCell ref="P426:R426"/>
    <mergeCell ref="R586:T586"/>
    <mergeCell ref="G427:L427"/>
    <mergeCell ref="G428:L428"/>
    <mergeCell ref="G429:L429"/>
    <mergeCell ref="G430:L430"/>
    <mergeCell ref="G431:G433"/>
    <mergeCell ref="H431:L431"/>
    <mergeCell ref="H432:L432"/>
    <mergeCell ref="H433:L433"/>
    <mergeCell ref="G455:L455"/>
    <mergeCell ref="M454:O454"/>
    <mergeCell ref="M428:O428"/>
    <mergeCell ref="M429:O429"/>
    <mergeCell ref="M430:O430"/>
    <mergeCell ref="F426:F428"/>
    <mergeCell ref="M426:O426"/>
    <mergeCell ref="F452:L452"/>
    <mergeCell ref="G426:L426"/>
    <mergeCell ref="F456:F461"/>
    <mergeCell ref="G456:L456"/>
    <mergeCell ref="M455:O455"/>
    <mergeCell ref="M432:O432"/>
    <mergeCell ref="M433:O433"/>
    <mergeCell ref="F453:F455"/>
    <mergeCell ref="G453:L453"/>
    <mergeCell ref="F429:F434"/>
    <mergeCell ref="P428:R428"/>
    <mergeCell ref="P429:R429"/>
    <mergeCell ref="P430:R430"/>
    <mergeCell ref="P431:R431"/>
    <mergeCell ref="P432:R432"/>
    <mergeCell ref="M431:O431"/>
    <mergeCell ref="F601:L601"/>
    <mergeCell ref="M601:Q601"/>
    <mergeCell ref="W601:AA601"/>
    <mergeCell ref="AB601:AF601"/>
    <mergeCell ref="AG601:AK601"/>
    <mergeCell ref="R601:T601"/>
    <mergeCell ref="AG586:AK586"/>
    <mergeCell ref="AG583:AK583"/>
    <mergeCell ref="AG584:AK584"/>
    <mergeCell ref="AG585:AK585"/>
    <mergeCell ref="W575:AK575"/>
    <mergeCell ref="AG587:AK587"/>
    <mergeCell ref="AG580:AK580"/>
    <mergeCell ref="AG581:AK581"/>
    <mergeCell ref="AG582:AK582"/>
    <mergeCell ref="AE416:AK416"/>
    <mergeCell ref="AE417:AK417"/>
    <mergeCell ref="AE418:AK418"/>
    <mergeCell ref="M583:Q583"/>
    <mergeCell ref="F586:L586"/>
    <mergeCell ref="F587:L587"/>
    <mergeCell ref="AB586:AF586"/>
    <mergeCell ref="AB587:AF587"/>
    <mergeCell ref="R587:T587"/>
    <mergeCell ref="AB597:AF597"/>
    <mergeCell ref="AG597:AK597"/>
    <mergeCell ref="R596:V596"/>
    <mergeCell ref="W596:AA596"/>
    <mergeCell ref="AB596:AF596"/>
    <mergeCell ref="AG596:AK596"/>
    <mergeCell ref="R597:T597"/>
    <mergeCell ref="F598:L598"/>
    <mergeCell ref="W483:AK483"/>
    <mergeCell ref="W416:AD416"/>
    <mergeCell ref="W418:AD418"/>
    <mergeCell ref="AG493:AH493"/>
    <mergeCell ref="AG494:AH494"/>
    <mergeCell ref="W486:AK486"/>
    <mergeCell ref="J535:AK535"/>
    <mergeCell ref="W536:AK536"/>
    <mergeCell ref="F548:M548"/>
    <mergeCell ref="W573:AK573"/>
    <mergeCell ref="F547:M547"/>
    <mergeCell ref="H496:L496"/>
    <mergeCell ref="G494:G496"/>
    <mergeCell ref="H494:L494"/>
    <mergeCell ref="X499:AD499"/>
    <mergeCell ref="W417:AD417"/>
    <mergeCell ref="F415:L415"/>
    <mergeCell ref="H460:L460"/>
    <mergeCell ref="M459:O459"/>
    <mergeCell ref="P427:R427"/>
    <mergeCell ref="H495:L495"/>
    <mergeCell ref="X520:Y520"/>
    <mergeCell ref="AB520:AC520"/>
    <mergeCell ref="M427:O427"/>
    <mergeCell ref="AC425:AJ425"/>
    <mergeCell ref="AC426:AE426"/>
    <mergeCell ref="AF426:AH426"/>
    <mergeCell ref="AC427:AE427"/>
    <mergeCell ref="AF427:AH427"/>
    <mergeCell ref="AC428:AE428"/>
    <mergeCell ref="AF428:AH428"/>
    <mergeCell ref="U433:W433"/>
    <mergeCell ref="W390:AK390"/>
    <mergeCell ref="W391:AK391"/>
    <mergeCell ref="W392:AK392"/>
    <mergeCell ref="W393:AK393"/>
    <mergeCell ref="J396:AK396"/>
    <mergeCell ref="W409:AK409"/>
    <mergeCell ref="W410:AK410"/>
    <mergeCell ref="W411:AK411"/>
    <mergeCell ref="W373:AK373"/>
    <mergeCell ref="W374:AK374"/>
    <mergeCell ref="W375:AK375"/>
    <mergeCell ref="J378:AK378"/>
    <mergeCell ref="W389:AK389"/>
    <mergeCell ref="M415:V415"/>
    <mergeCell ref="W412:AK412"/>
    <mergeCell ref="AE415:AK415"/>
    <mergeCell ref="M582:Q582"/>
    <mergeCell ref="AG497:AH497"/>
    <mergeCell ref="Q493:R493"/>
    <mergeCell ref="S493:T493"/>
    <mergeCell ref="X493:Y493"/>
    <mergeCell ref="Z493:AA493"/>
    <mergeCell ref="AE496:AF496"/>
    <mergeCell ref="AG490:AH490"/>
    <mergeCell ref="AG491:AH491"/>
    <mergeCell ref="AG492:AH492"/>
    <mergeCell ref="F425:L425"/>
    <mergeCell ref="F497:L497"/>
    <mergeCell ref="F492:F496"/>
    <mergeCell ref="G492:L492"/>
    <mergeCell ref="W415:AD415"/>
    <mergeCell ref="W541:AK541"/>
    <mergeCell ref="M584:Q584"/>
    <mergeCell ref="M585:Q585"/>
    <mergeCell ref="AB585:AF585"/>
    <mergeCell ref="F490:F491"/>
    <mergeCell ref="G490:L490"/>
    <mergeCell ref="W484:AK484"/>
    <mergeCell ref="W485:AK485"/>
    <mergeCell ref="AE489:AK489"/>
    <mergeCell ref="G491:L491"/>
    <mergeCell ref="AG495:AH495"/>
    <mergeCell ref="AG496:AH496"/>
    <mergeCell ref="R581:T581"/>
    <mergeCell ref="R582:T582"/>
    <mergeCell ref="R583:T583"/>
    <mergeCell ref="R584:T584"/>
    <mergeCell ref="R585:T585"/>
    <mergeCell ref="F489:P489"/>
    <mergeCell ref="F507:L507"/>
    <mergeCell ref="H505:L505"/>
    <mergeCell ref="H506:L506"/>
    <mergeCell ref="F502:F506"/>
    <mergeCell ref="G502:L502"/>
    <mergeCell ref="G503:L503"/>
    <mergeCell ref="G504:G506"/>
    <mergeCell ref="H504:L504"/>
    <mergeCell ref="F500:F501"/>
    <mergeCell ref="G500:L500"/>
    <mergeCell ref="G501:L501"/>
    <mergeCell ref="Q500:R500"/>
    <mergeCell ref="F499:P499"/>
    <mergeCell ref="Q499:W499"/>
    <mergeCell ref="S500:T500"/>
    <mergeCell ref="M598:Q598"/>
    <mergeCell ref="W598:AA598"/>
    <mergeCell ref="F597:L597"/>
    <mergeCell ref="M597:Q597"/>
    <mergeCell ref="W597:AA597"/>
    <mergeCell ref="F596:L596"/>
    <mergeCell ref="M596:Q596"/>
    <mergeCell ref="M599:Q599"/>
    <mergeCell ref="W599:AA599"/>
    <mergeCell ref="AB599:AF599"/>
    <mergeCell ref="AG599:AK599"/>
    <mergeCell ref="R598:T598"/>
    <mergeCell ref="R599:T599"/>
    <mergeCell ref="AB598:AF598"/>
    <mergeCell ref="AG598:AK598"/>
    <mergeCell ref="F600:L600"/>
    <mergeCell ref="M600:Q600"/>
    <mergeCell ref="W600:AA600"/>
    <mergeCell ref="AB600:AF600"/>
    <mergeCell ref="AG600:AK600"/>
    <mergeCell ref="R600:T600"/>
    <mergeCell ref="F599:L599"/>
    <mergeCell ref="F411:I411"/>
    <mergeCell ref="J411:V411"/>
    <mergeCell ref="F412:I412"/>
    <mergeCell ref="J412:V412"/>
    <mergeCell ref="M586:Q586"/>
    <mergeCell ref="R580:V580"/>
    <mergeCell ref="F485:I485"/>
    <mergeCell ref="J485:V485"/>
    <mergeCell ref="F483:I483"/>
    <mergeCell ref="F409:I409"/>
    <mergeCell ref="J409:V409"/>
    <mergeCell ref="F410:I410"/>
    <mergeCell ref="J410:V410"/>
    <mergeCell ref="M587:Q587"/>
    <mergeCell ref="J486:V486"/>
    <mergeCell ref="F574:I574"/>
    <mergeCell ref="J574:V574"/>
    <mergeCell ref="P520:Q520"/>
    <mergeCell ref="T520:U520"/>
    <mergeCell ref="P524:Q524"/>
    <mergeCell ref="T524:U524"/>
    <mergeCell ref="F580:L580"/>
    <mergeCell ref="F581:L581"/>
    <mergeCell ref="F582:L582"/>
    <mergeCell ref="F583:L583"/>
    <mergeCell ref="F584:L584"/>
    <mergeCell ref="M580:Q580"/>
    <mergeCell ref="M581:Q581"/>
    <mergeCell ref="J480:AK480"/>
    <mergeCell ref="G493:L493"/>
    <mergeCell ref="F585:L585"/>
    <mergeCell ref="AB584:AF584"/>
    <mergeCell ref="F406:I406"/>
    <mergeCell ref="F407:I407"/>
    <mergeCell ref="J407:V407"/>
    <mergeCell ref="F408:I408"/>
    <mergeCell ref="J408:V408"/>
    <mergeCell ref="J406:AK406"/>
    <mergeCell ref="W407:AK407"/>
    <mergeCell ref="W408:AK408"/>
    <mergeCell ref="F401:I401"/>
    <mergeCell ref="J401:V401"/>
    <mergeCell ref="F402:I402"/>
    <mergeCell ref="J402:V402"/>
    <mergeCell ref="W401:AK401"/>
    <mergeCell ref="W402:AK402"/>
    <mergeCell ref="F399:I399"/>
    <mergeCell ref="J399:V399"/>
    <mergeCell ref="F400:I400"/>
    <mergeCell ref="J400:V400"/>
    <mergeCell ref="W399:AK399"/>
    <mergeCell ref="W400:AK400"/>
    <mergeCell ref="F396:I396"/>
    <mergeCell ref="F397:I397"/>
    <mergeCell ref="J397:V397"/>
    <mergeCell ref="F398:I398"/>
    <mergeCell ref="J398:V398"/>
    <mergeCell ref="W397:AK397"/>
    <mergeCell ref="W398:AK398"/>
    <mergeCell ref="F392:I392"/>
    <mergeCell ref="J392:V392"/>
    <mergeCell ref="F393:I393"/>
    <mergeCell ref="J393:V393"/>
    <mergeCell ref="W580:AA580"/>
    <mergeCell ref="W581:AA581"/>
    <mergeCell ref="W538:AK538"/>
    <mergeCell ref="F536:I536"/>
    <mergeCell ref="J536:V536"/>
    <mergeCell ref="F486:I486"/>
    <mergeCell ref="W571:AK571"/>
    <mergeCell ref="W572:AK572"/>
    <mergeCell ref="F573:I573"/>
    <mergeCell ref="J573:V573"/>
    <mergeCell ref="F559:M559"/>
    <mergeCell ref="J569:AK569"/>
    <mergeCell ref="N559:O559"/>
    <mergeCell ref="R559:S559"/>
    <mergeCell ref="V559:W559"/>
    <mergeCell ref="F571:I571"/>
    <mergeCell ref="J571:V571"/>
    <mergeCell ref="F569:I569"/>
    <mergeCell ref="F570:I570"/>
    <mergeCell ref="J570:V570"/>
    <mergeCell ref="F549:M549"/>
    <mergeCell ref="F390:I390"/>
    <mergeCell ref="J390:V390"/>
    <mergeCell ref="F391:I391"/>
    <mergeCell ref="J391:V391"/>
    <mergeCell ref="W582:AA582"/>
    <mergeCell ref="W583:AA583"/>
    <mergeCell ref="G434:L434"/>
    <mergeCell ref="F538:I538"/>
    <mergeCell ref="J538:V538"/>
    <mergeCell ref="W537:AK537"/>
    <mergeCell ref="F387:I387"/>
    <mergeCell ref="F388:I388"/>
    <mergeCell ref="J388:V388"/>
    <mergeCell ref="F389:I389"/>
    <mergeCell ref="J389:V389"/>
    <mergeCell ref="J387:AK387"/>
    <mergeCell ref="W388:AK388"/>
    <mergeCell ref="R546:U546"/>
    <mergeCell ref="V546:Y546"/>
    <mergeCell ref="Z546:AC546"/>
    <mergeCell ref="AD546:AG546"/>
    <mergeCell ref="F550:M550"/>
    <mergeCell ref="F551:M551"/>
    <mergeCell ref="F552:M552"/>
    <mergeCell ref="F575:I575"/>
    <mergeCell ref="J575:V575"/>
    <mergeCell ref="F553:M553"/>
    <mergeCell ref="F554:M554"/>
    <mergeCell ref="F572:I572"/>
    <mergeCell ref="J572:V572"/>
    <mergeCell ref="N550:O550"/>
    <mergeCell ref="W570:AK570"/>
    <mergeCell ref="J383:V383"/>
    <mergeCell ref="F384:I384"/>
    <mergeCell ref="J384:V384"/>
    <mergeCell ref="W383:AK383"/>
    <mergeCell ref="W384:AK384"/>
    <mergeCell ref="F381:I381"/>
    <mergeCell ref="J381:V381"/>
    <mergeCell ref="F382:I382"/>
    <mergeCell ref="J382:V382"/>
    <mergeCell ref="W381:AK381"/>
    <mergeCell ref="W382:AK382"/>
    <mergeCell ref="F378:I378"/>
    <mergeCell ref="F379:I379"/>
    <mergeCell ref="J379:V379"/>
    <mergeCell ref="F380:I380"/>
    <mergeCell ref="J380:V380"/>
    <mergeCell ref="W379:AK379"/>
    <mergeCell ref="W380:AK380"/>
    <mergeCell ref="F374:I374"/>
    <mergeCell ref="J374:V374"/>
    <mergeCell ref="F375:I375"/>
    <mergeCell ref="J375:V375"/>
    <mergeCell ref="W584:AA584"/>
    <mergeCell ref="W585:AA585"/>
    <mergeCell ref="F516:M517"/>
    <mergeCell ref="F537:I537"/>
    <mergeCell ref="J537:V537"/>
    <mergeCell ref="F372:I372"/>
    <mergeCell ref="J372:V372"/>
    <mergeCell ref="F373:I373"/>
    <mergeCell ref="J373:V373"/>
    <mergeCell ref="W586:AA586"/>
    <mergeCell ref="W587:AA587"/>
    <mergeCell ref="F481:I481"/>
    <mergeCell ref="J481:V481"/>
    <mergeCell ref="F514:M515"/>
    <mergeCell ref="N514:AG514"/>
    <mergeCell ref="AB580:AF580"/>
    <mergeCell ref="AB581:AF581"/>
    <mergeCell ref="W482:AK482"/>
    <mergeCell ref="F482:I482"/>
    <mergeCell ref="J482:V482"/>
    <mergeCell ref="F480:I480"/>
    <mergeCell ref="F541:I541"/>
    <mergeCell ref="J541:V541"/>
    <mergeCell ref="F545:M546"/>
    <mergeCell ref="N545:AG545"/>
    <mergeCell ref="AH545:AK546"/>
    <mergeCell ref="N546:Q546"/>
    <mergeCell ref="F383:I383"/>
    <mergeCell ref="F369:I369"/>
    <mergeCell ref="F370:I370"/>
    <mergeCell ref="J370:V370"/>
    <mergeCell ref="F371:I371"/>
    <mergeCell ref="J371:V371"/>
    <mergeCell ref="J369:AK369"/>
    <mergeCell ref="W370:AK370"/>
    <mergeCell ref="W371:AK371"/>
    <mergeCell ref="F365:I365"/>
    <mergeCell ref="J365:V365"/>
    <mergeCell ref="F366:I366"/>
    <mergeCell ref="J366:V366"/>
    <mergeCell ref="W365:AK365"/>
    <mergeCell ref="W366:AK366"/>
    <mergeCell ref="F363:I363"/>
    <mergeCell ref="J363:V363"/>
    <mergeCell ref="F364:I364"/>
    <mergeCell ref="J364:V364"/>
    <mergeCell ref="W363:AK363"/>
    <mergeCell ref="W364:AK364"/>
    <mergeCell ref="F361:I361"/>
    <mergeCell ref="J361:V361"/>
    <mergeCell ref="F362:I362"/>
    <mergeCell ref="J362:V362"/>
    <mergeCell ref="AB582:AF582"/>
    <mergeCell ref="AB583:AF583"/>
    <mergeCell ref="J483:V483"/>
    <mergeCell ref="F484:I484"/>
    <mergeCell ref="J484:V484"/>
    <mergeCell ref="W481:AK481"/>
    <mergeCell ref="F360:I360"/>
    <mergeCell ref="J354:V354"/>
    <mergeCell ref="J355:V355"/>
    <mergeCell ref="J351:AK351"/>
    <mergeCell ref="W352:AK352"/>
    <mergeCell ref="F353:I353"/>
    <mergeCell ref="F354:I354"/>
    <mergeCell ref="F355:I355"/>
    <mergeCell ref="F356:I356"/>
    <mergeCell ref="W356:AK356"/>
    <mergeCell ref="F357:I357"/>
    <mergeCell ref="F352:I352"/>
    <mergeCell ref="J352:V352"/>
    <mergeCell ref="J353:V353"/>
    <mergeCell ref="W357:AK357"/>
    <mergeCell ref="J357:V357"/>
    <mergeCell ref="AH514:AK515"/>
    <mergeCell ref="N515:Q515"/>
    <mergeCell ref="R515:U515"/>
    <mergeCell ref="V515:Y515"/>
    <mergeCell ref="Z515:AC515"/>
    <mergeCell ref="AD515:AG515"/>
    <mergeCell ref="W354:AK354"/>
    <mergeCell ref="W355:AK355"/>
    <mergeCell ref="F351:I351"/>
    <mergeCell ref="F340:K340"/>
    <mergeCell ref="AE340:AK340"/>
    <mergeCell ref="F316:G319"/>
    <mergeCell ref="F314:M315"/>
    <mergeCell ref="V316:W316"/>
    <mergeCell ref="F341:K341"/>
    <mergeCell ref="J356:V356"/>
    <mergeCell ref="AE341:AK341"/>
    <mergeCell ref="F338:K338"/>
    <mergeCell ref="L338:AD338"/>
    <mergeCell ref="L339:AD339"/>
    <mergeCell ref="L340:AD340"/>
    <mergeCell ref="V319:W319"/>
    <mergeCell ref="Z319:AA319"/>
    <mergeCell ref="AB319:AC319"/>
    <mergeCell ref="AF319:AG319"/>
    <mergeCell ref="AH319:AI319"/>
    <mergeCell ref="N320:O320"/>
    <mergeCell ref="P320:Q320"/>
    <mergeCell ref="R320:S320"/>
    <mergeCell ref="T320:U320"/>
    <mergeCell ref="V320:W320"/>
    <mergeCell ref="Z320:AA320"/>
    <mergeCell ref="AB320:AC320"/>
    <mergeCell ref="AF320:AG320"/>
    <mergeCell ref="F328:M328"/>
    <mergeCell ref="AI299:AK300"/>
    <mergeCell ref="AI301:AK302"/>
    <mergeCell ref="F101:Q102"/>
    <mergeCell ref="AI294:AK294"/>
    <mergeCell ref="AI295:AK295"/>
    <mergeCell ref="AI296:AK296"/>
    <mergeCell ref="AI297:AK297"/>
    <mergeCell ref="F85:N85"/>
    <mergeCell ref="F86:N86"/>
    <mergeCell ref="F87:N87"/>
    <mergeCell ref="F88:N88"/>
    <mergeCell ref="F293:U293"/>
    <mergeCell ref="F289:J289"/>
    <mergeCell ref="F203:L203"/>
    <mergeCell ref="P201:Q201"/>
    <mergeCell ref="F202:L202"/>
    <mergeCell ref="AI298:AK298"/>
    <mergeCell ref="V293:AK293"/>
    <mergeCell ref="V294:AH294"/>
    <mergeCell ref="V295:AH295"/>
    <mergeCell ref="V296:AH296"/>
    <mergeCell ref="F213:T213"/>
    <mergeCell ref="F195:L195"/>
    <mergeCell ref="F197:L197"/>
    <mergeCell ref="F214:T214"/>
    <mergeCell ref="N195:O195"/>
    <mergeCell ref="P195:Q195"/>
    <mergeCell ref="T195:U195"/>
    <mergeCell ref="P197:Q197"/>
    <mergeCell ref="F215:T215"/>
    <mergeCell ref="F216:T216"/>
    <mergeCell ref="F265:L265"/>
    <mergeCell ref="M261:AK261"/>
    <mergeCell ref="M262:AK262"/>
    <mergeCell ref="M263:AK263"/>
    <mergeCell ref="M264:AK264"/>
    <mergeCell ref="M265:AK265"/>
    <mergeCell ref="F261:L261"/>
    <mergeCell ref="F262:L262"/>
    <mergeCell ref="F263:L263"/>
    <mergeCell ref="F264:L264"/>
    <mergeCell ref="F201:L201"/>
    <mergeCell ref="F196:L196"/>
    <mergeCell ref="F200:L200"/>
    <mergeCell ref="F194:L194"/>
    <mergeCell ref="N202:O202"/>
    <mergeCell ref="P202:Q202"/>
    <mergeCell ref="T202:U202"/>
    <mergeCell ref="F192:L192"/>
    <mergeCell ref="F198:L198"/>
    <mergeCell ref="F199:L199"/>
    <mergeCell ref="M192:Y192"/>
    <mergeCell ref="P194:Q194"/>
    <mergeCell ref="AA159:AK159"/>
    <mergeCell ref="S170:AA170"/>
    <mergeCell ref="N178:R178"/>
    <mergeCell ref="V176:X176"/>
    <mergeCell ref="AB170:AK170"/>
    <mergeCell ref="AB169:AK169"/>
    <mergeCell ref="O159:Z159"/>
    <mergeCell ref="F157:G159"/>
    <mergeCell ref="F172:G181"/>
    <mergeCell ref="H172:K174"/>
    <mergeCell ref="AA158:AK158"/>
    <mergeCell ref="S176:U176"/>
    <mergeCell ref="AB176:AD176"/>
    <mergeCell ref="AE176:AG176"/>
    <mergeCell ref="L177:M179"/>
    <mergeCell ref="S177:U177"/>
    <mergeCell ref="V177:X177"/>
    <mergeCell ref="AB177:AD177"/>
    <mergeCell ref="AE177:AG177"/>
    <mergeCell ref="S178:U178"/>
    <mergeCell ref="V178:X178"/>
    <mergeCell ref="AB178:AD178"/>
    <mergeCell ref="AE178:AG178"/>
    <mergeCell ref="F125:O126"/>
    <mergeCell ref="S169:AA169"/>
    <mergeCell ref="T168:Z168"/>
    <mergeCell ref="AA156:AK156"/>
    <mergeCell ref="F156:N156"/>
    <mergeCell ref="AA160:AK160"/>
    <mergeCell ref="O157:Z157"/>
    <mergeCell ref="F193:L193"/>
    <mergeCell ref="F169:R170"/>
    <mergeCell ref="S172:U172"/>
    <mergeCell ref="V172:X172"/>
    <mergeCell ref="AB172:AD172"/>
    <mergeCell ref="P9:AK9"/>
    <mergeCell ref="O75:U75"/>
    <mergeCell ref="V75:AK75"/>
    <mergeCell ref="AD65:AK65"/>
    <mergeCell ref="O84:U84"/>
    <mergeCell ref="P12:AK12"/>
    <mergeCell ref="F16:AK21"/>
    <mergeCell ref="V31:AC31"/>
    <mergeCell ref="N32:U32"/>
    <mergeCell ref="V32:AC32"/>
    <mergeCell ref="AD32:AK32"/>
    <mergeCell ref="F31:M32"/>
    <mergeCell ref="K28:M28"/>
    <mergeCell ref="W28:Y28"/>
    <mergeCell ref="F71:N71"/>
    <mergeCell ref="F33:M33"/>
    <mergeCell ref="F34:M34"/>
    <mergeCell ref="O34:P34"/>
    <mergeCell ref="F83:N84"/>
    <mergeCell ref="F100:Q100"/>
    <mergeCell ref="O72:U72"/>
    <mergeCell ref="O62:U62"/>
    <mergeCell ref="F61:N61"/>
    <mergeCell ref="F35:M35"/>
    <mergeCell ref="F36:M36"/>
    <mergeCell ref="V72:AK72"/>
    <mergeCell ref="O76:U76"/>
    <mergeCell ref="V76:AK76"/>
    <mergeCell ref="S85:T85"/>
    <mergeCell ref="O60:U60"/>
    <mergeCell ref="X65:AA65"/>
    <mergeCell ref="O64:U64"/>
    <mergeCell ref="AD64:AK64"/>
    <mergeCell ref="O71:U71"/>
    <mergeCell ref="AD63:AK63"/>
    <mergeCell ref="V71:AK71"/>
    <mergeCell ref="O65:U65"/>
    <mergeCell ref="X64:AA64"/>
    <mergeCell ref="F75:N75"/>
    <mergeCell ref="F76:N76"/>
    <mergeCell ref="V73:AK73"/>
    <mergeCell ref="F74:N74"/>
    <mergeCell ref="O74:U74"/>
    <mergeCell ref="V74:AK74"/>
    <mergeCell ref="X61:AA61"/>
    <mergeCell ref="F60:N60"/>
    <mergeCell ref="F64:N64"/>
    <mergeCell ref="F65:N65"/>
    <mergeCell ref="AH101:AK101"/>
    <mergeCell ref="R102:U102"/>
    <mergeCell ref="V102:Y102"/>
    <mergeCell ref="Z102:AC102"/>
    <mergeCell ref="AD102:AG102"/>
    <mergeCell ref="AH102:AK102"/>
    <mergeCell ref="W85:AD85"/>
    <mergeCell ref="O83:U83"/>
    <mergeCell ref="V83:AK84"/>
    <mergeCell ref="V100:Y100"/>
    <mergeCell ref="P87:Q87"/>
    <mergeCell ref="R101:U101"/>
    <mergeCell ref="V101:Y101"/>
    <mergeCell ref="S86:T86"/>
    <mergeCell ref="AD100:AG100"/>
    <mergeCell ref="W86:AD86"/>
    <mergeCell ref="P86:Q86"/>
    <mergeCell ref="Z101:AC101"/>
    <mergeCell ref="AD101:AG101"/>
    <mergeCell ref="AH100:AK100"/>
    <mergeCell ref="Z100:AC100"/>
    <mergeCell ref="R100:U100"/>
    <mergeCell ref="AE85:AI85"/>
    <mergeCell ref="AE86:AI86"/>
    <mergeCell ref="P85:Q85"/>
    <mergeCell ref="K124:Q124"/>
    <mergeCell ref="T124:Z124"/>
    <mergeCell ref="K168:Q168"/>
    <mergeCell ref="O158:Z158"/>
    <mergeCell ref="U226:W226"/>
    <mergeCell ref="F217:T217"/>
    <mergeCell ref="F218:T218"/>
    <mergeCell ref="F219:T219"/>
    <mergeCell ref="F220:T220"/>
    <mergeCell ref="F223:T223"/>
    <mergeCell ref="H175:K180"/>
    <mergeCell ref="S175:U175"/>
    <mergeCell ref="V175:X175"/>
    <mergeCell ref="M260:AK260"/>
    <mergeCell ref="U214:W214"/>
    <mergeCell ref="U215:W215"/>
    <mergeCell ref="U216:W216"/>
    <mergeCell ref="F226:T226"/>
    <mergeCell ref="F221:T221"/>
    <mergeCell ref="F222:T222"/>
    <mergeCell ref="U225:W225"/>
    <mergeCell ref="F260:L260"/>
    <mergeCell ref="X225:Z225"/>
    <mergeCell ref="U223:W223"/>
    <mergeCell ref="U217:W217"/>
    <mergeCell ref="U218:W218"/>
    <mergeCell ref="U219:W219"/>
    <mergeCell ref="O160:Z160"/>
    <mergeCell ref="N177:R177"/>
    <mergeCell ref="AF125:AK125"/>
    <mergeCell ref="S128:U128"/>
    <mergeCell ref="X128:Z128"/>
    <mergeCell ref="M268:AK268"/>
    <mergeCell ref="F268:L268"/>
    <mergeCell ref="N280:R280"/>
    <mergeCell ref="N281:R281"/>
    <mergeCell ref="N279:R279"/>
    <mergeCell ref="N282:R282"/>
    <mergeCell ref="N278:T278"/>
    <mergeCell ref="U280:AK280"/>
    <mergeCell ref="U281:AK281"/>
    <mergeCell ref="U282:AK282"/>
    <mergeCell ref="F282:M282"/>
    <mergeCell ref="U278:AK278"/>
    <mergeCell ref="U279:AK279"/>
    <mergeCell ref="F280:H281"/>
    <mergeCell ref="F279:M279"/>
    <mergeCell ref="T288:Z288"/>
    <mergeCell ref="F298:R298"/>
    <mergeCell ref="F297:R297"/>
    <mergeCell ref="V297:AH297"/>
    <mergeCell ref="F296:R296"/>
    <mergeCell ref="K288:Q288"/>
    <mergeCell ref="I280:M280"/>
    <mergeCell ref="I281:M281"/>
    <mergeCell ref="F278:M278"/>
    <mergeCell ref="K289:AK289"/>
    <mergeCell ref="K290:AK290"/>
    <mergeCell ref="F290:J290"/>
    <mergeCell ref="F299:R299"/>
    <mergeCell ref="G302:Q302"/>
    <mergeCell ref="F535:I535"/>
    <mergeCell ref="F518:M519"/>
    <mergeCell ref="F539:I539"/>
    <mergeCell ref="J539:V539"/>
    <mergeCell ref="P523:Q523"/>
    <mergeCell ref="T523:U523"/>
    <mergeCell ref="F540:I540"/>
    <mergeCell ref="J540:V540"/>
    <mergeCell ref="W539:AK539"/>
    <mergeCell ref="W540:AK540"/>
    <mergeCell ref="S298:U298"/>
    <mergeCell ref="S299:U300"/>
    <mergeCell ref="S301:U302"/>
    <mergeCell ref="F322:M323"/>
    <mergeCell ref="N318:O318"/>
    <mergeCell ref="P318:Q318"/>
    <mergeCell ref="T318:U318"/>
    <mergeCell ref="V318:W318"/>
    <mergeCell ref="Z318:AA318"/>
    <mergeCell ref="AB318:AC318"/>
    <mergeCell ref="AF318:AG318"/>
    <mergeCell ref="AH318:AI318"/>
    <mergeCell ref="N319:O319"/>
    <mergeCell ref="P319:Q319"/>
    <mergeCell ref="T319:U319"/>
    <mergeCell ref="F324:G327"/>
    <mergeCell ref="F301:R301"/>
    <mergeCell ref="F320:M320"/>
    <mergeCell ref="N311:P311"/>
    <mergeCell ref="Z311:AB311"/>
    <mergeCell ref="W574:AK574"/>
    <mergeCell ref="V301:AH301"/>
    <mergeCell ref="F294:R294"/>
    <mergeCell ref="W302:AG302"/>
    <mergeCell ref="S294:U294"/>
    <mergeCell ref="S295:U295"/>
    <mergeCell ref="S296:U296"/>
    <mergeCell ref="S297:U297"/>
    <mergeCell ref="W300:AG300"/>
    <mergeCell ref="G300:Q300"/>
    <mergeCell ref="F295:R295"/>
    <mergeCell ref="V298:AH298"/>
    <mergeCell ref="V299:AH299"/>
    <mergeCell ref="F72:N72"/>
    <mergeCell ref="O73:U73"/>
    <mergeCell ref="S87:T87"/>
    <mergeCell ref="W87:AD87"/>
    <mergeCell ref="AE87:AI87"/>
    <mergeCell ref="F73:N73"/>
    <mergeCell ref="P125:AE126"/>
    <mergeCell ref="F110:AK115"/>
    <mergeCell ref="P88:Q88"/>
    <mergeCell ref="S88:T88"/>
    <mergeCell ref="F89:N89"/>
    <mergeCell ref="P89:Q89"/>
    <mergeCell ref="S89:T89"/>
    <mergeCell ref="AF126:AK126"/>
    <mergeCell ref="F127:F138"/>
    <mergeCell ref="AF127:AG127"/>
    <mergeCell ref="AH127:AI127"/>
    <mergeCell ref="G128:J130"/>
    <mergeCell ref="P128:R128"/>
    <mergeCell ref="F8:O8"/>
    <mergeCell ref="F9:O9"/>
    <mergeCell ref="F12:O12"/>
    <mergeCell ref="F13:O13"/>
    <mergeCell ref="P8:AK8"/>
    <mergeCell ref="P13:AK13"/>
    <mergeCell ref="F10:O10"/>
    <mergeCell ref="P10:AK10"/>
    <mergeCell ref="F11:O11"/>
    <mergeCell ref="P11:AK11"/>
    <mergeCell ref="O36:P36"/>
    <mergeCell ref="AE34:AF34"/>
    <mergeCell ref="F62:N62"/>
    <mergeCell ref="Z34:AA34"/>
    <mergeCell ref="AE36:AF36"/>
    <mergeCell ref="AH36:AI36"/>
    <mergeCell ref="F63:N63"/>
    <mergeCell ref="O63:U63"/>
    <mergeCell ref="X63:AA63"/>
    <mergeCell ref="O61:U61"/>
    <mergeCell ref="Z36:AA36"/>
    <mergeCell ref="X62:AA62"/>
    <mergeCell ref="AD62:AK62"/>
    <mergeCell ref="W34:X34"/>
    <mergeCell ref="O35:P35"/>
    <mergeCell ref="R35:S35"/>
    <mergeCell ref="W35:X35"/>
    <mergeCell ref="W36:X36"/>
    <mergeCell ref="R34:S34"/>
    <mergeCell ref="AH35:AI35"/>
    <mergeCell ref="AD61:AK61"/>
    <mergeCell ref="V60:AK60"/>
    <mergeCell ref="F37:M37"/>
    <mergeCell ref="O37:P37"/>
    <mergeCell ref="R37:S37"/>
    <mergeCell ref="W37:X37"/>
    <mergeCell ref="Z37:AA37"/>
    <mergeCell ref="AH37:AI37"/>
    <mergeCell ref="R36:S36"/>
    <mergeCell ref="O33:P33"/>
    <mergeCell ref="R33:S33"/>
    <mergeCell ref="W33:X33"/>
    <mergeCell ref="Z33:AA33"/>
    <mergeCell ref="AE33:AF33"/>
    <mergeCell ref="AH33:AI33"/>
    <mergeCell ref="Z35:AA35"/>
    <mergeCell ref="AH34:AI34"/>
    <mergeCell ref="AE35:AF35"/>
    <mergeCell ref="AE37:AF37"/>
    <mergeCell ref="AD128:AE128"/>
    <mergeCell ref="AF128:AG128"/>
    <mergeCell ref="AJ128:AK128"/>
    <mergeCell ref="P129:R129"/>
    <mergeCell ref="S129:U129"/>
    <mergeCell ref="X129:Z129"/>
    <mergeCell ref="AA129:AC129"/>
    <mergeCell ref="AD129:AE129"/>
    <mergeCell ref="AF129:AG129"/>
    <mergeCell ref="AH129:AI129"/>
    <mergeCell ref="AJ129:AK129"/>
    <mergeCell ref="AA128:AC128"/>
    <mergeCell ref="P130:R130"/>
    <mergeCell ref="S130:U130"/>
    <mergeCell ref="X130:Z130"/>
    <mergeCell ref="AA130:AC130"/>
    <mergeCell ref="AD130:AE130"/>
    <mergeCell ref="AF130:AG130"/>
    <mergeCell ref="AH130:AI130"/>
    <mergeCell ref="AJ130:AK130"/>
    <mergeCell ref="P132:R132"/>
    <mergeCell ref="S132:U132"/>
    <mergeCell ref="X132:Z132"/>
    <mergeCell ref="AA132:AC132"/>
    <mergeCell ref="AD132:AE132"/>
    <mergeCell ref="AF132:AG132"/>
    <mergeCell ref="AH132:AI132"/>
    <mergeCell ref="AJ132:AK132"/>
    <mergeCell ref="P133:R133"/>
    <mergeCell ref="S133:U133"/>
    <mergeCell ref="X133:Z133"/>
    <mergeCell ref="AA133:AC133"/>
    <mergeCell ref="AD133:AE133"/>
    <mergeCell ref="AF133:AG133"/>
    <mergeCell ref="AH133:AI133"/>
    <mergeCell ref="AJ133:AK133"/>
    <mergeCell ref="AD134:AE134"/>
    <mergeCell ref="AF134:AG134"/>
    <mergeCell ref="AH134:AI134"/>
    <mergeCell ref="AJ134:AK134"/>
    <mergeCell ref="P134:R134"/>
    <mergeCell ref="S134:U134"/>
    <mergeCell ref="X134:Z134"/>
    <mergeCell ref="AA134:AC134"/>
    <mergeCell ref="P135:R135"/>
    <mergeCell ref="S135:U135"/>
    <mergeCell ref="X135:Z135"/>
    <mergeCell ref="AA135:AC135"/>
    <mergeCell ref="AD135:AE135"/>
    <mergeCell ref="AJ135:AK135"/>
    <mergeCell ref="P136:R136"/>
    <mergeCell ref="S136:U136"/>
    <mergeCell ref="X136:Z136"/>
    <mergeCell ref="AA136:AC136"/>
    <mergeCell ref="AD136:AE136"/>
    <mergeCell ref="AF136:AG136"/>
    <mergeCell ref="AH136:AI136"/>
    <mergeCell ref="AA137:AC137"/>
    <mergeCell ref="AD137:AE137"/>
    <mergeCell ref="AF137:AG137"/>
    <mergeCell ref="AH137:AI137"/>
    <mergeCell ref="AF135:AG135"/>
    <mergeCell ref="AH135:AI135"/>
    <mergeCell ref="AD138:AE138"/>
    <mergeCell ref="AF138:AG138"/>
    <mergeCell ref="AH138:AI138"/>
    <mergeCell ref="AJ138:AK138"/>
    <mergeCell ref="AJ136:AK136"/>
    <mergeCell ref="G137:M138"/>
    <mergeCell ref="N137:O137"/>
    <mergeCell ref="P137:R137"/>
    <mergeCell ref="S137:U137"/>
    <mergeCell ref="X137:Z137"/>
    <mergeCell ref="S139:U139"/>
    <mergeCell ref="X139:Z139"/>
    <mergeCell ref="AA139:AC139"/>
    <mergeCell ref="AD139:AE139"/>
    <mergeCell ref="AJ137:AK137"/>
    <mergeCell ref="N138:O138"/>
    <mergeCell ref="P138:R138"/>
    <mergeCell ref="S138:U138"/>
    <mergeCell ref="X138:Z138"/>
    <mergeCell ref="AA138:AC138"/>
    <mergeCell ref="AF139:AG139"/>
    <mergeCell ref="AH139:AI139"/>
    <mergeCell ref="AJ139:AK139"/>
    <mergeCell ref="G131:J136"/>
    <mergeCell ref="P131:R131"/>
    <mergeCell ref="S131:U131"/>
    <mergeCell ref="X131:Z131"/>
    <mergeCell ref="AA131:AC131"/>
    <mergeCell ref="AD131:AE131"/>
    <mergeCell ref="AF131:AG131"/>
    <mergeCell ref="AH131:AI131"/>
    <mergeCell ref="AJ131:AK131"/>
    <mergeCell ref="F140:O140"/>
    <mergeCell ref="P140:AE140"/>
    <mergeCell ref="AF140:AG140"/>
    <mergeCell ref="AH140:AI140"/>
    <mergeCell ref="AJ140:AK140"/>
    <mergeCell ref="N139:O139"/>
    <mergeCell ref="P139:R139"/>
    <mergeCell ref="AE172:AG172"/>
    <mergeCell ref="S173:U173"/>
    <mergeCell ref="V173:X173"/>
    <mergeCell ref="AB173:AD173"/>
    <mergeCell ref="AE173:AG173"/>
    <mergeCell ref="S174:U174"/>
    <mergeCell ref="V174:X174"/>
    <mergeCell ref="AB174:AD174"/>
    <mergeCell ref="AE174:AG174"/>
    <mergeCell ref="AB175:AD175"/>
    <mergeCell ref="AE175:AG175"/>
    <mergeCell ref="AA157:AK157"/>
    <mergeCell ref="N179:R179"/>
    <mergeCell ref="S179:U179"/>
    <mergeCell ref="V179:X179"/>
    <mergeCell ref="AB179:AD179"/>
    <mergeCell ref="AE179:AG179"/>
    <mergeCell ref="S180:U180"/>
    <mergeCell ref="V180:X180"/>
    <mergeCell ref="Q181:R181"/>
    <mergeCell ref="S181:U181"/>
    <mergeCell ref="V181:X181"/>
    <mergeCell ref="AB181:AD181"/>
    <mergeCell ref="AE181:AG181"/>
    <mergeCell ref="Q182:R182"/>
    <mergeCell ref="S182:U182"/>
    <mergeCell ref="V182:X182"/>
    <mergeCell ref="AB182:AD182"/>
    <mergeCell ref="AE182:AG182"/>
    <mergeCell ref="F183:R183"/>
    <mergeCell ref="S183:U183"/>
    <mergeCell ref="V183:X183"/>
    <mergeCell ref="AG183:AJ183"/>
    <mergeCell ref="N200:O200"/>
    <mergeCell ref="P200:Q200"/>
    <mergeCell ref="T200:U200"/>
    <mergeCell ref="V200:W200"/>
    <mergeCell ref="Z200:AB200"/>
    <mergeCell ref="AC200:AE200"/>
    <mergeCell ref="V202:W202"/>
    <mergeCell ref="Z202:AB202"/>
    <mergeCell ref="AC202:AE202"/>
    <mergeCell ref="P203:Q203"/>
    <mergeCell ref="T203:U203"/>
    <mergeCell ref="V203:W203"/>
    <mergeCell ref="Z203:AB203"/>
    <mergeCell ref="AC203:AE203"/>
    <mergeCell ref="Z201:AB201"/>
    <mergeCell ref="AC201:AE201"/>
    <mergeCell ref="T201:U201"/>
    <mergeCell ref="V201:W201"/>
    <mergeCell ref="Z192:AF192"/>
    <mergeCell ref="AG192:AK192"/>
    <mergeCell ref="T194:U194"/>
    <mergeCell ref="V194:W194"/>
    <mergeCell ref="Z194:AB194"/>
    <mergeCell ref="AC194:AE194"/>
    <mergeCell ref="N193:O193"/>
    <mergeCell ref="P193:Q193"/>
    <mergeCell ref="T193:U193"/>
    <mergeCell ref="V193:W193"/>
    <mergeCell ref="Z193:AB193"/>
    <mergeCell ref="AC193:AE193"/>
    <mergeCell ref="V195:W195"/>
    <mergeCell ref="Z195:AB195"/>
    <mergeCell ref="AC195:AE195"/>
    <mergeCell ref="N196:O196"/>
    <mergeCell ref="P196:Q196"/>
    <mergeCell ref="T196:U196"/>
    <mergeCell ref="V196:W196"/>
    <mergeCell ref="Z196:AB196"/>
    <mergeCell ref="AC196:AE196"/>
    <mergeCell ref="T197:U197"/>
    <mergeCell ref="V197:W197"/>
    <mergeCell ref="Z197:AB197"/>
    <mergeCell ref="AC197:AE197"/>
    <mergeCell ref="N198:O198"/>
    <mergeCell ref="P198:Q198"/>
    <mergeCell ref="T198:U198"/>
    <mergeCell ref="V198:W198"/>
    <mergeCell ref="Z198:AB198"/>
    <mergeCell ref="N194:O194"/>
    <mergeCell ref="AC198:AE198"/>
    <mergeCell ref="N197:O197"/>
    <mergeCell ref="N199:O199"/>
    <mergeCell ref="P199:Q199"/>
    <mergeCell ref="T199:U199"/>
    <mergeCell ref="V199:W199"/>
    <mergeCell ref="Z199:AB199"/>
    <mergeCell ref="AC199:AE199"/>
    <mergeCell ref="N203:O203"/>
    <mergeCell ref="F204:L204"/>
    <mergeCell ref="N204:O204"/>
    <mergeCell ref="P204:Q204"/>
    <mergeCell ref="T204:U204"/>
    <mergeCell ref="V204:W204"/>
    <mergeCell ref="Z204:AB204"/>
    <mergeCell ref="X221:Z221"/>
    <mergeCell ref="U224:W224"/>
    <mergeCell ref="X223:Z223"/>
    <mergeCell ref="AC204:AE204"/>
    <mergeCell ref="U220:W220"/>
    <mergeCell ref="U222:W222"/>
    <mergeCell ref="U221:W221"/>
    <mergeCell ref="N201:O201"/>
    <mergeCell ref="X226:Z226"/>
    <mergeCell ref="AC213:AK213"/>
    <mergeCell ref="U213:AB213"/>
    <mergeCell ref="F227:T227"/>
    <mergeCell ref="U227:W227"/>
    <mergeCell ref="X227:Z227"/>
    <mergeCell ref="X217:Z217"/>
    <mergeCell ref="X218:Z218"/>
    <mergeCell ref="X219:Z219"/>
    <mergeCell ref="X220:Z220"/>
    <mergeCell ref="F266:L266"/>
    <mergeCell ref="M266:AK266"/>
    <mergeCell ref="F267:L267"/>
    <mergeCell ref="M267:AK267"/>
    <mergeCell ref="X214:Z214"/>
    <mergeCell ref="X215:Z215"/>
    <mergeCell ref="X216:Z216"/>
    <mergeCell ref="F224:T224"/>
    <mergeCell ref="X224:Z224"/>
    <mergeCell ref="X222:Z222"/>
    <mergeCell ref="F225:T225"/>
    <mergeCell ref="N314:AK314"/>
    <mergeCell ref="N315:S315"/>
    <mergeCell ref="T315:Y315"/>
    <mergeCell ref="Z315:AE315"/>
    <mergeCell ref="AF315:AK315"/>
    <mergeCell ref="N316:O316"/>
    <mergeCell ref="P316:Q316"/>
    <mergeCell ref="T316:U316"/>
    <mergeCell ref="Z316:AA316"/>
    <mergeCell ref="AB316:AC316"/>
    <mergeCell ref="AF316:AG316"/>
    <mergeCell ref="AH316:AI316"/>
    <mergeCell ref="N317:O317"/>
    <mergeCell ref="P317:Q317"/>
    <mergeCell ref="T317:U317"/>
    <mergeCell ref="V317:W317"/>
    <mergeCell ref="Z317:AA317"/>
    <mergeCell ref="AB317:AC317"/>
    <mergeCell ref="AF317:AG317"/>
    <mergeCell ref="AH317:AI317"/>
    <mergeCell ref="N328:O328"/>
    <mergeCell ref="P328:Q328"/>
    <mergeCell ref="T328:U328"/>
    <mergeCell ref="V328:W328"/>
    <mergeCell ref="L341:AD341"/>
    <mergeCell ref="J360:AK360"/>
    <mergeCell ref="W361:AK361"/>
    <mergeCell ref="W362:AK362"/>
    <mergeCell ref="W372:AK372"/>
    <mergeCell ref="AH320:AI320"/>
    <mergeCell ref="T322:Y323"/>
    <mergeCell ref="N323:S323"/>
    <mergeCell ref="N324:O324"/>
    <mergeCell ref="P324:Q324"/>
    <mergeCell ref="T324:U324"/>
    <mergeCell ref="V324:W324"/>
    <mergeCell ref="N325:O325"/>
    <mergeCell ref="P325:Q325"/>
    <mergeCell ref="T325:U325"/>
    <mergeCell ref="V325:W325"/>
    <mergeCell ref="N326:O326"/>
    <mergeCell ref="P326:Q326"/>
    <mergeCell ref="T326:U326"/>
    <mergeCell ref="V326:W326"/>
    <mergeCell ref="N327:O327"/>
    <mergeCell ref="P327:Q327"/>
    <mergeCell ref="T327:U327"/>
    <mergeCell ref="V327:W327"/>
    <mergeCell ref="AE338:AK338"/>
    <mergeCell ref="F339:K339"/>
    <mergeCell ref="AE339:AK339"/>
    <mergeCell ref="W353:AK353"/>
    <mergeCell ref="AB517:AC517"/>
    <mergeCell ref="AF517:AG517"/>
    <mergeCell ref="AJ517:AK517"/>
    <mergeCell ref="Z516:AA516"/>
    <mergeCell ref="AB516:AC516"/>
    <mergeCell ref="AD516:AE516"/>
    <mergeCell ref="AF516:AG516"/>
    <mergeCell ref="AH516:AI516"/>
    <mergeCell ref="AJ516:AK516"/>
    <mergeCell ref="P517:Q517"/>
    <mergeCell ref="T517:U517"/>
    <mergeCell ref="X517:Y517"/>
    <mergeCell ref="N516:O516"/>
    <mergeCell ref="P516:Q516"/>
    <mergeCell ref="R516:S516"/>
    <mergeCell ref="T516:U516"/>
    <mergeCell ref="V516:W516"/>
    <mergeCell ref="X516:Y516"/>
    <mergeCell ref="V555:W555"/>
    <mergeCell ref="P519:Q519"/>
    <mergeCell ref="T519:U519"/>
    <mergeCell ref="N518:O518"/>
    <mergeCell ref="P518:Q518"/>
    <mergeCell ref="F555:M555"/>
    <mergeCell ref="F556:M556"/>
    <mergeCell ref="F557:M557"/>
    <mergeCell ref="F558:M558"/>
    <mergeCell ref="N555:O555"/>
    <mergeCell ref="R555:S555"/>
    <mergeCell ref="N557:O557"/>
    <mergeCell ref="R557:S557"/>
    <mergeCell ref="AD555:AE555"/>
    <mergeCell ref="AH555:AI555"/>
    <mergeCell ref="N556:O556"/>
    <mergeCell ref="R556:S556"/>
    <mergeCell ref="V556:W556"/>
    <mergeCell ref="Z556:AA556"/>
    <mergeCell ref="AD556:AE556"/>
    <mergeCell ref="AH556:AI556"/>
    <mergeCell ref="V557:W557"/>
    <mergeCell ref="Z557:AA557"/>
    <mergeCell ref="AD557:AE557"/>
    <mergeCell ref="AH557:AI557"/>
    <mergeCell ref="N558:O558"/>
    <mergeCell ref="R558:S558"/>
    <mergeCell ref="V558:W558"/>
    <mergeCell ref="Z558:AA558"/>
    <mergeCell ref="AD558:AE558"/>
    <mergeCell ref="AH558:AI558"/>
    <mergeCell ref="X519:Y519"/>
    <mergeCell ref="R518:S518"/>
    <mergeCell ref="T518:U518"/>
    <mergeCell ref="V518:W518"/>
    <mergeCell ref="X518:Y518"/>
    <mergeCell ref="Z518:AA518"/>
    <mergeCell ref="AB518:AC518"/>
    <mergeCell ref="AD518:AE518"/>
    <mergeCell ref="AF518:AG518"/>
    <mergeCell ref="AH518:AI518"/>
    <mergeCell ref="AJ518:AK518"/>
    <mergeCell ref="F520:M521"/>
    <mergeCell ref="N520:O520"/>
    <mergeCell ref="R520:S520"/>
    <mergeCell ref="V520:W520"/>
    <mergeCell ref="Z520:AA520"/>
    <mergeCell ref="AD520:AE520"/>
    <mergeCell ref="AH520:AI520"/>
    <mergeCell ref="AB519:AC519"/>
    <mergeCell ref="AF519:AG519"/>
    <mergeCell ref="AJ519:AK519"/>
    <mergeCell ref="AJ520:AK520"/>
    <mergeCell ref="P521:Q521"/>
    <mergeCell ref="T521:U521"/>
    <mergeCell ref="X521:Y521"/>
    <mergeCell ref="AB521:AC521"/>
    <mergeCell ref="AF521:AG521"/>
    <mergeCell ref="AJ521:AK521"/>
    <mergeCell ref="F524:M525"/>
    <mergeCell ref="Z524:AA524"/>
    <mergeCell ref="AD524:AE524"/>
    <mergeCell ref="AH524:AI524"/>
    <mergeCell ref="F522:M523"/>
    <mergeCell ref="N522:O522"/>
    <mergeCell ref="P522:Q522"/>
    <mergeCell ref="R522:S522"/>
    <mergeCell ref="T522:U522"/>
    <mergeCell ref="V522:W522"/>
    <mergeCell ref="X522:Y522"/>
    <mergeCell ref="Z522:AA522"/>
    <mergeCell ref="AB522:AC522"/>
    <mergeCell ref="AD522:AE522"/>
    <mergeCell ref="AF522:AG522"/>
    <mergeCell ref="AH522:AI522"/>
    <mergeCell ref="AJ522:AK522"/>
    <mergeCell ref="X523:Y523"/>
    <mergeCell ref="AB523:AC523"/>
    <mergeCell ref="AF523:AG523"/>
    <mergeCell ref="AJ523:AK523"/>
    <mergeCell ref="AF524:AG524"/>
    <mergeCell ref="AJ524:AK524"/>
    <mergeCell ref="R524:S524"/>
    <mergeCell ref="V524:W524"/>
    <mergeCell ref="P525:Q525"/>
    <mergeCell ref="T525:U525"/>
    <mergeCell ref="X525:Y525"/>
    <mergeCell ref="AB525:AC525"/>
    <mergeCell ref="AF525:AG525"/>
    <mergeCell ref="AJ525:AK525"/>
    <mergeCell ref="N524:O524"/>
  </mergeCells>
  <phoneticPr fontId="1"/>
  <dataValidations count="4">
    <dataValidation type="list" allowBlank="1" showInputMessage="1" showErrorMessage="1" sqref="S294:S299 AI299 AI294:AI296 AI301 S301">
      <formula1>"○,―"</formula1>
    </dataValidation>
    <dataValidation type="list" allowBlank="1" showInputMessage="1" showErrorMessage="1" sqref="M581:M586 M597:M600">
      <formula1>"自己資金,市中資金,制度資金,その他"</formula1>
    </dataValidation>
    <dataValidation type="list" allowBlank="1" showInputMessage="1" showErrorMessage="1" sqref="R101:AK101">
      <formula1>"○"</formula1>
    </dataValidation>
    <dataValidation type="list" allowBlank="1" showInputMessage="1" showErrorMessage="1" sqref="O61:O65 O72:U76 AE87:AI87">
      <formula1>"有り,無し"</formula1>
    </dataValidation>
  </dataValidations>
  <pageMargins left="0.59055118110236227" right="0.19685039370078741" top="0.59055118110236227" bottom="0.59055118110236227" header="0.31496062992125984" footer="0.31496062992125984"/>
  <pageSetup paperSize="9" scale="88" orientation="portrait" r:id="rId1"/>
  <rowBreaks count="15" manualBreakCount="15">
    <brk id="55" max="37" man="1"/>
    <brk id="107" max="37" man="1"/>
    <brk id="165" max="37" man="1"/>
    <brk id="210" max="37" man="1"/>
    <brk id="257" max="37" man="1"/>
    <brk id="307" max="37" man="1"/>
    <brk id="347" max="37" man="1"/>
    <brk id="375" max="37" man="1"/>
    <brk id="402" max="37" man="1"/>
    <brk id="412" max="37" man="1"/>
    <brk id="449" max="37" man="1"/>
    <brk id="477" max="37" man="1"/>
    <brk id="511" max="37" man="1"/>
    <brk id="542" max="37" man="1"/>
    <brk id="576" max="3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様式２</vt:lpstr>
      <vt:lpstr>様式１!Print_Area</vt:lpstr>
      <vt:lpstr>様式２!Print_Area</vt:lpstr>
    </vt:vector>
  </TitlesOfParts>
  <Company>農林水産省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鳥取県庁</cp:lastModifiedBy>
  <cp:lastPrinted>2019-01-30T04:48:51Z</cp:lastPrinted>
  <dcterms:created xsi:type="dcterms:W3CDTF">2010-11-09T02:50:20Z</dcterms:created>
  <dcterms:modified xsi:type="dcterms:W3CDTF">2019-01-30T07:15:19Z</dcterms:modified>
</cp:coreProperties>
</file>