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<sst xmlns="http://schemas.openxmlformats.org/spreadsheetml/2006/main" count="57" uniqueCount="57">
  <si>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市町村名</t>
  </si>
  <si>
    <t>鳥取市</t>
  </si>
  <si>
    <t>米子市</t>
  </si>
  <si>
    <t>倉吉市</t>
  </si>
  <si>
    <t>境港市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</si>
  <si>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</si>
  <si>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</si>
  <si>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</si>
  <si>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</si>
  <si>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</si>
  <si>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</si>
  <si>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</si>
  <si>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</si>
  <si>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</si>
  <si>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</si>
  <si>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</si>
  <si>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</si>
  <si>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</si>
  <si>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</si>
  <si>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</si>
  <si>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</si>
  <si>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</si>
  <si>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</si>
  <si>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</si>
  <si>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</si>
  <si>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</si>
  <si>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</si>
  <si>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</si>
  <si>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</si>
  <si>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</si>
  <si>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</si>
  <si>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</si>
  <si>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</si>
  <si>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</si>
  <si>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</si>
  <si>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</si>
  <si>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</si>
  <si>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</si>
  <si>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</si>
  <si>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</si>
  <si>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県計</t>
  </si>
  <si>
    <t>左の内訳</t>
  </si>
  <si>
    <t>氏名を記載したもの</t>
  </si>
  <si>
    <t>氏を記載したもの</t>
  </si>
  <si>
    <t>名を記載したもの</t>
  </si>
  <si>
    <t>名称を記載したもの</t>
  </si>
  <si>
    <t>略称を記載したもの</t>
  </si>
  <si>
    <t>その他</t>
  </si>
  <si>
    <t>按分の際に切り捨てた票数</t>
  </si>
  <si>
    <t>何れの候補者等にも属さない票数</t>
  </si>
  <si>
    <t>有効投票数</t>
  </si>
  <si>
    <t>按分した投票数（候補者等への配当数）</t>
  </si>
  <si>
    <t>按分した投票総数</t>
  </si>
  <si>
    <t>法第68条の2第5項によって按分した投票数</t>
  </si>
  <si>
    <t>按分した投票数</t>
  </si>
  <si>
    <t>法68条の２第３項以外の投票数</t>
  </si>
  <si>
    <t>(6)開票区別あん分状況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</si>
</sst>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</numFmts>
  <fonts count="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177" fontId="0" fillId="0" borderId="1" xfId="16" applyNumberFormat="1" applyBorder="1" applyAlignment="1">
      <alignment/>
    </xf>
    <xf numFmtId="177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8.625" style="0" customWidth="1"/>
    <col min="3" max="3" width="6.75390625" style="0" customWidth="1"/>
    <col min="4" max="4" width="4.375" style="0" customWidth="1"/>
    <col min="5" max="5" width="6.125" style="0" customWidth="1"/>
    <col min="6" max="9" width="4.375" style="0" customWidth="1"/>
    <col min="10" max="10" width="8.50390625" style="0" customWidth="1"/>
    <col min="11" max="11" width="8.25390625" style="0" customWidth="1"/>
    <col min="12" max="13" width="6.625" style="0" customWidth="1"/>
    <col min="14" max="14" width="8.375" style="0" customWidth="1"/>
  </cols>
  <sheetData>
    <row r="1" ht="13.5">
      <c r="A1" t="s">
        <v>56</v>
      </c>
    </row>
    <row r="3" spans="1:14" ht="13.5">
      <c r="A3" s="8" t="s">
        <v>0</v>
      </c>
      <c r="B3" s="8" t="s">
        <v>55</v>
      </c>
      <c r="C3" s="10" t="s">
        <v>53</v>
      </c>
      <c r="D3" s="10"/>
      <c r="E3" s="10"/>
      <c r="F3" s="10"/>
      <c r="G3" s="10"/>
      <c r="H3" s="10"/>
      <c r="I3" s="10"/>
      <c r="J3" s="7" t="s">
        <v>50</v>
      </c>
      <c r="K3" s="7" t="s">
        <v>51</v>
      </c>
      <c r="L3" s="7" t="s">
        <v>48</v>
      </c>
      <c r="M3" s="7" t="s">
        <v>49</v>
      </c>
      <c r="N3" s="7" t="s">
        <v>52</v>
      </c>
    </row>
    <row r="4" spans="1:14" ht="13.5">
      <c r="A4" s="8"/>
      <c r="B4" s="8"/>
      <c r="C4" s="7" t="s">
        <v>54</v>
      </c>
      <c r="D4" s="9" t="s">
        <v>41</v>
      </c>
      <c r="E4" s="9"/>
      <c r="F4" s="9"/>
      <c r="G4" s="9"/>
      <c r="H4" s="9"/>
      <c r="I4" s="9"/>
      <c r="J4" s="7"/>
      <c r="K4" s="7"/>
      <c r="L4" s="7"/>
      <c r="M4" s="7"/>
      <c r="N4" s="7"/>
    </row>
    <row r="5" spans="1:14" ht="69" customHeight="1">
      <c r="A5" s="8"/>
      <c r="B5" s="8"/>
      <c r="C5" s="7"/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7"/>
      <c r="K5" s="7"/>
      <c r="L5" s="7"/>
      <c r="M5" s="7"/>
      <c r="N5" s="7"/>
    </row>
    <row r="6" spans="1:14" ht="13.5">
      <c r="A6" s="2" t="s">
        <v>1</v>
      </c>
      <c r="B6" s="3">
        <v>65096</v>
      </c>
      <c r="C6" s="3">
        <f>SUM(D6:I6)</f>
        <v>38</v>
      </c>
      <c r="D6" s="3">
        <v>0</v>
      </c>
      <c r="E6" s="3">
        <v>37</v>
      </c>
      <c r="F6" s="3">
        <v>1</v>
      </c>
      <c r="G6" s="3">
        <v>0</v>
      </c>
      <c r="H6" s="3">
        <v>0</v>
      </c>
      <c r="I6" s="3">
        <v>0</v>
      </c>
      <c r="J6" s="3">
        <f>B6+C6+M6</f>
        <v>65134</v>
      </c>
      <c r="K6" s="4">
        <v>37.993</v>
      </c>
      <c r="L6" s="4">
        <v>0.007</v>
      </c>
      <c r="M6" s="4">
        <v>0</v>
      </c>
      <c r="N6" s="5">
        <f>SUM(K6:M6)</f>
        <v>38</v>
      </c>
    </row>
    <row r="7" spans="1:14" ht="13.5">
      <c r="A7" s="2" t="s">
        <v>2</v>
      </c>
      <c r="B7" s="3">
        <v>64741</v>
      </c>
      <c r="C7" s="3">
        <f aca="true" t="shared" si="0" ref="C7:C44">SUM(D7:I7)</f>
        <v>31</v>
      </c>
      <c r="D7" s="3">
        <v>0</v>
      </c>
      <c r="E7" s="3">
        <v>30</v>
      </c>
      <c r="F7" s="3">
        <v>1</v>
      </c>
      <c r="G7" s="3">
        <v>0</v>
      </c>
      <c r="H7" s="3">
        <v>0</v>
      </c>
      <c r="I7" s="3">
        <v>0</v>
      </c>
      <c r="J7" s="3">
        <f aca="true" t="shared" si="1" ref="J7:J44">B7+C7+M7</f>
        <v>64772</v>
      </c>
      <c r="K7" s="4">
        <v>30.993</v>
      </c>
      <c r="L7" s="4">
        <v>0.007</v>
      </c>
      <c r="M7" s="4">
        <v>0</v>
      </c>
      <c r="N7" s="5">
        <f aca="true" t="shared" si="2" ref="N7:N44">SUM(K7:M7)</f>
        <v>31</v>
      </c>
    </row>
    <row r="8" spans="1:14" ht="13.5">
      <c r="A8" s="2" t="s">
        <v>3</v>
      </c>
      <c r="B8" s="3">
        <v>23247</v>
      </c>
      <c r="C8" s="3">
        <f t="shared" si="0"/>
        <v>21</v>
      </c>
      <c r="D8" s="3">
        <v>0</v>
      </c>
      <c r="E8" s="3">
        <v>21</v>
      </c>
      <c r="F8" s="3">
        <v>0</v>
      </c>
      <c r="G8" s="3">
        <v>0</v>
      </c>
      <c r="H8" s="3">
        <v>0</v>
      </c>
      <c r="I8" s="3">
        <v>0</v>
      </c>
      <c r="J8" s="3">
        <f t="shared" si="1"/>
        <v>23268</v>
      </c>
      <c r="K8" s="4">
        <v>20.996</v>
      </c>
      <c r="L8" s="4">
        <v>0.004</v>
      </c>
      <c r="M8" s="4">
        <v>0</v>
      </c>
      <c r="N8" s="5">
        <f t="shared" si="2"/>
        <v>21</v>
      </c>
    </row>
    <row r="9" spans="1:14" ht="13.5">
      <c r="A9" s="2" t="s">
        <v>4</v>
      </c>
      <c r="B9" s="3">
        <v>17592</v>
      </c>
      <c r="C9" s="3">
        <f t="shared" si="0"/>
        <v>6</v>
      </c>
      <c r="D9" s="3">
        <v>0</v>
      </c>
      <c r="E9" s="3">
        <v>4</v>
      </c>
      <c r="F9" s="3">
        <v>2</v>
      </c>
      <c r="G9" s="3">
        <v>0</v>
      </c>
      <c r="H9" s="3">
        <v>0</v>
      </c>
      <c r="I9" s="3">
        <v>0</v>
      </c>
      <c r="J9" s="3">
        <f t="shared" si="1"/>
        <v>17598</v>
      </c>
      <c r="K9" s="4">
        <v>5.998</v>
      </c>
      <c r="L9" s="4">
        <v>0.002</v>
      </c>
      <c r="M9" s="4">
        <v>0</v>
      </c>
      <c r="N9" s="5">
        <f t="shared" si="2"/>
        <v>6</v>
      </c>
    </row>
    <row r="10" spans="1:14" ht="13.5">
      <c r="A10" s="2" t="s">
        <v>5</v>
      </c>
      <c r="B10" s="3">
        <v>4345</v>
      </c>
      <c r="C10" s="3">
        <f t="shared" si="0"/>
        <v>2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f t="shared" si="1"/>
        <v>4347</v>
      </c>
      <c r="K10" s="4">
        <v>1.999</v>
      </c>
      <c r="L10" s="4">
        <v>0.001</v>
      </c>
      <c r="M10" s="4">
        <v>0</v>
      </c>
      <c r="N10" s="5">
        <f t="shared" si="2"/>
        <v>2</v>
      </c>
    </row>
    <row r="11" spans="1:14" ht="13.5">
      <c r="A11" s="2" t="s">
        <v>6</v>
      </c>
      <c r="B11" s="3">
        <v>6869</v>
      </c>
      <c r="C11" s="3">
        <f t="shared" si="0"/>
        <v>14</v>
      </c>
      <c r="D11" s="3">
        <v>0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f t="shared" si="1"/>
        <v>6883</v>
      </c>
      <c r="K11" s="4">
        <v>13.998</v>
      </c>
      <c r="L11" s="4">
        <v>0.002</v>
      </c>
      <c r="M11" s="4">
        <v>0</v>
      </c>
      <c r="N11" s="5">
        <f t="shared" si="2"/>
        <v>14</v>
      </c>
    </row>
    <row r="12" spans="1:14" ht="13.5">
      <c r="A12" s="2" t="s">
        <v>7</v>
      </c>
      <c r="B12" s="3">
        <v>1947</v>
      </c>
      <c r="C12" s="3">
        <f t="shared" si="0"/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f>B12+C12+M12</f>
        <v>1948</v>
      </c>
      <c r="K12" s="4">
        <v>0.999</v>
      </c>
      <c r="L12" s="4">
        <v>0.001</v>
      </c>
      <c r="M12" s="4">
        <v>0</v>
      </c>
      <c r="N12" s="5">
        <f t="shared" si="2"/>
        <v>1</v>
      </c>
    </row>
    <row r="13" spans="1:14" ht="13.5">
      <c r="A13" s="2" t="s">
        <v>8</v>
      </c>
      <c r="B13" s="3">
        <v>5567</v>
      </c>
      <c r="C13" s="3">
        <f t="shared" si="0"/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f>B13+C13+M13</f>
        <v>5569</v>
      </c>
      <c r="K13" s="4">
        <v>1</v>
      </c>
      <c r="L13" s="4">
        <v>0</v>
      </c>
      <c r="M13" s="4">
        <v>1</v>
      </c>
      <c r="N13" s="5">
        <f t="shared" si="2"/>
        <v>2</v>
      </c>
    </row>
    <row r="14" spans="1:14" ht="13.5">
      <c r="A14" s="2" t="s">
        <v>9</v>
      </c>
      <c r="B14" s="3">
        <v>2576</v>
      </c>
      <c r="C14" s="3">
        <f t="shared" si="0"/>
        <v>2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f t="shared" si="1"/>
        <v>2579</v>
      </c>
      <c r="K14" s="4">
        <v>1.999</v>
      </c>
      <c r="L14" s="4">
        <v>0.001</v>
      </c>
      <c r="M14" s="4">
        <v>1</v>
      </c>
      <c r="N14" s="5">
        <f t="shared" si="2"/>
        <v>3</v>
      </c>
    </row>
    <row r="15" spans="1:14" ht="13.5">
      <c r="A15" s="2" t="s">
        <v>10</v>
      </c>
      <c r="B15" s="3">
        <v>4613</v>
      </c>
      <c r="C15" s="3">
        <f t="shared" si="0"/>
        <v>5</v>
      </c>
      <c r="D15" s="3">
        <v>0</v>
      </c>
      <c r="E15" s="3">
        <v>4</v>
      </c>
      <c r="F15" s="3">
        <v>1</v>
      </c>
      <c r="G15" s="3">
        <v>0</v>
      </c>
      <c r="H15" s="3">
        <v>0</v>
      </c>
      <c r="I15" s="3">
        <v>0</v>
      </c>
      <c r="J15" s="3">
        <f t="shared" si="1"/>
        <v>4620</v>
      </c>
      <c r="K15" s="4">
        <v>4.999</v>
      </c>
      <c r="L15" s="4">
        <v>0.001</v>
      </c>
      <c r="M15" s="4">
        <v>2</v>
      </c>
      <c r="N15" s="5">
        <f t="shared" si="2"/>
        <v>7</v>
      </c>
    </row>
    <row r="16" spans="1:14" ht="13.5">
      <c r="A16" s="2" t="s">
        <v>11</v>
      </c>
      <c r="B16" s="3">
        <v>3090</v>
      </c>
      <c r="C16" s="3">
        <f t="shared" si="0"/>
        <v>3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f t="shared" si="1"/>
        <v>3093</v>
      </c>
      <c r="K16" s="4">
        <v>3</v>
      </c>
      <c r="L16" s="4">
        <v>0</v>
      </c>
      <c r="M16" s="4">
        <v>0</v>
      </c>
      <c r="N16" s="5">
        <f t="shared" si="2"/>
        <v>3</v>
      </c>
    </row>
    <row r="17" spans="1:14" ht="13.5">
      <c r="A17" s="2" t="s">
        <v>12</v>
      </c>
      <c r="B17" s="3">
        <v>2820</v>
      </c>
      <c r="C17" s="3">
        <f t="shared" si="0"/>
        <v>4</v>
      </c>
      <c r="D17" s="3">
        <v>0</v>
      </c>
      <c r="E17" s="3">
        <v>1</v>
      </c>
      <c r="F17" s="3">
        <v>3</v>
      </c>
      <c r="G17" s="3">
        <v>0</v>
      </c>
      <c r="H17" s="3">
        <v>0</v>
      </c>
      <c r="I17" s="3">
        <v>0</v>
      </c>
      <c r="J17" s="3">
        <f t="shared" si="1"/>
        <v>2824</v>
      </c>
      <c r="K17" s="4">
        <v>4</v>
      </c>
      <c r="L17" s="4">
        <v>0</v>
      </c>
      <c r="M17" s="4">
        <v>0</v>
      </c>
      <c r="N17" s="5">
        <f t="shared" si="2"/>
        <v>4</v>
      </c>
    </row>
    <row r="18" spans="1:14" ht="13.5">
      <c r="A18" s="2" t="s">
        <v>13</v>
      </c>
      <c r="B18" s="3">
        <v>2515</v>
      </c>
      <c r="C18" s="3">
        <f t="shared" si="0"/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f t="shared" si="1"/>
        <v>2516</v>
      </c>
      <c r="K18" s="4">
        <v>1</v>
      </c>
      <c r="L18" s="4">
        <v>0</v>
      </c>
      <c r="M18" s="4">
        <v>0</v>
      </c>
      <c r="N18" s="5">
        <f t="shared" si="2"/>
        <v>1</v>
      </c>
    </row>
    <row r="19" spans="1:14" ht="13.5">
      <c r="A19" s="2" t="s">
        <v>14</v>
      </c>
      <c r="B19" s="3">
        <v>1632</v>
      </c>
      <c r="C19" s="3">
        <f t="shared" si="0"/>
        <v>2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0</v>
      </c>
      <c r="J19" s="3">
        <f t="shared" si="1"/>
        <v>1634</v>
      </c>
      <c r="K19" s="4">
        <v>2</v>
      </c>
      <c r="L19" s="4">
        <v>0</v>
      </c>
      <c r="M19" s="4">
        <v>0</v>
      </c>
      <c r="N19" s="5">
        <f t="shared" si="2"/>
        <v>2</v>
      </c>
    </row>
    <row r="20" spans="1:14" ht="13.5">
      <c r="A20" s="2" t="s">
        <v>15</v>
      </c>
      <c r="B20" s="3">
        <v>4445</v>
      </c>
      <c r="C20" s="3">
        <f t="shared" si="0"/>
        <v>7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f t="shared" si="1"/>
        <v>4452</v>
      </c>
      <c r="K20" s="4">
        <v>6.998</v>
      </c>
      <c r="L20" s="4">
        <v>0.002</v>
      </c>
      <c r="M20" s="4">
        <v>0</v>
      </c>
      <c r="N20" s="5">
        <f t="shared" si="2"/>
        <v>7</v>
      </c>
    </row>
    <row r="21" spans="1:14" ht="13.5">
      <c r="A21" s="2" t="s">
        <v>16</v>
      </c>
      <c r="B21" s="3">
        <v>5158</v>
      </c>
      <c r="C21" s="3">
        <f t="shared" si="0"/>
        <v>8</v>
      </c>
      <c r="D21" s="3">
        <v>0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  <c r="J21" s="3">
        <f t="shared" si="1"/>
        <v>5166</v>
      </c>
      <c r="K21" s="4">
        <v>7.998</v>
      </c>
      <c r="L21" s="4">
        <v>0.002</v>
      </c>
      <c r="M21" s="4">
        <v>0</v>
      </c>
      <c r="N21" s="5">
        <f t="shared" si="2"/>
        <v>8</v>
      </c>
    </row>
    <row r="22" spans="1:14" ht="13.5">
      <c r="A22" s="2" t="s">
        <v>17</v>
      </c>
      <c r="B22" s="3">
        <v>2455</v>
      </c>
      <c r="C22" s="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1"/>
        <v>2455</v>
      </c>
      <c r="K22" s="4">
        <v>0</v>
      </c>
      <c r="L22" s="4">
        <v>0</v>
      </c>
      <c r="M22" s="4">
        <v>0</v>
      </c>
      <c r="N22" s="5">
        <f t="shared" si="2"/>
        <v>0</v>
      </c>
    </row>
    <row r="23" spans="1:14" ht="13.5">
      <c r="A23" s="2" t="s">
        <v>18</v>
      </c>
      <c r="B23" s="3">
        <v>4558</v>
      </c>
      <c r="C23" s="3">
        <f t="shared" si="0"/>
        <v>4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f t="shared" si="1"/>
        <v>4563</v>
      </c>
      <c r="K23" s="4">
        <v>4</v>
      </c>
      <c r="L23" s="4">
        <v>0</v>
      </c>
      <c r="M23" s="4">
        <v>1</v>
      </c>
      <c r="N23" s="5">
        <f t="shared" si="2"/>
        <v>5</v>
      </c>
    </row>
    <row r="24" spans="1:14" ht="13.5">
      <c r="A24" s="2" t="s">
        <v>19</v>
      </c>
      <c r="B24" s="3">
        <v>4202</v>
      </c>
      <c r="C24" s="3">
        <f t="shared" si="0"/>
        <v>2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f t="shared" si="1"/>
        <v>4206</v>
      </c>
      <c r="K24" s="4">
        <v>2</v>
      </c>
      <c r="L24" s="4">
        <v>0</v>
      </c>
      <c r="M24" s="4">
        <v>2</v>
      </c>
      <c r="N24" s="5">
        <f t="shared" si="2"/>
        <v>4</v>
      </c>
    </row>
    <row r="25" spans="1:14" ht="13.5">
      <c r="A25" s="2" t="s">
        <v>20</v>
      </c>
      <c r="B25" s="3">
        <v>1787</v>
      </c>
      <c r="C25" s="3">
        <f t="shared" si="0"/>
        <v>2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f t="shared" si="1"/>
        <v>1789</v>
      </c>
      <c r="K25" s="4">
        <v>2</v>
      </c>
      <c r="L25" s="4">
        <v>0</v>
      </c>
      <c r="M25" s="4">
        <v>0</v>
      </c>
      <c r="N25" s="5">
        <f t="shared" si="2"/>
        <v>2</v>
      </c>
    </row>
    <row r="26" spans="1:14" ht="13.5">
      <c r="A26" s="2" t="s">
        <v>21</v>
      </c>
      <c r="B26" s="3">
        <v>3684</v>
      </c>
      <c r="C26" s="3">
        <f t="shared" si="0"/>
        <v>7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f t="shared" si="1"/>
        <v>3691</v>
      </c>
      <c r="K26" s="4">
        <v>6.999</v>
      </c>
      <c r="L26" s="4">
        <v>0.001</v>
      </c>
      <c r="M26" s="4">
        <v>0</v>
      </c>
      <c r="N26" s="5">
        <f t="shared" si="2"/>
        <v>7</v>
      </c>
    </row>
    <row r="27" spans="1:14" ht="13.5">
      <c r="A27" s="2" t="s">
        <v>22</v>
      </c>
      <c r="B27" s="3">
        <v>4535</v>
      </c>
      <c r="C27" s="3">
        <f t="shared" si="0"/>
        <v>2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f t="shared" si="1"/>
        <v>4537</v>
      </c>
      <c r="K27" s="4">
        <v>1.999</v>
      </c>
      <c r="L27" s="4">
        <v>0.001</v>
      </c>
      <c r="M27" s="4">
        <v>0</v>
      </c>
      <c r="N27" s="5">
        <f t="shared" si="2"/>
        <v>2</v>
      </c>
    </row>
    <row r="28" spans="1:14" ht="13.5">
      <c r="A28" s="2" t="s">
        <v>23</v>
      </c>
      <c r="B28" s="3">
        <v>2393</v>
      </c>
      <c r="C28" s="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1"/>
        <v>2393</v>
      </c>
      <c r="K28" s="4">
        <v>0</v>
      </c>
      <c r="L28" s="4">
        <v>0</v>
      </c>
      <c r="M28" s="4">
        <v>0</v>
      </c>
      <c r="N28" s="5">
        <f t="shared" si="2"/>
        <v>0</v>
      </c>
    </row>
    <row r="29" spans="1:14" ht="13.5">
      <c r="A29" s="2" t="s">
        <v>24</v>
      </c>
      <c r="B29" s="3">
        <v>4191</v>
      </c>
      <c r="C29" s="3">
        <f t="shared" si="0"/>
        <v>15</v>
      </c>
      <c r="D29" s="3">
        <v>0</v>
      </c>
      <c r="E29" s="3">
        <v>15</v>
      </c>
      <c r="F29" s="3">
        <v>0</v>
      </c>
      <c r="G29" s="3">
        <v>0</v>
      </c>
      <c r="H29" s="3">
        <v>0</v>
      </c>
      <c r="I29" s="3">
        <v>0</v>
      </c>
      <c r="J29" s="3">
        <f t="shared" si="1"/>
        <v>4206</v>
      </c>
      <c r="K29" s="4">
        <v>14.999</v>
      </c>
      <c r="L29" s="4">
        <v>0.001</v>
      </c>
      <c r="M29" s="4">
        <v>0</v>
      </c>
      <c r="N29" s="5">
        <f t="shared" si="2"/>
        <v>15</v>
      </c>
    </row>
    <row r="30" spans="1:14" ht="13.5">
      <c r="A30" s="2" t="s">
        <v>25</v>
      </c>
      <c r="B30" s="3">
        <v>5167</v>
      </c>
      <c r="C30" s="3">
        <f t="shared" si="0"/>
        <v>7</v>
      </c>
      <c r="D30" s="3">
        <v>0</v>
      </c>
      <c r="E30" s="3">
        <v>6</v>
      </c>
      <c r="F30" s="3">
        <v>1</v>
      </c>
      <c r="G30" s="3">
        <v>0</v>
      </c>
      <c r="H30" s="3">
        <v>0</v>
      </c>
      <c r="I30" s="3">
        <v>0</v>
      </c>
      <c r="J30" s="3">
        <f t="shared" si="1"/>
        <v>5174</v>
      </c>
      <c r="K30" s="4">
        <v>6.997</v>
      </c>
      <c r="L30" s="4">
        <v>0.003</v>
      </c>
      <c r="M30" s="4">
        <v>0</v>
      </c>
      <c r="N30" s="5">
        <f t="shared" si="2"/>
        <v>7</v>
      </c>
    </row>
    <row r="31" spans="1:14" ht="13.5">
      <c r="A31" s="2" t="s">
        <v>26</v>
      </c>
      <c r="B31" s="3">
        <v>6663</v>
      </c>
      <c r="C31" s="3">
        <f t="shared" si="0"/>
        <v>11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f t="shared" si="1"/>
        <v>6674</v>
      </c>
      <c r="K31" s="4">
        <v>10.999</v>
      </c>
      <c r="L31" s="4">
        <v>0.001</v>
      </c>
      <c r="M31" s="4">
        <v>0</v>
      </c>
      <c r="N31" s="5">
        <f t="shared" si="2"/>
        <v>11</v>
      </c>
    </row>
    <row r="32" spans="1:14" ht="13.5">
      <c r="A32" s="2" t="s">
        <v>27</v>
      </c>
      <c r="B32" s="3">
        <v>4541</v>
      </c>
      <c r="C32" s="3">
        <f t="shared" si="0"/>
        <v>19</v>
      </c>
      <c r="D32" s="3">
        <v>0</v>
      </c>
      <c r="E32" s="3">
        <v>17</v>
      </c>
      <c r="F32" s="3">
        <v>2</v>
      </c>
      <c r="G32" s="3">
        <v>0</v>
      </c>
      <c r="H32" s="3">
        <v>0</v>
      </c>
      <c r="I32" s="3">
        <v>0</v>
      </c>
      <c r="J32" s="3">
        <f t="shared" si="1"/>
        <v>4561</v>
      </c>
      <c r="K32" s="4">
        <v>18.998</v>
      </c>
      <c r="L32" s="4">
        <v>0.002</v>
      </c>
      <c r="M32" s="4">
        <v>1</v>
      </c>
      <c r="N32" s="5">
        <f t="shared" si="2"/>
        <v>20</v>
      </c>
    </row>
    <row r="33" spans="1:14" ht="13.5">
      <c r="A33" s="2" t="s">
        <v>28</v>
      </c>
      <c r="B33" s="3">
        <v>4414</v>
      </c>
      <c r="C33" s="3">
        <f t="shared" si="0"/>
        <v>7</v>
      </c>
      <c r="D33" s="3">
        <v>0</v>
      </c>
      <c r="E33" s="3">
        <v>6</v>
      </c>
      <c r="F33" s="3">
        <v>1</v>
      </c>
      <c r="G33" s="3">
        <v>0</v>
      </c>
      <c r="H33" s="3">
        <v>0</v>
      </c>
      <c r="I33" s="3">
        <v>0</v>
      </c>
      <c r="J33" s="3">
        <f t="shared" si="1"/>
        <v>4422</v>
      </c>
      <c r="K33" s="4">
        <v>6.998</v>
      </c>
      <c r="L33" s="4">
        <v>0.002</v>
      </c>
      <c r="M33" s="4">
        <v>1</v>
      </c>
      <c r="N33" s="5">
        <f t="shared" si="2"/>
        <v>8</v>
      </c>
    </row>
    <row r="34" spans="1:14" ht="13.5">
      <c r="A34" s="2" t="s">
        <v>29</v>
      </c>
      <c r="B34" s="3">
        <v>2267</v>
      </c>
      <c r="C34" s="3">
        <f t="shared" si="0"/>
        <v>2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f t="shared" si="1"/>
        <v>2269</v>
      </c>
      <c r="K34" s="4">
        <v>2</v>
      </c>
      <c r="L34" s="4">
        <v>0</v>
      </c>
      <c r="M34" s="4">
        <v>0</v>
      </c>
      <c r="N34" s="5">
        <f t="shared" si="2"/>
        <v>2</v>
      </c>
    </row>
    <row r="35" spans="1:14" ht="13.5">
      <c r="A35" s="2" t="s">
        <v>30</v>
      </c>
      <c r="B35" s="3">
        <v>3690</v>
      </c>
      <c r="C35" s="3">
        <f t="shared" si="0"/>
        <v>5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f t="shared" si="1"/>
        <v>3695</v>
      </c>
      <c r="K35" s="4">
        <v>4.999</v>
      </c>
      <c r="L35" s="4">
        <v>0.001</v>
      </c>
      <c r="M35" s="4">
        <v>0</v>
      </c>
      <c r="N35" s="5">
        <f t="shared" si="2"/>
        <v>5</v>
      </c>
    </row>
    <row r="36" spans="1:14" ht="13.5">
      <c r="A36" s="6" t="s">
        <v>31</v>
      </c>
      <c r="B36" s="3">
        <v>1734</v>
      </c>
      <c r="C36" s="3">
        <f t="shared" si="0"/>
        <v>2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f t="shared" si="1"/>
        <v>1736</v>
      </c>
      <c r="K36" s="4">
        <v>2</v>
      </c>
      <c r="L36" s="4">
        <v>0</v>
      </c>
      <c r="M36" s="4">
        <v>0</v>
      </c>
      <c r="N36" s="5">
        <f t="shared" si="2"/>
        <v>2</v>
      </c>
    </row>
    <row r="37" spans="1:14" ht="13.5">
      <c r="A37" s="2" t="s">
        <v>32</v>
      </c>
      <c r="B37" s="3">
        <v>4726</v>
      </c>
      <c r="C37" s="3">
        <f t="shared" si="0"/>
        <v>5</v>
      </c>
      <c r="D37" s="3">
        <v>0</v>
      </c>
      <c r="E37" s="3">
        <v>4</v>
      </c>
      <c r="F37" s="3">
        <v>1</v>
      </c>
      <c r="G37" s="3">
        <v>0</v>
      </c>
      <c r="H37" s="3">
        <v>0</v>
      </c>
      <c r="I37" s="3">
        <v>0</v>
      </c>
      <c r="J37" s="3">
        <f t="shared" si="1"/>
        <v>4731</v>
      </c>
      <c r="K37" s="4">
        <v>4.998</v>
      </c>
      <c r="L37" s="4">
        <v>0.002</v>
      </c>
      <c r="M37" s="4">
        <v>0</v>
      </c>
      <c r="N37" s="5">
        <f t="shared" si="2"/>
        <v>5</v>
      </c>
    </row>
    <row r="38" spans="1:14" ht="13.5">
      <c r="A38" s="2" t="s">
        <v>33</v>
      </c>
      <c r="B38" s="3">
        <v>3549</v>
      </c>
      <c r="C38" s="3">
        <f t="shared" si="0"/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f t="shared" si="1"/>
        <v>3551</v>
      </c>
      <c r="K38" s="4">
        <v>1</v>
      </c>
      <c r="L38" s="4">
        <v>0</v>
      </c>
      <c r="M38" s="4">
        <v>1</v>
      </c>
      <c r="N38" s="5">
        <f t="shared" si="2"/>
        <v>2</v>
      </c>
    </row>
    <row r="39" spans="1:14" ht="13.5">
      <c r="A39" s="2" t="s">
        <v>34</v>
      </c>
      <c r="B39" s="3">
        <v>4192</v>
      </c>
      <c r="C39" s="3">
        <f t="shared" si="0"/>
        <v>9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f t="shared" si="1"/>
        <v>4204</v>
      </c>
      <c r="K39" s="4">
        <v>8.998</v>
      </c>
      <c r="L39" s="4">
        <v>0.002</v>
      </c>
      <c r="M39" s="4">
        <v>3</v>
      </c>
      <c r="N39" s="5">
        <f t="shared" si="2"/>
        <v>12</v>
      </c>
    </row>
    <row r="40" spans="1:14" ht="13.5">
      <c r="A40" s="2" t="s">
        <v>35</v>
      </c>
      <c r="B40" s="3">
        <v>2973</v>
      </c>
      <c r="C40" s="3">
        <f t="shared" si="0"/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f t="shared" si="1"/>
        <v>2973</v>
      </c>
      <c r="K40" s="4">
        <v>0</v>
      </c>
      <c r="L40" s="4">
        <v>0</v>
      </c>
      <c r="M40" s="4">
        <v>0</v>
      </c>
      <c r="N40" s="5">
        <f t="shared" si="2"/>
        <v>0</v>
      </c>
    </row>
    <row r="41" spans="1:14" ht="13.5">
      <c r="A41" s="2" t="s">
        <v>36</v>
      </c>
      <c r="B41" s="3">
        <v>4133</v>
      </c>
      <c r="C41" s="3">
        <f t="shared" si="0"/>
        <v>5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f t="shared" si="1"/>
        <v>4138</v>
      </c>
      <c r="K41" s="4">
        <v>5</v>
      </c>
      <c r="L41" s="4">
        <v>0</v>
      </c>
      <c r="M41" s="4">
        <v>0</v>
      </c>
      <c r="N41" s="5">
        <f t="shared" si="2"/>
        <v>5</v>
      </c>
    </row>
    <row r="42" spans="1:14" ht="13.5">
      <c r="A42" s="2" t="s">
        <v>37</v>
      </c>
      <c r="B42" s="3">
        <v>2658</v>
      </c>
      <c r="C42" s="3">
        <f t="shared" si="0"/>
        <v>3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f t="shared" si="1"/>
        <v>2662</v>
      </c>
      <c r="K42" s="4">
        <v>2.999</v>
      </c>
      <c r="L42" s="4">
        <v>0.001</v>
      </c>
      <c r="M42" s="4">
        <v>1</v>
      </c>
      <c r="N42" s="5">
        <f t="shared" si="2"/>
        <v>4</v>
      </c>
    </row>
    <row r="43" spans="1:14" ht="13.5">
      <c r="A43" s="2" t="s">
        <v>38</v>
      </c>
      <c r="B43" s="3">
        <v>2533</v>
      </c>
      <c r="C43" s="3">
        <f t="shared" si="0"/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f t="shared" si="1"/>
        <v>2534</v>
      </c>
      <c r="K43" s="4">
        <v>1</v>
      </c>
      <c r="L43" s="4">
        <v>0</v>
      </c>
      <c r="M43" s="4">
        <v>0</v>
      </c>
      <c r="N43" s="5">
        <f t="shared" si="2"/>
        <v>1</v>
      </c>
    </row>
    <row r="44" spans="1:14" ht="13.5">
      <c r="A44" s="2" t="s">
        <v>39</v>
      </c>
      <c r="B44" s="3">
        <v>3090</v>
      </c>
      <c r="C44" s="3">
        <f t="shared" si="0"/>
        <v>4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f t="shared" si="1"/>
        <v>3094</v>
      </c>
      <c r="K44" s="4">
        <v>3.999</v>
      </c>
      <c r="L44" s="4">
        <v>0.001</v>
      </c>
      <c r="M44" s="4">
        <v>0</v>
      </c>
      <c r="N44" s="5">
        <f t="shared" si="2"/>
        <v>4</v>
      </c>
    </row>
    <row r="45" spans="1:14" ht="13.5">
      <c r="A45" s="2" t="s">
        <v>40</v>
      </c>
      <c r="B45" s="3">
        <f>SUM(B6:B44)</f>
        <v>300388</v>
      </c>
      <c r="C45" s="3">
        <f aca="true" t="shared" si="3" ref="C45:N45">SUM(C6:C44)</f>
        <v>259</v>
      </c>
      <c r="D45" s="3">
        <f t="shared" si="3"/>
        <v>0</v>
      </c>
      <c r="E45" s="3">
        <f t="shared" si="3"/>
        <v>244</v>
      </c>
      <c r="F45" s="3">
        <f t="shared" si="3"/>
        <v>15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>SUM(J6:J44)</f>
        <v>300661</v>
      </c>
      <c r="K45" s="4">
        <f t="shared" si="3"/>
        <v>258.9519999999999</v>
      </c>
      <c r="L45" s="4">
        <f t="shared" si="3"/>
        <v>0.04800000000000003</v>
      </c>
      <c r="M45" s="4">
        <f t="shared" si="3"/>
        <v>14</v>
      </c>
      <c r="N45" s="4">
        <f t="shared" si="3"/>
        <v>273</v>
      </c>
    </row>
  </sheetData>
  <mergeCells count="10">
    <mergeCell ref="N3:N5"/>
    <mergeCell ref="K3:K5"/>
    <mergeCell ref="L3:L5"/>
    <mergeCell ref="M3:M5"/>
    <mergeCell ref="J3:J5"/>
    <mergeCell ref="B3:B5"/>
    <mergeCell ref="C4:C5"/>
    <mergeCell ref="A3:A5"/>
    <mergeCell ref="D4:I4"/>
    <mergeCell ref="C3:I3"/>
  </mergeCells>
  <printOptions/>
  <pageMargins left="0.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Microsoft Office ユーザー</cp:lastModifiedBy>
  <cp:lastPrinted>2004-10-29T05:42:34Z</cp:lastPrinted>
  <dcterms:created xsi:type="dcterms:W3CDTF">2001-09-18T01:46:43Z</dcterms:created>
  <dcterms:modified xsi:type="dcterms:W3CDTF">2005-01-19T09:20:24Z</dcterms:modified>
  <cp:category/>
  <cp:version/>
  <cp:contentType/>
  <cp:contentStatus/>
</cp:coreProperties>
</file>