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7.209\disk\建築指導担当\A04_耐震改修促進法\08_耐震補助県要綱\★居室単位改修の基準\"/>
    </mc:Choice>
  </mc:AlternateContent>
  <bookViews>
    <workbookView xWindow="0" yWindow="0" windowWidth="19440" windowHeight="8720"/>
  </bookViews>
  <sheets>
    <sheet name="説明" sheetId="5" r:id="rId1"/>
    <sheet name="部分評点算定シート" sheetId="2" r:id="rId2"/>
    <sheet name="補強図面貼付シート" sheetId="4" r:id="rId3"/>
    <sheet name="参照シート" sheetId="3" r:id="rId4"/>
  </sheets>
  <definedNames>
    <definedName name="iti" localSheetId="0">説明!$Y$10</definedName>
    <definedName name="iti" localSheetId="2">補強図面貼付シート!$Y$10</definedName>
    <definedName name="iti">部分評点算定シート!$Y$10</definedName>
    <definedName name="_xlnm.Print_Area" localSheetId="0">説明!$B$2:$AJ$51</definedName>
    <definedName name="_xlnm.Print_Area" localSheetId="1">部分評点算定シート!$B$2:$AJ$47</definedName>
    <definedName name="_xlnm.Print_Area" localSheetId="2">補強図面貼付シート!$B$2:$AJ$47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2" l="1"/>
  <c r="H15" i="2"/>
  <c r="C14" i="3"/>
  <c r="E15" i="3"/>
  <c r="E14" i="3"/>
  <c r="D15" i="3"/>
  <c r="C15" i="3"/>
  <c r="D14" i="3"/>
  <c r="AD36" i="2"/>
  <c r="F41" i="2" s="1"/>
  <c r="X41" i="2" s="1"/>
  <c r="F46" i="2" s="1"/>
  <c r="Y15" i="2"/>
  <c r="P15" i="2"/>
  <c r="L41" i="2"/>
  <c r="L40" i="2"/>
  <c r="C15" i="2"/>
  <c r="M36" i="2"/>
  <c r="F40" i="2" s="1"/>
  <c r="X40" i="2" l="1"/>
  <c r="F45" i="2" s="1"/>
  <c r="AG15" i="2"/>
  <c r="L45" i="2" s="1"/>
  <c r="R45" i="2" l="1"/>
  <c r="W45" i="2" s="1"/>
  <c r="L46" i="2"/>
  <c r="R46" i="2" s="1"/>
  <c r="W46" i="2" s="1"/>
</calcChain>
</file>

<file path=xl/sharedStrings.xml><?xml version="1.0" encoding="utf-8"?>
<sst xmlns="http://schemas.openxmlformats.org/spreadsheetml/2006/main" count="186" uniqueCount="98">
  <si>
    <t>要素番号</t>
    <rPh sb="0" eb="2">
      <t>ヨウソ</t>
    </rPh>
    <rPh sb="2" eb="4">
      <t>バンゴウ</t>
    </rPh>
    <phoneticPr fontId="1"/>
  </si>
  <si>
    <t>建物名称</t>
    <rPh sb="0" eb="2">
      <t>タテモノ</t>
    </rPh>
    <rPh sb="2" eb="4">
      <t>メイショウ</t>
    </rPh>
    <phoneticPr fontId="1"/>
  </si>
  <si>
    <t>部分評点計算書</t>
    <rPh sb="0" eb="4">
      <t>ブブンヒョウテン</t>
    </rPh>
    <rPh sb="4" eb="7">
      <t>ケイサンショ</t>
    </rPh>
    <phoneticPr fontId="1"/>
  </si>
  <si>
    <t>作成者</t>
    <rPh sb="0" eb="3">
      <t>サクセイシャ</t>
    </rPh>
    <phoneticPr fontId="1"/>
  </si>
  <si>
    <t>（１）基本条件</t>
    <rPh sb="3" eb="7">
      <t>キホンジョウケン</t>
    </rPh>
    <phoneticPr fontId="1"/>
  </si>
  <si>
    <t>建物仕様</t>
    <rPh sb="0" eb="2">
      <t>タテモノ</t>
    </rPh>
    <rPh sb="2" eb="4">
      <t>シヨウ</t>
    </rPh>
    <phoneticPr fontId="1"/>
  </si>
  <si>
    <t>建物階数</t>
    <rPh sb="0" eb="2">
      <t>タテモノ</t>
    </rPh>
    <rPh sb="2" eb="4">
      <t>カイスウ</t>
    </rPh>
    <phoneticPr fontId="1"/>
  </si>
  <si>
    <t>１階床面積</t>
    <rPh sb="1" eb="2">
      <t>カイ</t>
    </rPh>
    <rPh sb="2" eb="5">
      <t>ユカメンセキ</t>
    </rPh>
    <phoneticPr fontId="1"/>
  </si>
  <si>
    <t>２階床面積</t>
    <rPh sb="1" eb="2">
      <t>カイ</t>
    </rPh>
    <rPh sb="2" eb="5">
      <t>ユカメンセキ</t>
    </rPh>
    <phoneticPr fontId="1"/>
  </si>
  <si>
    <t>㎡</t>
    <phoneticPr fontId="1"/>
  </si>
  <si>
    <t>（２）部分必要耐力の算定</t>
    <rPh sb="3" eb="5">
      <t>ブブン</t>
    </rPh>
    <rPh sb="5" eb="7">
      <t>ヒツヨウ</t>
    </rPh>
    <rPh sb="7" eb="9">
      <t>タイリョク</t>
    </rPh>
    <rPh sb="10" eb="12">
      <t>サンテイ</t>
    </rPh>
    <phoneticPr fontId="1"/>
  </si>
  <si>
    <t>m</t>
    <phoneticPr fontId="1"/>
  </si>
  <si>
    <t>積雪深</t>
    <rPh sb="0" eb="2">
      <t>セキセツ</t>
    </rPh>
    <rPh sb="2" eb="3">
      <t>ブカ</t>
    </rPh>
    <phoneticPr fontId="1"/>
  </si>
  <si>
    <t>特定居室の床面積</t>
    <rPh sb="0" eb="4">
      <t>トクテイキョシツ</t>
    </rPh>
    <rPh sb="5" eb="8">
      <t>ユカメンセキ</t>
    </rPh>
    <phoneticPr fontId="1"/>
  </si>
  <si>
    <t>×</t>
    <phoneticPr fontId="1"/>
  </si>
  <si>
    <t>（</t>
    <phoneticPr fontId="1"/>
  </si>
  <si>
    <t>）</t>
    <phoneticPr fontId="1"/>
  </si>
  <si>
    <t>X</t>
    <phoneticPr fontId="1"/>
  </si>
  <si>
    <t>Y</t>
    <phoneticPr fontId="1"/>
  </si>
  <si>
    <t>※配置低減係数は木造住宅全体の耐震診断結果から転記してください。</t>
    <rPh sb="1" eb="3">
      <t>ハイチ</t>
    </rPh>
    <rPh sb="3" eb="7">
      <t>テイゲンケイスウ</t>
    </rPh>
    <rPh sb="8" eb="12">
      <t>モクゾウジュウタク</t>
    </rPh>
    <rPh sb="12" eb="14">
      <t>ゼンタイ</t>
    </rPh>
    <rPh sb="15" eb="19">
      <t>タイシンシンダン</t>
    </rPh>
    <rPh sb="19" eb="21">
      <t>ケッカ</t>
    </rPh>
    <rPh sb="23" eb="25">
      <t>テンキ</t>
    </rPh>
    <phoneticPr fontId="1"/>
  </si>
  <si>
    <t>地域係数Z</t>
    <rPh sb="0" eb="2">
      <t>チイキ</t>
    </rPh>
    <rPh sb="2" eb="4">
      <t>ケイスウ</t>
    </rPh>
    <phoneticPr fontId="1"/>
  </si>
  <si>
    <t>＝</t>
    <phoneticPr fontId="1"/>
  </si>
  <si>
    <t>壁・柱の耐力</t>
    <rPh sb="0" eb="1">
      <t>カベ</t>
    </rPh>
    <rPh sb="2" eb="3">
      <t>ハシラ</t>
    </rPh>
    <rPh sb="4" eb="6">
      <t>タイリョク</t>
    </rPh>
    <phoneticPr fontId="1"/>
  </si>
  <si>
    <t>（３）特定居室を構成する壁・柱の耐力の算定</t>
    <rPh sb="3" eb="5">
      <t>トクテイ</t>
    </rPh>
    <rPh sb="5" eb="7">
      <t>キョシツ</t>
    </rPh>
    <rPh sb="8" eb="10">
      <t>コウセイ</t>
    </rPh>
    <rPh sb="12" eb="13">
      <t>カベ</t>
    </rPh>
    <rPh sb="14" eb="15">
      <t>ハシラ</t>
    </rPh>
    <rPh sb="16" eb="18">
      <t>タイリョク</t>
    </rPh>
    <rPh sb="19" eb="21">
      <t>サンテイ</t>
    </rPh>
    <phoneticPr fontId="1"/>
  </si>
  <si>
    <t>X方向</t>
    <rPh sb="1" eb="3">
      <t>ホウコウ</t>
    </rPh>
    <phoneticPr fontId="1"/>
  </si>
  <si>
    <t>無開口壁</t>
    <rPh sb="0" eb="1">
      <t>ナシ</t>
    </rPh>
    <rPh sb="1" eb="3">
      <t>カイコウ</t>
    </rPh>
    <rPh sb="3" eb="4">
      <t>ヘキ</t>
    </rPh>
    <phoneticPr fontId="1"/>
  </si>
  <si>
    <t>その他の耐力要素</t>
    <rPh sb="2" eb="3">
      <t>ホカ</t>
    </rPh>
    <rPh sb="4" eb="6">
      <t>タイリョク</t>
    </rPh>
    <rPh sb="6" eb="8">
      <t>ヨウソ</t>
    </rPh>
    <phoneticPr fontId="1"/>
  </si>
  <si>
    <t>X方向の合計</t>
    <rPh sb="1" eb="3">
      <t>ホウコウ</t>
    </rPh>
    <rPh sb="4" eb="6">
      <t>ゴウケイ</t>
    </rPh>
    <phoneticPr fontId="1"/>
  </si>
  <si>
    <t>kN</t>
    <phoneticPr fontId="1"/>
  </si>
  <si>
    <t>Y方向</t>
    <rPh sb="1" eb="3">
      <t>ホウコウ</t>
    </rPh>
    <phoneticPr fontId="1"/>
  </si>
  <si>
    <t>Y方向の合計</t>
    <rPh sb="1" eb="3">
      <t>ホウコウ</t>
    </rPh>
    <rPh sb="4" eb="6">
      <t>ゴウケイ</t>
    </rPh>
    <phoneticPr fontId="1"/>
  </si>
  <si>
    <t>（４）部分保有耐力の算定</t>
    <rPh sb="3" eb="5">
      <t>ブブン</t>
    </rPh>
    <rPh sb="5" eb="7">
      <t>ホユウ</t>
    </rPh>
    <rPh sb="7" eb="9">
      <t>タイリョク</t>
    </rPh>
    <rPh sb="10" eb="12">
      <t>サンテイ</t>
    </rPh>
    <phoneticPr fontId="1"/>
  </si>
  <si>
    <t>特定居室を構成する壁・柱の耐力（kN）</t>
    <rPh sb="0" eb="2">
      <t>トクテイ</t>
    </rPh>
    <rPh sb="2" eb="4">
      <t>キョシツ</t>
    </rPh>
    <rPh sb="5" eb="7">
      <t>コウセイ</t>
    </rPh>
    <rPh sb="9" eb="10">
      <t>カベ</t>
    </rPh>
    <rPh sb="11" eb="12">
      <t>ハシラ</t>
    </rPh>
    <rPh sb="13" eb="15">
      <t>タイリョク</t>
    </rPh>
    <phoneticPr fontId="1"/>
  </si>
  <si>
    <t>＋</t>
    <phoneticPr fontId="1"/>
  </si>
  <si>
    <t>床面積あたりの必要耐力（kN/㎡）</t>
    <rPh sb="0" eb="3">
      <t>ユカメンセキ</t>
    </rPh>
    <rPh sb="7" eb="9">
      <t>ヒツヨウ</t>
    </rPh>
    <rPh sb="9" eb="11">
      <t>タイリョク</t>
    </rPh>
    <phoneticPr fontId="1"/>
  </si>
  <si>
    <t>（５）部分評点の算定</t>
    <rPh sb="3" eb="7">
      <t>ブブンヒョウテン</t>
    </rPh>
    <rPh sb="8" eb="10">
      <t>サンテイ</t>
    </rPh>
    <phoneticPr fontId="1"/>
  </si>
  <si>
    <t>÷</t>
    <phoneticPr fontId="1"/>
  </si>
  <si>
    <t>部分評点</t>
    <rPh sb="0" eb="2">
      <t>ブブン</t>
    </rPh>
    <rPh sb="2" eb="4">
      <t>ヒョウテン</t>
    </rPh>
    <phoneticPr fontId="1"/>
  </si>
  <si>
    <t>積雪用
必要耐力
（kN/㎡）</t>
    <rPh sb="0" eb="3">
      <t>セキセツヨウ</t>
    </rPh>
    <rPh sb="4" eb="6">
      <t>ヒツヨウ</t>
    </rPh>
    <rPh sb="6" eb="8">
      <t>タイリョク</t>
    </rPh>
    <phoneticPr fontId="1"/>
  </si>
  <si>
    <t>特定居室の
床面積
（㎡）</t>
    <rPh sb="0" eb="2">
      <t>トクテイ</t>
    </rPh>
    <rPh sb="2" eb="4">
      <t>キョシツ</t>
    </rPh>
    <rPh sb="6" eb="9">
      <t>ユカメンセキ</t>
    </rPh>
    <phoneticPr fontId="1"/>
  </si>
  <si>
    <t>軟弱地盤
割増係数</t>
    <rPh sb="0" eb="4">
      <t>ナンジャクジバン</t>
    </rPh>
    <rPh sb="5" eb="7">
      <t>ワリマシ</t>
    </rPh>
    <rPh sb="7" eb="9">
      <t>ケイスウ</t>
    </rPh>
    <phoneticPr fontId="1"/>
  </si>
  <si>
    <t>部分必要耐力
（kN）</t>
    <rPh sb="0" eb="2">
      <t>ブブン</t>
    </rPh>
    <rPh sb="2" eb="4">
      <t>ヒツヨウ</t>
    </rPh>
    <rPh sb="4" eb="6">
      <t>タイリョク</t>
    </rPh>
    <phoneticPr fontId="1"/>
  </si>
  <si>
    <t>耐力要素の配置等による低減係数</t>
    <rPh sb="0" eb="2">
      <t>タイリョク</t>
    </rPh>
    <rPh sb="2" eb="4">
      <t>ヨウソ</t>
    </rPh>
    <rPh sb="5" eb="7">
      <t>ハイチ</t>
    </rPh>
    <rPh sb="7" eb="8">
      <t>ナド</t>
    </rPh>
    <rPh sb="11" eb="15">
      <t>テイゲンケイスウ</t>
    </rPh>
    <phoneticPr fontId="1"/>
  </si>
  <si>
    <t>種別</t>
    <rPh sb="0" eb="2">
      <t>シュベツ</t>
    </rPh>
    <phoneticPr fontId="1"/>
  </si>
  <si>
    <t>※壁・柱の耐力は木造住宅全体の耐震診断結果から転記してください。</t>
    <rPh sb="1" eb="2">
      <t>カベ</t>
    </rPh>
    <rPh sb="3" eb="4">
      <t>ハシラ</t>
    </rPh>
    <rPh sb="5" eb="7">
      <t>タイリョク</t>
    </rPh>
    <rPh sb="8" eb="10">
      <t>モクゾウ</t>
    </rPh>
    <rPh sb="10" eb="12">
      <t>ジュウタク</t>
    </rPh>
    <rPh sb="12" eb="14">
      <t>ゼンタイ</t>
    </rPh>
    <rPh sb="15" eb="17">
      <t>タイシン</t>
    </rPh>
    <rPh sb="17" eb="19">
      <t>シンダン</t>
    </rPh>
    <rPh sb="19" eb="21">
      <t>ケッカ</t>
    </rPh>
    <rPh sb="23" eb="25">
      <t>テンキ</t>
    </rPh>
    <phoneticPr fontId="1"/>
  </si>
  <si>
    <t>配置等による
低減係数</t>
    <rPh sb="0" eb="2">
      <t>ハイチ</t>
    </rPh>
    <rPh sb="2" eb="3">
      <t>ナド</t>
    </rPh>
    <rPh sb="7" eb="9">
      <t>テイゲン</t>
    </rPh>
    <rPh sb="9" eb="11">
      <t>ケイスウ</t>
    </rPh>
    <phoneticPr fontId="1"/>
  </si>
  <si>
    <t>劣化度による
低減係数</t>
    <rPh sb="0" eb="3">
      <t>レッカド</t>
    </rPh>
    <rPh sb="7" eb="9">
      <t>テイゲン</t>
    </rPh>
    <rPh sb="9" eb="11">
      <t>ケイスウ</t>
    </rPh>
    <phoneticPr fontId="1"/>
  </si>
  <si>
    <t>部分保有耐力
（kN）</t>
    <rPh sb="0" eb="2">
      <t>ブブン</t>
    </rPh>
    <rPh sb="2" eb="4">
      <t>ホユウ</t>
    </rPh>
    <rPh sb="4" eb="6">
      <t>タイリョク</t>
    </rPh>
    <phoneticPr fontId="1"/>
  </si>
  <si>
    <t>形状
割増係数</t>
    <rPh sb="0" eb="2">
      <t>ケイジョウ</t>
    </rPh>
    <rPh sb="3" eb="5">
      <t>ワリマシ</t>
    </rPh>
    <rPh sb="5" eb="7">
      <t>ケイスウ</t>
    </rPh>
    <phoneticPr fontId="1"/>
  </si>
  <si>
    <t>方向</t>
    <rPh sb="0" eb="2">
      <t>ホウコウ</t>
    </rPh>
    <phoneticPr fontId="1"/>
  </si>
  <si>
    <t>部分保有耐力
（kN）</t>
    <rPh sb="0" eb="2">
      <t>ブブン</t>
    </rPh>
    <rPh sb="2" eb="6">
      <t>ホユウタイリョク</t>
    </rPh>
    <phoneticPr fontId="1"/>
  </si>
  <si>
    <t>判定</t>
    <rPh sb="0" eb="2">
      <t>ハンテイ</t>
    </rPh>
    <phoneticPr fontId="1"/>
  </si>
  <si>
    <t>選択分類</t>
    <rPh sb="0" eb="4">
      <t>センタクブンルイ</t>
    </rPh>
    <phoneticPr fontId="1"/>
  </si>
  <si>
    <t>地盤状況</t>
    <rPh sb="0" eb="4">
      <t>ジバンジョウキョウ</t>
    </rPh>
    <phoneticPr fontId="1"/>
  </si>
  <si>
    <t>地盤状況地盤</t>
    <rPh sb="0" eb="2">
      <t>ジバン</t>
    </rPh>
    <rPh sb="2" eb="4">
      <t>ジョウキョウ</t>
    </rPh>
    <rPh sb="4" eb="6">
      <t>ジバン</t>
    </rPh>
    <phoneticPr fontId="1"/>
  </si>
  <si>
    <t>選択肢</t>
    <rPh sb="0" eb="3">
      <t>センタクシ</t>
    </rPh>
    <phoneticPr fontId="1"/>
  </si>
  <si>
    <t>軽い建物</t>
    <rPh sb="0" eb="1">
      <t>カル</t>
    </rPh>
    <rPh sb="2" eb="4">
      <t>タテモノ</t>
    </rPh>
    <phoneticPr fontId="1"/>
  </si>
  <si>
    <t>平屋</t>
    <rPh sb="0" eb="2">
      <t>ヒラヤ</t>
    </rPh>
    <phoneticPr fontId="1"/>
  </si>
  <si>
    <t>2階建て</t>
    <rPh sb="1" eb="3">
      <t>カイダ</t>
    </rPh>
    <phoneticPr fontId="1"/>
  </si>
  <si>
    <t>重い建物</t>
    <rPh sb="0" eb="1">
      <t>オモ</t>
    </rPh>
    <rPh sb="2" eb="4">
      <t>タテモノ</t>
    </rPh>
    <phoneticPr fontId="1"/>
  </si>
  <si>
    <t>非常に重い建物</t>
    <rPh sb="0" eb="2">
      <t>ヒジョウ</t>
    </rPh>
    <rPh sb="3" eb="4">
      <t>オモ</t>
    </rPh>
    <rPh sb="5" eb="7">
      <t>タテモノ</t>
    </rPh>
    <phoneticPr fontId="1"/>
  </si>
  <si>
    <t>非常に悪い地盤</t>
    <rPh sb="0" eb="2">
      <t>ヒジョウ</t>
    </rPh>
    <rPh sb="3" eb="4">
      <t>ワル</t>
    </rPh>
    <rPh sb="5" eb="7">
      <t>ジバン</t>
    </rPh>
    <phoneticPr fontId="1"/>
  </si>
  <si>
    <t>その他の地盤</t>
    <rPh sb="2" eb="3">
      <t>ホカ</t>
    </rPh>
    <rPh sb="4" eb="6">
      <t>ジバン</t>
    </rPh>
    <phoneticPr fontId="1"/>
  </si>
  <si>
    <r>
      <rPr>
        <sz val="9"/>
        <color theme="1"/>
        <rFont val="BIZ UDゴシック"/>
        <family val="3"/>
        <charset val="128"/>
      </rPr>
      <t>Q</t>
    </r>
    <r>
      <rPr>
        <sz val="12"/>
        <color theme="1"/>
        <rFont val="BIZ UDゴシック"/>
        <family val="3"/>
        <charset val="128"/>
      </rPr>
      <t>K</t>
    </r>
    <r>
      <rPr>
        <sz val="9"/>
        <color theme="1"/>
        <rFont val="BIZ UDゴシック"/>
        <family val="3"/>
        <charset val="128"/>
      </rPr>
      <t>fl1</t>
    </r>
    <phoneticPr fontId="1"/>
  </si>
  <si>
    <t>必要耐力</t>
    <rPh sb="0" eb="2">
      <t>ヒツヨウ</t>
    </rPh>
    <rPh sb="2" eb="4">
      <t>タイリョク</t>
    </rPh>
    <phoneticPr fontId="1"/>
  </si>
  <si>
    <t>【精算法】</t>
    <rPh sb="1" eb="4">
      <t>セイサンホウ</t>
    </rPh>
    <phoneticPr fontId="1"/>
  </si>
  <si>
    <t>【基本情報】</t>
    <rPh sb="1" eb="5">
      <t>キホンジョウホウ</t>
    </rPh>
    <phoneticPr fontId="1"/>
  </si>
  <si>
    <t>○○邸</t>
    <rPh sb="2" eb="3">
      <t>テイ</t>
    </rPh>
    <phoneticPr fontId="1"/>
  </si>
  <si>
    <t>○○　○○</t>
    <phoneticPr fontId="1"/>
  </si>
  <si>
    <t>X1</t>
    <phoneticPr fontId="1"/>
  </si>
  <si>
    <t>X2</t>
    <phoneticPr fontId="1"/>
  </si>
  <si>
    <t>X3</t>
    <phoneticPr fontId="1"/>
  </si>
  <si>
    <t>X4</t>
    <phoneticPr fontId="1"/>
  </si>
  <si>
    <t>補強図面</t>
    <rPh sb="0" eb="2">
      <t>ホキョウ</t>
    </rPh>
    <rPh sb="2" eb="4">
      <t>ズメン</t>
    </rPh>
    <phoneticPr fontId="1"/>
  </si>
  <si>
    <t>Y1</t>
    <phoneticPr fontId="1"/>
  </si>
  <si>
    <t>Y2</t>
    <phoneticPr fontId="1"/>
  </si>
  <si>
    <t>Y3</t>
  </si>
  <si>
    <t>Y4</t>
  </si>
  <si>
    <t>Y5</t>
    <phoneticPr fontId="1"/>
  </si>
  <si>
    <t>部分評定計算書について</t>
    <rPh sb="0" eb="4">
      <t>ブブンヒョウテイ</t>
    </rPh>
    <rPh sb="4" eb="7">
      <t>ケイサンショ</t>
    </rPh>
    <phoneticPr fontId="1"/>
  </si>
  <si>
    <t>入力セル</t>
    <rPh sb="0" eb="2">
      <t>ニュウリョク</t>
    </rPh>
    <phoneticPr fontId="1"/>
  </si>
  <si>
    <t>【注意事項】</t>
    <rPh sb="1" eb="3">
      <t>チュウイ</t>
    </rPh>
    <rPh sb="3" eb="5">
      <t>ジコウ</t>
    </rPh>
    <phoneticPr fontId="1"/>
  </si>
  <si>
    <t xml:space="preserve">  一部の計算過程を省略して、耐震診断ソフトによる計算結果を転記することとしていますので、</t>
    <phoneticPr fontId="1"/>
  </si>
  <si>
    <t>【適用範囲】</t>
    <rPh sb="1" eb="3">
      <t>テキヨウ</t>
    </rPh>
    <rPh sb="3" eb="5">
      <t>ハンイ</t>
    </rPh>
    <phoneticPr fontId="1"/>
  </si>
  <si>
    <t>　　○</t>
    <phoneticPr fontId="1"/>
  </si>
  <si>
    <t>○また、本計算シートは市販の耐震診断ソフトにより住宅全体の耐震診断を実施済みであることを前提に作成しており、</t>
    <rPh sb="4" eb="5">
      <t>ホン</t>
    </rPh>
    <rPh sb="5" eb="7">
      <t>ケイサン</t>
    </rPh>
    <rPh sb="11" eb="13">
      <t>シハン</t>
    </rPh>
    <rPh sb="14" eb="18">
      <t>タイシンシンダン</t>
    </rPh>
    <rPh sb="24" eb="26">
      <t>ジュウタク</t>
    </rPh>
    <rPh sb="26" eb="28">
      <t>ゼンタイ</t>
    </rPh>
    <rPh sb="29" eb="33">
      <t>タイシンシンダン</t>
    </rPh>
    <rPh sb="34" eb="36">
      <t>ジッシ</t>
    </rPh>
    <rPh sb="36" eb="37">
      <t>ズ</t>
    </rPh>
    <rPh sb="44" eb="46">
      <t>ゼンテイ</t>
    </rPh>
    <rPh sb="47" eb="49">
      <t>サクセイ</t>
    </rPh>
    <phoneticPr fontId="1"/>
  </si>
  <si>
    <t xml:space="preserve">  必ず、市販の耐震診断ソフトによる診断を実施後に本計算シートへの入力を行ってください。</t>
    <rPh sb="2" eb="3">
      <t>カナラ</t>
    </rPh>
    <rPh sb="5" eb="7">
      <t>シハン</t>
    </rPh>
    <rPh sb="8" eb="12">
      <t>タイシンシンダン</t>
    </rPh>
    <rPh sb="18" eb="20">
      <t>シンダン</t>
    </rPh>
    <rPh sb="21" eb="23">
      <t>ジッシ</t>
    </rPh>
    <rPh sb="23" eb="24">
      <t>ゴ</t>
    </rPh>
    <rPh sb="25" eb="26">
      <t>ホン</t>
    </rPh>
    <rPh sb="26" eb="28">
      <t>ケイサン</t>
    </rPh>
    <rPh sb="33" eb="35">
      <t>ニュウリョク</t>
    </rPh>
    <rPh sb="36" eb="37">
      <t>オコナ</t>
    </rPh>
    <phoneticPr fontId="1"/>
  </si>
  <si>
    <t>○本計算シートの適用範囲は、在来軸組工法、枠組壁工法の木造住宅で、階数は２階建てまでとします。</t>
    <rPh sb="1" eb="2">
      <t>ホン</t>
    </rPh>
    <rPh sb="2" eb="4">
      <t>ケイサン</t>
    </rPh>
    <rPh sb="8" eb="10">
      <t>テキヨウ</t>
    </rPh>
    <rPh sb="10" eb="12">
      <t>ハンイ</t>
    </rPh>
    <rPh sb="14" eb="16">
      <t>ザイライ</t>
    </rPh>
    <rPh sb="16" eb="18">
      <t>ジクグミ</t>
    </rPh>
    <rPh sb="18" eb="20">
      <t>コウホウ</t>
    </rPh>
    <rPh sb="21" eb="23">
      <t>ワクグ</t>
    </rPh>
    <rPh sb="23" eb="24">
      <t>カベ</t>
    </rPh>
    <rPh sb="24" eb="26">
      <t>コウホウ</t>
    </rPh>
    <rPh sb="27" eb="31">
      <t>モクゾウジュウタク</t>
    </rPh>
    <rPh sb="33" eb="35">
      <t>カイスウ</t>
    </rPh>
    <rPh sb="37" eb="39">
      <t>カイダ</t>
    </rPh>
    <phoneticPr fontId="1"/>
  </si>
  <si>
    <t>○木造と他の構造との混構造建築物や、伝統的構法、丸太組構法、プレハブ工法については適用できません。</t>
    <rPh sb="1" eb="3">
      <t>モクゾウ</t>
    </rPh>
    <rPh sb="4" eb="5">
      <t>ホカ</t>
    </rPh>
    <rPh sb="6" eb="8">
      <t>コウゾウ</t>
    </rPh>
    <rPh sb="10" eb="11">
      <t>コン</t>
    </rPh>
    <rPh sb="11" eb="13">
      <t>コウゾウ</t>
    </rPh>
    <rPh sb="13" eb="16">
      <t>ケンチクブツ</t>
    </rPh>
    <rPh sb="18" eb="20">
      <t>デントウ</t>
    </rPh>
    <rPh sb="20" eb="21">
      <t>テキ</t>
    </rPh>
    <rPh sb="21" eb="23">
      <t>コウホウ</t>
    </rPh>
    <rPh sb="24" eb="26">
      <t>マルタ</t>
    </rPh>
    <rPh sb="26" eb="27">
      <t>クミ</t>
    </rPh>
    <rPh sb="27" eb="29">
      <t>コウホウ</t>
    </rPh>
    <rPh sb="34" eb="36">
      <t>コウホウ</t>
    </rPh>
    <rPh sb="41" eb="43">
      <t>テキヨウ</t>
    </rPh>
    <phoneticPr fontId="1"/>
  </si>
  <si>
    <t>【構成】</t>
    <rPh sb="1" eb="3">
      <t>コウセイ</t>
    </rPh>
    <phoneticPr fontId="1"/>
  </si>
  <si>
    <t>○本計算シートは、「部分評点算定シート」と「補強図面貼付シート」の２つのシートで構成しています。</t>
    <rPh sb="1" eb="4">
      <t>ホンケイサン</t>
    </rPh>
    <rPh sb="10" eb="14">
      <t>ブブンヒョウテン</t>
    </rPh>
    <rPh sb="14" eb="16">
      <t>サンテイ</t>
    </rPh>
    <rPh sb="22" eb="26">
      <t>ホキョウズメン</t>
    </rPh>
    <rPh sb="26" eb="28">
      <t>ハリツ</t>
    </rPh>
    <rPh sb="40" eb="42">
      <t>コウセイ</t>
    </rPh>
    <phoneticPr fontId="1"/>
  </si>
  <si>
    <t>○「部分評点算定シート」では、入力セル欄に必要事項を入力することで、部分評点を算出します。</t>
    <rPh sb="2" eb="6">
      <t>ブブンヒョウテン</t>
    </rPh>
    <rPh sb="6" eb="8">
      <t>サンテイ</t>
    </rPh>
    <rPh sb="15" eb="17">
      <t>ニュウリョク</t>
    </rPh>
    <rPh sb="19" eb="20">
      <t>ラン</t>
    </rPh>
    <rPh sb="21" eb="23">
      <t>ヒツヨウ</t>
    </rPh>
    <rPh sb="23" eb="25">
      <t>ジコウ</t>
    </rPh>
    <rPh sb="26" eb="28">
      <t>ニュウリョク</t>
    </rPh>
    <rPh sb="34" eb="38">
      <t>ブブンヒョウテン</t>
    </rPh>
    <rPh sb="39" eb="41">
      <t>サンシュツ</t>
    </rPh>
    <phoneticPr fontId="1"/>
  </si>
  <si>
    <t>○「補強図面貼付シート」には、補強後の平面図を貼り付けたうえで、特定居室の位置、特定居室を構成する耐力要素</t>
    <rPh sb="2" eb="7">
      <t>ホキョウズメンハ</t>
    </rPh>
    <rPh sb="7" eb="8">
      <t>ツ</t>
    </rPh>
    <rPh sb="15" eb="18">
      <t>ホキョウゴ</t>
    </rPh>
    <rPh sb="19" eb="22">
      <t>ヘイメンズ</t>
    </rPh>
    <rPh sb="23" eb="24">
      <t>ハ</t>
    </rPh>
    <rPh sb="25" eb="26">
      <t>ツ</t>
    </rPh>
    <rPh sb="32" eb="36">
      <t>トクテイキョシツ</t>
    </rPh>
    <rPh sb="37" eb="39">
      <t>イチ</t>
    </rPh>
    <rPh sb="40" eb="44">
      <t>トクテイキョシツ</t>
    </rPh>
    <rPh sb="45" eb="47">
      <t>コウセイ</t>
    </rPh>
    <rPh sb="49" eb="53">
      <t>タイリョクヨウソ</t>
    </rPh>
    <phoneticPr fontId="1"/>
  </si>
  <si>
    <t>耐力要素番号</t>
    <rPh sb="0" eb="2">
      <t>タイリョク</t>
    </rPh>
    <rPh sb="2" eb="4">
      <t>ヨウソ</t>
    </rPh>
    <rPh sb="4" eb="6">
      <t>バンゴウ</t>
    </rPh>
    <phoneticPr fontId="1"/>
  </si>
  <si>
    <t>　を明示して、「部分評点算定シート」に入力した耐力要素番号と対応させてください。</t>
    <rPh sb="2" eb="4">
      <t>メイジ</t>
    </rPh>
    <rPh sb="8" eb="12">
      <t>ブブンヒョウテン</t>
    </rPh>
    <rPh sb="12" eb="14">
      <t>サンテイ</t>
    </rPh>
    <rPh sb="19" eb="21">
      <t>ニュウリョク</t>
    </rPh>
    <rPh sb="23" eb="27">
      <t>タイリョクヨウソ</t>
    </rPh>
    <rPh sb="27" eb="29">
      <t>バンゴウ</t>
    </rPh>
    <rPh sb="30" eb="32">
      <t>タイオウ</t>
    </rPh>
    <phoneticPr fontId="1"/>
  </si>
  <si>
    <t>（参考）居室単位改修に係る基準の概要</t>
    <rPh sb="1" eb="3">
      <t>サンコウ</t>
    </rPh>
    <rPh sb="4" eb="8">
      <t>キョシツタンイ</t>
    </rPh>
    <rPh sb="8" eb="10">
      <t>カイシュウ</t>
    </rPh>
    <rPh sb="11" eb="12">
      <t>カカ</t>
    </rPh>
    <rPh sb="13" eb="15">
      <t>キジュン</t>
    </rPh>
    <rPh sb="16" eb="18">
      <t>ガイヨウ</t>
    </rPh>
    <phoneticPr fontId="1"/>
  </si>
  <si>
    <t>○本計算シートは「居室単位耐震改修に係る技術基準」に基づく部分評点を算出するためのものです。</t>
    <rPh sb="1" eb="2">
      <t>ホン</t>
    </rPh>
    <rPh sb="2" eb="4">
      <t>ケイサン</t>
    </rPh>
    <rPh sb="9" eb="11">
      <t>キョシツ</t>
    </rPh>
    <rPh sb="11" eb="13">
      <t>タンイ</t>
    </rPh>
    <rPh sb="13" eb="15">
      <t>タイシン</t>
    </rPh>
    <rPh sb="15" eb="17">
      <t>カイシュウ</t>
    </rPh>
    <rPh sb="18" eb="19">
      <t>カカ</t>
    </rPh>
    <rPh sb="20" eb="24">
      <t>ギジュツキジュン</t>
    </rPh>
    <rPh sb="26" eb="27">
      <t>モト</t>
    </rPh>
    <rPh sb="29" eb="33">
      <t>ブブンヒョウテン</t>
    </rPh>
    <rPh sb="34" eb="36">
      <t>サンシュツ</t>
    </rPh>
    <phoneticPr fontId="1"/>
  </si>
  <si>
    <t>○居室単位耐震改修に係る補助金の交付を受ける以外の目的では使用できません。</t>
    <rPh sb="1" eb="3">
      <t>キョシツ</t>
    </rPh>
    <rPh sb="3" eb="5">
      <t>タンイ</t>
    </rPh>
    <rPh sb="5" eb="7">
      <t>タイシン</t>
    </rPh>
    <rPh sb="7" eb="9">
      <t>カイシュウ</t>
    </rPh>
    <rPh sb="10" eb="11">
      <t>カカ</t>
    </rPh>
    <rPh sb="12" eb="15">
      <t>ホジョキン</t>
    </rPh>
    <rPh sb="16" eb="18">
      <t>コウフ</t>
    </rPh>
    <rPh sb="19" eb="20">
      <t>ウ</t>
    </rPh>
    <rPh sb="22" eb="24">
      <t>イガイ</t>
    </rPh>
    <rPh sb="25" eb="27">
      <t>モクテキ</t>
    </rPh>
    <rPh sb="29" eb="31">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</si>
</sst>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theme="1"/>
      <name val="BIZ UDゴシック"/>
      <family val="3"/>
      <charset val="128"/>
    </font>
    <font>
      <b/>
      <sz val="12"/>
      <color theme="1"/>
      <name val="BIZ UDゴシック"/>
      <family val="3"/>
      <charset val="128"/>
    </font>
    <font>
      <b/>
      <sz val="20"/>
      <color theme="1"/>
      <name val="BIZ UDゴシック"/>
      <family val="3"/>
      <charset val="128"/>
    </font>
    <font>
      <sz val="12"/>
      <color theme="1"/>
      <name val="BIZ UDゴシック"/>
      <family val="3"/>
      <charset val="128"/>
    </font>
    <font>
      <b/>
      <sz val="11"/>
      <color theme="0"/>
      <name val="BIZ UDゴシック"/>
      <family val="3"/>
      <charset val="128"/>
    </font>
    <font>
      <sz val="12"/>
      <color theme="1"/>
      <name val="游ゴシック"/>
      <family val="2"/>
      <charset val="128"/>
      <scheme val="minor"/>
    </font>
    <font>
      <b/>
      <sz val="18"/>
      <color theme="1"/>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lignment vertical="center"/>
    </xf>
    <xf numFmtId="0" fontId="2" fillId="0" borderId="13" xfId="0" applyFont="1" applyBorder="1" applyAlignment="1">
      <alignment horizontal="center" vertical="center"/>
    </xf>
    <xf numFmtId="2"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2" fillId="3" borderId="28" xfId="0" applyFont="1" applyFill="1" applyBorder="1">
      <alignment vertical="center"/>
    </xf>
    <xf numFmtId="0" fontId="2" fillId="3" borderId="25" xfId="0" applyFont="1" applyFill="1" applyBorder="1">
      <alignment vertical="center"/>
    </xf>
    <xf numFmtId="0" fontId="2" fillId="3" borderId="0" xfId="0" applyFont="1" applyFill="1" applyBorder="1" applyAlignment="1">
      <alignment horizontal="left" vertical="center"/>
    </xf>
    <xf numFmtId="0" fontId="0" fillId="3" borderId="0" xfId="0" applyFill="1" applyBorder="1">
      <alignment vertical="center"/>
    </xf>
    <xf numFmtId="0" fontId="0" fillId="3" borderId="30" xfId="0" applyFill="1" applyBorder="1">
      <alignment vertical="center"/>
    </xf>
    <xf numFmtId="0" fontId="2" fillId="3" borderId="25" xfId="0" applyFont="1" applyFill="1" applyBorder="1" applyAlignment="1">
      <alignment horizontal="left" vertical="center"/>
    </xf>
    <xf numFmtId="0" fontId="2" fillId="3" borderId="30" xfId="0" applyFont="1" applyFill="1" applyBorder="1" applyAlignment="1">
      <alignment horizontal="left" vertical="center"/>
    </xf>
    <xf numFmtId="0" fontId="4" fillId="3" borderId="25" xfId="0" applyFont="1" applyFill="1" applyBorder="1" applyAlignment="1">
      <alignment horizontal="left" vertical="center"/>
    </xf>
    <xf numFmtId="0" fontId="2" fillId="3" borderId="0" xfId="0" applyFont="1" applyFill="1" applyBorder="1">
      <alignment vertical="center"/>
    </xf>
    <xf numFmtId="0" fontId="2" fillId="3" borderId="30" xfId="0" applyFont="1" applyFill="1" applyBorder="1">
      <alignment vertical="center"/>
    </xf>
    <xf numFmtId="0" fontId="2" fillId="3" borderId="25" xfId="0" applyFont="1" applyFill="1" applyBorder="1" applyAlignment="1">
      <alignment horizontal="center" vertical="center"/>
    </xf>
    <xf numFmtId="0" fontId="6" fillId="3" borderId="0" xfId="0" applyFont="1" applyFill="1" applyBorder="1" applyAlignment="1">
      <alignment vertical="center"/>
    </xf>
    <xf numFmtId="0" fontId="2" fillId="3" borderId="30" xfId="0" applyFont="1" applyFill="1" applyBorder="1" applyAlignment="1">
      <alignment horizontal="center" vertical="center"/>
    </xf>
    <xf numFmtId="0" fontId="4" fillId="3" borderId="25" xfId="0" applyFont="1" applyFill="1" applyBorder="1">
      <alignment vertical="center"/>
    </xf>
    <xf numFmtId="0" fontId="2" fillId="3" borderId="31" xfId="0" applyFont="1" applyFill="1" applyBorder="1">
      <alignment vertical="center"/>
    </xf>
    <xf numFmtId="0" fontId="2" fillId="3" borderId="32" xfId="0" applyFont="1" applyFill="1" applyBorder="1">
      <alignment vertical="center"/>
    </xf>
    <xf numFmtId="0" fontId="2" fillId="3" borderId="33" xfId="0" applyFont="1" applyFill="1" applyBorder="1">
      <alignment vertical="center"/>
    </xf>
    <xf numFmtId="0" fontId="6" fillId="0" borderId="0" xfId="0" applyFont="1">
      <alignment vertical="center"/>
    </xf>
    <xf numFmtId="0" fontId="6" fillId="3" borderId="25" xfId="0" applyFont="1" applyFill="1" applyBorder="1">
      <alignment vertical="center"/>
    </xf>
    <xf numFmtId="0" fontId="6" fillId="3" borderId="25" xfId="0" applyFont="1" applyFill="1" applyBorder="1" applyAlignment="1">
      <alignment horizontal="left" vertical="center"/>
    </xf>
    <xf numFmtId="0" fontId="6" fillId="3" borderId="0" xfId="0" applyFont="1" applyFill="1" applyBorder="1" applyAlignment="1">
      <alignment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6" fillId="3" borderId="28" xfId="0" applyFont="1" applyFill="1" applyBorder="1">
      <alignment vertical="center"/>
    </xf>
    <xf numFmtId="0" fontId="8" fillId="0" borderId="0" xfId="0" applyFont="1">
      <alignment vertical="center"/>
    </xf>
    <xf numFmtId="0" fontId="6" fillId="3" borderId="30" xfId="0" applyFont="1" applyFill="1" applyBorder="1" applyAlignment="1">
      <alignment vertical="center"/>
    </xf>
    <xf numFmtId="0" fontId="8" fillId="3" borderId="30" xfId="0" applyFont="1" applyFill="1" applyBorder="1">
      <alignment vertical="center"/>
    </xf>
    <xf numFmtId="0" fontId="6" fillId="0" borderId="0" xfId="0" applyFont="1" applyAlignment="1">
      <alignment horizontal="left" vertical="center"/>
    </xf>
    <xf numFmtId="0" fontId="6" fillId="3" borderId="30" xfId="0" applyFont="1" applyFill="1" applyBorder="1" applyAlignment="1">
      <alignment horizontal="left" vertical="center"/>
    </xf>
    <xf numFmtId="0" fontId="6" fillId="3" borderId="30" xfId="0" applyFont="1" applyFill="1" applyBorder="1">
      <alignment vertical="center"/>
    </xf>
    <xf numFmtId="0" fontId="6" fillId="3" borderId="0" xfId="0" applyFont="1" applyFill="1" applyBorder="1" applyAlignment="1">
      <alignment horizontal="left" vertical="center"/>
    </xf>
    <xf numFmtId="2" fontId="6" fillId="3" borderId="0" xfId="0"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lignment vertical="center"/>
    </xf>
    <xf numFmtId="0" fontId="6" fillId="3" borderId="25" xfId="0" applyFont="1" applyFill="1" applyBorder="1" applyAlignment="1">
      <alignment horizontal="center" vertical="center"/>
    </xf>
    <xf numFmtId="0" fontId="6" fillId="3" borderId="30" xfId="0" applyFont="1" applyFill="1" applyBorder="1" applyAlignment="1">
      <alignment horizontal="center" vertical="center"/>
    </xf>
    <xf numFmtId="2" fontId="6" fillId="3" borderId="0" xfId="0" applyNumberFormat="1" applyFont="1" applyFill="1" applyBorder="1" applyAlignment="1">
      <alignment vertical="center" wrapText="1"/>
    </xf>
    <xf numFmtId="2" fontId="6" fillId="3" borderId="0" xfId="0" applyNumberFormat="1" applyFont="1" applyFill="1" applyBorder="1" applyAlignment="1">
      <alignment horizontal="center" vertical="center"/>
    </xf>
    <xf numFmtId="0" fontId="6" fillId="3" borderId="31" xfId="0" applyFont="1" applyFill="1" applyBorder="1">
      <alignment vertical="center"/>
    </xf>
    <xf numFmtId="0" fontId="6" fillId="3" borderId="32" xfId="0" applyFont="1" applyFill="1" applyBorder="1">
      <alignment vertical="center"/>
    </xf>
    <xf numFmtId="0" fontId="6" fillId="3" borderId="33" xfId="0" applyFont="1" applyFill="1" applyBorder="1">
      <alignment vertical="center"/>
    </xf>
    <xf numFmtId="0" fontId="6" fillId="0" borderId="0" xfId="0" applyFont="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2" fontId="6" fillId="3" borderId="10" xfId="0" applyNumberFormat="1" applyFont="1" applyFill="1" applyBorder="1" applyAlignment="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7" xfId="0" applyFont="1" applyFill="1" applyBorder="1" applyAlignment="1">
      <alignment vertical="center"/>
    </xf>
    <xf numFmtId="0" fontId="6" fillId="3" borderId="8" xfId="0" applyFont="1" applyFill="1" applyBorder="1">
      <alignment vertical="center"/>
    </xf>
    <xf numFmtId="0" fontId="6" fillId="3" borderId="7" xfId="0" applyFont="1" applyFill="1" applyBorder="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2" fontId="6" fillId="3" borderId="13" xfId="0" applyNumberFormat="1" applyFont="1" applyFill="1" applyBorder="1" applyAlignment="1">
      <alignment vertical="center"/>
    </xf>
    <xf numFmtId="0" fontId="6" fillId="3" borderId="13" xfId="0" applyFont="1" applyFill="1" applyBorder="1" applyAlignment="1">
      <alignment horizontal="center" vertical="center"/>
    </xf>
    <xf numFmtId="0" fontId="6" fillId="3" borderId="13" xfId="0" applyFont="1" applyFill="1" applyBorder="1">
      <alignment vertical="center"/>
    </xf>
    <xf numFmtId="0" fontId="6" fillId="3" borderId="14" xfId="0" applyFont="1" applyFill="1" applyBorder="1">
      <alignment vertical="center"/>
    </xf>
    <xf numFmtId="0" fontId="9" fillId="3" borderId="25" xfId="0" applyFont="1" applyFill="1" applyBorder="1" applyAlignment="1">
      <alignment horizontal="left" vertical="center"/>
    </xf>
    <xf numFmtId="0" fontId="4" fillId="3" borderId="25" xfId="0" applyFont="1" applyFill="1" applyBorder="1" applyAlignment="1">
      <alignment vertical="center"/>
    </xf>
    <xf numFmtId="0" fontId="6" fillId="0" borderId="0" xfId="0" applyFont="1" applyBorder="1">
      <alignment vertical="center"/>
    </xf>
    <xf numFmtId="0" fontId="6" fillId="0" borderId="25" xfId="0" applyFont="1" applyBorder="1">
      <alignment vertical="center"/>
    </xf>
    <xf numFmtId="0" fontId="4" fillId="0" borderId="25" xfId="0" applyFont="1" applyBorder="1">
      <alignment vertical="center"/>
    </xf>
    <xf numFmtId="2" fontId="2" fillId="2" borderId="20" xfId="0" applyNumberFormat="1" applyFont="1" applyFill="1" applyBorder="1" applyAlignment="1" applyProtection="1">
      <alignment horizontal="center" vertical="center"/>
      <protection locked="0"/>
    </xf>
    <xf numFmtId="2" fontId="2" fillId="2" borderId="21" xfId="0" applyNumberFormat="1"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2" fillId="3" borderId="28" xfId="0" applyFont="1" applyFill="1" applyBorder="1" applyProtection="1">
      <alignment vertical="center"/>
      <protection locked="0"/>
    </xf>
    <xf numFmtId="0" fontId="2" fillId="3" borderId="25" xfId="0" applyFont="1" applyFill="1" applyBorder="1" applyProtection="1">
      <alignment vertical="center"/>
      <protection locked="0"/>
    </xf>
    <xf numFmtId="0" fontId="2" fillId="3" borderId="0" xfId="0" applyFont="1" applyFill="1" applyBorder="1" applyAlignment="1" applyProtection="1">
      <alignment horizontal="left" vertical="center"/>
      <protection locked="0"/>
    </xf>
    <xf numFmtId="0" fontId="2" fillId="3" borderId="0" xfId="0" applyFont="1" applyFill="1" applyBorder="1" applyAlignment="1" applyProtection="1">
      <alignment vertical="center"/>
      <protection locked="0"/>
    </xf>
    <xf numFmtId="0" fontId="2" fillId="3" borderId="30" xfId="0"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30" xfId="0" applyFill="1" applyBorder="1" applyProtection="1">
      <alignment vertical="center"/>
      <protection locked="0"/>
    </xf>
    <xf numFmtId="0" fontId="2" fillId="3" borderId="25"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4" fillId="3" borderId="25" xfId="0" applyFont="1" applyFill="1" applyBorder="1" applyAlignment="1" applyProtection="1">
      <alignment horizontal="left" vertical="center"/>
      <protection locked="0"/>
    </xf>
    <xf numFmtId="0" fontId="2" fillId="3" borderId="0" xfId="0" applyFont="1" applyFill="1" applyBorder="1" applyProtection="1">
      <alignment vertical="center"/>
      <protection locked="0"/>
    </xf>
    <xf numFmtId="0" fontId="2" fillId="3" borderId="30" xfId="0" applyFont="1" applyFill="1" applyBorder="1" applyProtection="1">
      <alignment vertical="center"/>
      <protection locked="0"/>
    </xf>
    <xf numFmtId="2" fontId="2" fillId="3" borderId="0" xfId="0" applyNumberFormat="1" applyFont="1" applyFill="1" applyBorder="1" applyAlignment="1" applyProtection="1">
      <alignment vertical="center"/>
      <protection locked="0"/>
    </xf>
    <xf numFmtId="0" fontId="2" fillId="3" borderId="0" xfId="0" applyFont="1" applyFill="1" applyBorder="1" applyAlignment="1" applyProtection="1">
      <alignment vertical="center" wrapText="1"/>
      <protection locked="0"/>
    </xf>
    <xf numFmtId="0" fontId="2" fillId="3" borderId="0"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3" fillId="3" borderId="0" xfId="0" applyFont="1" applyFill="1" applyBorder="1" applyAlignment="1" applyProtection="1">
      <alignment vertical="center" wrapText="1"/>
      <protection locked="0"/>
    </xf>
    <xf numFmtId="0" fontId="6"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2" fillId="3" borderId="30" xfId="0" applyFont="1" applyFill="1" applyBorder="1" applyAlignment="1" applyProtection="1">
      <alignment horizontal="center" vertical="center"/>
      <protection locked="0"/>
    </xf>
    <xf numFmtId="2" fontId="3" fillId="3" borderId="0" xfId="0" applyNumberFormat="1" applyFont="1" applyFill="1" applyBorder="1" applyAlignment="1" applyProtection="1">
      <alignment vertical="center" wrapText="1"/>
      <protection locked="0"/>
    </xf>
    <xf numFmtId="2" fontId="3" fillId="3" borderId="0" xfId="0" applyNumberFormat="1" applyFont="1" applyFill="1" applyBorder="1" applyAlignment="1" applyProtection="1">
      <alignment vertical="center"/>
      <protection locked="0"/>
    </xf>
    <xf numFmtId="2" fontId="2" fillId="3" borderId="0" xfId="0" applyNumberFormat="1" applyFont="1" applyFill="1" applyBorder="1" applyAlignment="1" applyProtection="1">
      <alignment horizontal="center" vertical="center"/>
      <protection locked="0"/>
    </xf>
    <xf numFmtId="2" fontId="2" fillId="3" borderId="0" xfId="0" applyNumberFormat="1" applyFont="1" applyFill="1" applyBorder="1" applyAlignment="1" applyProtection="1">
      <alignment vertical="center" wrapText="1"/>
      <protection locked="0"/>
    </xf>
    <xf numFmtId="0" fontId="4" fillId="3" borderId="25" xfId="0" applyFont="1" applyFill="1" applyBorder="1" applyProtection="1">
      <alignment vertical="center"/>
      <protection locked="0"/>
    </xf>
    <xf numFmtId="0" fontId="2" fillId="3" borderId="31" xfId="0" applyFont="1" applyFill="1" applyBorder="1" applyProtection="1">
      <alignment vertical="center"/>
      <protection locked="0"/>
    </xf>
    <xf numFmtId="0" fontId="2" fillId="3" borderId="32" xfId="0" applyFont="1" applyFill="1" applyBorder="1" applyProtection="1">
      <alignment vertical="center"/>
      <protection locked="0"/>
    </xf>
    <xf numFmtId="0" fontId="2" fillId="3" borderId="33" xfId="0" applyFont="1" applyFill="1" applyBorder="1" applyProtection="1">
      <alignment vertical="center"/>
      <protection locked="0"/>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2" borderId="3"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3"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2" fontId="2" fillId="2" borderId="1" xfId="0" applyNumberFormat="1" applyFont="1" applyFill="1" applyBorder="1" applyAlignment="1" applyProtection="1">
      <alignment horizontal="center" vertical="center"/>
      <protection locked="0"/>
    </xf>
    <xf numFmtId="2" fontId="2" fillId="2" borderId="2" xfId="0" applyNumberFormat="1" applyFont="1" applyFill="1" applyBorder="1" applyAlignment="1" applyProtection="1">
      <alignment horizontal="center" vertical="center"/>
      <protection locked="0"/>
    </xf>
    <xf numFmtId="2" fontId="2" fillId="2" borderId="4"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2" fontId="2" fillId="2" borderId="20" xfId="0" applyNumberFormat="1" applyFont="1" applyFill="1" applyBorder="1" applyAlignment="1" applyProtection="1">
      <alignment horizontal="center" vertical="center"/>
      <protection locked="0"/>
    </xf>
    <xf numFmtId="2" fontId="2" fillId="2" borderId="21"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2" fontId="2" fillId="2" borderId="34" xfId="0" applyNumberFormat="1" applyFont="1" applyFill="1" applyBorder="1" applyAlignment="1" applyProtection="1">
      <alignment horizontal="center" vertical="center"/>
      <protection locked="0"/>
    </xf>
    <xf numFmtId="2" fontId="2" fillId="2" borderId="35" xfId="0" applyNumberFormat="1" applyFont="1" applyFill="1" applyBorder="1" applyAlignment="1" applyProtection="1">
      <alignment horizontal="center" vertical="center"/>
      <protection locked="0"/>
    </xf>
    <xf numFmtId="2" fontId="2" fillId="2" borderId="37"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2" fontId="2" fillId="2" borderId="17" xfId="0" applyNumberFormat="1" applyFont="1" applyFill="1" applyBorder="1" applyAlignment="1" applyProtection="1">
      <alignment horizontal="center" vertical="center"/>
      <protection locked="0"/>
    </xf>
    <xf numFmtId="2" fontId="2" fillId="2" borderId="18" xfId="0" applyNumberFormat="1" applyFont="1" applyFill="1" applyBorder="1" applyAlignment="1" applyProtection="1">
      <alignment horizontal="center" vertical="center"/>
      <protection locked="0"/>
    </xf>
    <xf numFmtId="2" fontId="2" fillId="2" borderId="12" xfId="0" applyNumberFormat="1" applyFont="1" applyFill="1" applyBorder="1" applyAlignment="1" applyProtection="1">
      <alignment horizontal="center" vertical="center"/>
      <protection locked="0"/>
    </xf>
    <xf numFmtId="2" fontId="2" fillId="2" borderId="13" xfId="0" applyNumberFormat="1" applyFont="1" applyFill="1" applyBorder="1" applyAlignment="1" applyProtection="1">
      <alignment horizontal="center" vertical="center"/>
      <protection locked="0"/>
    </xf>
    <xf numFmtId="2" fontId="2" fillId="0" borderId="2"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2" borderId="13"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2" fontId="2" fillId="0" borderId="12" xfId="0" applyNumberFormat="1" applyFont="1" applyBorder="1" applyAlignment="1">
      <alignment horizontal="center" vertical="center"/>
    </xf>
    <xf numFmtId="2" fontId="2" fillId="0" borderId="13" xfId="0" applyNumberFormat="1" applyFont="1" applyBorder="1" applyAlignment="1">
      <alignment horizontal="center" vertical="center"/>
    </xf>
    <xf numFmtId="2" fontId="2" fillId="0" borderId="14"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111125</xdr:colOff>
      <xdr:row>21</xdr:row>
      <xdr:rowOff>142875</xdr:rowOff>
    </xdr:from>
    <xdr:to>
      <xdr:col>34</xdr:col>
      <xdr:colOff>252228</xdr:colOff>
      <xdr:row>48</xdr:row>
      <xdr:rowOff>158750</xdr:rowOff>
    </xdr:to>
    <xdr:pic>
      <xdr:nvPicPr>
        <xdr:cNvPr id="3" name="図 2"/>
        <xdr:cNvPicPr>
          <a:picLocks noChangeAspect="1"/>
        </xdr:cNvPicPr>
      </xdr:nvPicPr>
      <xdr:blipFill>
        <a:blip xmlns:r="http://schemas.openxmlformats.org/officeDocument/2006/relationships" r:embed="rId1"/>
        <a:stretch>
          <a:fillRect/>
        </a:stretch>
      </xdr:blipFill>
      <xdr:spPr>
        <a:xfrm>
          <a:off x="587375" y="5715000"/>
          <a:ext cx="8269103" cy="687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127000</xdr:colOff>
      <xdr:row>5</xdr:row>
      <xdr:rowOff>190500</xdr:rowOff>
    </xdr:from>
    <xdr:to>
      <xdr:col>34</xdr:col>
      <xdr:colOff>240174</xdr:colOff>
      <xdr:row>27</xdr:row>
      <xdr:rowOff>213883</xdr:rowOff>
    </xdr:to>
    <xdr:pic>
      <xdr:nvPicPr>
        <xdr:cNvPr id="3" name="図 2"/>
        <xdr:cNvPicPr>
          <a:picLocks noChangeAspect="1"/>
        </xdr:cNvPicPr>
      </xdr:nvPicPr>
      <xdr:blipFill>
        <a:blip xmlns:r="http://schemas.openxmlformats.org/officeDocument/2006/relationships" r:embed="rId1"/>
        <a:stretch>
          <a:fillRect/>
        </a:stretch>
      </xdr:blipFill>
      <xdr:spPr>
        <a:xfrm>
          <a:off x="603250" y="1317625"/>
          <a:ext cx="8241174" cy="5738383"/>
        </a:xfrm>
        <a:prstGeom prst="rect">
          <a:avLst/>
        </a:prstGeom>
      </xdr:spPr>
    </xdr:pic>
    <xdr:clientData/>
  </xdr:twoCellAnchor>
  <xdr:twoCellAnchor>
    <xdr:from>
      <xdr:col>3</xdr:col>
      <xdr:colOff>207816</xdr:colOff>
      <xdr:row>15</xdr:row>
      <xdr:rowOff>115453</xdr:rowOff>
    </xdr:from>
    <xdr:to>
      <xdr:col>11</xdr:col>
      <xdr:colOff>161634</xdr:colOff>
      <xdr:row>24</xdr:row>
      <xdr:rowOff>127000</xdr:rowOff>
    </xdr:to>
    <xdr:sp macro="" textlink="">
      <xdr:nvSpPr>
        <xdr:cNvPr id="7" name="正方形/長方形 6"/>
        <xdr:cNvSpPr/>
      </xdr:nvSpPr>
      <xdr:spPr>
        <a:xfrm>
          <a:off x="935180" y="4248726"/>
          <a:ext cx="1985818" cy="2182092"/>
        </a:xfrm>
        <a:prstGeom prst="rect">
          <a:avLst/>
        </a:prstGeom>
        <a:solidFill>
          <a:srgbClr val="FF0000">
            <a:alpha val="3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127000</xdr:colOff>
      <xdr:row>32</xdr:row>
      <xdr:rowOff>201839</xdr:rowOff>
    </xdr:from>
    <xdr:to>
      <xdr:col>30</xdr:col>
      <xdr:colOff>108857</xdr:colOff>
      <xdr:row>42</xdr:row>
      <xdr:rowOff>43089</xdr:rowOff>
    </xdr:to>
    <xdr:sp macro="" textlink="">
      <xdr:nvSpPr>
        <xdr:cNvPr id="2" name="テキスト ボックス 1"/>
        <xdr:cNvSpPr txBox="1"/>
      </xdr:nvSpPr>
      <xdr:spPr>
        <a:xfrm>
          <a:off x="1614714" y="8257268"/>
          <a:ext cx="6077857" cy="29346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bg1">
                  <a:lumMod val="50000"/>
                </a:schemeClr>
              </a:solidFill>
              <a:latin typeface="BIZ UDゴシック" panose="020B0400000000000000" pitchFamily="49" charset="-128"/>
              <a:ea typeface="BIZ UDゴシック" panose="020B0400000000000000" pitchFamily="49" charset="-128"/>
            </a:rPr>
            <a:t>このシートには補強後の平面図を貼り付けてください。</a:t>
          </a:r>
          <a:endParaRPr kumimoji="1" lang="en-US" altLang="ja-JP" sz="2400">
            <a:solidFill>
              <a:schemeClr val="bg1">
                <a:lumMod val="50000"/>
              </a:schemeClr>
            </a:solidFill>
            <a:latin typeface="BIZ UDゴシック" panose="020B0400000000000000" pitchFamily="49" charset="-128"/>
            <a:ea typeface="BIZ UDゴシック" panose="020B0400000000000000" pitchFamily="49" charset="-128"/>
          </a:endParaRPr>
        </a:p>
        <a:p>
          <a:endParaRPr kumimoji="1" lang="en-US" altLang="ja-JP" sz="2400">
            <a:solidFill>
              <a:schemeClr val="bg1">
                <a:lumMod val="50000"/>
              </a:schemeClr>
            </a:solidFill>
            <a:latin typeface="BIZ UDゴシック" panose="020B0400000000000000" pitchFamily="49" charset="-128"/>
            <a:ea typeface="BIZ UDゴシック" panose="020B0400000000000000" pitchFamily="49" charset="-128"/>
          </a:endParaRPr>
        </a:p>
        <a:p>
          <a:r>
            <a:rPr kumimoji="1" lang="ja-JP" altLang="en-US" sz="2400">
              <a:solidFill>
                <a:schemeClr val="bg1">
                  <a:lumMod val="50000"/>
                </a:schemeClr>
              </a:solidFill>
              <a:latin typeface="BIZ UDゴシック" panose="020B0400000000000000" pitchFamily="49" charset="-128"/>
              <a:ea typeface="BIZ UDゴシック" panose="020B0400000000000000" pitchFamily="49" charset="-128"/>
            </a:rPr>
            <a:t>平面図には特定居室部分を明示のうえ、特定居室を構成する耐力要素には要素番号を付して、部分評点算定シートに記載した要素番号と対応させてください</a:t>
          </a:r>
        </a:p>
      </xdr:txBody>
    </xdr:sp>
    <xdr:clientData/>
  </xdr:twoCellAnchor>
  <xdr:twoCellAnchor>
    <xdr:from>
      <xdr:col>1</xdr:col>
      <xdr:colOff>245036</xdr:colOff>
      <xdr:row>22</xdr:row>
      <xdr:rowOff>60885</xdr:rowOff>
    </xdr:from>
    <xdr:to>
      <xdr:col>3</xdr:col>
      <xdr:colOff>103842</xdr:colOff>
      <xdr:row>24</xdr:row>
      <xdr:rowOff>29508</xdr:rowOff>
    </xdr:to>
    <xdr:sp macro="" textlink="">
      <xdr:nvSpPr>
        <xdr:cNvPr id="4" name="正方形/長方形 3"/>
        <xdr:cNvSpPr/>
      </xdr:nvSpPr>
      <xdr:spPr>
        <a:xfrm rot="16200000">
          <a:off x="431427" y="5900644"/>
          <a:ext cx="425823" cy="3668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X1</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25400</xdr:colOff>
      <xdr:row>15</xdr:row>
      <xdr:rowOff>127000</xdr:rowOff>
    </xdr:from>
    <xdr:to>
      <xdr:col>5</xdr:col>
      <xdr:colOff>197223</xdr:colOff>
      <xdr:row>16</xdr:row>
      <xdr:rowOff>214406</xdr:rowOff>
    </xdr:to>
    <xdr:sp macro="" textlink="">
      <xdr:nvSpPr>
        <xdr:cNvPr id="5" name="正方形/長方形 4"/>
        <xdr:cNvSpPr/>
      </xdr:nvSpPr>
      <xdr:spPr>
        <a:xfrm>
          <a:off x="1003300" y="4241800"/>
          <a:ext cx="425823" cy="3668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Y1</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222250</xdr:colOff>
      <xdr:row>15</xdr:row>
      <xdr:rowOff>95250</xdr:rowOff>
    </xdr:from>
    <xdr:to>
      <xdr:col>11</xdr:col>
      <xdr:colOff>140073</xdr:colOff>
      <xdr:row>16</xdr:row>
      <xdr:rowOff>182656</xdr:rowOff>
    </xdr:to>
    <xdr:sp macro="" textlink="">
      <xdr:nvSpPr>
        <xdr:cNvPr id="6" name="正方形/長方形 5"/>
        <xdr:cNvSpPr/>
      </xdr:nvSpPr>
      <xdr:spPr>
        <a:xfrm>
          <a:off x="2470150" y="4210050"/>
          <a:ext cx="425823" cy="3668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Y2</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19050</xdr:colOff>
      <xdr:row>23</xdr:row>
      <xdr:rowOff>25400</xdr:rowOff>
    </xdr:from>
    <xdr:to>
      <xdr:col>5</xdr:col>
      <xdr:colOff>190873</xdr:colOff>
      <xdr:row>24</xdr:row>
      <xdr:rowOff>163606</xdr:rowOff>
    </xdr:to>
    <xdr:sp macro="" textlink="">
      <xdr:nvSpPr>
        <xdr:cNvPr id="8" name="正方形/長方形 7"/>
        <xdr:cNvSpPr/>
      </xdr:nvSpPr>
      <xdr:spPr>
        <a:xfrm>
          <a:off x="996950" y="6064250"/>
          <a:ext cx="425823" cy="3668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Y3</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222250</xdr:colOff>
      <xdr:row>23</xdr:row>
      <xdr:rowOff>12700</xdr:rowOff>
    </xdr:from>
    <xdr:to>
      <xdr:col>11</xdr:col>
      <xdr:colOff>140073</xdr:colOff>
      <xdr:row>24</xdr:row>
      <xdr:rowOff>150906</xdr:rowOff>
    </xdr:to>
    <xdr:sp macro="" textlink="">
      <xdr:nvSpPr>
        <xdr:cNvPr id="9" name="正方形/長方形 8"/>
        <xdr:cNvSpPr/>
      </xdr:nvSpPr>
      <xdr:spPr>
        <a:xfrm>
          <a:off x="2470150" y="6051550"/>
          <a:ext cx="425823" cy="3668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Y4</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241300</xdr:colOff>
      <xdr:row>23</xdr:row>
      <xdr:rowOff>25400</xdr:rowOff>
    </xdr:from>
    <xdr:to>
      <xdr:col>8</xdr:col>
      <xdr:colOff>159123</xdr:colOff>
      <xdr:row>24</xdr:row>
      <xdr:rowOff>163606</xdr:rowOff>
    </xdr:to>
    <xdr:sp macro="" textlink="">
      <xdr:nvSpPr>
        <xdr:cNvPr id="10" name="正方形/長方形 9"/>
        <xdr:cNvSpPr/>
      </xdr:nvSpPr>
      <xdr:spPr>
        <a:xfrm>
          <a:off x="1727200" y="6064250"/>
          <a:ext cx="425823" cy="3668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Y5</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247650</xdr:colOff>
      <xdr:row>15</xdr:row>
      <xdr:rowOff>120650</xdr:rowOff>
    </xdr:from>
    <xdr:to>
      <xdr:col>3</xdr:col>
      <xdr:colOff>106456</xdr:colOff>
      <xdr:row>16</xdr:row>
      <xdr:rowOff>267073</xdr:rowOff>
    </xdr:to>
    <xdr:sp macro="" textlink="">
      <xdr:nvSpPr>
        <xdr:cNvPr id="11" name="正方形/長方形 10"/>
        <xdr:cNvSpPr/>
      </xdr:nvSpPr>
      <xdr:spPr>
        <a:xfrm rot="16200000">
          <a:off x="434041" y="4264959"/>
          <a:ext cx="425823" cy="3668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X2</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0</xdr:colOff>
      <xdr:row>15</xdr:row>
      <xdr:rowOff>234952</xdr:rowOff>
    </xdr:from>
    <xdr:to>
      <xdr:col>13</xdr:col>
      <xdr:colOff>112806</xdr:colOff>
      <xdr:row>17</xdr:row>
      <xdr:rowOff>108325</xdr:rowOff>
    </xdr:to>
    <xdr:sp macro="" textlink="">
      <xdr:nvSpPr>
        <xdr:cNvPr id="12" name="正方形/長方形 11"/>
        <xdr:cNvSpPr/>
      </xdr:nvSpPr>
      <xdr:spPr>
        <a:xfrm rot="16200000">
          <a:off x="2980391" y="4379261"/>
          <a:ext cx="425823" cy="3668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X3</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20206</xdr:colOff>
      <xdr:row>22</xdr:row>
      <xdr:rowOff>86593</xdr:rowOff>
    </xdr:from>
    <xdr:to>
      <xdr:col>13</xdr:col>
      <xdr:colOff>133012</xdr:colOff>
      <xdr:row>24</xdr:row>
      <xdr:rowOff>55216</xdr:rowOff>
    </xdr:to>
    <xdr:sp macro="" textlink="">
      <xdr:nvSpPr>
        <xdr:cNvPr id="13" name="正方形/長方形 12"/>
        <xdr:cNvSpPr/>
      </xdr:nvSpPr>
      <xdr:spPr>
        <a:xfrm rot="16200000">
          <a:off x="3001752" y="5960411"/>
          <a:ext cx="430441" cy="3668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BIZ UDゴシック" panose="020B0400000000000000" pitchFamily="49" charset="-128"/>
              <a:ea typeface="BIZ UDゴシック" panose="020B0400000000000000" pitchFamily="49" charset="-128"/>
            </a:rPr>
            <a:t>X4</a:t>
          </a:r>
          <a:endParaRPr kumimoji="1" lang="ja-JP" altLang="en-US" sz="1800" b="1">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0</xdr:colOff>
      <xdr:row>3</xdr:row>
      <xdr:rowOff>99786</xdr:rowOff>
    </xdr:from>
    <xdr:to>
      <xdr:col>5</xdr:col>
      <xdr:colOff>81643</xdr:colOff>
      <xdr:row>5</xdr:row>
      <xdr:rowOff>159978</xdr:rowOff>
    </xdr:to>
    <xdr:sp macro="" textlink="">
      <xdr:nvSpPr>
        <xdr:cNvPr id="14" name="正方形/長方形 13"/>
        <xdr:cNvSpPr/>
      </xdr:nvSpPr>
      <xdr:spPr>
        <a:xfrm>
          <a:off x="725714" y="943429"/>
          <a:ext cx="589643" cy="368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latin typeface="BIZ UDゴシック" panose="020B0400000000000000" pitchFamily="49" charset="-128"/>
              <a:ea typeface="BIZ UDゴシック" panose="020B0400000000000000" pitchFamily="49" charset="-128"/>
            </a:rPr>
            <a:t>1</a:t>
          </a:r>
          <a:r>
            <a:rPr kumimoji="1" lang="ja-JP" altLang="en-US" sz="1800">
              <a:solidFill>
                <a:schemeClr val="tx1"/>
              </a:solidFill>
              <a:latin typeface="BIZ UDゴシック" panose="020B0400000000000000" pitchFamily="49" charset="-128"/>
              <a:ea typeface="BIZ UDゴシック" panose="020B0400000000000000" pitchFamily="49" charset="-128"/>
            </a:rPr>
            <a:t>階</a:t>
          </a:r>
        </a:p>
      </xdr:txBody>
    </xdr:sp>
    <xdr:clientData/>
  </xdr:twoCellAnchor>
  <xdr:twoCellAnchor>
    <xdr:from>
      <xdr:col>2</xdr:col>
      <xdr:colOff>219363</xdr:colOff>
      <xdr:row>28</xdr:row>
      <xdr:rowOff>57727</xdr:rowOff>
    </xdr:from>
    <xdr:to>
      <xdr:col>9</xdr:col>
      <xdr:colOff>196273</xdr:colOff>
      <xdr:row>30</xdr:row>
      <xdr:rowOff>34636</xdr:rowOff>
    </xdr:to>
    <xdr:sp macro="" textlink="">
      <xdr:nvSpPr>
        <xdr:cNvPr id="15" name="正方形/長方形 14"/>
        <xdr:cNvSpPr/>
      </xdr:nvSpPr>
      <xdr:spPr>
        <a:xfrm>
          <a:off x="692727" y="7285182"/>
          <a:ext cx="1754910" cy="4387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BIZ UDゴシック" panose="020B0400000000000000" pitchFamily="49" charset="-128"/>
              <a:ea typeface="BIZ UDゴシック" panose="020B0400000000000000" pitchFamily="49" charset="-128"/>
            </a:rPr>
            <a:t>特定居室</a:t>
          </a:r>
        </a:p>
      </xdr:txBody>
    </xdr:sp>
    <xdr:clientData/>
  </xdr:twoCellAnchor>
  <xdr:twoCellAnchor>
    <xdr:from>
      <xdr:col>4</xdr:col>
      <xdr:colOff>92363</xdr:colOff>
      <xdr:row>20</xdr:row>
      <xdr:rowOff>150091</xdr:rowOff>
    </xdr:from>
    <xdr:to>
      <xdr:col>7</xdr:col>
      <xdr:colOff>34636</xdr:colOff>
      <xdr:row>28</xdr:row>
      <xdr:rowOff>11545</xdr:rowOff>
    </xdr:to>
    <xdr:cxnSp macro="">
      <xdr:nvCxnSpPr>
        <xdr:cNvPr id="17" name="直線コネクタ 16"/>
        <xdr:cNvCxnSpPr/>
      </xdr:nvCxnSpPr>
      <xdr:spPr>
        <a:xfrm flipV="1">
          <a:off x="1073727" y="5530273"/>
          <a:ext cx="704273" cy="17087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51"/>
  <sheetViews>
    <sheetView tabSelected="1" view="pageBreakPreview" topLeftCell="A16" zoomScale="40" zoomScaleNormal="70" zoomScaleSheetLayoutView="40" workbookViewId="0">
      <selection activeCell="BM31" sqref="BM31"/>
    </sheetView>
  </sheetViews>
  <sheetFormatPr defaultRowHeight="18" x14ac:dyDescent="0.55000000000000004"/>
  <cols>
    <col min="1" max="1" width="2.83203125" customWidth="1"/>
    <col min="2" max="35" width="3.33203125" style="3" customWidth="1"/>
    <col min="36" max="36" width="3.6640625" style="3" customWidth="1"/>
    <col min="37" max="64" width="4.25" customWidth="1"/>
  </cols>
  <sheetData>
    <row r="1" spans="2:47" ht="15.5" customHeight="1" thickBot="1" x14ac:dyDescent="0.6"/>
    <row r="2" spans="2:47" ht="33" customHeight="1" thickBot="1" x14ac:dyDescent="0.6">
      <c r="B2" s="111" t="s">
        <v>79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3"/>
    </row>
    <row r="3" spans="2:47" s="42" customFormat="1" ht="19.5" customHeight="1" x14ac:dyDescent="0.55000000000000004">
      <c r="B3" s="39"/>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1"/>
    </row>
    <row r="4" spans="2:47" s="42" customFormat="1" ht="19.5" customHeight="1" x14ac:dyDescent="0.55000000000000004">
      <c r="B4" s="75" t="s">
        <v>81</v>
      </c>
      <c r="C4" s="76"/>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43"/>
    </row>
    <row r="5" spans="2:47" s="42" customFormat="1" ht="19.5" customHeight="1" x14ac:dyDescent="0.55000000000000004">
      <c r="B5" s="36"/>
      <c r="C5" s="29" t="s">
        <v>96</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44"/>
      <c r="AS5" s="45"/>
    </row>
    <row r="6" spans="2:47" s="42" customFormat="1" ht="19.5" customHeight="1" x14ac:dyDescent="0.55000000000000004">
      <c r="B6" s="36"/>
      <c r="C6" s="29" t="s">
        <v>97</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43"/>
    </row>
    <row r="7" spans="2:47" s="42" customFormat="1" ht="19.5" customHeight="1" x14ac:dyDescent="0.55000000000000004">
      <c r="B7" s="37"/>
      <c r="C7" s="29" t="s">
        <v>85</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46"/>
      <c r="AK7" s="45"/>
      <c r="AL7" s="45"/>
      <c r="AM7" s="45"/>
      <c r="AN7" s="45"/>
      <c r="AO7" s="45"/>
      <c r="AP7" s="45"/>
      <c r="AQ7" s="45"/>
      <c r="AR7" s="45"/>
      <c r="AS7" s="45"/>
      <c r="AT7" s="45"/>
      <c r="AU7" s="45"/>
    </row>
    <row r="8" spans="2:47" s="42" customFormat="1" ht="19.5" customHeight="1" x14ac:dyDescent="0.55000000000000004">
      <c r="B8" s="25"/>
      <c r="C8" s="29" t="s">
        <v>82</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47"/>
    </row>
    <row r="9" spans="2:47" s="42" customFormat="1" ht="19.5" customHeight="1" x14ac:dyDescent="0.55000000000000004">
      <c r="B9" s="36"/>
      <c r="C9" s="29" t="s">
        <v>86</v>
      </c>
      <c r="D9" s="29"/>
      <c r="E9" s="29"/>
      <c r="F9" s="29"/>
      <c r="G9" s="29"/>
      <c r="H9" s="29"/>
      <c r="I9" s="29"/>
      <c r="J9" s="29"/>
      <c r="K9" s="29"/>
      <c r="L9" s="29"/>
      <c r="M9" s="29"/>
      <c r="N9" s="29"/>
      <c r="O9" s="29"/>
      <c r="P9" s="29"/>
      <c r="Q9" s="29"/>
      <c r="R9" s="29"/>
      <c r="S9" s="29"/>
      <c r="T9" s="29"/>
      <c r="U9" s="29"/>
      <c r="V9" s="29"/>
      <c r="W9" s="29"/>
      <c r="X9" s="48"/>
      <c r="Y9" s="29"/>
      <c r="Z9" s="29"/>
      <c r="AA9" s="29"/>
      <c r="AB9" s="29"/>
      <c r="AC9" s="29"/>
      <c r="AD9" s="49"/>
      <c r="AE9" s="49"/>
      <c r="AF9" s="49"/>
      <c r="AG9" s="49"/>
      <c r="AH9" s="49"/>
      <c r="AI9" s="48"/>
      <c r="AJ9" s="46"/>
    </row>
    <row r="10" spans="2:47" s="42" customFormat="1" ht="19.5" customHeight="1" x14ac:dyDescent="0.55000000000000004">
      <c r="B10" s="77"/>
      <c r="C10" s="29"/>
      <c r="D10" s="29"/>
      <c r="E10" s="29"/>
      <c r="F10" s="29"/>
      <c r="G10" s="29"/>
      <c r="H10" s="29"/>
      <c r="I10" s="29"/>
      <c r="J10" s="29"/>
      <c r="K10" s="29"/>
      <c r="L10" s="29"/>
      <c r="M10" s="29"/>
      <c r="N10" s="29"/>
      <c r="O10" s="29"/>
      <c r="P10" s="29"/>
      <c r="Q10" s="29"/>
      <c r="R10" s="29"/>
      <c r="S10" s="29"/>
      <c r="T10" s="29"/>
      <c r="U10" s="29"/>
      <c r="V10" s="29"/>
      <c r="W10" s="29"/>
      <c r="X10" s="48"/>
      <c r="Y10" s="38"/>
      <c r="Z10" s="38"/>
      <c r="AA10" s="38"/>
      <c r="AB10" s="38"/>
      <c r="AC10" s="38"/>
      <c r="AD10" s="50"/>
      <c r="AE10" s="49"/>
      <c r="AF10" s="49"/>
      <c r="AG10" s="49"/>
      <c r="AH10" s="49"/>
      <c r="AI10" s="49"/>
      <c r="AJ10" s="46"/>
    </row>
    <row r="11" spans="2:47" s="35" customFormat="1" ht="19.5" customHeight="1" x14ac:dyDescent="0.55000000000000004">
      <c r="B11" s="75" t="s">
        <v>83</v>
      </c>
      <c r="C11" s="29"/>
      <c r="D11" s="29"/>
      <c r="E11" s="29"/>
      <c r="F11" s="29"/>
      <c r="G11" s="29"/>
      <c r="H11" s="29"/>
      <c r="I11" s="29"/>
      <c r="J11" s="29"/>
      <c r="K11" s="29"/>
      <c r="L11" s="29"/>
      <c r="M11" s="29"/>
      <c r="N11" s="29"/>
      <c r="O11" s="29"/>
      <c r="P11" s="29"/>
      <c r="Q11" s="29"/>
      <c r="R11" s="29"/>
      <c r="S11" s="29"/>
      <c r="T11" s="29"/>
      <c r="U11" s="29"/>
      <c r="V11" s="29"/>
      <c r="W11" s="29"/>
      <c r="X11" s="48"/>
      <c r="Y11" s="38"/>
      <c r="Z11" s="38"/>
      <c r="AA11" s="38"/>
      <c r="AB11" s="38"/>
      <c r="AC11" s="38"/>
      <c r="AD11" s="50"/>
      <c r="AE11" s="49"/>
      <c r="AF11" s="49"/>
      <c r="AG11" s="49"/>
      <c r="AH11" s="49"/>
      <c r="AI11" s="49"/>
      <c r="AJ11" s="47"/>
    </row>
    <row r="12" spans="2:47" s="35" customFormat="1" ht="19.5" customHeight="1" x14ac:dyDescent="0.55000000000000004">
      <c r="B12" s="37" t="s">
        <v>84</v>
      </c>
      <c r="C12" s="29" t="s">
        <v>87</v>
      </c>
      <c r="D12" s="48"/>
      <c r="E12" s="48"/>
      <c r="F12" s="48"/>
      <c r="G12" s="48"/>
      <c r="H12" s="48"/>
      <c r="I12" s="48"/>
      <c r="J12" s="48"/>
      <c r="K12" s="48"/>
      <c r="L12" s="48"/>
      <c r="M12" s="48"/>
      <c r="N12" s="48"/>
      <c r="O12" s="48"/>
      <c r="P12" s="48"/>
      <c r="Q12" s="48"/>
      <c r="R12" s="48"/>
      <c r="S12" s="48"/>
      <c r="T12" s="48"/>
      <c r="U12" s="48"/>
      <c r="V12" s="48"/>
      <c r="W12" s="48"/>
      <c r="X12" s="48"/>
      <c r="Y12" s="48"/>
      <c r="Z12" s="51"/>
      <c r="AA12" s="51"/>
      <c r="AB12" s="51"/>
      <c r="AC12" s="51"/>
      <c r="AD12" s="51"/>
      <c r="AE12" s="51"/>
      <c r="AF12" s="51"/>
      <c r="AG12" s="51"/>
      <c r="AH12" s="51"/>
      <c r="AI12" s="51"/>
      <c r="AJ12" s="47"/>
      <c r="AS12" s="59"/>
    </row>
    <row r="13" spans="2:47" s="35" customFormat="1" ht="19.5" customHeight="1" x14ac:dyDescent="0.55000000000000004">
      <c r="B13" s="77"/>
      <c r="C13" s="48" t="s">
        <v>88</v>
      </c>
      <c r="D13" s="48"/>
      <c r="E13" s="48"/>
      <c r="F13" s="48"/>
      <c r="G13" s="48"/>
      <c r="H13" s="48"/>
      <c r="I13" s="48"/>
      <c r="J13" s="48"/>
      <c r="K13" s="48"/>
      <c r="L13" s="48"/>
      <c r="M13" s="48"/>
      <c r="N13" s="48"/>
      <c r="O13" s="48"/>
      <c r="P13" s="48"/>
      <c r="Q13" s="48"/>
      <c r="R13" s="48"/>
      <c r="S13" s="48"/>
      <c r="T13" s="48"/>
      <c r="U13" s="48"/>
      <c r="V13" s="48"/>
      <c r="W13" s="48"/>
      <c r="X13" s="48"/>
      <c r="Y13" s="48"/>
      <c r="Z13" s="51"/>
      <c r="AA13" s="51"/>
      <c r="AB13" s="51"/>
      <c r="AC13" s="51"/>
      <c r="AD13" s="51"/>
      <c r="AE13" s="51"/>
      <c r="AF13" s="51"/>
      <c r="AG13" s="51"/>
      <c r="AH13" s="51"/>
      <c r="AI13" s="51"/>
      <c r="AJ13" s="47"/>
    </row>
    <row r="14" spans="2:47" s="59" customFormat="1" ht="19.5" customHeight="1" x14ac:dyDescent="0.55000000000000004">
      <c r="B14" s="52"/>
      <c r="C14" s="38"/>
      <c r="D14" s="38"/>
      <c r="E14" s="38"/>
      <c r="F14" s="50"/>
      <c r="G14" s="50"/>
      <c r="H14" s="38"/>
      <c r="I14" s="38"/>
      <c r="J14" s="38"/>
      <c r="K14" s="50"/>
      <c r="L14" s="29"/>
      <c r="M14" s="29"/>
      <c r="N14" s="29"/>
      <c r="O14" s="50"/>
      <c r="P14" s="38"/>
      <c r="Q14" s="38"/>
      <c r="R14" s="38"/>
      <c r="S14" s="50"/>
      <c r="T14" s="50"/>
      <c r="U14" s="29"/>
      <c r="V14" s="29"/>
      <c r="W14" s="29"/>
      <c r="X14" s="50"/>
      <c r="Y14" s="38"/>
      <c r="Z14" s="38"/>
      <c r="AA14" s="38"/>
      <c r="AB14" s="50"/>
      <c r="AC14" s="38"/>
      <c r="AD14" s="38"/>
      <c r="AE14" s="38"/>
      <c r="AF14" s="50"/>
      <c r="AG14" s="38"/>
      <c r="AH14" s="38"/>
      <c r="AI14" s="38"/>
      <c r="AJ14" s="53"/>
      <c r="AK14" s="35"/>
    </row>
    <row r="15" spans="2:47" s="35" customFormat="1" ht="19.5" customHeight="1" x14ac:dyDescent="0.55000000000000004">
      <c r="B15" s="78" t="s">
        <v>89</v>
      </c>
      <c r="C15" s="54"/>
      <c r="D15" s="54"/>
      <c r="E15" s="54"/>
      <c r="F15" s="50"/>
      <c r="G15" s="50"/>
      <c r="H15" s="38"/>
      <c r="I15" s="38"/>
      <c r="J15" s="38"/>
      <c r="K15" s="50"/>
      <c r="L15" s="38"/>
      <c r="M15" s="38"/>
      <c r="N15" s="38"/>
      <c r="O15" s="50"/>
      <c r="P15" s="54"/>
      <c r="Q15" s="54"/>
      <c r="R15" s="54"/>
      <c r="S15" s="50"/>
      <c r="T15" s="50"/>
      <c r="U15" s="49"/>
      <c r="V15" s="49"/>
      <c r="W15" s="49"/>
      <c r="X15" s="50"/>
      <c r="Y15" s="54"/>
      <c r="Z15" s="54"/>
      <c r="AA15" s="54"/>
      <c r="AB15" s="50"/>
      <c r="AC15" s="54"/>
      <c r="AD15" s="54"/>
      <c r="AE15" s="54"/>
      <c r="AF15" s="50"/>
      <c r="AG15" s="54"/>
      <c r="AH15" s="54"/>
      <c r="AI15" s="54"/>
      <c r="AJ15" s="47"/>
    </row>
    <row r="16" spans="2:47" s="35" customFormat="1" ht="19.5" customHeight="1" x14ac:dyDescent="0.55000000000000004">
      <c r="B16" s="37"/>
      <c r="C16" s="48" t="s">
        <v>90</v>
      </c>
      <c r="D16" s="48"/>
      <c r="E16" s="48"/>
      <c r="F16" s="48"/>
      <c r="G16" s="48"/>
      <c r="H16" s="48"/>
      <c r="I16" s="48"/>
      <c r="J16" s="48"/>
      <c r="K16" s="48"/>
      <c r="L16" s="48"/>
      <c r="M16" s="48"/>
      <c r="N16" s="48"/>
      <c r="O16" s="48"/>
      <c r="P16" s="48"/>
      <c r="Q16" s="48"/>
      <c r="R16" s="48"/>
      <c r="S16" s="48"/>
      <c r="T16" s="48"/>
      <c r="U16" s="48"/>
      <c r="V16" s="48"/>
      <c r="W16" s="48"/>
      <c r="X16" s="48"/>
      <c r="Y16" s="48"/>
      <c r="Z16" s="51"/>
      <c r="AA16" s="51"/>
      <c r="AB16" s="51"/>
      <c r="AC16" s="51"/>
      <c r="AD16" s="51"/>
      <c r="AE16" s="51"/>
      <c r="AF16" s="51"/>
      <c r="AG16" s="51"/>
      <c r="AH16" s="51"/>
      <c r="AI16" s="51"/>
      <c r="AJ16" s="47"/>
    </row>
    <row r="17" spans="2:36" s="35" customFormat="1" ht="19.5" customHeight="1" x14ac:dyDescent="0.55000000000000004">
      <c r="B17" s="77"/>
      <c r="C17" s="48" t="s">
        <v>91</v>
      </c>
      <c r="D17" s="48"/>
      <c r="E17" s="48"/>
      <c r="F17" s="48"/>
      <c r="G17" s="48"/>
      <c r="H17" s="48"/>
      <c r="I17" s="48"/>
      <c r="J17" s="48"/>
      <c r="K17" s="48"/>
      <c r="L17" s="48"/>
      <c r="M17" s="48"/>
      <c r="N17" s="48"/>
      <c r="O17" s="48"/>
      <c r="P17" s="48"/>
      <c r="Q17" s="48"/>
      <c r="R17" s="48"/>
      <c r="S17" s="48"/>
      <c r="T17" s="48"/>
      <c r="U17" s="48"/>
      <c r="V17" s="48"/>
      <c r="W17" s="48"/>
      <c r="X17" s="48"/>
      <c r="Y17" s="48"/>
      <c r="Z17" s="51"/>
      <c r="AA17" s="51"/>
      <c r="AB17" s="51"/>
      <c r="AC17" s="51"/>
      <c r="AD17" s="51"/>
      <c r="AE17" s="51"/>
      <c r="AF17" s="51"/>
      <c r="AG17" s="51"/>
      <c r="AH17" s="51"/>
      <c r="AI17" s="51"/>
      <c r="AJ17" s="47"/>
    </row>
    <row r="18" spans="2:36" s="35" customFormat="1" ht="19.5" customHeight="1" x14ac:dyDescent="0.55000000000000004">
      <c r="B18" s="36"/>
      <c r="C18" s="29" t="s">
        <v>92</v>
      </c>
      <c r="D18" s="29"/>
      <c r="E18" s="29"/>
      <c r="F18" s="29"/>
      <c r="G18" s="29"/>
      <c r="H18" s="29"/>
      <c r="I18" s="29"/>
      <c r="J18" s="29"/>
      <c r="K18" s="29"/>
      <c r="L18" s="29"/>
      <c r="M18" s="29"/>
      <c r="N18" s="29"/>
      <c r="O18" s="29"/>
      <c r="P18" s="29"/>
      <c r="Q18" s="29"/>
      <c r="R18" s="29"/>
      <c r="S18" s="51"/>
      <c r="T18" s="29"/>
      <c r="U18" s="29"/>
      <c r="V18" s="29"/>
      <c r="W18" s="29"/>
      <c r="X18" s="29"/>
      <c r="Y18" s="29"/>
      <c r="Z18" s="29"/>
      <c r="AA18" s="29"/>
      <c r="AB18" s="29"/>
      <c r="AC18" s="29"/>
      <c r="AD18" s="29"/>
      <c r="AE18" s="29"/>
      <c r="AF18" s="29"/>
      <c r="AG18" s="29"/>
      <c r="AH18" s="29"/>
      <c r="AI18" s="29"/>
      <c r="AJ18" s="47"/>
    </row>
    <row r="19" spans="2:36" s="35" customFormat="1" ht="19.5" customHeight="1" x14ac:dyDescent="0.55000000000000004">
      <c r="B19" s="36"/>
      <c r="C19" s="29" t="s">
        <v>94</v>
      </c>
      <c r="D19" s="29"/>
      <c r="E19" s="29"/>
      <c r="F19" s="29"/>
      <c r="G19" s="29"/>
      <c r="H19" s="29"/>
      <c r="I19" s="29"/>
      <c r="J19" s="29"/>
      <c r="K19" s="29"/>
      <c r="L19" s="29"/>
      <c r="M19" s="29"/>
      <c r="N19" s="29"/>
      <c r="O19" s="29"/>
      <c r="P19" s="29"/>
      <c r="Q19" s="29"/>
      <c r="R19" s="29"/>
      <c r="S19" s="51"/>
      <c r="T19" s="29"/>
      <c r="U19" s="29"/>
      <c r="V19" s="29"/>
      <c r="W19" s="29"/>
      <c r="X19" s="29"/>
      <c r="Y19" s="29"/>
      <c r="Z19" s="29"/>
      <c r="AA19" s="29"/>
      <c r="AB19" s="29"/>
      <c r="AC19" s="29"/>
      <c r="AD19" s="29"/>
      <c r="AE19" s="29"/>
      <c r="AF19" s="29"/>
      <c r="AG19" s="29"/>
      <c r="AH19" s="29"/>
      <c r="AI19" s="29"/>
      <c r="AJ19" s="47"/>
    </row>
    <row r="20" spans="2:36" s="35" customFormat="1" ht="19.5" customHeight="1" x14ac:dyDescent="0.55000000000000004">
      <c r="B20" s="37"/>
      <c r="C20" s="29"/>
      <c r="D20" s="29"/>
      <c r="E20" s="29"/>
      <c r="F20" s="29"/>
      <c r="G20" s="29"/>
      <c r="H20" s="29"/>
      <c r="I20" s="29"/>
      <c r="J20" s="29"/>
      <c r="K20" s="29"/>
      <c r="L20" s="29"/>
      <c r="M20" s="49"/>
      <c r="N20" s="49"/>
      <c r="O20" s="49"/>
      <c r="P20" s="49"/>
      <c r="Q20" s="49"/>
      <c r="R20" s="51"/>
      <c r="S20" s="51"/>
      <c r="T20" s="29"/>
      <c r="U20" s="29"/>
      <c r="V20" s="29"/>
      <c r="W20" s="29"/>
      <c r="X20" s="29"/>
      <c r="Y20" s="29"/>
      <c r="Z20" s="29"/>
      <c r="AA20" s="29"/>
      <c r="AB20" s="29"/>
      <c r="AC20" s="29"/>
      <c r="AD20" s="49"/>
      <c r="AE20" s="49"/>
      <c r="AF20" s="49"/>
      <c r="AG20" s="49"/>
      <c r="AH20" s="49"/>
      <c r="AI20" s="51"/>
      <c r="AJ20" s="47"/>
    </row>
    <row r="21" spans="2:36" s="35" customFormat="1" ht="31.5" customHeight="1" x14ac:dyDescent="0.55000000000000004">
      <c r="B21" s="74" t="s">
        <v>95</v>
      </c>
      <c r="C21" s="29"/>
      <c r="D21" s="29"/>
      <c r="E21" s="29"/>
      <c r="F21" s="29"/>
      <c r="G21" s="29"/>
      <c r="H21" s="29"/>
      <c r="I21" s="29"/>
      <c r="J21" s="29"/>
      <c r="K21" s="29"/>
      <c r="L21" s="29"/>
      <c r="M21" s="49"/>
      <c r="N21" s="49"/>
      <c r="O21" s="49"/>
      <c r="P21" s="49"/>
      <c r="Q21" s="49"/>
      <c r="R21" s="51"/>
      <c r="S21" s="51"/>
      <c r="T21" s="29"/>
      <c r="U21" s="29"/>
      <c r="V21" s="29"/>
      <c r="W21" s="29"/>
      <c r="X21" s="29"/>
      <c r="Y21" s="29"/>
      <c r="Z21" s="29"/>
      <c r="AA21" s="29"/>
      <c r="AB21" s="29"/>
      <c r="AC21" s="29"/>
      <c r="AD21" s="49"/>
      <c r="AE21" s="49"/>
      <c r="AF21" s="49"/>
      <c r="AG21" s="49"/>
      <c r="AH21" s="49"/>
      <c r="AI21" s="51"/>
      <c r="AJ21" s="47"/>
    </row>
    <row r="22" spans="2:36" s="35" customFormat="1" ht="19.5" customHeight="1" x14ac:dyDescent="0.55000000000000004">
      <c r="B22" s="36"/>
      <c r="C22" s="60"/>
      <c r="D22" s="61"/>
      <c r="E22" s="61"/>
      <c r="F22" s="61"/>
      <c r="G22" s="61"/>
      <c r="H22" s="61"/>
      <c r="I22" s="61"/>
      <c r="J22" s="61"/>
      <c r="K22" s="61"/>
      <c r="L22" s="61"/>
      <c r="M22" s="62"/>
      <c r="N22" s="62"/>
      <c r="O22" s="62"/>
      <c r="P22" s="62"/>
      <c r="Q22" s="62"/>
      <c r="R22" s="63"/>
      <c r="S22" s="63"/>
      <c r="T22" s="61"/>
      <c r="U22" s="61"/>
      <c r="V22" s="61"/>
      <c r="W22" s="61"/>
      <c r="X22" s="61"/>
      <c r="Y22" s="61"/>
      <c r="Z22" s="61"/>
      <c r="AA22" s="61"/>
      <c r="AB22" s="61"/>
      <c r="AC22" s="61"/>
      <c r="AD22" s="62"/>
      <c r="AE22" s="62"/>
      <c r="AF22" s="62"/>
      <c r="AG22" s="62"/>
      <c r="AH22" s="62"/>
      <c r="AI22" s="64"/>
      <c r="AJ22" s="47"/>
    </row>
    <row r="23" spans="2:36" s="35" customFormat="1" ht="19.5" customHeight="1" x14ac:dyDescent="0.55000000000000004">
      <c r="B23" s="36"/>
      <c r="C23" s="65"/>
      <c r="D23" s="29"/>
      <c r="E23" s="29"/>
      <c r="F23" s="29"/>
      <c r="G23" s="29"/>
      <c r="H23" s="29"/>
      <c r="I23" s="29"/>
      <c r="J23" s="29"/>
      <c r="K23" s="29"/>
      <c r="L23" s="29"/>
      <c r="M23" s="49"/>
      <c r="N23" s="49"/>
      <c r="O23" s="49"/>
      <c r="P23" s="49"/>
      <c r="Q23" s="49"/>
      <c r="R23" s="51"/>
      <c r="S23" s="51"/>
      <c r="T23" s="29"/>
      <c r="U23" s="29"/>
      <c r="V23" s="29"/>
      <c r="W23" s="29"/>
      <c r="X23" s="29"/>
      <c r="Y23" s="29"/>
      <c r="Z23" s="29"/>
      <c r="AA23" s="29"/>
      <c r="AB23" s="29"/>
      <c r="AC23" s="29"/>
      <c r="AD23" s="49"/>
      <c r="AE23" s="49"/>
      <c r="AF23" s="49"/>
      <c r="AG23" s="49"/>
      <c r="AH23" s="49"/>
      <c r="AI23" s="66"/>
      <c r="AJ23" s="47"/>
    </row>
    <row r="24" spans="2:36" s="35" customFormat="1" ht="19.5" customHeight="1" x14ac:dyDescent="0.55000000000000004">
      <c r="B24" s="36"/>
      <c r="C24" s="65"/>
      <c r="D24" s="29"/>
      <c r="E24" s="29"/>
      <c r="F24" s="29"/>
      <c r="G24" s="29"/>
      <c r="H24" s="29"/>
      <c r="I24" s="29"/>
      <c r="J24" s="29"/>
      <c r="K24" s="29"/>
      <c r="L24" s="29"/>
      <c r="M24" s="49"/>
      <c r="N24" s="49"/>
      <c r="O24" s="49"/>
      <c r="P24" s="49"/>
      <c r="Q24" s="49"/>
      <c r="R24" s="51"/>
      <c r="S24" s="51"/>
      <c r="T24" s="29"/>
      <c r="U24" s="29"/>
      <c r="V24" s="29"/>
      <c r="W24" s="29"/>
      <c r="X24" s="29"/>
      <c r="Y24" s="29"/>
      <c r="Z24" s="29"/>
      <c r="AA24" s="29"/>
      <c r="AB24" s="29"/>
      <c r="AC24" s="29"/>
      <c r="AD24" s="49"/>
      <c r="AE24" s="49"/>
      <c r="AF24" s="49"/>
      <c r="AG24" s="49"/>
      <c r="AH24" s="49"/>
      <c r="AI24" s="66"/>
      <c r="AJ24" s="47"/>
    </row>
    <row r="25" spans="2:36" s="35" customFormat="1" ht="19.5" customHeight="1" x14ac:dyDescent="0.55000000000000004">
      <c r="B25" s="36"/>
      <c r="C25" s="65"/>
      <c r="D25" s="29"/>
      <c r="E25" s="29"/>
      <c r="F25" s="29"/>
      <c r="G25" s="29"/>
      <c r="H25" s="29"/>
      <c r="I25" s="29"/>
      <c r="J25" s="29"/>
      <c r="K25" s="29"/>
      <c r="L25" s="29"/>
      <c r="M25" s="49"/>
      <c r="N25" s="49"/>
      <c r="O25" s="49"/>
      <c r="P25" s="49"/>
      <c r="Q25" s="49"/>
      <c r="R25" s="51"/>
      <c r="S25" s="51"/>
      <c r="T25" s="29"/>
      <c r="U25" s="29"/>
      <c r="V25" s="29"/>
      <c r="W25" s="29"/>
      <c r="X25" s="29"/>
      <c r="Y25" s="29"/>
      <c r="Z25" s="29"/>
      <c r="AA25" s="29"/>
      <c r="AB25" s="29"/>
      <c r="AC25" s="29"/>
      <c r="AD25" s="49"/>
      <c r="AE25" s="49"/>
      <c r="AF25" s="49"/>
      <c r="AG25" s="49"/>
      <c r="AH25" s="49"/>
      <c r="AI25" s="66"/>
      <c r="AJ25" s="47"/>
    </row>
    <row r="26" spans="2:36" s="35" customFormat="1" ht="19.5" customHeight="1" x14ac:dyDescent="0.55000000000000004">
      <c r="B26" s="36"/>
      <c r="C26" s="65"/>
      <c r="D26" s="29"/>
      <c r="E26" s="29"/>
      <c r="F26" s="29"/>
      <c r="G26" s="29"/>
      <c r="H26" s="29"/>
      <c r="I26" s="29"/>
      <c r="J26" s="29"/>
      <c r="K26" s="29"/>
      <c r="L26" s="29"/>
      <c r="M26" s="49"/>
      <c r="N26" s="49"/>
      <c r="O26" s="49"/>
      <c r="P26" s="49"/>
      <c r="Q26" s="49"/>
      <c r="R26" s="51"/>
      <c r="S26" s="51"/>
      <c r="T26" s="29"/>
      <c r="U26" s="29"/>
      <c r="V26" s="29"/>
      <c r="W26" s="29"/>
      <c r="X26" s="29"/>
      <c r="Y26" s="29"/>
      <c r="Z26" s="29"/>
      <c r="AA26" s="29"/>
      <c r="AB26" s="29"/>
      <c r="AC26" s="29"/>
      <c r="AD26" s="49"/>
      <c r="AE26" s="49"/>
      <c r="AF26" s="49"/>
      <c r="AG26" s="49"/>
      <c r="AH26" s="49"/>
      <c r="AI26" s="66"/>
      <c r="AJ26" s="47"/>
    </row>
    <row r="27" spans="2:36" s="35" customFormat="1" ht="19.5" customHeight="1" x14ac:dyDescent="0.55000000000000004">
      <c r="B27" s="36"/>
      <c r="C27" s="65"/>
      <c r="D27" s="29"/>
      <c r="E27" s="29"/>
      <c r="F27" s="29"/>
      <c r="G27" s="29"/>
      <c r="H27" s="29"/>
      <c r="I27" s="29"/>
      <c r="J27" s="29"/>
      <c r="K27" s="29"/>
      <c r="L27" s="29"/>
      <c r="M27" s="49"/>
      <c r="N27" s="49"/>
      <c r="O27" s="49"/>
      <c r="P27" s="49"/>
      <c r="Q27" s="49"/>
      <c r="R27" s="51"/>
      <c r="S27" s="51"/>
      <c r="T27" s="29"/>
      <c r="U27" s="29"/>
      <c r="V27" s="29"/>
      <c r="W27" s="29"/>
      <c r="X27" s="29"/>
      <c r="Y27" s="29"/>
      <c r="Z27" s="29"/>
      <c r="AA27" s="29"/>
      <c r="AB27" s="29"/>
      <c r="AC27" s="29"/>
      <c r="AD27" s="49"/>
      <c r="AE27" s="49"/>
      <c r="AF27" s="49"/>
      <c r="AG27" s="49"/>
      <c r="AH27" s="49"/>
      <c r="AI27" s="66"/>
      <c r="AJ27" s="47"/>
    </row>
    <row r="28" spans="2:36" s="42" customFormat="1" ht="19.5" customHeight="1" x14ac:dyDescent="0.55000000000000004">
      <c r="B28" s="36"/>
      <c r="C28" s="65"/>
      <c r="D28" s="29"/>
      <c r="E28" s="29"/>
      <c r="F28" s="29"/>
      <c r="G28" s="29"/>
      <c r="H28" s="29"/>
      <c r="I28" s="29"/>
      <c r="J28" s="29"/>
      <c r="K28" s="29"/>
      <c r="L28" s="29"/>
      <c r="M28" s="49"/>
      <c r="N28" s="49"/>
      <c r="O28" s="49"/>
      <c r="P28" s="49"/>
      <c r="Q28" s="49"/>
      <c r="R28" s="51"/>
      <c r="S28" s="51"/>
      <c r="T28" s="29"/>
      <c r="U28" s="29"/>
      <c r="V28" s="29"/>
      <c r="W28" s="29"/>
      <c r="X28" s="29"/>
      <c r="Y28" s="29"/>
      <c r="Z28" s="29"/>
      <c r="AA28" s="29"/>
      <c r="AB28" s="29"/>
      <c r="AC28" s="29"/>
      <c r="AD28" s="49"/>
      <c r="AE28" s="49"/>
      <c r="AF28" s="49"/>
      <c r="AG28" s="49"/>
      <c r="AH28" s="49"/>
      <c r="AI28" s="66"/>
      <c r="AJ28" s="47"/>
    </row>
    <row r="29" spans="2:36" s="42" customFormat="1" ht="19.5" customHeight="1" x14ac:dyDescent="0.55000000000000004">
      <c r="B29" s="36"/>
      <c r="C29" s="65"/>
      <c r="D29" s="29"/>
      <c r="E29" s="29"/>
      <c r="F29" s="29"/>
      <c r="G29" s="29"/>
      <c r="H29" s="29"/>
      <c r="I29" s="29"/>
      <c r="J29" s="29"/>
      <c r="K29" s="29"/>
      <c r="L29" s="29"/>
      <c r="M29" s="49"/>
      <c r="N29" s="49"/>
      <c r="O29" s="49"/>
      <c r="P29" s="49"/>
      <c r="Q29" s="49"/>
      <c r="R29" s="51"/>
      <c r="S29" s="51"/>
      <c r="T29" s="29"/>
      <c r="U29" s="29"/>
      <c r="V29" s="29"/>
      <c r="W29" s="29"/>
      <c r="X29" s="29"/>
      <c r="Y29" s="29"/>
      <c r="Z29" s="29"/>
      <c r="AA29" s="29"/>
      <c r="AB29" s="29"/>
      <c r="AC29" s="29"/>
      <c r="AD29" s="49"/>
      <c r="AE29" s="49"/>
      <c r="AF29" s="49"/>
      <c r="AG29" s="49"/>
      <c r="AH29" s="49"/>
      <c r="AI29" s="66"/>
      <c r="AJ29" s="47"/>
    </row>
    <row r="30" spans="2:36" s="42" customFormat="1" ht="19.5" customHeight="1" x14ac:dyDescent="0.55000000000000004">
      <c r="B30" s="36"/>
      <c r="C30" s="65"/>
      <c r="D30" s="29"/>
      <c r="E30" s="29"/>
      <c r="F30" s="29"/>
      <c r="G30" s="29"/>
      <c r="H30" s="29"/>
      <c r="I30" s="29"/>
      <c r="J30" s="29"/>
      <c r="K30" s="29"/>
      <c r="L30" s="29"/>
      <c r="M30" s="49"/>
      <c r="N30" s="49"/>
      <c r="O30" s="49"/>
      <c r="P30" s="49"/>
      <c r="Q30" s="49"/>
      <c r="R30" s="51"/>
      <c r="S30" s="51"/>
      <c r="T30" s="29"/>
      <c r="U30" s="29"/>
      <c r="V30" s="29"/>
      <c r="W30" s="29"/>
      <c r="X30" s="29"/>
      <c r="Y30" s="29"/>
      <c r="Z30" s="29"/>
      <c r="AA30" s="29"/>
      <c r="AB30" s="29"/>
      <c r="AC30" s="29"/>
      <c r="AD30" s="49"/>
      <c r="AE30" s="49"/>
      <c r="AF30" s="49"/>
      <c r="AG30" s="49"/>
      <c r="AH30" s="49"/>
      <c r="AI30" s="66"/>
      <c r="AJ30" s="47"/>
    </row>
    <row r="31" spans="2:36" s="42" customFormat="1" ht="19.5" customHeight="1" x14ac:dyDescent="0.55000000000000004">
      <c r="B31" s="36"/>
      <c r="C31" s="65"/>
      <c r="D31" s="29"/>
      <c r="E31" s="29"/>
      <c r="F31" s="29"/>
      <c r="G31" s="29"/>
      <c r="H31" s="29"/>
      <c r="I31" s="29"/>
      <c r="J31" s="29"/>
      <c r="K31" s="29"/>
      <c r="L31" s="29"/>
      <c r="M31" s="49"/>
      <c r="N31" s="49"/>
      <c r="O31" s="49"/>
      <c r="P31" s="49"/>
      <c r="Q31" s="49"/>
      <c r="R31" s="51"/>
      <c r="S31" s="51"/>
      <c r="T31" s="29"/>
      <c r="U31" s="29"/>
      <c r="V31" s="29"/>
      <c r="W31" s="29"/>
      <c r="X31" s="29"/>
      <c r="Y31" s="29"/>
      <c r="Z31" s="29"/>
      <c r="AA31" s="29"/>
      <c r="AB31" s="29"/>
      <c r="AC31" s="29"/>
      <c r="AD31" s="49"/>
      <c r="AE31" s="49"/>
      <c r="AF31" s="49"/>
      <c r="AG31" s="49"/>
      <c r="AH31" s="49"/>
      <c r="AI31" s="66"/>
      <c r="AJ31" s="47"/>
    </row>
    <row r="32" spans="2:36" s="42" customFormat="1" ht="19.5" customHeight="1" x14ac:dyDescent="0.55000000000000004">
      <c r="B32" s="36"/>
      <c r="C32" s="65"/>
      <c r="D32" s="29"/>
      <c r="E32" s="29"/>
      <c r="F32" s="29"/>
      <c r="G32" s="29"/>
      <c r="H32" s="29"/>
      <c r="I32" s="29"/>
      <c r="J32" s="29"/>
      <c r="K32" s="29"/>
      <c r="L32" s="29"/>
      <c r="M32" s="55"/>
      <c r="N32" s="55"/>
      <c r="O32" s="55"/>
      <c r="P32" s="55"/>
      <c r="Q32" s="55"/>
      <c r="R32" s="51"/>
      <c r="S32" s="51"/>
      <c r="T32" s="29"/>
      <c r="U32" s="29"/>
      <c r="V32" s="29"/>
      <c r="W32" s="29"/>
      <c r="X32" s="29"/>
      <c r="Y32" s="29"/>
      <c r="Z32" s="29"/>
      <c r="AA32" s="29"/>
      <c r="AB32" s="29"/>
      <c r="AC32" s="29"/>
      <c r="AD32" s="55"/>
      <c r="AE32" s="55"/>
      <c r="AF32" s="55"/>
      <c r="AG32" s="55"/>
      <c r="AH32" s="55"/>
      <c r="AI32" s="66"/>
      <c r="AJ32" s="47"/>
    </row>
    <row r="33" spans="2:36" s="42" customFormat="1" ht="19.5" customHeight="1" x14ac:dyDescent="0.55000000000000004">
      <c r="B33" s="36"/>
      <c r="C33" s="65"/>
      <c r="D33" s="29"/>
      <c r="E33" s="29"/>
      <c r="F33" s="29"/>
      <c r="G33" s="29"/>
      <c r="H33" s="29"/>
      <c r="I33" s="29"/>
      <c r="J33" s="29"/>
      <c r="K33" s="29"/>
      <c r="L33" s="29"/>
      <c r="M33" s="55"/>
      <c r="N33" s="55"/>
      <c r="O33" s="55"/>
      <c r="P33" s="55"/>
      <c r="Q33" s="55"/>
      <c r="R33" s="51"/>
      <c r="S33" s="51"/>
      <c r="T33" s="29"/>
      <c r="U33" s="29"/>
      <c r="V33" s="29"/>
      <c r="W33" s="29"/>
      <c r="X33" s="29"/>
      <c r="Y33" s="29"/>
      <c r="Z33" s="29"/>
      <c r="AA33" s="29"/>
      <c r="AB33" s="29"/>
      <c r="AC33" s="29"/>
      <c r="AD33" s="55"/>
      <c r="AE33" s="55"/>
      <c r="AF33" s="55"/>
      <c r="AG33" s="55"/>
      <c r="AH33" s="55"/>
      <c r="AI33" s="66"/>
      <c r="AJ33" s="47"/>
    </row>
    <row r="34" spans="2:36" s="42" customFormat="1" ht="19.5" customHeight="1" x14ac:dyDescent="0.55000000000000004">
      <c r="B34" s="36"/>
      <c r="C34" s="65"/>
      <c r="D34" s="29"/>
      <c r="E34" s="29"/>
      <c r="F34" s="29"/>
      <c r="G34" s="29"/>
      <c r="H34" s="29"/>
      <c r="I34" s="29"/>
      <c r="J34" s="29"/>
      <c r="K34" s="29"/>
      <c r="L34" s="29"/>
      <c r="M34" s="55"/>
      <c r="N34" s="55"/>
      <c r="O34" s="55"/>
      <c r="P34" s="55"/>
      <c r="Q34" s="55"/>
      <c r="R34" s="51"/>
      <c r="S34" s="51"/>
      <c r="T34" s="29"/>
      <c r="U34" s="29"/>
      <c r="V34" s="29"/>
      <c r="W34" s="29"/>
      <c r="X34" s="29"/>
      <c r="Y34" s="29"/>
      <c r="Z34" s="29"/>
      <c r="AA34" s="29"/>
      <c r="AB34" s="29"/>
      <c r="AC34" s="29"/>
      <c r="AD34" s="55"/>
      <c r="AE34" s="55"/>
      <c r="AF34" s="55"/>
      <c r="AG34" s="55"/>
      <c r="AH34" s="55"/>
      <c r="AI34" s="66"/>
      <c r="AJ34" s="47"/>
    </row>
    <row r="35" spans="2:36" s="42" customFormat="1" ht="19.5" customHeight="1" x14ac:dyDescent="0.55000000000000004">
      <c r="B35" s="36"/>
      <c r="C35" s="65"/>
      <c r="D35" s="29"/>
      <c r="E35" s="29"/>
      <c r="F35" s="29"/>
      <c r="G35" s="29"/>
      <c r="H35" s="29"/>
      <c r="I35" s="29"/>
      <c r="J35" s="29"/>
      <c r="K35" s="29"/>
      <c r="L35" s="29"/>
      <c r="M35" s="55"/>
      <c r="N35" s="55"/>
      <c r="O35" s="55"/>
      <c r="P35" s="55"/>
      <c r="Q35" s="55"/>
      <c r="R35" s="51"/>
      <c r="S35" s="51"/>
      <c r="T35" s="29"/>
      <c r="U35" s="29"/>
      <c r="V35" s="29"/>
      <c r="W35" s="29"/>
      <c r="X35" s="29"/>
      <c r="Y35" s="29"/>
      <c r="Z35" s="29"/>
      <c r="AA35" s="29"/>
      <c r="AB35" s="29"/>
      <c r="AC35" s="29"/>
      <c r="AD35" s="55"/>
      <c r="AE35" s="55"/>
      <c r="AF35" s="55"/>
      <c r="AG35" s="55"/>
      <c r="AH35" s="55"/>
      <c r="AI35" s="66"/>
      <c r="AJ35" s="47"/>
    </row>
    <row r="36" spans="2:36" s="42" customFormat="1" ht="19.5" customHeight="1" x14ac:dyDescent="0.55000000000000004">
      <c r="B36" s="36"/>
      <c r="C36" s="65"/>
      <c r="D36" s="29"/>
      <c r="E36" s="29"/>
      <c r="F36" s="29"/>
      <c r="G36" s="29"/>
      <c r="H36" s="29"/>
      <c r="I36" s="29"/>
      <c r="J36" s="29"/>
      <c r="K36" s="29"/>
      <c r="L36" s="29"/>
      <c r="M36" s="55"/>
      <c r="N36" s="55"/>
      <c r="O36" s="55"/>
      <c r="P36" s="55"/>
      <c r="Q36" s="55"/>
      <c r="R36" s="51"/>
      <c r="S36" s="51"/>
      <c r="T36" s="29"/>
      <c r="U36" s="29"/>
      <c r="V36" s="29"/>
      <c r="W36" s="29"/>
      <c r="X36" s="29"/>
      <c r="Y36" s="29"/>
      <c r="Z36" s="29"/>
      <c r="AA36" s="29"/>
      <c r="AB36" s="29"/>
      <c r="AC36" s="29"/>
      <c r="AD36" s="55"/>
      <c r="AE36" s="55"/>
      <c r="AF36" s="55"/>
      <c r="AG36" s="55"/>
      <c r="AH36" s="55"/>
      <c r="AI36" s="66"/>
      <c r="AJ36" s="47"/>
    </row>
    <row r="37" spans="2:36" s="42" customFormat="1" ht="19.5" customHeight="1" x14ac:dyDescent="0.55000000000000004">
      <c r="B37" s="36"/>
      <c r="C37" s="65"/>
      <c r="D37" s="29"/>
      <c r="E37" s="29"/>
      <c r="F37" s="29"/>
      <c r="G37" s="29"/>
      <c r="H37" s="29"/>
      <c r="I37" s="29"/>
      <c r="J37" s="29"/>
      <c r="K37" s="29"/>
      <c r="L37" s="29"/>
      <c r="M37" s="55"/>
      <c r="N37" s="55"/>
      <c r="O37" s="55"/>
      <c r="P37" s="55"/>
      <c r="Q37" s="55"/>
      <c r="R37" s="51"/>
      <c r="S37" s="51"/>
      <c r="T37" s="29"/>
      <c r="U37" s="29"/>
      <c r="V37" s="29"/>
      <c r="W37" s="29"/>
      <c r="X37" s="29"/>
      <c r="Y37" s="29"/>
      <c r="Z37" s="29"/>
      <c r="AA37" s="29"/>
      <c r="AB37" s="29"/>
      <c r="AC37" s="29"/>
      <c r="AD37" s="55"/>
      <c r="AE37" s="55"/>
      <c r="AF37" s="55"/>
      <c r="AG37" s="55"/>
      <c r="AH37" s="55"/>
      <c r="AI37" s="66"/>
      <c r="AJ37" s="47"/>
    </row>
    <row r="38" spans="2:36" s="42" customFormat="1" ht="19.5" customHeight="1" x14ac:dyDescent="0.55000000000000004">
      <c r="B38" s="36"/>
      <c r="C38" s="65"/>
      <c r="D38" s="29"/>
      <c r="E38" s="29"/>
      <c r="F38" s="29"/>
      <c r="G38" s="29"/>
      <c r="H38" s="29"/>
      <c r="I38" s="29"/>
      <c r="J38" s="29"/>
      <c r="K38" s="29"/>
      <c r="L38" s="29"/>
      <c r="M38" s="55"/>
      <c r="N38" s="55"/>
      <c r="O38" s="55"/>
      <c r="P38" s="55"/>
      <c r="Q38" s="55"/>
      <c r="R38" s="51"/>
      <c r="S38" s="51"/>
      <c r="T38" s="29"/>
      <c r="U38" s="29"/>
      <c r="V38" s="29"/>
      <c r="W38" s="29"/>
      <c r="X38" s="29"/>
      <c r="Y38" s="29"/>
      <c r="Z38" s="29"/>
      <c r="AA38" s="29"/>
      <c r="AB38" s="29"/>
      <c r="AC38" s="29"/>
      <c r="AD38" s="55"/>
      <c r="AE38" s="55"/>
      <c r="AF38" s="55"/>
      <c r="AG38" s="55"/>
      <c r="AH38" s="55"/>
      <c r="AI38" s="66"/>
      <c r="AJ38" s="47"/>
    </row>
    <row r="39" spans="2:36" s="42" customFormat="1" ht="19.5" customHeight="1" x14ac:dyDescent="0.55000000000000004">
      <c r="B39" s="36"/>
      <c r="C39" s="65"/>
      <c r="D39" s="29"/>
      <c r="E39" s="29"/>
      <c r="F39" s="29"/>
      <c r="G39" s="29"/>
      <c r="H39" s="29"/>
      <c r="I39" s="29"/>
      <c r="J39" s="29"/>
      <c r="K39" s="29"/>
      <c r="L39" s="29"/>
      <c r="M39" s="55"/>
      <c r="N39" s="55"/>
      <c r="O39" s="55"/>
      <c r="P39" s="55"/>
      <c r="Q39" s="55"/>
      <c r="R39" s="51"/>
      <c r="S39" s="51"/>
      <c r="T39" s="29"/>
      <c r="U39" s="29"/>
      <c r="V39" s="29"/>
      <c r="W39" s="29"/>
      <c r="X39" s="29"/>
      <c r="Y39" s="29"/>
      <c r="Z39" s="29"/>
      <c r="AA39" s="29"/>
      <c r="AB39" s="29"/>
      <c r="AC39" s="29"/>
      <c r="AD39" s="55"/>
      <c r="AE39" s="55"/>
      <c r="AF39" s="55"/>
      <c r="AG39" s="55"/>
      <c r="AH39" s="55"/>
      <c r="AI39" s="66"/>
      <c r="AJ39" s="47"/>
    </row>
    <row r="40" spans="2:36" s="42" customFormat="1" ht="19.5" customHeight="1" x14ac:dyDescent="0.55000000000000004">
      <c r="B40" s="36"/>
      <c r="C40" s="65"/>
      <c r="D40" s="29"/>
      <c r="E40" s="29"/>
      <c r="F40" s="29"/>
      <c r="G40" s="29"/>
      <c r="H40" s="29"/>
      <c r="I40" s="29"/>
      <c r="J40" s="29"/>
      <c r="K40" s="29"/>
      <c r="L40" s="29"/>
      <c r="M40" s="49"/>
      <c r="N40" s="49"/>
      <c r="O40" s="49"/>
      <c r="P40" s="49"/>
      <c r="Q40" s="49"/>
      <c r="R40" s="51"/>
      <c r="S40" s="51"/>
      <c r="T40" s="29"/>
      <c r="U40" s="29"/>
      <c r="V40" s="29"/>
      <c r="W40" s="29"/>
      <c r="X40" s="29"/>
      <c r="Y40" s="29"/>
      <c r="Z40" s="29"/>
      <c r="AA40" s="29"/>
      <c r="AB40" s="29"/>
      <c r="AC40" s="29"/>
      <c r="AD40" s="49"/>
      <c r="AE40" s="49"/>
      <c r="AF40" s="49"/>
      <c r="AG40" s="49"/>
      <c r="AH40" s="49"/>
      <c r="AI40" s="66"/>
      <c r="AJ40" s="47"/>
    </row>
    <row r="41" spans="2:36" s="42" customFormat="1" ht="19.5" customHeight="1" x14ac:dyDescent="0.55000000000000004">
      <c r="B41" s="36"/>
      <c r="C41" s="65"/>
      <c r="D41" s="29"/>
      <c r="E41" s="29"/>
      <c r="F41" s="29"/>
      <c r="G41" s="29"/>
      <c r="H41" s="29"/>
      <c r="I41" s="29"/>
      <c r="J41" s="29"/>
      <c r="K41" s="29"/>
      <c r="L41" s="29"/>
      <c r="M41" s="49"/>
      <c r="N41" s="49"/>
      <c r="O41" s="49"/>
      <c r="P41" s="49"/>
      <c r="Q41" s="49"/>
      <c r="R41" s="51"/>
      <c r="S41" s="51"/>
      <c r="T41" s="29"/>
      <c r="U41" s="29"/>
      <c r="V41" s="29"/>
      <c r="W41" s="29"/>
      <c r="X41" s="29"/>
      <c r="Y41" s="29"/>
      <c r="Z41" s="29"/>
      <c r="AA41" s="29"/>
      <c r="AB41" s="29"/>
      <c r="AC41" s="29"/>
      <c r="AD41" s="49"/>
      <c r="AE41" s="49"/>
      <c r="AF41" s="49"/>
      <c r="AG41" s="49"/>
      <c r="AH41" s="49"/>
      <c r="AI41" s="66"/>
      <c r="AJ41" s="47"/>
    </row>
    <row r="42" spans="2:36" s="42" customFormat="1" ht="19.5" customHeight="1" x14ac:dyDescent="0.55000000000000004">
      <c r="B42" s="36"/>
      <c r="C42" s="65"/>
      <c r="D42" s="29"/>
      <c r="E42" s="29"/>
      <c r="F42" s="29"/>
      <c r="G42" s="29"/>
      <c r="H42" s="29"/>
      <c r="I42" s="29"/>
      <c r="J42" s="29"/>
      <c r="K42" s="29"/>
      <c r="L42" s="29"/>
      <c r="M42" s="49"/>
      <c r="N42" s="49"/>
      <c r="O42" s="49"/>
      <c r="P42" s="49"/>
      <c r="Q42" s="49"/>
      <c r="R42" s="51"/>
      <c r="S42" s="51"/>
      <c r="T42" s="29"/>
      <c r="U42" s="29"/>
      <c r="V42" s="29"/>
      <c r="W42" s="29"/>
      <c r="X42" s="29"/>
      <c r="Y42" s="29"/>
      <c r="Z42" s="29"/>
      <c r="AA42" s="29"/>
      <c r="AB42" s="29"/>
      <c r="AC42" s="29"/>
      <c r="AD42" s="49"/>
      <c r="AE42" s="49"/>
      <c r="AF42" s="49"/>
      <c r="AG42" s="49"/>
      <c r="AH42" s="49"/>
      <c r="AI42" s="66"/>
      <c r="AJ42" s="47"/>
    </row>
    <row r="43" spans="2:36" s="42" customFormat="1" ht="19.5" customHeight="1" x14ac:dyDescent="0.55000000000000004">
      <c r="B43" s="36"/>
      <c r="C43" s="65"/>
      <c r="D43" s="29"/>
      <c r="E43" s="29"/>
      <c r="F43" s="29"/>
      <c r="G43" s="29"/>
      <c r="H43" s="29"/>
      <c r="I43" s="29"/>
      <c r="J43" s="29"/>
      <c r="K43" s="29"/>
      <c r="L43" s="29"/>
      <c r="M43" s="49"/>
      <c r="N43" s="49"/>
      <c r="O43" s="49"/>
      <c r="P43" s="49"/>
      <c r="Q43" s="49"/>
      <c r="R43" s="51"/>
      <c r="S43" s="51"/>
      <c r="T43" s="29"/>
      <c r="U43" s="29"/>
      <c r="V43" s="29"/>
      <c r="W43" s="29"/>
      <c r="X43" s="29"/>
      <c r="Y43" s="29"/>
      <c r="Z43" s="29"/>
      <c r="AA43" s="29"/>
      <c r="AB43" s="29"/>
      <c r="AC43" s="29"/>
      <c r="AD43" s="49"/>
      <c r="AE43" s="49"/>
      <c r="AF43" s="49"/>
      <c r="AG43" s="49"/>
      <c r="AH43" s="49"/>
      <c r="AI43" s="66"/>
      <c r="AJ43" s="47"/>
    </row>
    <row r="44" spans="2:36" s="42" customFormat="1" ht="19.5" customHeight="1" x14ac:dyDescent="0.55000000000000004">
      <c r="B44" s="36"/>
      <c r="C44" s="67"/>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66"/>
      <c r="AJ44" s="47"/>
    </row>
    <row r="45" spans="2:36" s="42" customFormat="1" ht="19.5" customHeight="1" x14ac:dyDescent="0.55000000000000004">
      <c r="B45" s="25"/>
      <c r="C45" s="67"/>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66"/>
      <c r="AJ45" s="47"/>
    </row>
    <row r="46" spans="2:36" s="42" customFormat="1" ht="19.5" customHeight="1" x14ac:dyDescent="0.55000000000000004">
      <c r="B46" s="36"/>
      <c r="C46" s="65"/>
      <c r="D46" s="29"/>
      <c r="E46" s="29"/>
      <c r="F46" s="38"/>
      <c r="G46" s="38"/>
      <c r="H46" s="38"/>
      <c r="I46" s="38"/>
      <c r="J46" s="38"/>
      <c r="K46" s="50"/>
      <c r="L46" s="38"/>
      <c r="M46" s="38"/>
      <c r="N46" s="38"/>
      <c r="O46" s="38"/>
      <c r="P46" s="38"/>
      <c r="Q46" s="50"/>
      <c r="R46" s="38"/>
      <c r="S46" s="38"/>
      <c r="T46" s="38"/>
      <c r="U46" s="38"/>
      <c r="V46" s="38"/>
      <c r="W46" s="50"/>
      <c r="X46" s="38"/>
      <c r="Y46" s="38"/>
      <c r="Z46" s="38"/>
      <c r="AA46" s="38"/>
      <c r="AB46" s="38"/>
      <c r="AC46" s="51"/>
      <c r="AD46" s="51"/>
      <c r="AE46" s="51"/>
      <c r="AF46" s="51"/>
      <c r="AG46" s="51"/>
      <c r="AH46" s="51"/>
      <c r="AI46" s="66"/>
      <c r="AJ46" s="47"/>
    </row>
    <row r="47" spans="2:36" s="42" customFormat="1" ht="19.5" customHeight="1" x14ac:dyDescent="0.55000000000000004">
      <c r="B47" s="36"/>
      <c r="C47" s="65"/>
      <c r="D47" s="29"/>
      <c r="E47" s="29"/>
      <c r="F47" s="54"/>
      <c r="G47" s="54"/>
      <c r="H47" s="54"/>
      <c r="I47" s="54"/>
      <c r="J47" s="54"/>
      <c r="K47" s="50"/>
      <c r="L47" s="54"/>
      <c r="M47" s="54"/>
      <c r="N47" s="54"/>
      <c r="O47" s="54"/>
      <c r="P47" s="54"/>
      <c r="Q47" s="50"/>
      <c r="R47" s="54"/>
      <c r="S47" s="54"/>
      <c r="T47" s="54"/>
      <c r="U47" s="54"/>
      <c r="V47" s="54"/>
      <c r="W47" s="50"/>
      <c r="X47" s="54"/>
      <c r="Y47" s="54"/>
      <c r="Z47" s="54"/>
      <c r="AA47" s="54"/>
      <c r="AB47" s="54"/>
      <c r="AC47" s="51"/>
      <c r="AD47" s="51"/>
      <c r="AE47" s="51"/>
      <c r="AF47" s="51"/>
      <c r="AG47" s="51"/>
      <c r="AH47" s="51"/>
      <c r="AI47" s="66"/>
      <c r="AJ47" s="47"/>
    </row>
    <row r="48" spans="2:36" s="42" customFormat="1" ht="19.5" customHeight="1" x14ac:dyDescent="0.55000000000000004">
      <c r="B48" s="36"/>
      <c r="C48" s="67"/>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66"/>
      <c r="AJ48" s="47"/>
    </row>
    <row r="49" spans="2:36" s="42" customFormat="1" ht="19.5" customHeight="1" x14ac:dyDescent="0.55000000000000004">
      <c r="B49" s="36"/>
      <c r="C49" s="65"/>
      <c r="D49" s="29"/>
      <c r="E49" s="29"/>
      <c r="F49" s="38"/>
      <c r="G49" s="29"/>
      <c r="H49" s="29"/>
      <c r="I49" s="29"/>
      <c r="J49" s="29"/>
      <c r="K49" s="50"/>
      <c r="L49" s="38"/>
      <c r="M49" s="29"/>
      <c r="N49" s="29"/>
      <c r="O49" s="29"/>
      <c r="P49" s="29"/>
      <c r="Q49" s="50"/>
      <c r="R49" s="29"/>
      <c r="S49" s="29"/>
      <c r="T49" s="29"/>
      <c r="U49" s="29"/>
      <c r="V49" s="29"/>
      <c r="W49" s="29"/>
      <c r="X49" s="29"/>
      <c r="Y49" s="29"/>
      <c r="Z49" s="29"/>
      <c r="AA49" s="29"/>
      <c r="AB49" s="51"/>
      <c r="AC49" s="51"/>
      <c r="AD49" s="51"/>
      <c r="AE49" s="51"/>
      <c r="AF49" s="51"/>
      <c r="AG49" s="51"/>
      <c r="AH49" s="51"/>
      <c r="AI49" s="66"/>
      <c r="AJ49" s="47"/>
    </row>
    <row r="50" spans="2:36" s="42" customFormat="1" ht="19.5" customHeight="1" x14ac:dyDescent="0.55000000000000004">
      <c r="B50" s="36"/>
      <c r="C50" s="68"/>
      <c r="D50" s="69"/>
      <c r="E50" s="69"/>
      <c r="F50" s="70"/>
      <c r="G50" s="70"/>
      <c r="H50" s="70"/>
      <c r="I50" s="70"/>
      <c r="J50" s="70"/>
      <c r="K50" s="71"/>
      <c r="L50" s="70"/>
      <c r="M50" s="70"/>
      <c r="N50" s="70"/>
      <c r="O50" s="70"/>
      <c r="P50" s="70"/>
      <c r="Q50" s="71"/>
      <c r="R50" s="70"/>
      <c r="S50" s="70"/>
      <c r="T50" s="70"/>
      <c r="U50" s="70"/>
      <c r="V50" s="70"/>
      <c r="W50" s="69"/>
      <c r="X50" s="69"/>
      <c r="Y50" s="69"/>
      <c r="Z50" s="69"/>
      <c r="AA50" s="69"/>
      <c r="AB50" s="72"/>
      <c r="AC50" s="72"/>
      <c r="AD50" s="72"/>
      <c r="AE50" s="72"/>
      <c r="AF50" s="72"/>
      <c r="AG50" s="72"/>
      <c r="AH50" s="72"/>
      <c r="AI50" s="73"/>
      <c r="AJ50" s="47"/>
    </row>
    <row r="51" spans="2:36" s="42" customFormat="1" ht="19.5" customHeight="1" thickBot="1" x14ac:dyDescent="0.6">
      <c r="B51" s="56"/>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8"/>
    </row>
  </sheetData>
  <sheetProtection password="A65B" sheet="1" objects="1" scenarios="1"/>
  <mergeCells count="1">
    <mergeCell ref="B2:AJ2"/>
  </mergeCells>
  <phoneticPr fontId="1"/>
  <printOptions horizontalCentered="1"/>
  <pageMargins left="0.31496062992125984" right="0.31496062992125984" top="0.35433070866141736" bottom="0.35433070866141736" header="0.31496062992125984" footer="0.19685039370078741"/>
  <pageSetup paperSize="9" scale="76" fitToHeight="0" orientation="portrait"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参照シート!$C$6:$D$6</xm:f>
          </x14:formula1>
          <xm:sqref>H11:M11</xm:sqref>
        </x14:dataValidation>
        <x14:dataValidation type="list" allowBlank="1" showInputMessage="1" showErrorMessage="1">
          <x14:formula1>
            <xm:f>参照シート!$C$5:$D$5</xm:f>
          </x14:formula1>
          <xm:sqref>H10:M10</xm:sqref>
        </x14:dataValidation>
        <x14:dataValidation type="list" allowBlank="1" showInputMessage="1" showErrorMessage="1">
          <x14:formula1>
            <xm:f>参照シート!$C$4:$E$4</xm:f>
          </x14:formula1>
          <xm:sqref>H9:M9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47"/>
  <sheetViews>
    <sheetView view="pageBreakPreview" zoomScale="25" zoomScaleNormal="70" zoomScaleSheetLayoutView="25" workbookViewId="0">
      <selection activeCell="BA22" sqref="BA22:BB22"/>
    </sheetView>
  </sheetViews>
  <sheetFormatPr defaultRowHeight="18" x14ac:dyDescent="0.55000000000000004"/>
  <cols>
    <col min="1" max="1" width="2.83203125" customWidth="1"/>
    <col min="2" max="35" width="3.33203125" style="3" customWidth="1"/>
    <col min="36" max="36" width="3.6640625" style="3" customWidth="1"/>
    <col min="37" max="64" width="4.25" customWidth="1"/>
  </cols>
  <sheetData>
    <row r="1" spans="2:47" ht="15.5" customHeight="1" thickBot="1" x14ac:dyDescent="0.6"/>
    <row r="2" spans="2:47" ht="33" customHeight="1" thickBot="1" x14ac:dyDescent="0.6">
      <c r="B2" s="157" t="s">
        <v>2</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9"/>
    </row>
    <row r="3" spans="2:47" ht="18" customHeight="1" x14ac:dyDescent="0.55000000000000004">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8"/>
    </row>
    <row r="4" spans="2:47" ht="18" customHeight="1" x14ac:dyDescent="0.55000000000000004">
      <c r="B4" s="19"/>
      <c r="C4" s="162" t="s">
        <v>80</v>
      </c>
      <c r="D4" s="163"/>
      <c r="E4" s="163"/>
      <c r="F4" s="163"/>
      <c r="G4" s="164"/>
      <c r="H4" s="20"/>
      <c r="I4" s="20"/>
      <c r="J4" s="20"/>
      <c r="K4" s="20"/>
      <c r="L4" s="20"/>
      <c r="M4" s="20"/>
      <c r="N4" s="20"/>
      <c r="O4" s="20"/>
      <c r="P4" s="20"/>
      <c r="Q4" s="20"/>
      <c r="R4" s="20"/>
      <c r="S4" s="20"/>
      <c r="T4" s="20"/>
      <c r="U4" s="20"/>
      <c r="V4" s="20"/>
      <c r="W4" s="20"/>
      <c r="X4" s="20"/>
      <c r="Y4" s="156" t="s">
        <v>1</v>
      </c>
      <c r="Z4" s="156"/>
      <c r="AA4" s="156"/>
      <c r="AB4" s="160" t="s">
        <v>67</v>
      </c>
      <c r="AC4" s="160"/>
      <c r="AD4" s="160"/>
      <c r="AE4" s="160"/>
      <c r="AF4" s="160"/>
      <c r="AG4" s="160"/>
      <c r="AH4" s="160"/>
      <c r="AI4" s="160"/>
      <c r="AJ4" s="161"/>
    </row>
    <row r="5" spans="2:47" ht="6.5" customHeight="1" x14ac:dyDescent="0.55000000000000004">
      <c r="B5" s="19"/>
      <c r="C5" s="20"/>
      <c r="D5" s="20"/>
      <c r="E5" s="20"/>
      <c r="F5" s="20"/>
      <c r="G5" s="20"/>
      <c r="H5" s="20"/>
      <c r="I5" s="20"/>
      <c r="J5" s="20"/>
      <c r="K5" s="20"/>
      <c r="L5" s="20"/>
      <c r="M5" s="20"/>
      <c r="N5" s="20"/>
      <c r="O5" s="20"/>
      <c r="P5" s="20"/>
      <c r="Q5" s="21"/>
      <c r="R5" s="21"/>
      <c r="S5" s="21"/>
      <c r="T5" s="21"/>
      <c r="U5" s="21"/>
      <c r="V5" s="21"/>
      <c r="W5" s="21"/>
      <c r="X5" s="21"/>
      <c r="Y5" s="21"/>
      <c r="Z5" s="21"/>
      <c r="AA5" s="21"/>
      <c r="AB5" s="21"/>
      <c r="AC5" s="21"/>
      <c r="AD5" s="21"/>
      <c r="AE5" s="21"/>
      <c r="AF5" s="21"/>
      <c r="AG5" s="21"/>
      <c r="AH5" s="21"/>
      <c r="AI5" s="21"/>
      <c r="AJ5" s="22"/>
      <c r="AS5" s="2"/>
    </row>
    <row r="6" spans="2:47" ht="18" customHeight="1" x14ac:dyDescent="0.55000000000000004">
      <c r="B6" s="19"/>
      <c r="C6" s="20"/>
      <c r="D6" s="20"/>
      <c r="E6" s="20"/>
      <c r="F6" s="20"/>
      <c r="G6" s="20"/>
      <c r="H6" s="20"/>
      <c r="I6" s="20"/>
      <c r="J6" s="20"/>
      <c r="K6" s="20"/>
      <c r="L6" s="20"/>
      <c r="M6" s="20"/>
      <c r="N6" s="20"/>
      <c r="O6" s="20"/>
      <c r="P6" s="20"/>
      <c r="Q6" s="20"/>
      <c r="R6" s="20"/>
      <c r="S6" s="20"/>
      <c r="T6" s="20"/>
      <c r="U6" s="20"/>
      <c r="V6" s="20"/>
      <c r="W6" s="20"/>
      <c r="X6" s="20"/>
      <c r="Y6" s="156" t="s">
        <v>3</v>
      </c>
      <c r="Z6" s="156"/>
      <c r="AA6" s="156"/>
      <c r="AB6" s="160" t="s">
        <v>68</v>
      </c>
      <c r="AC6" s="160"/>
      <c r="AD6" s="160"/>
      <c r="AE6" s="160"/>
      <c r="AF6" s="160"/>
      <c r="AG6" s="160"/>
      <c r="AH6" s="160"/>
      <c r="AI6" s="160"/>
      <c r="AJ6" s="161"/>
    </row>
    <row r="7" spans="2:47" x14ac:dyDescent="0.55000000000000004">
      <c r="B7" s="23"/>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4"/>
      <c r="AK7" s="2"/>
      <c r="AL7" s="2"/>
      <c r="AM7" s="2"/>
      <c r="AN7" s="2"/>
      <c r="AO7" s="2"/>
      <c r="AP7" s="2"/>
      <c r="AQ7" s="2"/>
      <c r="AR7" s="2"/>
      <c r="AS7" s="2"/>
      <c r="AT7" s="2"/>
      <c r="AU7" s="2"/>
    </row>
    <row r="8" spans="2:47" ht="21.5" customHeight="1" x14ac:dyDescent="0.55000000000000004">
      <c r="B8" s="25" t="s">
        <v>4</v>
      </c>
      <c r="C8" s="20"/>
      <c r="D8" s="20"/>
      <c r="E8" s="20"/>
      <c r="F8" s="20"/>
      <c r="G8" s="20"/>
      <c r="H8" s="20"/>
      <c r="I8" s="20"/>
      <c r="J8" s="20"/>
      <c r="K8" s="20"/>
      <c r="L8" s="20"/>
      <c r="M8" s="20"/>
      <c r="N8" s="20"/>
      <c r="O8" s="20"/>
      <c r="P8" s="20"/>
      <c r="Q8" s="20"/>
      <c r="R8" s="20"/>
      <c r="S8" s="20"/>
      <c r="T8" s="20"/>
      <c r="U8" s="20"/>
      <c r="V8" s="20"/>
      <c r="W8" s="20"/>
      <c r="X8" s="20"/>
      <c r="Y8" s="20"/>
      <c r="Z8" s="26"/>
      <c r="AA8" s="26"/>
      <c r="AB8" s="26"/>
      <c r="AC8" s="26"/>
      <c r="AD8" s="26"/>
      <c r="AE8" s="26"/>
      <c r="AF8" s="26"/>
      <c r="AG8" s="26"/>
      <c r="AH8" s="26"/>
      <c r="AI8" s="26"/>
      <c r="AJ8" s="27"/>
    </row>
    <row r="9" spans="2:47" x14ac:dyDescent="0.55000000000000004">
      <c r="B9" s="19"/>
      <c r="C9" s="123" t="s">
        <v>5</v>
      </c>
      <c r="D9" s="123"/>
      <c r="E9" s="123"/>
      <c r="F9" s="123"/>
      <c r="G9" s="123"/>
      <c r="H9" s="128" t="s">
        <v>56</v>
      </c>
      <c r="I9" s="128"/>
      <c r="J9" s="128"/>
      <c r="K9" s="128"/>
      <c r="L9" s="128"/>
      <c r="M9" s="128"/>
      <c r="N9" s="123" t="s">
        <v>7</v>
      </c>
      <c r="O9" s="123"/>
      <c r="P9" s="123"/>
      <c r="Q9" s="123"/>
      <c r="R9" s="123"/>
      <c r="S9" s="128">
        <v>100</v>
      </c>
      <c r="T9" s="128"/>
      <c r="U9" s="128"/>
      <c r="V9" s="128"/>
      <c r="W9" s="129"/>
      <c r="X9" s="6" t="s">
        <v>9</v>
      </c>
      <c r="Y9" s="123" t="s">
        <v>12</v>
      </c>
      <c r="Z9" s="123"/>
      <c r="AA9" s="123"/>
      <c r="AB9" s="123"/>
      <c r="AC9" s="123"/>
      <c r="AD9" s="125">
        <v>1</v>
      </c>
      <c r="AE9" s="125"/>
      <c r="AF9" s="125"/>
      <c r="AG9" s="125"/>
      <c r="AH9" s="126"/>
      <c r="AI9" s="7" t="s">
        <v>11</v>
      </c>
      <c r="AJ9" s="24"/>
    </row>
    <row r="10" spans="2:47" x14ac:dyDescent="0.55000000000000004">
      <c r="B10" s="19"/>
      <c r="C10" s="123" t="s">
        <v>6</v>
      </c>
      <c r="D10" s="123"/>
      <c r="E10" s="123"/>
      <c r="F10" s="123"/>
      <c r="G10" s="123"/>
      <c r="H10" s="128" t="s">
        <v>58</v>
      </c>
      <c r="I10" s="128"/>
      <c r="J10" s="128"/>
      <c r="K10" s="128"/>
      <c r="L10" s="128"/>
      <c r="M10" s="128"/>
      <c r="N10" s="123" t="s">
        <v>8</v>
      </c>
      <c r="O10" s="123"/>
      <c r="P10" s="123"/>
      <c r="Q10" s="123"/>
      <c r="R10" s="123"/>
      <c r="S10" s="128">
        <v>50</v>
      </c>
      <c r="T10" s="128"/>
      <c r="U10" s="128"/>
      <c r="V10" s="128"/>
      <c r="W10" s="129"/>
      <c r="X10" s="6" t="s">
        <v>9</v>
      </c>
      <c r="Y10" s="124" t="s">
        <v>42</v>
      </c>
      <c r="Z10" s="124"/>
      <c r="AA10" s="124"/>
      <c r="AB10" s="124"/>
      <c r="AC10" s="124"/>
      <c r="AD10" s="8" t="s">
        <v>17</v>
      </c>
      <c r="AE10" s="127">
        <v>1</v>
      </c>
      <c r="AF10" s="125"/>
      <c r="AG10" s="125"/>
      <c r="AH10" s="125"/>
      <c r="AI10" s="125"/>
      <c r="AJ10" s="24"/>
      <c r="AK10" s="14" t="s">
        <v>19</v>
      </c>
    </row>
    <row r="11" spans="2:47" x14ac:dyDescent="0.55000000000000004">
      <c r="B11" s="19"/>
      <c r="C11" s="123" t="s">
        <v>54</v>
      </c>
      <c r="D11" s="123"/>
      <c r="E11" s="123"/>
      <c r="F11" s="123"/>
      <c r="G11" s="123"/>
      <c r="H11" s="128" t="s">
        <v>62</v>
      </c>
      <c r="I11" s="128"/>
      <c r="J11" s="128"/>
      <c r="K11" s="128"/>
      <c r="L11" s="128"/>
      <c r="M11" s="128"/>
      <c r="N11" s="123" t="s">
        <v>13</v>
      </c>
      <c r="O11" s="123"/>
      <c r="P11" s="123"/>
      <c r="Q11" s="123"/>
      <c r="R11" s="123"/>
      <c r="S11" s="128">
        <v>30</v>
      </c>
      <c r="T11" s="128"/>
      <c r="U11" s="128"/>
      <c r="V11" s="128"/>
      <c r="W11" s="129"/>
      <c r="X11" s="6" t="s">
        <v>9</v>
      </c>
      <c r="Y11" s="124"/>
      <c r="Z11" s="124"/>
      <c r="AA11" s="124"/>
      <c r="AB11" s="124"/>
      <c r="AC11" s="124"/>
      <c r="AD11" s="8" t="s">
        <v>18</v>
      </c>
      <c r="AE11" s="127">
        <v>1</v>
      </c>
      <c r="AF11" s="125"/>
      <c r="AG11" s="125"/>
      <c r="AH11" s="125"/>
      <c r="AI11" s="125"/>
      <c r="AJ11" s="27"/>
    </row>
    <row r="12" spans="2:47" ht="22" customHeight="1" x14ac:dyDescent="0.55000000000000004">
      <c r="B12" s="23"/>
      <c r="C12" s="20"/>
      <c r="D12" s="20"/>
      <c r="E12" s="20"/>
      <c r="F12" s="20"/>
      <c r="G12" s="20"/>
      <c r="H12" s="20"/>
      <c r="I12" s="20"/>
      <c r="J12" s="20"/>
      <c r="K12" s="20"/>
      <c r="L12" s="20"/>
      <c r="M12" s="20"/>
      <c r="N12" s="20"/>
      <c r="O12" s="20"/>
      <c r="P12" s="20"/>
      <c r="Q12" s="20"/>
      <c r="R12" s="20"/>
      <c r="S12" s="20"/>
      <c r="T12" s="20"/>
      <c r="U12" s="20"/>
      <c r="V12" s="20"/>
      <c r="W12" s="20"/>
      <c r="X12" s="20"/>
      <c r="Y12" s="20"/>
      <c r="Z12" s="26"/>
      <c r="AA12" s="26"/>
      <c r="AB12" s="26"/>
      <c r="AC12" s="26"/>
      <c r="AD12" s="26"/>
      <c r="AE12" s="26"/>
      <c r="AF12" s="26"/>
      <c r="AG12" s="26"/>
      <c r="AH12" s="26"/>
      <c r="AI12" s="26"/>
      <c r="AJ12" s="27"/>
    </row>
    <row r="13" spans="2:47" ht="21.5" customHeight="1" x14ac:dyDescent="0.55000000000000004">
      <c r="B13" s="25" t="s">
        <v>10</v>
      </c>
      <c r="C13" s="20"/>
      <c r="D13" s="20"/>
      <c r="E13" s="20"/>
      <c r="F13" s="20"/>
      <c r="G13" s="20"/>
      <c r="H13" s="20"/>
      <c r="I13" s="20"/>
      <c r="J13" s="20"/>
      <c r="K13" s="20"/>
      <c r="L13" s="20"/>
      <c r="M13" s="20"/>
      <c r="N13" s="20"/>
      <c r="O13" s="20"/>
      <c r="P13" s="20"/>
      <c r="Q13" s="20"/>
      <c r="R13" s="20"/>
      <c r="S13" s="20"/>
      <c r="T13" s="20"/>
      <c r="U13" s="20"/>
      <c r="V13" s="20"/>
      <c r="W13" s="20"/>
      <c r="X13" s="20"/>
      <c r="Y13" s="20"/>
      <c r="Z13" s="26"/>
      <c r="AA13" s="26"/>
      <c r="AB13" s="26"/>
      <c r="AC13" s="26"/>
      <c r="AD13" s="26"/>
      <c r="AE13" s="26"/>
      <c r="AF13" s="26"/>
      <c r="AG13" s="26"/>
      <c r="AH13" s="26"/>
      <c r="AI13" s="26"/>
      <c r="AJ13" s="27"/>
    </row>
    <row r="14" spans="2:47" s="1" customFormat="1" ht="56" customHeight="1" x14ac:dyDescent="0.55000000000000004">
      <c r="B14" s="28"/>
      <c r="C14" s="120" t="s">
        <v>39</v>
      </c>
      <c r="D14" s="114"/>
      <c r="E14" s="114"/>
      <c r="F14" s="4" t="s">
        <v>14</v>
      </c>
      <c r="G14" s="4" t="s">
        <v>15</v>
      </c>
      <c r="H14" s="114" t="s">
        <v>34</v>
      </c>
      <c r="I14" s="114"/>
      <c r="J14" s="114"/>
      <c r="K14" s="4" t="s">
        <v>14</v>
      </c>
      <c r="L14" s="121" t="s">
        <v>63</v>
      </c>
      <c r="M14" s="121"/>
      <c r="N14" s="121"/>
      <c r="O14" s="4" t="s">
        <v>33</v>
      </c>
      <c r="P14" s="114" t="s">
        <v>38</v>
      </c>
      <c r="Q14" s="114"/>
      <c r="R14" s="114"/>
      <c r="S14" s="4" t="s">
        <v>16</v>
      </c>
      <c r="T14" s="4" t="s">
        <v>14</v>
      </c>
      <c r="U14" s="122" t="s">
        <v>20</v>
      </c>
      <c r="V14" s="122"/>
      <c r="W14" s="122"/>
      <c r="X14" s="4" t="s">
        <v>14</v>
      </c>
      <c r="Y14" s="114" t="s">
        <v>40</v>
      </c>
      <c r="Z14" s="114"/>
      <c r="AA14" s="114"/>
      <c r="AB14" s="4" t="s">
        <v>14</v>
      </c>
      <c r="AC14" s="114" t="s">
        <v>48</v>
      </c>
      <c r="AD14" s="114"/>
      <c r="AE14" s="114"/>
      <c r="AF14" s="5" t="s">
        <v>21</v>
      </c>
      <c r="AG14" s="115" t="s">
        <v>41</v>
      </c>
      <c r="AH14" s="115"/>
      <c r="AI14" s="115"/>
      <c r="AJ14" s="30"/>
    </row>
    <row r="15" spans="2:47" ht="22" customHeight="1" x14ac:dyDescent="0.55000000000000004">
      <c r="B15" s="23"/>
      <c r="C15" s="116">
        <f>S11</f>
        <v>30</v>
      </c>
      <c r="D15" s="117"/>
      <c r="E15" s="117"/>
      <c r="F15" s="4" t="s">
        <v>14</v>
      </c>
      <c r="G15" s="4" t="s">
        <v>15</v>
      </c>
      <c r="H15" s="114">
        <f>VLOOKUP($H$10,参照シート!B9:E11,MATCH($H$9,参照シート!B9:E9,0),FALSE)</f>
        <v>0.72</v>
      </c>
      <c r="I15" s="114"/>
      <c r="J15" s="114"/>
      <c r="K15" s="4" t="s">
        <v>14</v>
      </c>
      <c r="L15" s="114">
        <f>VLOOKUP($H$10,参照シート!B13:E15,MATCH($H$9,参照シート!B13:E13,0),FALSE)</f>
        <v>0.7</v>
      </c>
      <c r="M15" s="114"/>
      <c r="N15" s="114"/>
      <c r="O15" s="4" t="s">
        <v>33</v>
      </c>
      <c r="P15" s="117">
        <f>IF(AD9&lt;1,1,0.26*AD9)</f>
        <v>0.26</v>
      </c>
      <c r="Q15" s="117"/>
      <c r="R15" s="117"/>
      <c r="S15" s="4" t="s">
        <v>16</v>
      </c>
      <c r="T15" s="4" t="s">
        <v>14</v>
      </c>
      <c r="U15" s="118">
        <v>1</v>
      </c>
      <c r="V15" s="118"/>
      <c r="W15" s="118"/>
      <c r="X15" s="4" t="s">
        <v>14</v>
      </c>
      <c r="Y15" s="117">
        <f>IF(H11="非常に悪い地盤",1.5,1)</f>
        <v>1</v>
      </c>
      <c r="Z15" s="117"/>
      <c r="AA15" s="117"/>
      <c r="AB15" s="4" t="s">
        <v>14</v>
      </c>
      <c r="AC15" s="117">
        <v>1</v>
      </c>
      <c r="AD15" s="117"/>
      <c r="AE15" s="117"/>
      <c r="AF15" s="5" t="s">
        <v>21</v>
      </c>
      <c r="AG15" s="119">
        <f>C15*(H15*L15+P15)*U15*Y15*AC15</f>
        <v>22.92</v>
      </c>
      <c r="AH15" s="119"/>
      <c r="AI15" s="119"/>
      <c r="AJ15" s="27"/>
    </row>
    <row r="16" spans="2:47" ht="22" customHeight="1" x14ac:dyDescent="0.55000000000000004">
      <c r="B16" s="23"/>
      <c r="C16" s="20"/>
      <c r="D16" s="20"/>
      <c r="E16" s="20"/>
      <c r="F16" s="20"/>
      <c r="G16" s="20"/>
      <c r="H16" s="20"/>
      <c r="I16" s="20"/>
      <c r="J16" s="20"/>
      <c r="K16" s="20"/>
      <c r="L16" s="20"/>
      <c r="M16" s="20"/>
      <c r="N16" s="20"/>
      <c r="O16" s="20"/>
      <c r="P16" s="20"/>
      <c r="Q16" s="20"/>
      <c r="R16" s="20"/>
      <c r="S16" s="20"/>
      <c r="T16" s="20"/>
      <c r="U16" s="20"/>
      <c r="V16" s="20"/>
      <c r="W16" s="20"/>
      <c r="X16" s="20"/>
      <c r="Y16" s="20"/>
      <c r="Z16" s="26"/>
      <c r="AA16" s="26"/>
      <c r="AB16" s="26"/>
      <c r="AC16" s="26"/>
      <c r="AD16" s="26"/>
      <c r="AE16" s="26"/>
      <c r="AF16" s="26"/>
      <c r="AG16" s="26"/>
      <c r="AH16" s="26"/>
      <c r="AI16" s="26"/>
      <c r="AJ16" s="27"/>
    </row>
    <row r="17" spans="2:37" ht="21.5" customHeight="1" x14ac:dyDescent="0.55000000000000004">
      <c r="B17" s="25" t="s">
        <v>23</v>
      </c>
      <c r="C17" s="20"/>
      <c r="D17" s="20"/>
      <c r="E17" s="20"/>
      <c r="F17" s="20"/>
      <c r="G17" s="20"/>
      <c r="H17" s="20"/>
      <c r="I17" s="20"/>
      <c r="J17" s="20"/>
      <c r="K17" s="20"/>
      <c r="L17" s="20"/>
      <c r="M17" s="20"/>
      <c r="N17" s="20"/>
      <c r="O17" s="20"/>
      <c r="P17" s="20"/>
      <c r="Q17" s="20"/>
      <c r="R17" s="20"/>
      <c r="S17" s="20"/>
      <c r="T17" s="20"/>
      <c r="U17" s="20"/>
      <c r="V17" s="20"/>
      <c r="W17" s="20"/>
      <c r="X17" s="20"/>
      <c r="Y17" s="20"/>
      <c r="Z17" s="26"/>
      <c r="AA17" s="26"/>
      <c r="AB17" s="26"/>
      <c r="AC17" s="26"/>
      <c r="AD17" s="26"/>
      <c r="AE17" s="26"/>
      <c r="AF17" s="26"/>
      <c r="AG17" s="26"/>
      <c r="AH17" s="26"/>
      <c r="AI17" s="26"/>
      <c r="AJ17" s="27"/>
    </row>
    <row r="18" spans="2:37" x14ac:dyDescent="0.55000000000000004">
      <c r="B18" s="19"/>
      <c r="C18" s="141" t="s">
        <v>24</v>
      </c>
      <c r="D18" s="142"/>
      <c r="E18" s="142"/>
      <c r="F18" s="142"/>
      <c r="G18" s="142"/>
      <c r="H18" s="142"/>
      <c r="I18" s="142"/>
      <c r="J18" s="142"/>
      <c r="K18" s="142"/>
      <c r="L18" s="142"/>
      <c r="M18" s="142"/>
      <c r="N18" s="142"/>
      <c r="O18" s="142"/>
      <c r="P18" s="142"/>
      <c r="Q18" s="142"/>
      <c r="R18" s="143"/>
      <c r="S18" s="26"/>
      <c r="T18" s="141" t="s">
        <v>29</v>
      </c>
      <c r="U18" s="142"/>
      <c r="V18" s="142"/>
      <c r="W18" s="142"/>
      <c r="X18" s="142"/>
      <c r="Y18" s="142"/>
      <c r="Z18" s="142"/>
      <c r="AA18" s="142"/>
      <c r="AB18" s="142"/>
      <c r="AC18" s="142"/>
      <c r="AD18" s="142"/>
      <c r="AE18" s="142"/>
      <c r="AF18" s="142"/>
      <c r="AG18" s="142"/>
      <c r="AH18" s="142"/>
      <c r="AI18" s="143"/>
      <c r="AJ18" s="27"/>
    </row>
    <row r="19" spans="2:37" x14ac:dyDescent="0.55000000000000004">
      <c r="B19" s="19"/>
      <c r="C19" s="123" t="s">
        <v>43</v>
      </c>
      <c r="D19" s="123"/>
      <c r="E19" s="123"/>
      <c r="F19" s="123"/>
      <c r="G19" s="123"/>
      <c r="H19" s="123" t="s">
        <v>93</v>
      </c>
      <c r="I19" s="123"/>
      <c r="J19" s="123"/>
      <c r="K19" s="123"/>
      <c r="L19" s="123"/>
      <c r="M19" s="123" t="s">
        <v>22</v>
      </c>
      <c r="N19" s="123"/>
      <c r="O19" s="123"/>
      <c r="P19" s="123"/>
      <c r="Q19" s="123"/>
      <c r="R19" s="123"/>
      <c r="S19" s="26"/>
      <c r="T19" s="123" t="s">
        <v>43</v>
      </c>
      <c r="U19" s="123"/>
      <c r="V19" s="123"/>
      <c r="W19" s="123"/>
      <c r="X19" s="123"/>
      <c r="Y19" s="123" t="s">
        <v>0</v>
      </c>
      <c r="Z19" s="123"/>
      <c r="AA19" s="123"/>
      <c r="AB19" s="123"/>
      <c r="AC19" s="123"/>
      <c r="AD19" s="123" t="s">
        <v>22</v>
      </c>
      <c r="AE19" s="123"/>
      <c r="AF19" s="123"/>
      <c r="AG19" s="123"/>
      <c r="AH19" s="123"/>
      <c r="AI19" s="123"/>
      <c r="AJ19" s="27"/>
    </row>
    <row r="20" spans="2:37" x14ac:dyDescent="0.55000000000000004">
      <c r="B20" s="19"/>
      <c r="C20" s="123" t="s">
        <v>25</v>
      </c>
      <c r="D20" s="123"/>
      <c r="E20" s="123"/>
      <c r="F20" s="123"/>
      <c r="G20" s="123"/>
      <c r="H20" s="130" t="s">
        <v>69</v>
      </c>
      <c r="I20" s="130"/>
      <c r="J20" s="130"/>
      <c r="K20" s="130"/>
      <c r="L20" s="130"/>
      <c r="M20" s="144">
        <v>10</v>
      </c>
      <c r="N20" s="145"/>
      <c r="O20" s="145"/>
      <c r="P20" s="145"/>
      <c r="Q20" s="145"/>
      <c r="R20" s="10" t="s">
        <v>28</v>
      </c>
      <c r="S20" s="26"/>
      <c r="T20" s="123" t="s">
        <v>25</v>
      </c>
      <c r="U20" s="123"/>
      <c r="V20" s="123"/>
      <c r="W20" s="123"/>
      <c r="X20" s="123"/>
      <c r="Y20" s="130" t="s">
        <v>74</v>
      </c>
      <c r="Z20" s="130"/>
      <c r="AA20" s="130"/>
      <c r="AB20" s="130"/>
      <c r="AC20" s="130"/>
      <c r="AD20" s="144">
        <v>10</v>
      </c>
      <c r="AE20" s="145"/>
      <c r="AF20" s="145"/>
      <c r="AG20" s="145"/>
      <c r="AH20" s="145"/>
      <c r="AI20" s="10" t="s">
        <v>28</v>
      </c>
      <c r="AJ20" s="27"/>
      <c r="AK20" s="15" t="s">
        <v>44</v>
      </c>
    </row>
    <row r="21" spans="2:37" x14ac:dyDescent="0.55000000000000004">
      <c r="B21" s="19"/>
      <c r="C21" s="123"/>
      <c r="D21" s="123"/>
      <c r="E21" s="123"/>
      <c r="F21" s="123"/>
      <c r="G21" s="123"/>
      <c r="H21" s="131" t="s">
        <v>70</v>
      </c>
      <c r="I21" s="131"/>
      <c r="J21" s="131"/>
      <c r="K21" s="131"/>
      <c r="L21" s="131"/>
      <c r="M21" s="132">
        <v>12</v>
      </c>
      <c r="N21" s="133"/>
      <c r="O21" s="133"/>
      <c r="P21" s="133"/>
      <c r="Q21" s="133"/>
      <c r="R21" s="10" t="s">
        <v>28</v>
      </c>
      <c r="S21" s="26"/>
      <c r="T21" s="123"/>
      <c r="U21" s="123"/>
      <c r="V21" s="123"/>
      <c r="W21" s="123"/>
      <c r="X21" s="123"/>
      <c r="Y21" s="131" t="s">
        <v>75</v>
      </c>
      <c r="Z21" s="131"/>
      <c r="AA21" s="131"/>
      <c r="AB21" s="131"/>
      <c r="AC21" s="131"/>
      <c r="AD21" s="132">
        <v>12</v>
      </c>
      <c r="AE21" s="133"/>
      <c r="AF21" s="133"/>
      <c r="AG21" s="133"/>
      <c r="AH21" s="133"/>
      <c r="AI21" s="10" t="s">
        <v>28</v>
      </c>
      <c r="AJ21" s="27"/>
    </row>
    <row r="22" spans="2:37" x14ac:dyDescent="0.55000000000000004">
      <c r="B22" s="19"/>
      <c r="C22" s="123"/>
      <c r="D22" s="123"/>
      <c r="E22" s="123"/>
      <c r="F22" s="123"/>
      <c r="G22" s="123"/>
      <c r="H22" s="131" t="s">
        <v>71</v>
      </c>
      <c r="I22" s="131"/>
      <c r="J22" s="131"/>
      <c r="K22" s="131"/>
      <c r="L22" s="131"/>
      <c r="M22" s="132">
        <v>7</v>
      </c>
      <c r="N22" s="133"/>
      <c r="O22" s="133"/>
      <c r="P22" s="133"/>
      <c r="Q22" s="133"/>
      <c r="R22" s="10" t="s">
        <v>28</v>
      </c>
      <c r="S22" s="26"/>
      <c r="T22" s="123"/>
      <c r="U22" s="123"/>
      <c r="V22" s="123"/>
      <c r="W22" s="123"/>
      <c r="X22" s="123"/>
      <c r="Y22" s="131" t="s">
        <v>76</v>
      </c>
      <c r="Z22" s="131"/>
      <c r="AA22" s="131"/>
      <c r="AB22" s="131"/>
      <c r="AC22" s="131"/>
      <c r="AD22" s="132">
        <v>12</v>
      </c>
      <c r="AE22" s="133"/>
      <c r="AF22" s="133"/>
      <c r="AG22" s="133"/>
      <c r="AH22" s="133"/>
      <c r="AI22" s="10" t="s">
        <v>28</v>
      </c>
      <c r="AJ22" s="27"/>
    </row>
    <row r="23" spans="2:37" x14ac:dyDescent="0.55000000000000004">
      <c r="B23" s="19"/>
      <c r="C23" s="123"/>
      <c r="D23" s="123"/>
      <c r="E23" s="123"/>
      <c r="F23" s="123"/>
      <c r="G23" s="123"/>
      <c r="H23" s="131" t="s">
        <v>72</v>
      </c>
      <c r="I23" s="131"/>
      <c r="J23" s="131"/>
      <c r="K23" s="131"/>
      <c r="L23" s="131"/>
      <c r="M23" s="132">
        <v>10</v>
      </c>
      <c r="N23" s="133"/>
      <c r="O23" s="133"/>
      <c r="P23" s="133"/>
      <c r="Q23" s="133"/>
      <c r="R23" s="10" t="s">
        <v>28</v>
      </c>
      <c r="S23" s="26"/>
      <c r="T23" s="123"/>
      <c r="U23" s="123"/>
      <c r="V23" s="123"/>
      <c r="W23" s="123"/>
      <c r="X23" s="123"/>
      <c r="Y23" s="131" t="s">
        <v>77</v>
      </c>
      <c r="Z23" s="131"/>
      <c r="AA23" s="131"/>
      <c r="AB23" s="131"/>
      <c r="AC23" s="131"/>
      <c r="AD23" s="132">
        <v>5</v>
      </c>
      <c r="AE23" s="133"/>
      <c r="AF23" s="133"/>
      <c r="AG23" s="133"/>
      <c r="AH23" s="133"/>
      <c r="AI23" s="10" t="s">
        <v>28</v>
      </c>
      <c r="AJ23" s="27"/>
    </row>
    <row r="24" spans="2:37" x14ac:dyDescent="0.55000000000000004">
      <c r="B24" s="19"/>
      <c r="C24" s="123"/>
      <c r="D24" s="123"/>
      <c r="E24" s="123"/>
      <c r="F24" s="123"/>
      <c r="G24" s="123"/>
      <c r="H24" s="134"/>
      <c r="I24" s="135"/>
      <c r="J24" s="135"/>
      <c r="K24" s="135"/>
      <c r="L24" s="136"/>
      <c r="M24" s="137"/>
      <c r="N24" s="138"/>
      <c r="O24" s="138"/>
      <c r="P24" s="138"/>
      <c r="Q24" s="139"/>
      <c r="R24" s="10" t="s">
        <v>28</v>
      </c>
      <c r="S24" s="26"/>
      <c r="T24" s="123"/>
      <c r="U24" s="123"/>
      <c r="V24" s="123"/>
      <c r="W24" s="123"/>
      <c r="X24" s="123"/>
      <c r="Y24" s="134"/>
      <c r="Z24" s="135"/>
      <c r="AA24" s="135"/>
      <c r="AB24" s="135"/>
      <c r="AC24" s="136"/>
      <c r="AD24" s="137"/>
      <c r="AE24" s="138"/>
      <c r="AF24" s="138"/>
      <c r="AG24" s="138"/>
      <c r="AH24" s="139"/>
      <c r="AI24" s="10" t="s">
        <v>28</v>
      </c>
      <c r="AJ24" s="27"/>
    </row>
    <row r="25" spans="2:37" x14ac:dyDescent="0.55000000000000004">
      <c r="B25" s="19"/>
      <c r="C25" s="123"/>
      <c r="D25" s="123"/>
      <c r="E25" s="123"/>
      <c r="F25" s="123"/>
      <c r="G25" s="123"/>
      <c r="H25" s="131"/>
      <c r="I25" s="131"/>
      <c r="J25" s="131"/>
      <c r="K25" s="131"/>
      <c r="L25" s="131"/>
      <c r="M25" s="132"/>
      <c r="N25" s="133"/>
      <c r="O25" s="133"/>
      <c r="P25" s="133"/>
      <c r="Q25" s="133"/>
      <c r="R25" s="10" t="s">
        <v>28</v>
      </c>
      <c r="S25" s="26"/>
      <c r="T25" s="123"/>
      <c r="U25" s="123"/>
      <c r="V25" s="123"/>
      <c r="W25" s="123"/>
      <c r="X25" s="123"/>
      <c r="Y25" s="131"/>
      <c r="Z25" s="131"/>
      <c r="AA25" s="131"/>
      <c r="AB25" s="131"/>
      <c r="AC25" s="131"/>
      <c r="AD25" s="132"/>
      <c r="AE25" s="133"/>
      <c r="AF25" s="133"/>
      <c r="AG25" s="133"/>
      <c r="AH25" s="133"/>
      <c r="AI25" s="10" t="s">
        <v>28</v>
      </c>
      <c r="AJ25" s="27"/>
    </row>
    <row r="26" spans="2:37" x14ac:dyDescent="0.55000000000000004">
      <c r="B26" s="19"/>
      <c r="C26" s="123"/>
      <c r="D26" s="123"/>
      <c r="E26" s="123"/>
      <c r="F26" s="123"/>
      <c r="G26" s="123"/>
      <c r="H26" s="131"/>
      <c r="I26" s="131"/>
      <c r="J26" s="131"/>
      <c r="K26" s="131"/>
      <c r="L26" s="131"/>
      <c r="M26" s="132"/>
      <c r="N26" s="133"/>
      <c r="O26" s="133"/>
      <c r="P26" s="133"/>
      <c r="Q26" s="133"/>
      <c r="R26" s="10" t="s">
        <v>28</v>
      </c>
      <c r="S26" s="26"/>
      <c r="T26" s="123"/>
      <c r="U26" s="123"/>
      <c r="V26" s="123"/>
      <c r="W26" s="123"/>
      <c r="X26" s="123"/>
      <c r="Y26" s="131"/>
      <c r="Z26" s="131"/>
      <c r="AA26" s="131"/>
      <c r="AB26" s="131"/>
      <c r="AC26" s="131"/>
      <c r="AD26" s="132"/>
      <c r="AE26" s="133"/>
      <c r="AF26" s="133"/>
      <c r="AG26" s="133"/>
      <c r="AH26" s="133"/>
      <c r="AI26" s="10" t="s">
        <v>28</v>
      </c>
      <c r="AJ26" s="27"/>
    </row>
    <row r="27" spans="2:37" x14ac:dyDescent="0.55000000000000004">
      <c r="B27" s="19"/>
      <c r="C27" s="123"/>
      <c r="D27" s="123"/>
      <c r="E27" s="123"/>
      <c r="F27" s="123"/>
      <c r="G27" s="123"/>
      <c r="H27" s="131"/>
      <c r="I27" s="131"/>
      <c r="J27" s="131"/>
      <c r="K27" s="131"/>
      <c r="L27" s="131"/>
      <c r="M27" s="132"/>
      <c r="N27" s="133"/>
      <c r="O27" s="133"/>
      <c r="P27" s="133"/>
      <c r="Q27" s="133"/>
      <c r="R27" s="10" t="s">
        <v>28</v>
      </c>
      <c r="S27" s="26"/>
      <c r="T27" s="123"/>
      <c r="U27" s="123"/>
      <c r="V27" s="123"/>
      <c r="W27" s="123"/>
      <c r="X27" s="123"/>
      <c r="Y27" s="131"/>
      <c r="Z27" s="131"/>
      <c r="AA27" s="131"/>
      <c r="AB27" s="131"/>
      <c r="AC27" s="131"/>
      <c r="AD27" s="132"/>
      <c r="AE27" s="133"/>
      <c r="AF27" s="133"/>
      <c r="AG27" s="133"/>
      <c r="AH27" s="133"/>
      <c r="AI27" s="10" t="s">
        <v>28</v>
      </c>
      <c r="AJ27" s="27"/>
    </row>
    <row r="28" spans="2:37" x14ac:dyDescent="0.55000000000000004">
      <c r="B28" s="19"/>
      <c r="C28" s="123"/>
      <c r="D28" s="123"/>
      <c r="E28" s="123"/>
      <c r="F28" s="123"/>
      <c r="G28" s="123"/>
      <c r="H28" s="131"/>
      <c r="I28" s="131"/>
      <c r="J28" s="131"/>
      <c r="K28" s="131"/>
      <c r="L28" s="131"/>
      <c r="M28" s="132"/>
      <c r="N28" s="133"/>
      <c r="O28" s="133"/>
      <c r="P28" s="133"/>
      <c r="Q28" s="133"/>
      <c r="R28" s="10" t="s">
        <v>28</v>
      </c>
      <c r="S28" s="26"/>
      <c r="T28" s="123"/>
      <c r="U28" s="123"/>
      <c r="V28" s="123"/>
      <c r="W28" s="123"/>
      <c r="X28" s="123"/>
      <c r="Y28" s="131"/>
      <c r="Z28" s="131"/>
      <c r="AA28" s="131"/>
      <c r="AB28" s="131"/>
      <c r="AC28" s="131"/>
      <c r="AD28" s="132"/>
      <c r="AE28" s="133"/>
      <c r="AF28" s="133"/>
      <c r="AG28" s="133"/>
      <c r="AH28" s="133"/>
      <c r="AI28" s="10" t="s">
        <v>28</v>
      </c>
      <c r="AJ28" s="27"/>
    </row>
    <row r="29" spans="2:37" x14ac:dyDescent="0.55000000000000004">
      <c r="B29" s="19"/>
      <c r="C29" s="123"/>
      <c r="D29" s="123"/>
      <c r="E29" s="123"/>
      <c r="F29" s="123"/>
      <c r="G29" s="123"/>
      <c r="H29" s="140"/>
      <c r="I29" s="140"/>
      <c r="J29" s="140"/>
      <c r="K29" s="140"/>
      <c r="L29" s="140"/>
      <c r="M29" s="146"/>
      <c r="N29" s="147"/>
      <c r="O29" s="147"/>
      <c r="P29" s="147"/>
      <c r="Q29" s="147"/>
      <c r="R29" s="10" t="s">
        <v>28</v>
      </c>
      <c r="S29" s="26"/>
      <c r="T29" s="123"/>
      <c r="U29" s="123"/>
      <c r="V29" s="123"/>
      <c r="W29" s="123"/>
      <c r="X29" s="123"/>
      <c r="Y29" s="140"/>
      <c r="Z29" s="140"/>
      <c r="AA29" s="140"/>
      <c r="AB29" s="140"/>
      <c r="AC29" s="140"/>
      <c r="AD29" s="146"/>
      <c r="AE29" s="147"/>
      <c r="AF29" s="147"/>
      <c r="AG29" s="147"/>
      <c r="AH29" s="147"/>
      <c r="AI29" s="10" t="s">
        <v>28</v>
      </c>
      <c r="AJ29" s="27"/>
    </row>
    <row r="30" spans="2:37" x14ac:dyDescent="0.55000000000000004">
      <c r="B30" s="19"/>
      <c r="C30" s="123" t="s">
        <v>26</v>
      </c>
      <c r="D30" s="123"/>
      <c r="E30" s="123"/>
      <c r="F30" s="123"/>
      <c r="G30" s="123"/>
      <c r="H30" s="130"/>
      <c r="I30" s="130"/>
      <c r="J30" s="130"/>
      <c r="K30" s="130"/>
      <c r="L30" s="130"/>
      <c r="M30" s="144"/>
      <c r="N30" s="145"/>
      <c r="O30" s="145"/>
      <c r="P30" s="145"/>
      <c r="Q30" s="145"/>
      <c r="R30" s="10" t="s">
        <v>28</v>
      </c>
      <c r="S30" s="26"/>
      <c r="T30" s="123" t="s">
        <v>26</v>
      </c>
      <c r="U30" s="123"/>
      <c r="V30" s="123"/>
      <c r="W30" s="123"/>
      <c r="X30" s="123"/>
      <c r="Y30" s="130" t="s">
        <v>78</v>
      </c>
      <c r="Z30" s="130"/>
      <c r="AA30" s="130"/>
      <c r="AB30" s="130"/>
      <c r="AC30" s="130"/>
      <c r="AD30" s="144">
        <v>0.6</v>
      </c>
      <c r="AE30" s="145"/>
      <c r="AF30" s="145"/>
      <c r="AG30" s="145"/>
      <c r="AH30" s="145"/>
      <c r="AI30" s="10" t="s">
        <v>28</v>
      </c>
      <c r="AJ30" s="27"/>
    </row>
    <row r="31" spans="2:37" x14ac:dyDescent="0.55000000000000004">
      <c r="B31" s="19"/>
      <c r="C31" s="123"/>
      <c r="D31" s="123"/>
      <c r="E31" s="123"/>
      <c r="F31" s="123"/>
      <c r="G31" s="123"/>
      <c r="H31" s="131"/>
      <c r="I31" s="131"/>
      <c r="J31" s="131"/>
      <c r="K31" s="131"/>
      <c r="L31" s="131"/>
      <c r="M31" s="132"/>
      <c r="N31" s="133"/>
      <c r="O31" s="133"/>
      <c r="P31" s="133"/>
      <c r="Q31" s="133"/>
      <c r="R31" s="10" t="s">
        <v>28</v>
      </c>
      <c r="S31" s="26"/>
      <c r="T31" s="123"/>
      <c r="U31" s="123"/>
      <c r="V31" s="123"/>
      <c r="W31" s="123"/>
      <c r="X31" s="123"/>
      <c r="Y31" s="131"/>
      <c r="Z31" s="131"/>
      <c r="AA31" s="131"/>
      <c r="AB31" s="131"/>
      <c r="AC31" s="131"/>
      <c r="AD31" s="132"/>
      <c r="AE31" s="133"/>
      <c r="AF31" s="133"/>
      <c r="AG31" s="133"/>
      <c r="AH31" s="133"/>
      <c r="AI31" s="10" t="s">
        <v>28</v>
      </c>
      <c r="AJ31" s="27"/>
    </row>
    <row r="32" spans="2:37" x14ac:dyDescent="0.55000000000000004">
      <c r="B32" s="19"/>
      <c r="C32" s="123"/>
      <c r="D32" s="123"/>
      <c r="E32" s="123"/>
      <c r="F32" s="123"/>
      <c r="G32" s="123"/>
      <c r="H32" s="134"/>
      <c r="I32" s="135"/>
      <c r="J32" s="135"/>
      <c r="K32" s="135"/>
      <c r="L32" s="136"/>
      <c r="M32" s="79"/>
      <c r="N32" s="80"/>
      <c r="O32" s="80"/>
      <c r="P32" s="80"/>
      <c r="Q32" s="80"/>
      <c r="R32" s="10" t="s">
        <v>28</v>
      </c>
      <c r="S32" s="26"/>
      <c r="T32" s="123"/>
      <c r="U32" s="123"/>
      <c r="V32" s="123"/>
      <c r="W32" s="123"/>
      <c r="X32" s="123"/>
      <c r="Y32" s="134"/>
      <c r="Z32" s="135"/>
      <c r="AA32" s="135"/>
      <c r="AB32" s="135"/>
      <c r="AC32" s="136"/>
      <c r="AD32" s="79"/>
      <c r="AE32" s="80"/>
      <c r="AF32" s="80"/>
      <c r="AG32" s="80"/>
      <c r="AH32" s="80"/>
      <c r="AI32" s="10" t="s">
        <v>28</v>
      </c>
      <c r="AJ32" s="27"/>
    </row>
    <row r="33" spans="2:36" x14ac:dyDescent="0.55000000000000004">
      <c r="B33" s="19"/>
      <c r="C33" s="123"/>
      <c r="D33" s="123"/>
      <c r="E33" s="123"/>
      <c r="F33" s="123"/>
      <c r="G33" s="123"/>
      <c r="H33" s="131"/>
      <c r="I33" s="131"/>
      <c r="J33" s="131"/>
      <c r="K33" s="131"/>
      <c r="L33" s="131"/>
      <c r="M33" s="132"/>
      <c r="N33" s="133"/>
      <c r="O33" s="133"/>
      <c r="P33" s="133"/>
      <c r="Q33" s="133"/>
      <c r="R33" s="10" t="s">
        <v>28</v>
      </c>
      <c r="S33" s="26"/>
      <c r="T33" s="123"/>
      <c r="U33" s="123"/>
      <c r="V33" s="123"/>
      <c r="W33" s="123"/>
      <c r="X33" s="123"/>
      <c r="Y33" s="131"/>
      <c r="Z33" s="131"/>
      <c r="AA33" s="131"/>
      <c r="AB33" s="131"/>
      <c r="AC33" s="131"/>
      <c r="AD33" s="132"/>
      <c r="AE33" s="133"/>
      <c r="AF33" s="133"/>
      <c r="AG33" s="133"/>
      <c r="AH33" s="133"/>
      <c r="AI33" s="10" t="s">
        <v>28</v>
      </c>
      <c r="AJ33" s="27"/>
    </row>
    <row r="34" spans="2:36" x14ac:dyDescent="0.55000000000000004">
      <c r="B34" s="19"/>
      <c r="C34" s="123"/>
      <c r="D34" s="123"/>
      <c r="E34" s="123"/>
      <c r="F34" s="123"/>
      <c r="G34" s="123"/>
      <c r="H34" s="131"/>
      <c r="I34" s="131"/>
      <c r="J34" s="131"/>
      <c r="K34" s="131"/>
      <c r="L34" s="131"/>
      <c r="M34" s="132"/>
      <c r="N34" s="133"/>
      <c r="O34" s="133"/>
      <c r="P34" s="133"/>
      <c r="Q34" s="133"/>
      <c r="R34" s="10" t="s">
        <v>28</v>
      </c>
      <c r="S34" s="26"/>
      <c r="T34" s="123"/>
      <c r="U34" s="123"/>
      <c r="V34" s="123"/>
      <c r="W34" s="123"/>
      <c r="X34" s="123"/>
      <c r="Y34" s="131"/>
      <c r="Z34" s="131"/>
      <c r="AA34" s="131"/>
      <c r="AB34" s="131"/>
      <c r="AC34" s="131"/>
      <c r="AD34" s="132"/>
      <c r="AE34" s="133"/>
      <c r="AF34" s="133"/>
      <c r="AG34" s="133"/>
      <c r="AH34" s="133"/>
      <c r="AI34" s="10" t="s">
        <v>28</v>
      </c>
      <c r="AJ34" s="27"/>
    </row>
    <row r="35" spans="2:36" x14ac:dyDescent="0.55000000000000004">
      <c r="B35" s="19"/>
      <c r="C35" s="123"/>
      <c r="D35" s="123"/>
      <c r="E35" s="123"/>
      <c r="F35" s="123"/>
      <c r="G35" s="123"/>
      <c r="H35" s="140"/>
      <c r="I35" s="140"/>
      <c r="J35" s="140"/>
      <c r="K35" s="140"/>
      <c r="L35" s="140"/>
      <c r="M35" s="146"/>
      <c r="N35" s="147"/>
      <c r="O35" s="147"/>
      <c r="P35" s="147"/>
      <c r="Q35" s="147"/>
      <c r="R35" s="10" t="s">
        <v>28</v>
      </c>
      <c r="S35" s="26"/>
      <c r="T35" s="123"/>
      <c r="U35" s="123"/>
      <c r="V35" s="123"/>
      <c r="W35" s="123"/>
      <c r="X35" s="123"/>
      <c r="Y35" s="140"/>
      <c r="Z35" s="140"/>
      <c r="AA35" s="140"/>
      <c r="AB35" s="140"/>
      <c r="AC35" s="140"/>
      <c r="AD35" s="146"/>
      <c r="AE35" s="147"/>
      <c r="AF35" s="147"/>
      <c r="AG35" s="147"/>
      <c r="AH35" s="147"/>
      <c r="AI35" s="10" t="s">
        <v>28</v>
      </c>
      <c r="AJ35" s="27"/>
    </row>
    <row r="36" spans="2:36" ht="22" customHeight="1" x14ac:dyDescent="0.55000000000000004">
      <c r="B36" s="19"/>
      <c r="C36" s="123" t="s">
        <v>27</v>
      </c>
      <c r="D36" s="123"/>
      <c r="E36" s="123"/>
      <c r="F36" s="123"/>
      <c r="G36" s="123"/>
      <c r="H36" s="123"/>
      <c r="I36" s="123"/>
      <c r="J36" s="123"/>
      <c r="K36" s="123"/>
      <c r="L36" s="123"/>
      <c r="M36" s="148">
        <f>SUM(M20:Q35)</f>
        <v>39</v>
      </c>
      <c r="N36" s="149"/>
      <c r="O36" s="149"/>
      <c r="P36" s="149"/>
      <c r="Q36" s="149"/>
      <c r="R36" s="10" t="s">
        <v>28</v>
      </c>
      <c r="S36" s="26"/>
      <c r="T36" s="123" t="s">
        <v>30</v>
      </c>
      <c r="U36" s="123"/>
      <c r="V36" s="123"/>
      <c r="W36" s="123"/>
      <c r="X36" s="123"/>
      <c r="Y36" s="123"/>
      <c r="Z36" s="123"/>
      <c r="AA36" s="123"/>
      <c r="AB36" s="123"/>
      <c r="AC36" s="123"/>
      <c r="AD36" s="148">
        <f>SUM(AD20:AH35)</f>
        <v>39.6</v>
      </c>
      <c r="AE36" s="149"/>
      <c r="AF36" s="149"/>
      <c r="AG36" s="149"/>
      <c r="AH36" s="149"/>
      <c r="AI36" s="10" t="s">
        <v>28</v>
      </c>
      <c r="AJ36" s="27"/>
    </row>
    <row r="37" spans="2:36" ht="22" customHeight="1" x14ac:dyDescent="0.55000000000000004">
      <c r="B37" s="19"/>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2:36" ht="21.5" customHeight="1" x14ac:dyDescent="0.55000000000000004">
      <c r="B38" s="25" t="s">
        <v>31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row>
    <row r="39" spans="2:36" ht="57.5" customHeight="1" x14ac:dyDescent="0.55000000000000004">
      <c r="B39" s="19"/>
      <c r="C39" s="141" t="s">
        <v>49</v>
      </c>
      <c r="D39" s="142"/>
      <c r="E39" s="143"/>
      <c r="F39" s="153" t="s">
        <v>32</v>
      </c>
      <c r="G39" s="153"/>
      <c r="H39" s="153"/>
      <c r="I39" s="153"/>
      <c r="J39" s="153"/>
      <c r="K39" s="4" t="s">
        <v>14</v>
      </c>
      <c r="L39" s="153" t="s">
        <v>45</v>
      </c>
      <c r="M39" s="153"/>
      <c r="N39" s="153"/>
      <c r="O39" s="153"/>
      <c r="P39" s="153"/>
      <c r="Q39" s="4" t="s">
        <v>14</v>
      </c>
      <c r="R39" s="153" t="s">
        <v>46</v>
      </c>
      <c r="S39" s="153"/>
      <c r="T39" s="153"/>
      <c r="U39" s="153"/>
      <c r="V39" s="153"/>
      <c r="W39" s="4" t="s">
        <v>21</v>
      </c>
      <c r="X39" s="154" t="s">
        <v>47</v>
      </c>
      <c r="Y39" s="153"/>
      <c r="Z39" s="153"/>
      <c r="AA39" s="153"/>
      <c r="AB39" s="155"/>
      <c r="AC39" s="26"/>
      <c r="AD39" s="26"/>
      <c r="AE39" s="26"/>
      <c r="AF39" s="26"/>
      <c r="AG39" s="26"/>
      <c r="AH39" s="26"/>
      <c r="AI39" s="26"/>
      <c r="AJ39" s="27"/>
    </row>
    <row r="40" spans="2:36" ht="22" customHeight="1" x14ac:dyDescent="0.55000000000000004">
      <c r="B40" s="19"/>
      <c r="C40" s="141" t="s">
        <v>24</v>
      </c>
      <c r="D40" s="142"/>
      <c r="E40" s="143"/>
      <c r="F40" s="150">
        <f>M36</f>
        <v>39</v>
      </c>
      <c r="G40" s="150"/>
      <c r="H40" s="150"/>
      <c r="I40" s="150"/>
      <c r="J40" s="150"/>
      <c r="K40" s="4" t="s">
        <v>14</v>
      </c>
      <c r="L40" s="150">
        <f>AE10</f>
        <v>1</v>
      </c>
      <c r="M40" s="150"/>
      <c r="N40" s="150"/>
      <c r="O40" s="150"/>
      <c r="P40" s="150"/>
      <c r="Q40" s="4" t="s">
        <v>14</v>
      </c>
      <c r="R40" s="150">
        <v>0.9</v>
      </c>
      <c r="S40" s="150"/>
      <c r="T40" s="150"/>
      <c r="U40" s="150"/>
      <c r="V40" s="150"/>
      <c r="W40" s="4" t="s">
        <v>21</v>
      </c>
      <c r="X40" s="151">
        <f>F40*L40*R40</f>
        <v>35.1</v>
      </c>
      <c r="Y40" s="150"/>
      <c r="Z40" s="150"/>
      <c r="AA40" s="150"/>
      <c r="AB40" s="152"/>
      <c r="AC40" s="26"/>
      <c r="AD40" s="26"/>
      <c r="AE40" s="26"/>
      <c r="AF40" s="26"/>
      <c r="AG40" s="26"/>
      <c r="AH40" s="26"/>
      <c r="AI40" s="26"/>
      <c r="AJ40" s="27"/>
    </row>
    <row r="41" spans="2:36" ht="22" customHeight="1" x14ac:dyDescent="0.55000000000000004">
      <c r="B41" s="19"/>
      <c r="C41" s="141" t="s">
        <v>29</v>
      </c>
      <c r="D41" s="142"/>
      <c r="E41" s="143"/>
      <c r="F41" s="150">
        <f>AD36</f>
        <v>39.6</v>
      </c>
      <c r="G41" s="150"/>
      <c r="H41" s="150"/>
      <c r="I41" s="150"/>
      <c r="J41" s="150"/>
      <c r="K41" s="4" t="s">
        <v>14</v>
      </c>
      <c r="L41" s="150">
        <f>AE11</f>
        <v>1</v>
      </c>
      <c r="M41" s="150"/>
      <c r="N41" s="150"/>
      <c r="O41" s="150"/>
      <c r="P41" s="150"/>
      <c r="Q41" s="4" t="s">
        <v>14</v>
      </c>
      <c r="R41" s="150">
        <v>0.9</v>
      </c>
      <c r="S41" s="150"/>
      <c r="T41" s="150"/>
      <c r="U41" s="150"/>
      <c r="V41" s="150"/>
      <c r="W41" s="4" t="s">
        <v>21</v>
      </c>
      <c r="X41" s="151">
        <f>F41*L41*R41</f>
        <v>35.64</v>
      </c>
      <c r="Y41" s="150"/>
      <c r="Z41" s="150"/>
      <c r="AA41" s="150"/>
      <c r="AB41" s="152"/>
      <c r="AC41" s="26"/>
      <c r="AD41" s="26"/>
      <c r="AE41" s="26"/>
      <c r="AF41" s="26"/>
      <c r="AG41" s="26"/>
      <c r="AH41" s="26"/>
      <c r="AI41" s="26"/>
      <c r="AJ41" s="27"/>
    </row>
    <row r="42" spans="2:36" ht="22" customHeight="1" x14ac:dyDescent="0.55000000000000004">
      <c r="B42" s="19"/>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7"/>
    </row>
    <row r="43" spans="2:36" ht="21.5" customHeight="1" x14ac:dyDescent="0.55000000000000004">
      <c r="B43" s="31" t="s">
        <v>35</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7"/>
    </row>
    <row r="44" spans="2:36" ht="53.5" customHeight="1" x14ac:dyDescent="0.55000000000000004">
      <c r="B44" s="19"/>
      <c r="C44" s="141" t="s">
        <v>49</v>
      </c>
      <c r="D44" s="142"/>
      <c r="E44" s="143"/>
      <c r="F44" s="153" t="s">
        <v>50</v>
      </c>
      <c r="G44" s="142"/>
      <c r="H44" s="142"/>
      <c r="I44" s="142"/>
      <c r="J44" s="142"/>
      <c r="K44" s="4" t="s">
        <v>36</v>
      </c>
      <c r="L44" s="153" t="s">
        <v>41</v>
      </c>
      <c r="M44" s="142"/>
      <c r="N44" s="142"/>
      <c r="O44" s="142"/>
      <c r="P44" s="142"/>
      <c r="Q44" s="4" t="s">
        <v>21</v>
      </c>
      <c r="R44" s="141" t="s">
        <v>37</v>
      </c>
      <c r="S44" s="142"/>
      <c r="T44" s="142"/>
      <c r="U44" s="142"/>
      <c r="V44" s="143"/>
      <c r="W44" s="123" t="s">
        <v>51</v>
      </c>
      <c r="X44" s="123"/>
      <c r="Y44" s="123"/>
      <c r="Z44" s="123"/>
      <c r="AA44" s="123"/>
      <c r="AB44" s="26"/>
      <c r="AC44" s="26"/>
      <c r="AD44" s="26"/>
      <c r="AE44" s="26"/>
      <c r="AF44" s="26"/>
      <c r="AG44" s="26"/>
      <c r="AH44" s="26"/>
      <c r="AI44" s="26"/>
      <c r="AJ44" s="27"/>
    </row>
    <row r="45" spans="2:36" ht="22" customHeight="1" x14ac:dyDescent="0.55000000000000004">
      <c r="B45" s="19"/>
      <c r="C45" s="168" t="s">
        <v>24</v>
      </c>
      <c r="D45" s="156"/>
      <c r="E45" s="169"/>
      <c r="F45" s="166">
        <f>X40</f>
        <v>35.1</v>
      </c>
      <c r="G45" s="166"/>
      <c r="H45" s="166"/>
      <c r="I45" s="166"/>
      <c r="J45" s="166"/>
      <c r="K45" s="11" t="s">
        <v>36</v>
      </c>
      <c r="L45" s="166">
        <f>AG15</f>
        <v>22.92</v>
      </c>
      <c r="M45" s="166"/>
      <c r="N45" s="166"/>
      <c r="O45" s="166"/>
      <c r="P45" s="166"/>
      <c r="Q45" s="11" t="s">
        <v>21</v>
      </c>
      <c r="R45" s="165">
        <f>F45/L45</f>
        <v>1.5314136125654449</v>
      </c>
      <c r="S45" s="166"/>
      <c r="T45" s="166"/>
      <c r="U45" s="166"/>
      <c r="V45" s="167"/>
      <c r="W45" s="123" t="str">
        <f>IF(R45&gt;=1.5,"OK","NG")</f>
        <v>OK</v>
      </c>
      <c r="X45" s="123"/>
      <c r="Y45" s="123"/>
      <c r="Z45" s="123"/>
      <c r="AA45" s="123"/>
      <c r="AB45" s="26"/>
      <c r="AC45" s="26"/>
      <c r="AD45" s="26"/>
      <c r="AE45" s="26"/>
      <c r="AF45" s="26"/>
      <c r="AG45" s="26"/>
      <c r="AH45" s="26"/>
      <c r="AI45" s="26"/>
      <c r="AJ45" s="27"/>
    </row>
    <row r="46" spans="2:36" ht="22" customHeight="1" x14ac:dyDescent="0.55000000000000004">
      <c r="B46" s="19"/>
      <c r="C46" s="141" t="s">
        <v>29</v>
      </c>
      <c r="D46" s="142"/>
      <c r="E46" s="143"/>
      <c r="F46" s="149">
        <f>X41</f>
        <v>35.64</v>
      </c>
      <c r="G46" s="149"/>
      <c r="H46" s="149"/>
      <c r="I46" s="149"/>
      <c r="J46" s="149"/>
      <c r="K46" s="4" t="s">
        <v>36</v>
      </c>
      <c r="L46" s="149">
        <f>AG15</f>
        <v>22.92</v>
      </c>
      <c r="M46" s="149"/>
      <c r="N46" s="149"/>
      <c r="O46" s="149"/>
      <c r="P46" s="149"/>
      <c r="Q46" s="4" t="s">
        <v>21</v>
      </c>
      <c r="R46" s="165">
        <f>F46/L46</f>
        <v>1.5549738219895286</v>
      </c>
      <c r="S46" s="166"/>
      <c r="T46" s="166"/>
      <c r="U46" s="166"/>
      <c r="V46" s="167"/>
      <c r="W46" s="123" t="str">
        <f>IF(R46&gt;=1.5,"OK","NG")</f>
        <v>OK</v>
      </c>
      <c r="X46" s="123"/>
      <c r="Y46" s="123"/>
      <c r="Z46" s="123"/>
      <c r="AA46" s="123"/>
      <c r="AB46" s="26"/>
      <c r="AC46" s="26"/>
      <c r="AD46" s="26"/>
      <c r="AE46" s="26"/>
      <c r="AF46" s="26"/>
      <c r="AG46" s="26"/>
      <c r="AH46" s="26"/>
      <c r="AI46" s="26"/>
      <c r="AJ46" s="27"/>
    </row>
    <row r="47" spans="2:36" ht="18.5" thickBot="1" x14ac:dyDescent="0.6">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4"/>
    </row>
  </sheetData>
  <sheetProtection password="A65B" sheet="1" objects="1" scenarios="1"/>
  <mergeCells count="147">
    <mergeCell ref="W44:AA44"/>
    <mergeCell ref="W45:AA45"/>
    <mergeCell ref="W46:AA46"/>
    <mergeCell ref="M24:Q24"/>
    <mergeCell ref="Y6:AA6"/>
    <mergeCell ref="Y4:AA4"/>
    <mergeCell ref="B2:AJ2"/>
    <mergeCell ref="AB4:AJ4"/>
    <mergeCell ref="AB6:AJ6"/>
    <mergeCell ref="C4:G4"/>
    <mergeCell ref="F46:J46"/>
    <mergeCell ref="L46:P46"/>
    <mergeCell ref="R46:V46"/>
    <mergeCell ref="C45:E45"/>
    <mergeCell ref="C46:E46"/>
    <mergeCell ref="C44:E44"/>
    <mergeCell ref="F44:J44"/>
    <mergeCell ref="L44:P44"/>
    <mergeCell ref="R44:V44"/>
    <mergeCell ref="F45:J45"/>
    <mergeCell ref="L45:P45"/>
    <mergeCell ref="R45:V45"/>
    <mergeCell ref="X40:AB40"/>
    <mergeCell ref="R40:V40"/>
    <mergeCell ref="C40:E40"/>
    <mergeCell ref="C39:E39"/>
    <mergeCell ref="C41:E41"/>
    <mergeCell ref="F41:J41"/>
    <mergeCell ref="L41:P41"/>
    <mergeCell ref="R41:V41"/>
    <mergeCell ref="X41:AB41"/>
    <mergeCell ref="F39:J39"/>
    <mergeCell ref="F40:J40"/>
    <mergeCell ref="L40:P40"/>
    <mergeCell ref="L39:P39"/>
    <mergeCell ref="R39:V39"/>
    <mergeCell ref="X39:AB39"/>
    <mergeCell ref="AD34:AH34"/>
    <mergeCell ref="Y35:AC35"/>
    <mergeCell ref="AD35:AH35"/>
    <mergeCell ref="T36:AC36"/>
    <mergeCell ref="AD36:AH36"/>
    <mergeCell ref="Y28:AC28"/>
    <mergeCell ref="AD28:AH28"/>
    <mergeCell ref="Y29:AC29"/>
    <mergeCell ref="AD29:AH29"/>
    <mergeCell ref="T30:X35"/>
    <mergeCell ref="Y30:AC30"/>
    <mergeCell ref="AD30:AH30"/>
    <mergeCell ref="Y31:AC31"/>
    <mergeCell ref="AD31:AH31"/>
    <mergeCell ref="Y33:AC33"/>
    <mergeCell ref="Y32:AC32"/>
    <mergeCell ref="M36:Q36"/>
    <mergeCell ref="T18:AI18"/>
    <mergeCell ref="T19:X19"/>
    <mergeCell ref="Y19:AC19"/>
    <mergeCell ref="AD19:AI19"/>
    <mergeCell ref="T20:X29"/>
    <mergeCell ref="Y20:AC20"/>
    <mergeCell ref="M26:Q26"/>
    <mergeCell ref="M27:Q27"/>
    <mergeCell ref="M28:Q28"/>
    <mergeCell ref="M29:Q29"/>
    <mergeCell ref="M30:Q30"/>
    <mergeCell ref="M31:Q31"/>
    <mergeCell ref="AD20:AH20"/>
    <mergeCell ref="Y21:AC21"/>
    <mergeCell ref="AD21:AH21"/>
    <mergeCell ref="Y22:AC22"/>
    <mergeCell ref="AD22:AH22"/>
    <mergeCell ref="Y23:AC23"/>
    <mergeCell ref="AD23:AH23"/>
    <mergeCell ref="M33:Q33"/>
    <mergeCell ref="M34:Q34"/>
    <mergeCell ref="AD33:AH33"/>
    <mergeCell ref="Y34:AC34"/>
    <mergeCell ref="H34:L34"/>
    <mergeCell ref="H35:L35"/>
    <mergeCell ref="M19:R19"/>
    <mergeCell ref="C18:R18"/>
    <mergeCell ref="M20:Q20"/>
    <mergeCell ref="M21:Q21"/>
    <mergeCell ref="M22:Q22"/>
    <mergeCell ref="M23:Q23"/>
    <mergeCell ref="M25:Q25"/>
    <mergeCell ref="H19:L19"/>
    <mergeCell ref="C19:G19"/>
    <mergeCell ref="M35:Q35"/>
    <mergeCell ref="H32:L32"/>
    <mergeCell ref="C36:L36"/>
    <mergeCell ref="H20:L20"/>
    <mergeCell ref="H21:L21"/>
    <mergeCell ref="H22:L22"/>
    <mergeCell ref="Y26:AC26"/>
    <mergeCell ref="AD26:AH26"/>
    <mergeCell ref="Y27:AC27"/>
    <mergeCell ref="AD27:AH27"/>
    <mergeCell ref="Y25:AC25"/>
    <mergeCell ref="AD25:AH25"/>
    <mergeCell ref="Y24:AC24"/>
    <mergeCell ref="AD24:AH24"/>
    <mergeCell ref="H29:L29"/>
    <mergeCell ref="H30:L30"/>
    <mergeCell ref="H31:L31"/>
    <mergeCell ref="H33:L33"/>
    <mergeCell ref="H27:L27"/>
    <mergeCell ref="H28:L28"/>
    <mergeCell ref="H24:L24"/>
    <mergeCell ref="H23:L23"/>
    <mergeCell ref="H25:L25"/>
    <mergeCell ref="H26:L26"/>
    <mergeCell ref="C20:G29"/>
    <mergeCell ref="C30:G35"/>
    <mergeCell ref="Y9:AC9"/>
    <mergeCell ref="Y10:AC11"/>
    <mergeCell ref="AD9:AH9"/>
    <mergeCell ref="AE10:AI10"/>
    <mergeCell ref="AE11:AI11"/>
    <mergeCell ref="S9:W9"/>
    <mergeCell ref="S10:W10"/>
    <mergeCell ref="S11:W11"/>
    <mergeCell ref="C9:G9"/>
    <mergeCell ref="C10:G10"/>
    <mergeCell ref="C11:G11"/>
    <mergeCell ref="N9:R9"/>
    <mergeCell ref="N10:R10"/>
    <mergeCell ref="N11:R11"/>
    <mergeCell ref="H9:M9"/>
    <mergeCell ref="H10:M10"/>
    <mergeCell ref="H11:M11"/>
    <mergeCell ref="AC14:AE14"/>
    <mergeCell ref="AG14:AI14"/>
    <mergeCell ref="C15:E15"/>
    <mergeCell ref="H15:J15"/>
    <mergeCell ref="L15:N15"/>
    <mergeCell ref="P15:R15"/>
    <mergeCell ref="U15:W15"/>
    <mergeCell ref="Y15:AA15"/>
    <mergeCell ref="AC15:AE15"/>
    <mergeCell ref="AG15:AI15"/>
    <mergeCell ref="C14:E14"/>
    <mergeCell ref="H14:J14"/>
    <mergeCell ref="L14:N14"/>
    <mergeCell ref="P14:R14"/>
    <mergeCell ref="U14:W14"/>
    <mergeCell ref="Y14:AA14"/>
  </mergeCells>
  <phoneticPr fontId="1"/>
  <printOptions horizontalCentered="1"/>
  <pageMargins left="0.31496062992125984" right="0.31496062992125984" top="0.35433070866141736" bottom="0.35433070866141736" header="0.31496062992125984" footer="0.19685039370078741"/>
  <pageSetup paperSize="9" scale="76" fitToHeight="0" orientation="portrait"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参照シート!$C$4:$E$4</xm:f>
          </x14:formula1>
          <xm:sqref>H9:M9</xm:sqref>
        </x14:dataValidation>
        <x14:dataValidation type="list" allowBlank="1" showInputMessage="1" showErrorMessage="1">
          <x14:formula1>
            <xm:f>参照シート!$C$5:$D$5</xm:f>
          </x14:formula1>
          <xm:sqref>H10:M10</xm:sqref>
        </x14:dataValidation>
        <x14:dataValidation type="list" allowBlank="1" showInputMessage="1" showErrorMessage="1">
          <x14:formula1>
            <xm:f>参照シート!$C$6:$D$6</xm:f>
          </x14:formula1>
          <xm:sqref>H11:M11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47"/>
  <sheetViews>
    <sheetView view="pageBreakPreview" zoomScale="25" zoomScaleNormal="70" zoomScaleSheetLayoutView="25" workbookViewId="0">
      <selection activeCell="AS44" sqref="AS44"/>
    </sheetView>
  </sheetViews>
  <sheetFormatPr defaultRowHeight="18" x14ac:dyDescent="0.55000000000000004"/>
  <cols>
    <col min="1" max="1" width="2.83203125" customWidth="1"/>
    <col min="2" max="35" width="3.33203125" style="3" customWidth="1"/>
    <col min="36" max="36" width="3.6640625" style="3" customWidth="1"/>
    <col min="37" max="64" width="4.25" customWidth="1"/>
  </cols>
  <sheetData>
    <row r="1" spans="2:47" ht="15.5" customHeight="1" thickBot="1" x14ac:dyDescent="0.6"/>
    <row r="2" spans="2:47" ht="33" customHeight="1" thickBot="1" x14ac:dyDescent="0.6">
      <c r="B2" s="111" t="s">
        <v>73</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3"/>
    </row>
    <row r="3" spans="2:47" ht="18" customHeight="1" x14ac:dyDescent="0.55000000000000004">
      <c r="B3" s="8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3"/>
    </row>
    <row r="4" spans="2:47" ht="18" customHeight="1" x14ac:dyDescent="0.55000000000000004">
      <c r="B4" s="84"/>
      <c r="C4" s="85"/>
      <c r="D4" s="85"/>
      <c r="E4" s="85"/>
      <c r="F4" s="85"/>
      <c r="G4" s="85"/>
      <c r="H4" s="85"/>
      <c r="I4" s="85"/>
      <c r="J4" s="85"/>
      <c r="K4" s="85"/>
      <c r="L4" s="85"/>
      <c r="M4" s="85"/>
      <c r="N4" s="85"/>
      <c r="O4" s="85"/>
      <c r="P4" s="85"/>
      <c r="Q4" s="85"/>
      <c r="R4" s="85"/>
      <c r="S4" s="85"/>
      <c r="T4" s="85"/>
      <c r="U4" s="85"/>
      <c r="V4" s="85"/>
      <c r="W4" s="85"/>
      <c r="X4" s="85"/>
      <c r="Y4" s="86"/>
      <c r="Z4" s="86"/>
      <c r="AA4" s="86"/>
      <c r="AB4" s="86"/>
      <c r="AC4" s="86"/>
      <c r="AD4" s="86"/>
      <c r="AE4" s="86"/>
      <c r="AF4" s="86"/>
      <c r="AG4" s="86"/>
      <c r="AH4" s="86"/>
      <c r="AI4" s="86"/>
      <c r="AJ4" s="87"/>
    </row>
    <row r="5" spans="2:47" ht="6.5" customHeight="1" x14ac:dyDescent="0.55000000000000004">
      <c r="B5" s="84"/>
      <c r="C5" s="85"/>
      <c r="D5" s="85"/>
      <c r="E5" s="85"/>
      <c r="F5" s="85"/>
      <c r="G5" s="85"/>
      <c r="H5" s="85"/>
      <c r="I5" s="85"/>
      <c r="J5" s="85"/>
      <c r="K5" s="85"/>
      <c r="L5" s="85"/>
      <c r="M5" s="85"/>
      <c r="N5" s="85"/>
      <c r="O5" s="85"/>
      <c r="P5" s="85"/>
      <c r="Q5" s="88"/>
      <c r="R5" s="88"/>
      <c r="S5" s="88"/>
      <c r="T5" s="88"/>
      <c r="U5" s="88"/>
      <c r="V5" s="88"/>
      <c r="W5" s="88"/>
      <c r="X5" s="88"/>
      <c r="Y5" s="88"/>
      <c r="Z5" s="88"/>
      <c r="AA5" s="88"/>
      <c r="AB5" s="88"/>
      <c r="AC5" s="88"/>
      <c r="AD5" s="88"/>
      <c r="AE5" s="88"/>
      <c r="AF5" s="88"/>
      <c r="AG5" s="88"/>
      <c r="AH5" s="88"/>
      <c r="AI5" s="88"/>
      <c r="AJ5" s="89"/>
      <c r="AS5" s="2"/>
    </row>
    <row r="6" spans="2:47" ht="18" customHeight="1" x14ac:dyDescent="0.55000000000000004">
      <c r="B6" s="84"/>
      <c r="C6" s="85"/>
      <c r="D6" s="85"/>
      <c r="E6" s="85"/>
      <c r="F6" s="85"/>
      <c r="G6" s="85"/>
      <c r="H6" s="85"/>
      <c r="I6" s="85"/>
      <c r="J6" s="85"/>
      <c r="K6" s="85"/>
      <c r="L6" s="85"/>
      <c r="M6" s="85"/>
      <c r="N6" s="85"/>
      <c r="O6" s="85"/>
      <c r="P6" s="85"/>
      <c r="Q6" s="85"/>
      <c r="R6" s="85"/>
      <c r="S6" s="85"/>
      <c r="T6" s="85"/>
      <c r="U6" s="85"/>
      <c r="V6" s="85"/>
      <c r="W6" s="85"/>
      <c r="X6" s="85"/>
      <c r="Y6" s="86"/>
      <c r="Z6" s="86"/>
      <c r="AA6" s="86"/>
      <c r="AB6" s="86"/>
      <c r="AC6" s="86"/>
      <c r="AD6" s="86"/>
      <c r="AE6" s="86"/>
      <c r="AF6" s="86"/>
      <c r="AG6" s="86"/>
      <c r="AH6" s="86"/>
      <c r="AI6" s="86"/>
      <c r="AJ6" s="87"/>
    </row>
    <row r="7" spans="2:47" x14ac:dyDescent="0.55000000000000004">
      <c r="B7" s="90"/>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91"/>
      <c r="AK7" s="2"/>
      <c r="AL7" s="2"/>
      <c r="AM7" s="2"/>
      <c r="AN7" s="2"/>
      <c r="AO7" s="2"/>
      <c r="AP7" s="2"/>
      <c r="AQ7" s="2"/>
      <c r="AR7" s="2"/>
      <c r="AS7" s="2"/>
      <c r="AT7" s="2"/>
      <c r="AU7" s="2"/>
    </row>
    <row r="8" spans="2:47" ht="21.5" customHeight="1" x14ac:dyDescent="0.55000000000000004">
      <c r="B8" s="92"/>
      <c r="C8" s="85"/>
      <c r="D8" s="85"/>
      <c r="E8" s="85"/>
      <c r="F8" s="85"/>
      <c r="G8" s="85"/>
      <c r="H8" s="85"/>
      <c r="I8" s="85"/>
      <c r="J8" s="85"/>
      <c r="K8" s="85"/>
      <c r="L8" s="85"/>
      <c r="M8" s="85"/>
      <c r="N8" s="85"/>
      <c r="O8" s="85"/>
      <c r="P8" s="85"/>
      <c r="Q8" s="85"/>
      <c r="R8" s="85"/>
      <c r="S8" s="85"/>
      <c r="T8" s="85"/>
      <c r="U8" s="85"/>
      <c r="V8" s="85"/>
      <c r="W8" s="85"/>
      <c r="X8" s="85"/>
      <c r="Y8" s="85"/>
      <c r="Z8" s="93"/>
      <c r="AA8" s="93"/>
      <c r="AB8" s="93"/>
      <c r="AC8" s="93"/>
      <c r="AD8" s="93"/>
      <c r="AE8" s="93"/>
      <c r="AF8" s="93"/>
      <c r="AG8" s="93"/>
      <c r="AH8" s="93"/>
      <c r="AI8" s="93"/>
      <c r="AJ8" s="94"/>
    </row>
    <row r="9" spans="2:47" x14ac:dyDescent="0.55000000000000004">
      <c r="B9" s="84"/>
      <c r="C9" s="86"/>
      <c r="D9" s="86"/>
      <c r="E9" s="86"/>
      <c r="F9" s="86"/>
      <c r="G9" s="86"/>
      <c r="H9" s="86"/>
      <c r="I9" s="86"/>
      <c r="J9" s="86"/>
      <c r="K9" s="86"/>
      <c r="L9" s="86"/>
      <c r="M9" s="86"/>
      <c r="N9" s="86"/>
      <c r="O9" s="86"/>
      <c r="P9" s="86"/>
      <c r="Q9" s="86"/>
      <c r="R9" s="86"/>
      <c r="S9" s="86"/>
      <c r="T9" s="86"/>
      <c r="U9" s="86"/>
      <c r="V9" s="86"/>
      <c r="W9" s="86"/>
      <c r="X9" s="85"/>
      <c r="Y9" s="86"/>
      <c r="Z9" s="86"/>
      <c r="AA9" s="86"/>
      <c r="AB9" s="86"/>
      <c r="AC9" s="86"/>
      <c r="AD9" s="95"/>
      <c r="AE9" s="95"/>
      <c r="AF9" s="95"/>
      <c r="AG9" s="95"/>
      <c r="AH9" s="95"/>
      <c r="AI9" s="85"/>
      <c r="AJ9" s="91"/>
    </row>
    <row r="10" spans="2:47" ht="18" customHeight="1" x14ac:dyDescent="0.55000000000000004">
      <c r="B10" s="84"/>
      <c r="C10" s="86"/>
      <c r="D10" s="86"/>
      <c r="E10" s="86"/>
      <c r="F10" s="86"/>
      <c r="G10" s="86"/>
      <c r="H10" s="86"/>
      <c r="I10" s="86"/>
      <c r="J10" s="86"/>
      <c r="K10" s="86"/>
      <c r="L10" s="86"/>
      <c r="M10" s="86"/>
      <c r="N10" s="86"/>
      <c r="O10" s="86"/>
      <c r="P10" s="86"/>
      <c r="Q10" s="86"/>
      <c r="R10" s="86"/>
      <c r="S10" s="86"/>
      <c r="T10" s="86"/>
      <c r="U10" s="86"/>
      <c r="V10" s="86"/>
      <c r="W10" s="86"/>
      <c r="X10" s="85"/>
      <c r="Y10" s="96"/>
      <c r="Z10" s="96"/>
      <c r="AA10" s="96"/>
      <c r="AB10" s="96"/>
      <c r="AC10" s="96"/>
      <c r="AD10" s="97"/>
      <c r="AE10" s="95"/>
      <c r="AF10" s="95"/>
      <c r="AG10" s="95"/>
      <c r="AH10" s="95"/>
      <c r="AI10" s="95"/>
      <c r="AJ10" s="91"/>
    </row>
    <row r="11" spans="2:47" x14ac:dyDescent="0.55000000000000004">
      <c r="B11" s="84"/>
      <c r="C11" s="86"/>
      <c r="D11" s="86"/>
      <c r="E11" s="86"/>
      <c r="F11" s="86"/>
      <c r="G11" s="86"/>
      <c r="H11" s="86"/>
      <c r="I11" s="86"/>
      <c r="J11" s="86"/>
      <c r="K11" s="86"/>
      <c r="L11" s="86"/>
      <c r="M11" s="86"/>
      <c r="N11" s="86"/>
      <c r="O11" s="86"/>
      <c r="P11" s="86"/>
      <c r="Q11" s="86"/>
      <c r="R11" s="86"/>
      <c r="S11" s="86"/>
      <c r="T11" s="86"/>
      <c r="U11" s="86"/>
      <c r="V11" s="86"/>
      <c r="W11" s="86"/>
      <c r="X11" s="85"/>
      <c r="Y11" s="96"/>
      <c r="Z11" s="96"/>
      <c r="AA11" s="96"/>
      <c r="AB11" s="96"/>
      <c r="AC11" s="96"/>
      <c r="AD11" s="97"/>
      <c r="AE11" s="95"/>
      <c r="AF11" s="95"/>
      <c r="AG11" s="95"/>
      <c r="AH11" s="95"/>
      <c r="AI11" s="95"/>
      <c r="AJ11" s="94"/>
    </row>
    <row r="12" spans="2:47" ht="22" customHeight="1" x14ac:dyDescent="0.55000000000000004">
      <c r="B12" s="90"/>
      <c r="C12" s="85"/>
      <c r="D12" s="85"/>
      <c r="E12" s="85"/>
      <c r="F12" s="85"/>
      <c r="G12" s="85"/>
      <c r="H12" s="85"/>
      <c r="I12" s="85"/>
      <c r="J12" s="85"/>
      <c r="K12" s="85"/>
      <c r="L12" s="85"/>
      <c r="M12" s="85"/>
      <c r="N12" s="85"/>
      <c r="O12" s="85"/>
      <c r="P12" s="85"/>
      <c r="Q12" s="85"/>
      <c r="R12" s="85"/>
      <c r="S12" s="85"/>
      <c r="T12" s="85"/>
      <c r="U12" s="85"/>
      <c r="V12" s="85"/>
      <c r="W12" s="85"/>
      <c r="X12" s="85"/>
      <c r="Y12" s="85"/>
      <c r="Z12" s="93"/>
      <c r="AA12" s="93"/>
      <c r="AB12" s="93"/>
      <c r="AC12" s="93"/>
      <c r="AD12" s="93"/>
      <c r="AE12" s="93"/>
      <c r="AF12" s="93"/>
      <c r="AG12" s="93"/>
      <c r="AH12" s="93"/>
      <c r="AI12" s="93"/>
      <c r="AJ12" s="94"/>
    </row>
    <row r="13" spans="2:47" ht="21.5" customHeight="1" x14ac:dyDescent="0.55000000000000004">
      <c r="B13" s="92"/>
      <c r="C13" s="85"/>
      <c r="D13" s="85"/>
      <c r="E13" s="85"/>
      <c r="F13" s="85"/>
      <c r="G13" s="85"/>
      <c r="H13" s="85"/>
      <c r="I13" s="85"/>
      <c r="J13" s="85"/>
      <c r="K13" s="85"/>
      <c r="L13" s="85"/>
      <c r="M13" s="85"/>
      <c r="N13" s="85"/>
      <c r="O13" s="85"/>
      <c r="P13" s="85"/>
      <c r="Q13" s="85"/>
      <c r="R13" s="85"/>
      <c r="S13" s="85"/>
      <c r="T13" s="85"/>
      <c r="U13" s="85"/>
      <c r="V13" s="85"/>
      <c r="W13" s="85"/>
      <c r="X13" s="85"/>
      <c r="Y13" s="85"/>
      <c r="Z13" s="93"/>
      <c r="AA13" s="93"/>
      <c r="AB13" s="93"/>
      <c r="AC13" s="93"/>
      <c r="AD13" s="93"/>
      <c r="AE13" s="93"/>
      <c r="AF13" s="93"/>
      <c r="AG13" s="93"/>
      <c r="AH13" s="93"/>
      <c r="AI13" s="93"/>
      <c r="AJ13" s="94"/>
    </row>
    <row r="14" spans="2:47" s="1" customFormat="1" ht="56" customHeight="1" x14ac:dyDescent="0.55000000000000004">
      <c r="B14" s="98"/>
      <c r="C14" s="99"/>
      <c r="D14" s="99"/>
      <c r="E14" s="99"/>
      <c r="F14" s="97"/>
      <c r="G14" s="97"/>
      <c r="H14" s="99"/>
      <c r="I14" s="99"/>
      <c r="J14" s="99"/>
      <c r="K14" s="97"/>
      <c r="L14" s="100"/>
      <c r="M14" s="100"/>
      <c r="N14" s="100"/>
      <c r="O14" s="97"/>
      <c r="P14" s="99"/>
      <c r="Q14" s="99"/>
      <c r="R14" s="99"/>
      <c r="S14" s="97"/>
      <c r="T14" s="97"/>
      <c r="U14" s="101"/>
      <c r="V14" s="101"/>
      <c r="W14" s="101"/>
      <c r="X14" s="97"/>
      <c r="Y14" s="99"/>
      <c r="Z14" s="99"/>
      <c r="AA14" s="99"/>
      <c r="AB14" s="97"/>
      <c r="AC14" s="99"/>
      <c r="AD14" s="99"/>
      <c r="AE14" s="99"/>
      <c r="AF14" s="97"/>
      <c r="AG14" s="99"/>
      <c r="AH14" s="99"/>
      <c r="AI14" s="99"/>
      <c r="AJ14" s="102"/>
      <c r="AK14"/>
    </row>
    <row r="15" spans="2:47" ht="22" customHeight="1" x14ac:dyDescent="0.55000000000000004">
      <c r="B15" s="90"/>
      <c r="C15" s="103"/>
      <c r="D15" s="103"/>
      <c r="E15" s="103"/>
      <c r="F15" s="97"/>
      <c r="G15" s="97"/>
      <c r="H15" s="99"/>
      <c r="I15" s="99"/>
      <c r="J15" s="99"/>
      <c r="K15" s="97"/>
      <c r="L15" s="99"/>
      <c r="M15" s="99"/>
      <c r="N15" s="99"/>
      <c r="O15" s="97"/>
      <c r="P15" s="103"/>
      <c r="Q15" s="103"/>
      <c r="R15" s="103"/>
      <c r="S15" s="97"/>
      <c r="T15" s="97"/>
      <c r="U15" s="104"/>
      <c r="V15" s="104"/>
      <c r="W15" s="104"/>
      <c r="X15" s="97"/>
      <c r="Y15" s="103"/>
      <c r="Z15" s="103"/>
      <c r="AA15" s="103"/>
      <c r="AB15" s="97"/>
      <c r="AC15" s="103"/>
      <c r="AD15" s="103"/>
      <c r="AE15" s="103"/>
      <c r="AF15" s="97"/>
      <c r="AG15" s="103"/>
      <c r="AH15" s="103"/>
      <c r="AI15" s="103"/>
      <c r="AJ15" s="94"/>
    </row>
    <row r="16" spans="2:47" ht="22" customHeight="1" x14ac:dyDescent="0.55000000000000004">
      <c r="B16" s="90"/>
      <c r="C16" s="85"/>
      <c r="D16" s="85"/>
      <c r="E16" s="85"/>
      <c r="F16" s="85"/>
      <c r="G16" s="85"/>
      <c r="H16" s="85"/>
      <c r="I16" s="85"/>
      <c r="J16" s="85"/>
      <c r="K16" s="85"/>
      <c r="L16" s="85"/>
      <c r="M16" s="85"/>
      <c r="N16" s="85"/>
      <c r="O16" s="85"/>
      <c r="P16" s="85"/>
      <c r="Q16" s="85"/>
      <c r="R16" s="85"/>
      <c r="S16" s="85"/>
      <c r="T16" s="85"/>
      <c r="U16" s="85"/>
      <c r="V16" s="85"/>
      <c r="W16" s="85"/>
      <c r="X16" s="85"/>
      <c r="Y16" s="85"/>
      <c r="Z16" s="93"/>
      <c r="AA16" s="93"/>
      <c r="AB16" s="93"/>
      <c r="AC16" s="93"/>
      <c r="AD16" s="93"/>
      <c r="AE16" s="93"/>
      <c r="AF16" s="93"/>
      <c r="AG16" s="93"/>
      <c r="AH16" s="93"/>
      <c r="AI16" s="93"/>
      <c r="AJ16" s="94"/>
    </row>
    <row r="17" spans="2:36" ht="21.5" customHeight="1" x14ac:dyDescent="0.55000000000000004">
      <c r="B17" s="92"/>
      <c r="C17" s="85"/>
      <c r="D17" s="85"/>
      <c r="E17" s="85"/>
      <c r="F17" s="85"/>
      <c r="G17" s="85"/>
      <c r="H17" s="85"/>
      <c r="I17" s="85"/>
      <c r="J17" s="85"/>
      <c r="K17" s="85"/>
      <c r="L17" s="85"/>
      <c r="M17" s="85"/>
      <c r="N17" s="85"/>
      <c r="O17" s="85"/>
      <c r="P17" s="85"/>
      <c r="Q17" s="85"/>
      <c r="R17" s="85"/>
      <c r="S17" s="85"/>
      <c r="T17" s="85"/>
      <c r="U17" s="85"/>
      <c r="V17" s="85"/>
      <c r="W17" s="85"/>
      <c r="X17" s="85"/>
      <c r="Y17" s="85"/>
      <c r="Z17" s="93"/>
      <c r="AA17" s="93"/>
      <c r="AB17" s="93"/>
      <c r="AC17" s="93"/>
      <c r="AD17" s="93"/>
      <c r="AE17" s="93"/>
      <c r="AF17" s="93"/>
      <c r="AG17" s="93"/>
      <c r="AH17" s="93"/>
      <c r="AI17" s="93"/>
      <c r="AJ17" s="94"/>
    </row>
    <row r="18" spans="2:36" x14ac:dyDescent="0.55000000000000004">
      <c r="B18" s="84"/>
      <c r="C18" s="86"/>
      <c r="D18" s="86"/>
      <c r="E18" s="86"/>
      <c r="F18" s="86"/>
      <c r="G18" s="86"/>
      <c r="H18" s="86"/>
      <c r="I18" s="86"/>
      <c r="J18" s="86"/>
      <c r="K18" s="86"/>
      <c r="L18" s="86"/>
      <c r="M18" s="86"/>
      <c r="N18" s="86"/>
      <c r="O18" s="86"/>
      <c r="P18" s="86"/>
      <c r="Q18" s="86"/>
      <c r="R18" s="86"/>
      <c r="S18" s="93"/>
      <c r="T18" s="86"/>
      <c r="U18" s="86"/>
      <c r="V18" s="86"/>
      <c r="W18" s="86"/>
      <c r="X18" s="86"/>
      <c r="Y18" s="86"/>
      <c r="Z18" s="86"/>
      <c r="AA18" s="86"/>
      <c r="AB18" s="86"/>
      <c r="AC18" s="86"/>
      <c r="AD18" s="86"/>
      <c r="AE18" s="86"/>
      <c r="AF18" s="86"/>
      <c r="AG18" s="86"/>
      <c r="AH18" s="86"/>
      <c r="AI18" s="86"/>
      <c r="AJ18" s="94"/>
    </row>
    <row r="19" spans="2:36" x14ac:dyDescent="0.55000000000000004">
      <c r="B19" s="84"/>
      <c r="C19" s="86"/>
      <c r="D19" s="86"/>
      <c r="E19" s="86"/>
      <c r="F19" s="86"/>
      <c r="G19" s="86"/>
      <c r="H19" s="86"/>
      <c r="I19" s="86"/>
      <c r="J19" s="86"/>
      <c r="K19" s="86"/>
      <c r="L19" s="86"/>
      <c r="M19" s="86"/>
      <c r="N19" s="86"/>
      <c r="O19" s="86"/>
      <c r="P19" s="86"/>
      <c r="Q19" s="86"/>
      <c r="R19" s="86"/>
      <c r="S19" s="93"/>
      <c r="T19" s="86"/>
      <c r="U19" s="86"/>
      <c r="V19" s="86"/>
      <c r="W19" s="86"/>
      <c r="X19" s="86"/>
      <c r="Y19" s="86"/>
      <c r="Z19" s="86"/>
      <c r="AA19" s="86"/>
      <c r="AB19" s="86"/>
      <c r="AC19" s="86"/>
      <c r="AD19" s="86"/>
      <c r="AE19" s="86"/>
      <c r="AF19" s="86"/>
      <c r="AG19" s="86"/>
      <c r="AH19" s="86"/>
      <c r="AI19" s="86"/>
      <c r="AJ19" s="94"/>
    </row>
    <row r="20" spans="2:36" x14ac:dyDescent="0.55000000000000004">
      <c r="B20" s="84"/>
      <c r="C20" s="86"/>
      <c r="D20" s="86"/>
      <c r="E20" s="86"/>
      <c r="F20" s="86"/>
      <c r="G20" s="86"/>
      <c r="H20" s="86"/>
      <c r="I20" s="86"/>
      <c r="J20" s="86"/>
      <c r="K20" s="86"/>
      <c r="L20" s="86"/>
      <c r="M20" s="95"/>
      <c r="N20" s="95"/>
      <c r="O20" s="95"/>
      <c r="P20" s="95"/>
      <c r="Q20" s="95"/>
      <c r="R20" s="93"/>
      <c r="S20" s="93"/>
      <c r="T20" s="86"/>
      <c r="U20" s="86"/>
      <c r="V20" s="86"/>
      <c r="W20" s="86"/>
      <c r="X20" s="86"/>
      <c r="Y20" s="86"/>
      <c r="Z20" s="86"/>
      <c r="AA20" s="86"/>
      <c r="AB20" s="86"/>
      <c r="AC20" s="86"/>
      <c r="AD20" s="95"/>
      <c r="AE20" s="95"/>
      <c r="AF20" s="95"/>
      <c r="AG20" s="95"/>
      <c r="AH20" s="95"/>
      <c r="AI20" s="93"/>
      <c r="AJ20" s="94"/>
    </row>
    <row r="21" spans="2:36" x14ac:dyDescent="0.55000000000000004">
      <c r="B21" s="84"/>
      <c r="C21" s="86"/>
      <c r="D21" s="86"/>
      <c r="E21" s="86"/>
      <c r="F21" s="86"/>
      <c r="G21" s="86"/>
      <c r="H21" s="86"/>
      <c r="I21" s="86"/>
      <c r="J21" s="86"/>
      <c r="K21" s="86"/>
      <c r="L21" s="86"/>
      <c r="M21" s="95"/>
      <c r="N21" s="95"/>
      <c r="O21" s="95"/>
      <c r="P21" s="95"/>
      <c r="Q21" s="95"/>
      <c r="R21" s="93"/>
      <c r="S21" s="93"/>
      <c r="T21" s="86"/>
      <c r="U21" s="86"/>
      <c r="V21" s="86"/>
      <c r="W21" s="86"/>
      <c r="X21" s="86"/>
      <c r="Y21" s="86"/>
      <c r="Z21" s="86"/>
      <c r="AA21" s="86"/>
      <c r="AB21" s="86"/>
      <c r="AC21" s="86"/>
      <c r="AD21" s="95"/>
      <c r="AE21" s="95"/>
      <c r="AF21" s="95"/>
      <c r="AG21" s="95"/>
      <c r="AH21" s="95"/>
      <c r="AI21" s="93"/>
      <c r="AJ21" s="94"/>
    </row>
    <row r="22" spans="2:36" x14ac:dyDescent="0.55000000000000004">
      <c r="B22" s="84"/>
      <c r="C22" s="86"/>
      <c r="D22" s="86"/>
      <c r="E22" s="86"/>
      <c r="F22" s="86"/>
      <c r="G22" s="86"/>
      <c r="H22" s="86"/>
      <c r="I22" s="86"/>
      <c r="J22" s="86"/>
      <c r="K22" s="86"/>
      <c r="L22" s="86"/>
      <c r="M22" s="95"/>
      <c r="N22" s="95"/>
      <c r="O22" s="95"/>
      <c r="P22" s="95"/>
      <c r="Q22" s="95"/>
      <c r="R22" s="93"/>
      <c r="S22" s="93"/>
      <c r="T22" s="86"/>
      <c r="U22" s="86"/>
      <c r="V22" s="86"/>
      <c r="W22" s="86"/>
      <c r="X22" s="86"/>
      <c r="Y22" s="86"/>
      <c r="Z22" s="86"/>
      <c r="AA22" s="86"/>
      <c r="AB22" s="86"/>
      <c r="AC22" s="86"/>
      <c r="AD22" s="95"/>
      <c r="AE22" s="95"/>
      <c r="AF22" s="95"/>
      <c r="AG22" s="95"/>
      <c r="AH22" s="95"/>
      <c r="AI22" s="93"/>
      <c r="AJ22" s="94"/>
    </row>
    <row r="23" spans="2:36" x14ac:dyDescent="0.55000000000000004">
      <c r="B23" s="84"/>
      <c r="C23" s="86"/>
      <c r="D23" s="86"/>
      <c r="E23" s="86"/>
      <c r="F23" s="86"/>
      <c r="G23" s="86"/>
      <c r="H23" s="86"/>
      <c r="I23" s="86"/>
      <c r="J23" s="86"/>
      <c r="K23" s="86"/>
      <c r="L23" s="86"/>
      <c r="M23" s="95"/>
      <c r="N23" s="95"/>
      <c r="O23" s="95"/>
      <c r="P23" s="95"/>
      <c r="Q23" s="95"/>
      <c r="R23" s="93"/>
      <c r="S23" s="93"/>
      <c r="T23" s="86"/>
      <c r="U23" s="86"/>
      <c r="V23" s="86"/>
      <c r="W23" s="86"/>
      <c r="X23" s="86"/>
      <c r="Y23" s="86"/>
      <c r="Z23" s="86"/>
      <c r="AA23" s="86"/>
      <c r="AB23" s="86"/>
      <c r="AC23" s="86"/>
      <c r="AD23" s="95"/>
      <c r="AE23" s="95"/>
      <c r="AF23" s="95"/>
      <c r="AG23" s="95"/>
      <c r="AH23" s="95"/>
      <c r="AI23" s="93"/>
      <c r="AJ23" s="94"/>
    </row>
    <row r="24" spans="2:36" x14ac:dyDescent="0.55000000000000004">
      <c r="B24" s="84"/>
      <c r="C24" s="86"/>
      <c r="D24" s="86"/>
      <c r="E24" s="86"/>
      <c r="F24" s="86"/>
      <c r="G24" s="86"/>
      <c r="H24" s="86"/>
      <c r="I24" s="86"/>
      <c r="J24" s="86"/>
      <c r="K24" s="86"/>
      <c r="L24" s="86"/>
      <c r="M24" s="95"/>
      <c r="N24" s="95"/>
      <c r="O24" s="95"/>
      <c r="P24" s="95"/>
      <c r="Q24" s="95"/>
      <c r="R24" s="93"/>
      <c r="S24" s="93"/>
      <c r="T24" s="86"/>
      <c r="U24" s="86"/>
      <c r="V24" s="86"/>
      <c r="W24" s="86"/>
      <c r="X24" s="86"/>
      <c r="Y24" s="86"/>
      <c r="Z24" s="86"/>
      <c r="AA24" s="86"/>
      <c r="AB24" s="86"/>
      <c r="AC24" s="86"/>
      <c r="AD24" s="95"/>
      <c r="AE24" s="95"/>
      <c r="AF24" s="95"/>
      <c r="AG24" s="95"/>
      <c r="AH24" s="95"/>
      <c r="AI24" s="93"/>
      <c r="AJ24" s="94"/>
    </row>
    <row r="25" spans="2:36" x14ac:dyDescent="0.55000000000000004">
      <c r="B25" s="84"/>
      <c r="C25" s="86"/>
      <c r="D25" s="86"/>
      <c r="E25" s="86"/>
      <c r="F25" s="86"/>
      <c r="G25" s="86"/>
      <c r="H25" s="86"/>
      <c r="I25" s="86"/>
      <c r="J25" s="86"/>
      <c r="K25" s="86"/>
      <c r="L25" s="86"/>
      <c r="M25" s="95"/>
      <c r="N25" s="95"/>
      <c r="O25" s="95"/>
      <c r="P25" s="95"/>
      <c r="Q25" s="95"/>
      <c r="R25" s="93"/>
      <c r="S25" s="93"/>
      <c r="T25" s="86"/>
      <c r="U25" s="86"/>
      <c r="V25" s="86"/>
      <c r="W25" s="86"/>
      <c r="X25" s="86"/>
      <c r="Y25" s="86"/>
      <c r="Z25" s="86"/>
      <c r="AA25" s="86"/>
      <c r="AB25" s="86"/>
      <c r="AC25" s="86"/>
      <c r="AD25" s="95"/>
      <c r="AE25" s="95"/>
      <c r="AF25" s="95"/>
      <c r="AG25" s="95"/>
      <c r="AH25" s="95"/>
      <c r="AI25" s="93"/>
      <c r="AJ25" s="94"/>
    </row>
    <row r="26" spans="2:36" x14ac:dyDescent="0.55000000000000004">
      <c r="B26" s="84"/>
      <c r="C26" s="86"/>
      <c r="D26" s="86"/>
      <c r="E26" s="86"/>
      <c r="F26" s="86"/>
      <c r="G26" s="86"/>
      <c r="H26" s="86"/>
      <c r="I26" s="86"/>
      <c r="J26" s="86"/>
      <c r="K26" s="86"/>
      <c r="L26" s="86"/>
      <c r="M26" s="95"/>
      <c r="N26" s="95"/>
      <c r="O26" s="95"/>
      <c r="P26" s="95"/>
      <c r="Q26" s="95"/>
      <c r="R26" s="93"/>
      <c r="S26" s="93"/>
      <c r="T26" s="86"/>
      <c r="U26" s="86"/>
      <c r="V26" s="86"/>
      <c r="W26" s="86"/>
      <c r="X26" s="86"/>
      <c r="Y26" s="86"/>
      <c r="Z26" s="86"/>
      <c r="AA26" s="86"/>
      <c r="AB26" s="86"/>
      <c r="AC26" s="86"/>
      <c r="AD26" s="95"/>
      <c r="AE26" s="95"/>
      <c r="AF26" s="95"/>
      <c r="AG26" s="95"/>
      <c r="AH26" s="95"/>
      <c r="AI26" s="93"/>
      <c r="AJ26" s="94"/>
    </row>
    <row r="27" spans="2:36" x14ac:dyDescent="0.55000000000000004">
      <c r="B27" s="84"/>
      <c r="C27" s="86"/>
      <c r="D27" s="86"/>
      <c r="E27" s="86"/>
      <c r="F27" s="86"/>
      <c r="G27" s="86"/>
      <c r="H27" s="86"/>
      <c r="I27" s="86"/>
      <c r="J27" s="86"/>
      <c r="K27" s="86"/>
      <c r="L27" s="86"/>
      <c r="M27" s="95"/>
      <c r="N27" s="95"/>
      <c r="O27" s="95"/>
      <c r="P27" s="95"/>
      <c r="Q27" s="95"/>
      <c r="R27" s="93"/>
      <c r="S27" s="93"/>
      <c r="T27" s="86"/>
      <c r="U27" s="86"/>
      <c r="V27" s="86"/>
      <c r="W27" s="86"/>
      <c r="X27" s="86"/>
      <c r="Y27" s="86"/>
      <c r="Z27" s="86"/>
      <c r="AA27" s="86"/>
      <c r="AB27" s="86"/>
      <c r="AC27" s="86"/>
      <c r="AD27" s="95"/>
      <c r="AE27" s="95"/>
      <c r="AF27" s="95"/>
      <c r="AG27" s="95"/>
      <c r="AH27" s="95"/>
      <c r="AI27" s="93"/>
      <c r="AJ27" s="94"/>
    </row>
    <row r="28" spans="2:36" x14ac:dyDescent="0.55000000000000004">
      <c r="B28" s="84"/>
      <c r="C28" s="86"/>
      <c r="D28" s="86"/>
      <c r="E28" s="86"/>
      <c r="F28" s="86"/>
      <c r="G28" s="86"/>
      <c r="H28" s="86"/>
      <c r="I28" s="86"/>
      <c r="J28" s="86"/>
      <c r="K28" s="86"/>
      <c r="L28" s="86"/>
      <c r="M28" s="95"/>
      <c r="N28" s="95"/>
      <c r="O28" s="95"/>
      <c r="P28" s="95"/>
      <c r="Q28" s="95"/>
      <c r="R28" s="93"/>
      <c r="S28" s="93"/>
      <c r="T28" s="86"/>
      <c r="U28" s="86"/>
      <c r="V28" s="86"/>
      <c r="W28" s="86"/>
      <c r="X28" s="86"/>
      <c r="Y28" s="86"/>
      <c r="Z28" s="86"/>
      <c r="AA28" s="86"/>
      <c r="AB28" s="86"/>
      <c r="AC28" s="86"/>
      <c r="AD28" s="95"/>
      <c r="AE28" s="95"/>
      <c r="AF28" s="95"/>
      <c r="AG28" s="95"/>
      <c r="AH28" s="95"/>
      <c r="AI28" s="93"/>
      <c r="AJ28" s="94"/>
    </row>
    <row r="29" spans="2:36" x14ac:dyDescent="0.55000000000000004">
      <c r="B29" s="84"/>
      <c r="C29" s="86"/>
      <c r="D29" s="86"/>
      <c r="E29" s="86"/>
      <c r="F29" s="86"/>
      <c r="G29" s="86"/>
      <c r="H29" s="86"/>
      <c r="I29" s="86"/>
      <c r="J29" s="86"/>
      <c r="K29" s="86"/>
      <c r="L29" s="86"/>
      <c r="M29" s="95"/>
      <c r="N29" s="95"/>
      <c r="O29" s="95"/>
      <c r="P29" s="95"/>
      <c r="Q29" s="95"/>
      <c r="R29" s="93"/>
      <c r="S29" s="93"/>
      <c r="T29" s="86"/>
      <c r="U29" s="86"/>
      <c r="V29" s="86"/>
      <c r="W29" s="86"/>
      <c r="X29" s="86"/>
      <c r="Y29" s="86"/>
      <c r="Z29" s="86"/>
      <c r="AA29" s="86"/>
      <c r="AB29" s="86"/>
      <c r="AC29" s="86"/>
      <c r="AD29" s="95"/>
      <c r="AE29" s="95"/>
      <c r="AF29" s="95"/>
      <c r="AG29" s="95"/>
      <c r="AH29" s="95"/>
      <c r="AI29" s="93"/>
      <c r="AJ29" s="94"/>
    </row>
    <row r="30" spans="2:36" x14ac:dyDescent="0.55000000000000004">
      <c r="B30" s="84"/>
      <c r="C30" s="86"/>
      <c r="D30" s="86"/>
      <c r="E30" s="86"/>
      <c r="F30" s="86"/>
      <c r="G30" s="86"/>
      <c r="H30" s="86"/>
      <c r="I30" s="86"/>
      <c r="J30" s="86"/>
      <c r="K30" s="86"/>
      <c r="L30" s="86"/>
      <c r="M30" s="95"/>
      <c r="N30" s="95"/>
      <c r="O30" s="95"/>
      <c r="P30" s="95"/>
      <c r="Q30" s="95"/>
      <c r="R30" s="93"/>
      <c r="S30" s="93"/>
      <c r="T30" s="86"/>
      <c r="U30" s="86"/>
      <c r="V30" s="86"/>
      <c r="W30" s="86"/>
      <c r="X30" s="86"/>
      <c r="Y30" s="86"/>
      <c r="Z30" s="86"/>
      <c r="AA30" s="86"/>
      <c r="AB30" s="86"/>
      <c r="AC30" s="86"/>
      <c r="AD30" s="95"/>
      <c r="AE30" s="95"/>
      <c r="AF30" s="95"/>
      <c r="AG30" s="95"/>
      <c r="AH30" s="95"/>
      <c r="AI30" s="93"/>
      <c r="AJ30" s="94"/>
    </row>
    <row r="31" spans="2:36" x14ac:dyDescent="0.55000000000000004">
      <c r="B31" s="84"/>
      <c r="C31" s="86"/>
      <c r="D31" s="86"/>
      <c r="E31" s="86"/>
      <c r="F31" s="86"/>
      <c r="G31" s="86"/>
      <c r="H31" s="86"/>
      <c r="I31" s="86"/>
      <c r="J31" s="86"/>
      <c r="K31" s="86"/>
      <c r="L31" s="86"/>
      <c r="M31" s="95"/>
      <c r="N31" s="95"/>
      <c r="O31" s="95"/>
      <c r="P31" s="95"/>
      <c r="Q31" s="95"/>
      <c r="R31" s="93"/>
      <c r="S31" s="93"/>
      <c r="T31" s="86"/>
      <c r="U31" s="86"/>
      <c r="V31" s="86"/>
      <c r="W31" s="86"/>
      <c r="X31" s="86"/>
      <c r="Y31" s="86"/>
      <c r="Z31" s="86"/>
      <c r="AA31" s="86"/>
      <c r="AB31" s="86"/>
      <c r="AC31" s="86"/>
      <c r="AD31" s="95"/>
      <c r="AE31" s="95"/>
      <c r="AF31" s="95"/>
      <c r="AG31" s="95"/>
      <c r="AH31" s="95"/>
      <c r="AI31" s="93"/>
      <c r="AJ31" s="94"/>
    </row>
    <row r="32" spans="2:36" x14ac:dyDescent="0.55000000000000004">
      <c r="B32" s="84"/>
      <c r="C32" s="86"/>
      <c r="D32" s="86"/>
      <c r="E32" s="86"/>
      <c r="F32" s="86"/>
      <c r="G32" s="86"/>
      <c r="H32" s="86"/>
      <c r="I32" s="86"/>
      <c r="J32" s="86"/>
      <c r="K32" s="86"/>
      <c r="L32" s="86"/>
      <c r="M32" s="105"/>
      <c r="N32" s="105"/>
      <c r="O32" s="105"/>
      <c r="P32" s="105"/>
      <c r="Q32" s="105"/>
      <c r="R32" s="93"/>
      <c r="S32" s="93"/>
      <c r="T32" s="86"/>
      <c r="U32" s="86"/>
      <c r="V32" s="86"/>
      <c r="W32" s="86"/>
      <c r="X32" s="86"/>
      <c r="Y32" s="86"/>
      <c r="Z32" s="86"/>
      <c r="AA32" s="86"/>
      <c r="AB32" s="86"/>
      <c r="AC32" s="86"/>
      <c r="AD32" s="105"/>
      <c r="AE32" s="105"/>
      <c r="AF32" s="105"/>
      <c r="AG32" s="105"/>
      <c r="AH32" s="105"/>
      <c r="AI32" s="93"/>
      <c r="AJ32" s="94"/>
    </row>
    <row r="33" spans="2:36" x14ac:dyDescent="0.55000000000000004">
      <c r="B33" s="84"/>
      <c r="C33" s="86"/>
      <c r="D33" s="86"/>
      <c r="E33" s="86"/>
      <c r="F33" s="86"/>
      <c r="G33" s="86"/>
      <c r="H33" s="86"/>
      <c r="I33" s="86"/>
      <c r="J33" s="86"/>
      <c r="K33" s="86"/>
      <c r="L33" s="86"/>
      <c r="M33" s="95"/>
      <c r="N33" s="95"/>
      <c r="O33" s="95"/>
      <c r="P33" s="95"/>
      <c r="Q33" s="95"/>
      <c r="R33" s="93"/>
      <c r="S33" s="93"/>
      <c r="T33" s="86"/>
      <c r="U33" s="86"/>
      <c r="V33" s="86"/>
      <c r="W33" s="86"/>
      <c r="X33" s="86"/>
      <c r="Y33" s="86"/>
      <c r="Z33" s="86"/>
      <c r="AA33" s="86"/>
      <c r="AB33" s="86"/>
      <c r="AC33" s="86"/>
      <c r="AD33" s="95"/>
      <c r="AE33" s="95"/>
      <c r="AF33" s="95"/>
      <c r="AG33" s="95"/>
      <c r="AH33" s="95"/>
      <c r="AI33" s="93"/>
      <c r="AJ33" s="94"/>
    </row>
    <row r="34" spans="2:36" x14ac:dyDescent="0.55000000000000004">
      <c r="B34" s="84"/>
      <c r="C34" s="86"/>
      <c r="D34" s="86"/>
      <c r="E34" s="86"/>
      <c r="F34" s="86"/>
      <c r="G34" s="86"/>
      <c r="H34" s="86"/>
      <c r="I34" s="86"/>
      <c r="J34" s="86"/>
      <c r="K34" s="86"/>
      <c r="L34" s="86"/>
      <c r="M34" s="95"/>
      <c r="N34" s="95"/>
      <c r="O34" s="95"/>
      <c r="P34" s="95"/>
      <c r="Q34" s="95"/>
      <c r="R34" s="93"/>
      <c r="S34" s="93"/>
      <c r="T34" s="86"/>
      <c r="U34" s="86"/>
      <c r="V34" s="86"/>
      <c r="W34" s="86"/>
      <c r="X34" s="86"/>
      <c r="Y34" s="86"/>
      <c r="Z34" s="86"/>
      <c r="AA34" s="86"/>
      <c r="AB34" s="86"/>
      <c r="AC34" s="86"/>
      <c r="AD34" s="95"/>
      <c r="AE34" s="95"/>
      <c r="AF34" s="95"/>
      <c r="AG34" s="95"/>
      <c r="AH34" s="95"/>
      <c r="AI34" s="93"/>
      <c r="AJ34" s="94"/>
    </row>
    <row r="35" spans="2:36" x14ac:dyDescent="0.55000000000000004">
      <c r="B35" s="84"/>
      <c r="C35" s="86"/>
      <c r="D35" s="86"/>
      <c r="E35" s="86"/>
      <c r="F35" s="86"/>
      <c r="G35" s="86"/>
      <c r="H35" s="86"/>
      <c r="I35" s="86"/>
      <c r="J35" s="86"/>
      <c r="K35" s="86"/>
      <c r="L35" s="86"/>
      <c r="M35" s="95"/>
      <c r="N35" s="95"/>
      <c r="O35" s="95"/>
      <c r="P35" s="95"/>
      <c r="Q35" s="95"/>
      <c r="R35" s="93"/>
      <c r="S35" s="93"/>
      <c r="T35" s="86"/>
      <c r="U35" s="86"/>
      <c r="V35" s="86"/>
      <c r="W35" s="86"/>
      <c r="X35" s="86"/>
      <c r="Y35" s="86"/>
      <c r="Z35" s="86"/>
      <c r="AA35" s="86"/>
      <c r="AB35" s="86"/>
      <c r="AC35" s="86"/>
      <c r="AD35" s="95"/>
      <c r="AE35" s="95"/>
      <c r="AF35" s="95"/>
      <c r="AG35" s="95"/>
      <c r="AH35" s="95"/>
      <c r="AI35" s="93"/>
      <c r="AJ35" s="94"/>
    </row>
    <row r="36" spans="2:36" ht="22" customHeight="1" x14ac:dyDescent="0.55000000000000004">
      <c r="B36" s="84"/>
      <c r="C36" s="86"/>
      <c r="D36" s="86"/>
      <c r="E36" s="86"/>
      <c r="F36" s="86"/>
      <c r="G36" s="86"/>
      <c r="H36" s="86"/>
      <c r="I36" s="86"/>
      <c r="J36" s="86"/>
      <c r="K36" s="86"/>
      <c r="L36" s="86"/>
      <c r="M36" s="95"/>
      <c r="N36" s="95"/>
      <c r="O36" s="95"/>
      <c r="P36" s="95"/>
      <c r="Q36" s="95"/>
      <c r="R36" s="93"/>
      <c r="S36" s="93"/>
      <c r="T36" s="86"/>
      <c r="U36" s="86"/>
      <c r="V36" s="86"/>
      <c r="W36" s="86"/>
      <c r="X36" s="86"/>
      <c r="Y36" s="86"/>
      <c r="Z36" s="86"/>
      <c r="AA36" s="86"/>
      <c r="AB36" s="86"/>
      <c r="AC36" s="86"/>
      <c r="AD36" s="95"/>
      <c r="AE36" s="95"/>
      <c r="AF36" s="95"/>
      <c r="AG36" s="95"/>
      <c r="AH36" s="95"/>
      <c r="AI36" s="93"/>
      <c r="AJ36" s="94"/>
    </row>
    <row r="37" spans="2:36" ht="22" customHeight="1" x14ac:dyDescent="0.55000000000000004">
      <c r="B37" s="84"/>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4"/>
    </row>
    <row r="38" spans="2:36" ht="21.5" customHeight="1" x14ac:dyDescent="0.55000000000000004">
      <c r="B38" s="92"/>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4"/>
    </row>
    <row r="39" spans="2:36" ht="57.5" customHeight="1" x14ac:dyDescent="0.55000000000000004">
      <c r="B39" s="84"/>
      <c r="C39" s="86"/>
      <c r="D39" s="86"/>
      <c r="E39" s="86"/>
      <c r="F39" s="96"/>
      <c r="G39" s="96"/>
      <c r="H39" s="96"/>
      <c r="I39" s="96"/>
      <c r="J39" s="96"/>
      <c r="K39" s="97"/>
      <c r="L39" s="96"/>
      <c r="M39" s="96"/>
      <c r="N39" s="96"/>
      <c r="O39" s="96"/>
      <c r="P39" s="96"/>
      <c r="Q39" s="97"/>
      <c r="R39" s="96"/>
      <c r="S39" s="96"/>
      <c r="T39" s="96"/>
      <c r="U39" s="96"/>
      <c r="V39" s="96"/>
      <c r="W39" s="97"/>
      <c r="X39" s="96"/>
      <c r="Y39" s="96"/>
      <c r="Z39" s="96"/>
      <c r="AA39" s="96"/>
      <c r="AB39" s="96"/>
      <c r="AC39" s="93"/>
      <c r="AD39" s="93"/>
      <c r="AE39" s="93"/>
      <c r="AF39" s="93"/>
      <c r="AG39" s="93"/>
      <c r="AH39" s="93"/>
      <c r="AI39" s="93"/>
      <c r="AJ39" s="94"/>
    </row>
    <row r="40" spans="2:36" ht="22" customHeight="1" x14ac:dyDescent="0.55000000000000004">
      <c r="B40" s="84"/>
      <c r="C40" s="86"/>
      <c r="D40" s="86"/>
      <c r="E40" s="86"/>
      <c r="F40" s="106"/>
      <c r="G40" s="106"/>
      <c r="H40" s="106"/>
      <c r="I40" s="106"/>
      <c r="J40" s="106"/>
      <c r="K40" s="97"/>
      <c r="L40" s="106"/>
      <c r="M40" s="106"/>
      <c r="N40" s="106"/>
      <c r="O40" s="106"/>
      <c r="P40" s="106"/>
      <c r="Q40" s="97"/>
      <c r="R40" s="106"/>
      <c r="S40" s="106"/>
      <c r="T40" s="106"/>
      <c r="U40" s="106"/>
      <c r="V40" s="106"/>
      <c r="W40" s="97"/>
      <c r="X40" s="106"/>
      <c r="Y40" s="106"/>
      <c r="Z40" s="106"/>
      <c r="AA40" s="106"/>
      <c r="AB40" s="106"/>
      <c r="AC40" s="93"/>
      <c r="AD40" s="93"/>
      <c r="AE40" s="93"/>
      <c r="AF40" s="93"/>
      <c r="AG40" s="93"/>
      <c r="AH40" s="93"/>
      <c r="AI40" s="93"/>
      <c r="AJ40" s="94"/>
    </row>
    <row r="41" spans="2:36" ht="22" customHeight="1" x14ac:dyDescent="0.55000000000000004">
      <c r="B41" s="84"/>
      <c r="C41" s="86"/>
      <c r="D41" s="86"/>
      <c r="E41" s="86"/>
      <c r="F41" s="106"/>
      <c r="G41" s="106"/>
      <c r="H41" s="106"/>
      <c r="I41" s="106"/>
      <c r="J41" s="106"/>
      <c r="K41" s="97"/>
      <c r="L41" s="106"/>
      <c r="M41" s="106"/>
      <c r="N41" s="106"/>
      <c r="O41" s="106"/>
      <c r="P41" s="106"/>
      <c r="Q41" s="97"/>
      <c r="R41" s="106"/>
      <c r="S41" s="106"/>
      <c r="T41" s="106"/>
      <c r="U41" s="106"/>
      <c r="V41" s="106"/>
      <c r="W41" s="97"/>
      <c r="X41" s="106"/>
      <c r="Y41" s="106"/>
      <c r="Z41" s="106"/>
      <c r="AA41" s="106"/>
      <c r="AB41" s="106"/>
      <c r="AC41" s="93"/>
      <c r="AD41" s="93"/>
      <c r="AE41" s="93"/>
      <c r="AF41" s="93"/>
      <c r="AG41" s="93"/>
      <c r="AH41" s="93"/>
      <c r="AI41" s="93"/>
      <c r="AJ41" s="94"/>
    </row>
    <row r="42" spans="2:36" ht="22" customHeight="1" x14ac:dyDescent="0.55000000000000004">
      <c r="B42" s="84"/>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4"/>
    </row>
    <row r="43" spans="2:36" ht="21.5" customHeight="1" x14ac:dyDescent="0.55000000000000004">
      <c r="B43" s="107"/>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4"/>
    </row>
    <row r="44" spans="2:36" ht="53.5" customHeight="1" x14ac:dyDescent="0.55000000000000004">
      <c r="B44" s="84"/>
      <c r="C44" s="86"/>
      <c r="D44" s="86"/>
      <c r="E44" s="86"/>
      <c r="F44" s="96"/>
      <c r="G44" s="86"/>
      <c r="H44" s="86"/>
      <c r="I44" s="86"/>
      <c r="J44" s="86"/>
      <c r="K44" s="97"/>
      <c r="L44" s="96"/>
      <c r="M44" s="86"/>
      <c r="N44" s="86"/>
      <c r="O44" s="86"/>
      <c r="P44" s="86"/>
      <c r="Q44" s="97"/>
      <c r="R44" s="86"/>
      <c r="S44" s="86"/>
      <c r="T44" s="86"/>
      <c r="U44" s="86"/>
      <c r="V44" s="86"/>
      <c r="W44" s="86"/>
      <c r="X44" s="86"/>
      <c r="Y44" s="86"/>
      <c r="Z44" s="86"/>
      <c r="AA44" s="86"/>
      <c r="AB44" s="93"/>
      <c r="AC44" s="93"/>
      <c r="AD44" s="93"/>
      <c r="AE44" s="93"/>
      <c r="AF44" s="93"/>
      <c r="AG44" s="93"/>
      <c r="AH44" s="93"/>
      <c r="AI44" s="93"/>
      <c r="AJ44" s="94"/>
    </row>
    <row r="45" spans="2:36" ht="22" customHeight="1" x14ac:dyDescent="0.55000000000000004">
      <c r="B45" s="84"/>
      <c r="C45" s="86"/>
      <c r="D45" s="86"/>
      <c r="E45" s="86"/>
      <c r="F45" s="95"/>
      <c r="G45" s="95"/>
      <c r="H45" s="95"/>
      <c r="I45" s="95"/>
      <c r="J45" s="95"/>
      <c r="K45" s="97"/>
      <c r="L45" s="95"/>
      <c r="M45" s="95"/>
      <c r="N45" s="95"/>
      <c r="O45" s="95"/>
      <c r="P45" s="95"/>
      <c r="Q45" s="97"/>
      <c r="R45" s="95"/>
      <c r="S45" s="95"/>
      <c r="T45" s="95"/>
      <c r="U45" s="95"/>
      <c r="V45" s="95"/>
      <c r="W45" s="86"/>
      <c r="X45" s="86"/>
      <c r="Y45" s="86"/>
      <c r="Z45" s="86"/>
      <c r="AA45" s="86"/>
      <c r="AB45" s="93"/>
      <c r="AC45" s="93"/>
      <c r="AD45" s="93"/>
      <c r="AE45" s="93"/>
      <c r="AF45" s="93"/>
      <c r="AG45" s="93"/>
      <c r="AH45" s="93"/>
      <c r="AI45" s="93"/>
      <c r="AJ45" s="94"/>
    </row>
    <row r="46" spans="2:36" ht="22" customHeight="1" x14ac:dyDescent="0.55000000000000004">
      <c r="B46" s="84"/>
      <c r="C46" s="86"/>
      <c r="D46" s="86"/>
      <c r="E46" s="86"/>
      <c r="F46" s="95"/>
      <c r="G46" s="95"/>
      <c r="H46" s="95"/>
      <c r="I46" s="95"/>
      <c r="J46" s="95"/>
      <c r="K46" s="97"/>
      <c r="L46" s="95"/>
      <c r="M46" s="95"/>
      <c r="N46" s="95"/>
      <c r="O46" s="95"/>
      <c r="P46" s="95"/>
      <c r="Q46" s="97"/>
      <c r="R46" s="95"/>
      <c r="S46" s="95"/>
      <c r="T46" s="95"/>
      <c r="U46" s="95"/>
      <c r="V46" s="95"/>
      <c r="W46" s="86"/>
      <c r="X46" s="86"/>
      <c r="Y46" s="86"/>
      <c r="Z46" s="86"/>
      <c r="AA46" s="86"/>
      <c r="AB46" s="93"/>
      <c r="AC46" s="93"/>
      <c r="AD46" s="93"/>
      <c r="AE46" s="93"/>
      <c r="AF46" s="93"/>
      <c r="AG46" s="93"/>
      <c r="AH46" s="93"/>
      <c r="AI46" s="93"/>
      <c r="AJ46" s="94"/>
    </row>
    <row r="47" spans="2:36" ht="18.5" thickBot="1" x14ac:dyDescent="0.6">
      <c r="B47" s="108"/>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10"/>
    </row>
  </sheetData>
  <sheetProtection password="A65B" sheet="1" objects="1" scenarios="1"/>
  <mergeCells count="1">
    <mergeCell ref="B2:AJ2"/>
  </mergeCells>
  <phoneticPr fontId="1"/>
  <printOptions horizontalCentered="1"/>
  <pageMargins left="0.31496062992125984" right="0.31496062992125984" top="0.35433070866141736" bottom="0.35433070866141736" header="0.31496062992125984" footer="0.19685039370078741"/>
  <pageSetup paperSize="9" scale="76" fitToHeight="0" orientation="portrait"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参照シート!$C$6:$D$6</xm:f>
          </x14:formula1>
          <xm:sqref>H11:M11</xm:sqref>
        </x14:dataValidation>
        <x14:dataValidation type="list" allowBlank="1" showInputMessage="1" showErrorMessage="1">
          <x14:formula1>
            <xm:f>参照シート!$C$5:$D$5</xm:f>
          </x14:formula1>
          <xm:sqref>H10:M10</xm:sqref>
        </x14:dataValidation>
        <x14:dataValidation type="list" allowBlank="1" showInputMessage="1" showErrorMessage="1">
          <x14:formula1>
            <xm:f>参照シート!$C$4:$E$4</xm:f>
          </x14:formula1>
          <xm:sqref>H9:M9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
  <sheetViews>
    <sheetView workbookViewId="0">
      <selection activeCell="B17" sqref="B17"/>
    </sheetView>
  </sheetViews>
  <sheetFormatPr defaultRowHeight="18" x14ac:dyDescent="0.55000000000000004"/>
  <cols>
    <col min="2" max="5" width="15.1640625" customWidth="1"/>
  </cols>
  <sheetData>
    <row r="1" spans="2:5" s="3" customFormat="1" ht="13" x14ac:dyDescent="0.55000000000000004"/>
    <row r="2" spans="2:5" s="3" customFormat="1" ht="15.5" customHeight="1" x14ac:dyDescent="0.55000000000000004">
      <c r="B2" s="3" t="s">
        <v>66</v>
      </c>
    </row>
    <row r="3" spans="2:5" s="3" customFormat="1" ht="15.5" customHeight="1" x14ac:dyDescent="0.55000000000000004">
      <c r="B3" s="9" t="s">
        <v>52</v>
      </c>
      <c r="C3" s="123" t="s">
        <v>55</v>
      </c>
      <c r="D3" s="123"/>
      <c r="E3" s="123"/>
    </row>
    <row r="4" spans="2:5" s="3" customFormat="1" ht="15.5" customHeight="1" x14ac:dyDescent="0.55000000000000004">
      <c r="B4" s="9" t="s">
        <v>5</v>
      </c>
      <c r="C4" s="9" t="s">
        <v>56</v>
      </c>
      <c r="D4" s="9" t="s">
        <v>59</v>
      </c>
      <c r="E4" s="9" t="s">
        <v>60</v>
      </c>
    </row>
    <row r="5" spans="2:5" s="3" customFormat="1" ht="15.5" customHeight="1" x14ac:dyDescent="0.55000000000000004">
      <c r="B5" s="9" t="s">
        <v>6</v>
      </c>
      <c r="C5" s="9" t="s">
        <v>57</v>
      </c>
      <c r="D5" s="9" t="s">
        <v>58</v>
      </c>
      <c r="E5" s="9"/>
    </row>
    <row r="6" spans="2:5" s="3" customFormat="1" ht="15.5" customHeight="1" x14ac:dyDescent="0.55000000000000004">
      <c r="B6" s="9" t="s">
        <v>53</v>
      </c>
      <c r="C6" s="9" t="s">
        <v>61</v>
      </c>
      <c r="D6" s="9" t="s">
        <v>62</v>
      </c>
      <c r="E6" s="9"/>
    </row>
    <row r="7" spans="2:5" s="3" customFormat="1" ht="15.5" customHeight="1" x14ac:dyDescent="0.55000000000000004"/>
    <row r="8" spans="2:5" s="3" customFormat="1" ht="15.5" customHeight="1" x14ac:dyDescent="0.55000000000000004">
      <c r="B8" s="3" t="s">
        <v>65</v>
      </c>
    </row>
    <row r="9" spans="2:5" s="3" customFormat="1" ht="15.5" customHeight="1" x14ac:dyDescent="0.55000000000000004">
      <c r="B9" s="9" t="s">
        <v>64</v>
      </c>
      <c r="C9" s="9" t="s">
        <v>56</v>
      </c>
      <c r="D9" s="9" t="s">
        <v>59</v>
      </c>
      <c r="E9" s="9" t="s">
        <v>60</v>
      </c>
    </row>
    <row r="10" spans="2:5" s="3" customFormat="1" ht="15.5" customHeight="1" x14ac:dyDescent="0.55000000000000004">
      <c r="B10" s="9" t="s">
        <v>57</v>
      </c>
      <c r="C10" s="12">
        <v>0.28000000000000003</v>
      </c>
      <c r="D10" s="12">
        <v>0.4</v>
      </c>
      <c r="E10" s="12">
        <v>0.64</v>
      </c>
    </row>
    <row r="11" spans="2:5" s="3" customFormat="1" ht="15.5" customHeight="1" x14ac:dyDescent="0.55000000000000004">
      <c r="B11" s="9" t="s">
        <v>58</v>
      </c>
      <c r="C11" s="12">
        <v>0.72</v>
      </c>
      <c r="D11" s="12">
        <v>0.92</v>
      </c>
      <c r="E11" s="12">
        <v>1.22</v>
      </c>
    </row>
    <row r="12" spans="2:5" s="3" customFormat="1" ht="15.5" customHeight="1" x14ac:dyDescent="0.55000000000000004"/>
    <row r="13" spans="2:5" s="3" customFormat="1" ht="15.5" customHeight="1" x14ac:dyDescent="0.55000000000000004">
      <c r="B13" s="13" t="s">
        <v>63</v>
      </c>
      <c r="C13" s="9" t="s">
        <v>56</v>
      </c>
      <c r="D13" s="9" t="s">
        <v>59</v>
      </c>
      <c r="E13" s="9" t="s">
        <v>60</v>
      </c>
    </row>
    <row r="14" spans="2:5" s="3" customFormat="1" ht="15.5" customHeight="1" x14ac:dyDescent="0.55000000000000004">
      <c r="B14" s="9" t="s">
        <v>57</v>
      </c>
      <c r="C14" s="9">
        <f>0.4+0.6*部分評点算定シート!$S$10/部分評点算定シート!$S$9</f>
        <v>0.7</v>
      </c>
      <c r="D14" s="9">
        <f>0.4+0.6*部分評点算定シート!$S$10/部分評点算定シート!$S$9</f>
        <v>0.7</v>
      </c>
      <c r="E14" s="9">
        <f>0.53+0.47*部分評点算定シート!$S$10/部分評点算定シート!$S$9</f>
        <v>0.76500000000000001</v>
      </c>
    </row>
    <row r="15" spans="2:5" s="3" customFormat="1" ht="15.5" customHeight="1" x14ac:dyDescent="0.55000000000000004">
      <c r="B15" s="9" t="s">
        <v>58</v>
      </c>
      <c r="C15" s="9">
        <f>0.4+0.6*部分評点算定シート!$S$10/部分評点算定シート!$S$9</f>
        <v>0.7</v>
      </c>
      <c r="D15" s="9">
        <f>0.4+0.6*部分評点算定シート!$S$10/部分評点算定シート!$S$9</f>
        <v>0.7</v>
      </c>
      <c r="E15" s="9">
        <f>0.53+0.47*部分評点算定シート!$S$10/部分評点算定シート!$S$9</f>
        <v>0.76500000000000001</v>
      </c>
    </row>
    <row r="16" spans="2:5" s="3" customFormat="1" ht="15.5" customHeight="1" x14ac:dyDescent="0.55000000000000004"/>
    <row r="17" s="3" customFormat="1" ht="15.5" customHeight="1" x14ac:dyDescent="0.55000000000000004"/>
    <row r="18" s="3" customFormat="1" ht="15.5" customHeight="1" x14ac:dyDescent="0.55000000000000004"/>
    <row r="19" s="3" customFormat="1" ht="15.5" customHeight="1" x14ac:dyDescent="0.55000000000000004"/>
    <row r="20" ht="15.5" customHeight="1" x14ac:dyDescent="0.55000000000000004"/>
    <row r="21" ht="15.5" customHeight="1" x14ac:dyDescent="0.55000000000000004"/>
    <row r="22" ht="15.5" customHeight="1" x14ac:dyDescent="0.55000000000000004"/>
    <row r="23" ht="15.5" customHeight="1" x14ac:dyDescent="0.55000000000000004"/>
  </sheetData>
  <sheetProtection password="A65B" sheet="1" objects="1" scenarios="1"/>
  <mergeCells count="1">
    <mergeCell ref="C3:E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説明</vt:lpstr>
      <vt:lpstr>部分評点算定シート</vt:lpstr>
      <vt:lpstr>補強図面貼付シート</vt:lpstr>
      <vt:lpstr>参照シート</vt:lpstr>
      <vt:lpstr>説明!iti</vt:lpstr>
      <vt:lpstr>補強図面貼付シート!iti</vt:lpstr>
      <vt:lpstr>iti</vt:lpstr>
      <vt:lpstr>説明!Print_Area</vt:lpstr>
      <vt:lpstr>部分評点算定シート!Print_Area</vt:lpstr>
      <vt:lpstr>補強図面貼付シート!Print_Area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2024-03-12T21:45:02Z</cp:lastPrinted>
  <dcterms:created xsi:type="dcterms:W3CDTF">2024-03-12T18:50:14Z</dcterms:created>
  <dcterms:modified xsi:type="dcterms:W3CDTF">2024-03-27T04:05:32Z</dcterms:modified>
</cp:coreProperties>
</file>