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1公表分\③公表資料\01_統計表\"/>
    </mc:Choice>
  </mc:AlternateContent>
  <xr:revisionPtr revIDLastSave="0" documentId="13_ncr:1_{F330B633-9751-4694-8CFD-4DACA9C908F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P9" i="10" s="1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N10" i="4" s="1"/>
  <c r="V9" i="4"/>
  <c r="U9" i="4"/>
  <c r="S9" i="4"/>
  <c r="R9" i="4"/>
  <c r="M9" i="4"/>
  <c r="L9" i="4"/>
  <c r="G9" i="4"/>
  <c r="F9" i="4"/>
  <c r="D9" i="4"/>
  <c r="C9" i="4"/>
  <c r="P9" i="17" l="1"/>
  <c r="N10" i="12"/>
  <c r="P9" i="9"/>
  <c r="P9" i="19"/>
  <c r="N10" i="6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H9" i="4" l="1"/>
  <c r="AM39" i="6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AE38" i="21" s="1"/>
  <c r="T39" i="16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Y40" i="4" s="1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H40" i="21" l="1"/>
  <c r="W40" i="21" s="1"/>
  <c r="AK38" i="18"/>
  <c r="AC38" i="18" s="1"/>
  <c r="AH40" i="7"/>
  <c r="W40" i="7" s="1"/>
  <c r="AK42" i="8"/>
  <c r="AC42" i="8" s="1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<sst xmlns="http://schemas.openxmlformats.org/spreadsheetml/2006/main" count="7700" uniqueCount="97">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</sst>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269</v>
      </c>
      <c r="C9" s="17">
        <f>SUM(C10:C30)</f>
        <v>142</v>
      </c>
      <c r="D9" s="17">
        <f>SUM(D10:D30)</f>
        <v>127</v>
      </c>
      <c r="E9" s="17">
        <f>F9+G9</f>
        <v>-3</v>
      </c>
      <c r="F9" s="17">
        <f>SUM(F10:F30)</f>
        <v>2</v>
      </c>
      <c r="G9" s="17">
        <f>SUM(G10:G30)</f>
        <v>-5</v>
      </c>
      <c r="H9" s="15">
        <f>IF(B9=E9,0,(1-(B9/(B9-E9)))*-100)</f>
        <v>-1.1029411764705843</v>
      </c>
      <c r="I9" s="15">
        <f>IF(C9=F9,0,(1-(C9/(C9-F9)))*-100)</f>
        <v>1.4285714285714235</v>
      </c>
      <c r="J9" s="15">
        <f>IF(D9=G9,0,(1-(D9/(D9-G9)))*-100)</f>
        <v>-3.7878787878787845</v>
      </c>
      <c r="K9" s="17">
        <f>L9+M9</f>
        <v>5</v>
      </c>
      <c r="L9" s="17">
        <f>SUM(L10:L30)</f>
        <v>11</v>
      </c>
      <c r="M9" s="17">
        <f>SUM(M10:M30)</f>
        <v>-6</v>
      </c>
      <c r="N9" s="15">
        <f>IF(B9=K9,0,(1-(B9/(B9-K9)))*-100)</f>
        <v>1.8939393939394034</v>
      </c>
      <c r="O9" s="15">
        <f t="shared" ref="O9" si="0">IF(C9=L9,0,(1-(C9/(C9-L9)))*-100)</f>
        <v>8.3969465648855</v>
      </c>
      <c r="P9" s="15">
        <f>IF(D9=M9,0,(1-(D9/(D9-M9)))*-100)</f>
        <v>-4.5112781954887211</v>
      </c>
      <c r="Q9" s="17">
        <f>R9+S9</f>
        <v>647</v>
      </c>
      <c r="R9" s="17">
        <f>SUM(R10:R30)</f>
        <v>299</v>
      </c>
      <c r="S9" s="17">
        <f>SUM(S10:S30)</f>
        <v>348</v>
      </c>
      <c r="T9" s="17">
        <f>U9+V9</f>
        <v>34</v>
      </c>
      <c r="U9" s="17">
        <f>SUM(U10:U30)</f>
        <v>-2</v>
      </c>
      <c r="V9" s="17">
        <f>SUM(V10:V30)</f>
        <v>36</v>
      </c>
      <c r="W9" s="15">
        <f>IF(Q9=T9,IF(Q9&gt;0,"皆増",0),(1-(Q9/(Q9-T9)))*-100)</f>
        <v>5.5464926590538255</v>
      </c>
      <c r="X9" s="15">
        <f t="shared" ref="X9:Y30" si="1">IF(R9=U9,IF(R9&gt;0,"皆増",0),(1-(R9/(R9-U9)))*-100)</f>
        <v>-0.66445182724252927</v>
      </c>
      <c r="Y9" s="15">
        <f t="shared" si="1"/>
        <v>11.538461538461542</v>
      </c>
      <c r="Z9" s="17">
        <f>AA9+AB9</f>
        <v>-8</v>
      </c>
      <c r="AA9" s="17">
        <f>SUM(AA10:AA30)</f>
        <v>-17</v>
      </c>
      <c r="AB9" s="17">
        <f>SUM(AB10:AB30)</f>
        <v>9</v>
      </c>
      <c r="AC9" s="15">
        <f>IF(Q9=Z9,IF(Q9&gt;0,"皆増",0),(1-(Q9/(Q9-Z9)))*-100)</f>
        <v>-1.2213740458015265</v>
      </c>
      <c r="AD9" s="15">
        <f t="shared" ref="AD9:AE30" si="2">IF(R9=AA9,IF(R9&gt;0,"皆増",0),(1-(R9/(R9-AA9)))*-100)</f>
        <v>-5.3797468354430329</v>
      </c>
      <c r="AE9" s="15">
        <f t="shared" si="2"/>
        <v>2.6548672566371723</v>
      </c>
      <c r="AH9" s="4">
        <f t="shared" ref="AH9:AH30" si="3">Q9-T9</f>
        <v>613</v>
      </c>
      <c r="AI9" s="4">
        <f t="shared" ref="AI9:AI30" si="4">R9-U9</f>
        <v>301</v>
      </c>
      <c r="AJ9" s="4">
        <f t="shared" ref="AJ9:AJ30" si="5">S9-V9</f>
        <v>312</v>
      </c>
      <c r="AK9" s="4">
        <f t="shared" ref="AK9:AK30" si="6">Q9-Z9</f>
        <v>655</v>
      </c>
      <c r="AL9" s="4">
        <f t="shared" ref="AL9:AL30" si="7">R9-AA9</f>
        <v>316</v>
      </c>
      <c r="AM9" s="4">
        <f t="shared" ref="AM9:AM30" si="8">S9-AB9</f>
        <v>339</v>
      </c>
    </row>
    <row r="10" spans="1:39" s="1" customFormat="1" ht="18" customHeight="1" x14ac:dyDescent="0.2">
      <c r="A10" s="4" t="s">
        <v>1</v>
      </c>
      <c r="B10" s="17">
        <f t="shared" ref="B10" si="9">C10+D10</f>
        <v>269</v>
      </c>
      <c r="C10" s="17">
        <v>142</v>
      </c>
      <c r="D10" s="17">
        <v>127</v>
      </c>
      <c r="E10" s="17">
        <f t="shared" ref="E10" si="10">F10+G10</f>
        <v>-3</v>
      </c>
      <c r="F10" s="17">
        <v>2</v>
      </c>
      <c r="G10" s="17">
        <v>-5</v>
      </c>
      <c r="H10" s="15">
        <f>IF(B10=E10,0,(1-(B10/(B10-E10)))*-100)</f>
        <v>-1.1029411764705843</v>
      </c>
      <c r="I10" s="15">
        <f t="shared" ref="I10" si="11">IF(C10=F10,0,(1-(C10/(C10-F10)))*-100)</f>
        <v>1.4285714285714235</v>
      </c>
      <c r="J10" s="15">
        <f>IF(D10=G10,0,(1-(D10/(D10-G10)))*-100)</f>
        <v>-3.7878787878787845</v>
      </c>
      <c r="K10" s="17">
        <f t="shared" ref="K10" si="12">L10+M10</f>
        <v>5</v>
      </c>
      <c r="L10" s="17">
        <v>11</v>
      </c>
      <c r="M10" s="17">
        <v>-6</v>
      </c>
      <c r="N10" s="15">
        <f>IF(B10=K10,0,(1-(B10/(B10-K10)))*-100)</f>
        <v>1.8939393939394034</v>
      </c>
      <c r="O10" s="15">
        <f t="shared" ref="O10" si="13">IF(C10=L10,0,(1-(C10/(C10-L10)))*-100)</f>
        <v>8.3969465648855</v>
      </c>
      <c r="P10" s="15">
        <f t="shared" ref="P10" si="14">IF(D10=M10,0,(1-(D10/(D10-M10)))*-100)</f>
        <v>-4.5112781954887211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0</v>
      </c>
      <c r="U10" s="17">
        <v>0</v>
      </c>
      <c r="V10" s="17">
        <v>0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-1</v>
      </c>
      <c r="AA10" s="17">
        <v>-1</v>
      </c>
      <c r="AB10" s="17">
        <v>0</v>
      </c>
      <c r="AC10" s="15">
        <f t="shared" ref="AC10:AC30" si="19">IF(Q10=Z10,IF(Q10&gt;0,"皆増",0),(1-(Q10/(Q10-Z10)))*-100)</f>
        <v>-100</v>
      </c>
      <c r="AD10" s="15">
        <f t="shared" si="2"/>
        <v>-100</v>
      </c>
      <c r="AE10" s="15">
        <f t="shared" si="2"/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1</v>
      </c>
      <c r="AL10" s="4">
        <f t="shared" si="7"/>
        <v>1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-1</v>
      </c>
      <c r="U14" s="17">
        <v>0</v>
      </c>
      <c r="V14" s="17">
        <v>-1</v>
      </c>
      <c r="W14" s="15">
        <f t="shared" si="17"/>
        <v>-100</v>
      </c>
      <c r="X14" s="15">
        <f t="shared" si="1"/>
        <v>0</v>
      </c>
      <c r="Y14" s="15">
        <f t="shared" si="1"/>
        <v>-100</v>
      </c>
      <c r="Z14" s="17">
        <f t="shared" si="18"/>
        <v>0</v>
      </c>
      <c r="AA14" s="17">
        <v>0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4"/>
        <v>0</v>
      </c>
      <c r="AJ14" s="4">
        <f t="shared" si="5"/>
        <v>1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1</v>
      </c>
      <c r="R15" s="17">
        <v>0</v>
      </c>
      <c r="S15" s="17">
        <v>1</v>
      </c>
      <c r="T15" s="17">
        <f t="shared" si="16"/>
        <v>0</v>
      </c>
      <c r="U15" s="17">
        <v>-1</v>
      </c>
      <c r="V15" s="17">
        <v>1</v>
      </c>
      <c r="W15" s="15">
        <f t="shared" si="17"/>
        <v>0</v>
      </c>
      <c r="X15" s="15">
        <f t="shared" si="1"/>
        <v>-100</v>
      </c>
      <c r="Y15" s="15" t="str">
        <f t="shared" si="1"/>
        <v>皆増</v>
      </c>
      <c r="Z15" s="17">
        <f t="shared" si="18"/>
        <v>1</v>
      </c>
      <c r="AA15" s="17">
        <v>0</v>
      </c>
      <c r="AB15" s="17">
        <v>1</v>
      </c>
      <c r="AC15" s="15" t="str">
        <f t="shared" si="19"/>
        <v>皆増</v>
      </c>
      <c r="AD15" s="15">
        <f t="shared" si="2"/>
        <v>0</v>
      </c>
      <c r="AE15" s="15" t="str">
        <f t="shared" si="2"/>
        <v>皆増</v>
      </c>
      <c r="AH15" s="4">
        <f t="shared" si="3"/>
        <v>1</v>
      </c>
      <c r="AI15" s="4">
        <f t="shared" si="4"/>
        <v>1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0</v>
      </c>
      <c r="S16" s="17">
        <v>0</v>
      </c>
      <c r="T16" s="17">
        <f t="shared" si="16"/>
        <v>-1</v>
      </c>
      <c r="U16" s="17">
        <v>-1</v>
      </c>
      <c r="V16" s="17">
        <v>0</v>
      </c>
      <c r="W16" s="15">
        <f t="shared" si="17"/>
        <v>-100</v>
      </c>
      <c r="X16" s="15">
        <f t="shared" si="1"/>
        <v>-100</v>
      </c>
      <c r="Y16" s="15">
        <f t="shared" si="1"/>
        <v>0</v>
      </c>
      <c r="Z16" s="17">
        <f t="shared" si="18"/>
        <v>0</v>
      </c>
      <c r="AA16" s="17">
        <v>0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4"/>
        <v>1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4</v>
      </c>
      <c r="R17" s="17">
        <v>2</v>
      </c>
      <c r="S17" s="17">
        <v>2</v>
      </c>
      <c r="T17" s="17">
        <f t="shared" si="16"/>
        <v>3</v>
      </c>
      <c r="U17" s="17">
        <v>1</v>
      </c>
      <c r="V17" s="17">
        <v>2</v>
      </c>
      <c r="W17" s="15">
        <f t="shared" si="17"/>
        <v>300</v>
      </c>
      <c r="X17" s="15">
        <f t="shared" si="1"/>
        <v>100</v>
      </c>
      <c r="Y17" s="15" t="str">
        <f t="shared" si="1"/>
        <v>皆増</v>
      </c>
      <c r="Z17" s="17">
        <f t="shared" si="18"/>
        <v>1</v>
      </c>
      <c r="AA17" s="17">
        <v>1</v>
      </c>
      <c r="AB17" s="17">
        <v>0</v>
      </c>
      <c r="AC17" s="15">
        <f t="shared" si="19"/>
        <v>33.333333333333329</v>
      </c>
      <c r="AD17" s="15">
        <f t="shared" si="2"/>
        <v>100</v>
      </c>
      <c r="AE17" s="15">
        <f t="shared" si="2"/>
        <v>0</v>
      </c>
      <c r="AH17" s="4">
        <f t="shared" si="3"/>
        <v>1</v>
      </c>
      <c r="AI17" s="4">
        <f t="shared" si="4"/>
        <v>1</v>
      </c>
      <c r="AJ17" s="4">
        <f t="shared" si="5"/>
        <v>0</v>
      </c>
      <c r="AK17" s="4">
        <f t="shared" si="6"/>
        <v>3</v>
      </c>
      <c r="AL17" s="4">
        <f t="shared" si="7"/>
        <v>1</v>
      </c>
      <c r="AM17" s="4">
        <f t="shared" si="8"/>
        <v>2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0</v>
      </c>
      <c r="R18" s="17">
        <v>0</v>
      </c>
      <c r="S18" s="17">
        <v>0</v>
      </c>
      <c r="T18" s="17">
        <f t="shared" si="16"/>
        <v>-1</v>
      </c>
      <c r="U18" s="17">
        <v>-1</v>
      </c>
      <c r="V18" s="17">
        <v>0</v>
      </c>
      <c r="W18" s="15">
        <f t="shared" si="17"/>
        <v>-100</v>
      </c>
      <c r="X18" s="15">
        <f t="shared" si="1"/>
        <v>-100</v>
      </c>
      <c r="Y18" s="15">
        <f t="shared" si="1"/>
        <v>0</v>
      </c>
      <c r="Z18" s="17">
        <f t="shared" si="18"/>
        <v>-4</v>
      </c>
      <c r="AA18" s="17">
        <v>-2</v>
      </c>
      <c r="AB18" s="17">
        <v>-2</v>
      </c>
      <c r="AC18" s="15">
        <f t="shared" si="19"/>
        <v>-100</v>
      </c>
      <c r="AD18" s="15">
        <f t="shared" si="2"/>
        <v>-100</v>
      </c>
      <c r="AE18" s="15">
        <f t="shared" si="2"/>
        <v>-100</v>
      </c>
      <c r="AH18" s="4">
        <f t="shared" si="3"/>
        <v>1</v>
      </c>
      <c r="AI18" s="4">
        <f t="shared" si="4"/>
        <v>1</v>
      </c>
      <c r="AJ18" s="4">
        <f t="shared" si="5"/>
        <v>0</v>
      </c>
      <c r="AK18" s="4">
        <f t="shared" si="6"/>
        <v>4</v>
      </c>
      <c r="AL18" s="4">
        <f t="shared" si="7"/>
        <v>2</v>
      </c>
      <c r="AM18" s="4">
        <f t="shared" si="8"/>
        <v>2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2</v>
      </c>
      <c r="R19" s="17">
        <v>1</v>
      </c>
      <c r="S19" s="17">
        <v>1</v>
      </c>
      <c r="T19" s="17">
        <f t="shared" si="16"/>
        <v>-2</v>
      </c>
      <c r="U19" s="17">
        <v>-2</v>
      </c>
      <c r="V19" s="17">
        <v>0</v>
      </c>
      <c r="W19" s="15">
        <f t="shared" si="17"/>
        <v>-50</v>
      </c>
      <c r="X19" s="15">
        <f t="shared" si="1"/>
        <v>-66.666666666666671</v>
      </c>
      <c r="Y19" s="15">
        <f t="shared" si="1"/>
        <v>0</v>
      </c>
      <c r="Z19" s="17">
        <f t="shared" si="18"/>
        <v>-1</v>
      </c>
      <c r="AA19" s="17">
        <v>-2</v>
      </c>
      <c r="AB19" s="17">
        <v>1</v>
      </c>
      <c r="AC19" s="15">
        <f t="shared" si="19"/>
        <v>-33.333333333333336</v>
      </c>
      <c r="AD19" s="15">
        <f t="shared" si="2"/>
        <v>-66.666666666666671</v>
      </c>
      <c r="AE19" s="15" t="str">
        <f t="shared" si="2"/>
        <v>皆増</v>
      </c>
      <c r="AH19" s="4">
        <f t="shared" si="3"/>
        <v>4</v>
      </c>
      <c r="AI19" s="4">
        <f t="shared" si="4"/>
        <v>3</v>
      </c>
      <c r="AJ19" s="4">
        <f t="shared" si="5"/>
        <v>1</v>
      </c>
      <c r="AK19" s="4">
        <f t="shared" si="6"/>
        <v>3</v>
      </c>
      <c r="AL19" s="4">
        <f t="shared" si="7"/>
        <v>3</v>
      </c>
      <c r="AM19" s="4">
        <f t="shared" si="8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3</v>
      </c>
      <c r="R20" s="17">
        <v>2</v>
      </c>
      <c r="S20" s="17">
        <v>1</v>
      </c>
      <c r="T20" s="17">
        <f t="shared" si="16"/>
        <v>1</v>
      </c>
      <c r="U20" s="17">
        <v>0</v>
      </c>
      <c r="V20" s="17">
        <v>1</v>
      </c>
      <c r="W20" s="15">
        <f t="shared" si="17"/>
        <v>50</v>
      </c>
      <c r="X20" s="15">
        <f t="shared" si="1"/>
        <v>0</v>
      </c>
      <c r="Y20" s="15" t="str">
        <f t="shared" si="1"/>
        <v>皆増</v>
      </c>
      <c r="Z20" s="17">
        <f t="shared" si="18"/>
        <v>-5</v>
      </c>
      <c r="AA20" s="17">
        <v>-4</v>
      </c>
      <c r="AB20" s="17">
        <v>-1</v>
      </c>
      <c r="AC20" s="15">
        <f t="shared" si="19"/>
        <v>-62.5</v>
      </c>
      <c r="AD20" s="15">
        <f t="shared" si="2"/>
        <v>-66.666666666666671</v>
      </c>
      <c r="AE20" s="15">
        <f t="shared" si="2"/>
        <v>-50</v>
      </c>
      <c r="AH20" s="4">
        <f t="shared" si="3"/>
        <v>2</v>
      </c>
      <c r="AI20" s="4">
        <f t="shared" si="4"/>
        <v>2</v>
      </c>
      <c r="AJ20" s="4">
        <f t="shared" si="5"/>
        <v>0</v>
      </c>
      <c r="AK20" s="4">
        <f t="shared" si="6"/>
        <v>8</v>
      </c>
      <c r="AL20" s="4">
        <f t="shared" si="7"/>
        <v>6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7</v>
      </c>
      <c r="R21" s="17">
        <v>5</v>
      </c>
      <c r="S21" s="17">
        <v>2</v>
      </c>
      <c r="T21" s="17">
        <f t="shared" si="16"/>
        <v>0</v>
      </c>
      <c r="U21" s="17">
        <v>-1</v>
      </c>
      <c r="V21" s="17">
        <v>1</v>
      </c>
      <c r="W21" s="15">
        <f t="shared" si="17"/>
        <v>0</v>
      </c>
      <c r="X21" s="15">
        <f t="shared" si="1"/>
        <v>-16.666666666666664</v>
      </c>
      <c r="Y21" s="15">
        <f t="shared" si="1"/>
        <v>100</v>
      </c>
      <c r="Z21" s="17">
        <f t="shared" si="18"/>
        <v>0</v>
      </c>
      <c r="AA21" s="17">
        <v>2</v>
      </c>
      <c r="AB21" s="17">
        <v>-2</v>
      </c>
      <c r="AC21" s="15">
        <f t="shared" si="19"/>
        <v>0</v>
      </c>
      <c r="AD21" s="15">
        <f t="shared" si="2"/>
        <v>66.666666666666671</v>
      </c>
      <c r="AE21" s="15">
        <f t="shared" si="2"/>
        <v>-50</v>
      </c>
      <c r="AH21" s="4">
        <f t="shared" si="3"/>
        <v>7</v>
      </c>
      <c r="AI21" s="4">
        <f t="shared" si="4"/>
        <v>6</v>
      </c>
      <c r="AJ21" s="4">
        <f t="shared" si="5"/>
        <v>1</v>
      </c>
      <c r="AK21" s="4">
        <f t="shared" si="6"/>
        <v>7</v>
      </c>
      <c r="AL21" s="4">
        <f t="shared" si="7"/>
        <v>3</v>
      </c>
      <c r="AM21" s="4">
        <f t="shared" si="8"/>
        <v>4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11</v>
      </c>
      <c r="R22" s="17">
        <v>8</v>
      </c>
      <c r="S22" s="17">
        <v>3</v>
      </c>
      <c r="T22" s="17">
        <f t="shared" si="16"/>
        <v>-4</v>
      </c>
      <c r="U22" s="17">
        <v>-3</v>
      </c>
      <c r="V22" s="17">
        <v>-1</v>
      </c>
      <c r="W22" s="15">
        <f t="shared" si="17"/>
        <v>-26.666666666666671</v>
      </c>
      <c r="X22" s="15">
        <f t="shared" si="1"/>
        <v>-27.27272727272727</v>
      </c>
      <c r="Y22" s="15">
        <f t="shared" si="1"/>
        <v>-25</v>
      </c>
      <c r="Z22" s="17">
        <f t="shared" si="18"/>
        <v>1</v>
      </c>
      <c r="AA22" s="17">
        <v>4</v>
      </c>
      <c r="AB22" s="17">
        <v>-3</v>
      </c>
      <c r="AC22" s="15">
        <f t="shared" si="19"/>
        <v>10.000000000000009</v>
      </c>
      <c r="AD22" s="15">
        <f t="shared" si="2"/>
        <v>100</v>
      </c>
      <c r="AE22" s="15">
        <f t="shared" si="2"/>
        <v>-50</v>
      </c>
      <c r="AH22" s="4">
        <f t="shared" si="3"/>
        <v>15</v>
      </c>
      <c r="AI22" s="4">
        <f t="shared" si="4"/>
        <v>11</v>
      </c>
      <c r="AJ22" s="4">
        <f t="shared" si="5"/>
        <v>4</v>
      </c>
      <c r="AK22" s="4">
        <f t="shared" si="6"/>
        <v>10</v>
      </c>
      <c r="AL22" s="4">
        <f t="shared" si="7"/>
        <v>4</v>
      </c>
      <c r="AM22" s="4">
        <f t="shared" si="8"/>
        <v>6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20</v>
      </c>
      <c r="R23" s="17">
        <v>12</v>
      </c>
      <c r="S23" s="17">
        <v>8</v>
      </c>
      <c r="T23" s="17">
        <f t="shared" si="16"/>
        <v>-2</v>
      </c>
      <c r="U23" s="17">
        <v>-4</v>
      </c>
      <c r="V23" s="17">
        <v>2</v>
      </c>
      <c r="W23" s="15">
        <f t="shared" si="17"/>
        <v>-9.0909090909090935</v>
      </c>
      <c r="X23" s="15">
        <f t="shared" si="1"/>
        <v>-25</v>
      </c>
      <c r="Y23" s="15">
        <f t="shared" si="1"/>
        <v>33.333333333333329</v>
      </c>
      <c r="Z23" s="17">
        <f t="shared" si="18"/>
        <v>-2</v>
      </c>
      <c r="AA23" s="17">
        <v>-3</v>
      </c>
      <c r="AB23" s="17">
        <v>1</v>
      </c>
      <c r="AC23" s="15">
        <f t="shared" si="19"/>
        <v>-9.0909090909090935</v>
      </c>
      <c r="AD23" s="15">
        <f t="shared" si="2"/>
        <v>-19.999999999999996</v>
      </c>
      <c r="AE23" s="15">
        <f t="shared" si="2"/>
        <v>14.285714285714279</v>
      </c>
      <c r="AH23" s="4">
        <f t="shared" si="3"/>
        <v>22</v>
      </c>
      <c r="AI23" s="4">
        <f t="shared" si="4"/>
        <v>16</v>
      </c>
      <c r="AJ23" s="4">
        <f t="shared" si="5"/>
        <v>6</v>
      </c>
      <c r="AK23" s="4">
        <f t="shared" si="6"/>
        <v>22</v>
      </c>
      <c r="AL23" s="4">
        <f t="shared" si="7"/>
        <v>15</v>
      </c>
      <c r="AM23" s="4">
        <f t="shared" si="8"/>
        <v>7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47</v>
      </c>
      <c r="R24" s="17">
        <v>35</v>
      </c>
      <c r="S24" s="17">
        <v>12</v>
      </c>
      <c r="T24" s="17">
        <f t="shared" si="16"/>
        <v>8</v>
      </c>
      <c r="U24" s="17">
        <v>6</v>
      </c>
      <c r="V24" s="17">
        <v>2</v>
      </c>
      <c r="W24" s="15">
        <f t="shared" si="17"/>
        <v>20.512820512820507</v>
      </c>
      <c r="X24" s="15">
        <f t="shared" si="1"/>
        <v>20.68965517241379</v>
      </c>
      <c r="Y24" s="15">
        <f t="shared" si="1"/>
        <v>19.999999999999996</v>
      </c>
      <c r="Z24" s="17">
        <f t="shared" si="18"/>
        <v>5</v>
      </c>
      <c r="AA24" s="17">
        <v>7</v>
      </c>
      <c r="AB24" s="17">
        <v>-2</v>
      </c>
      <c r="AC24" s="15">
        <f t="shared" si="19"/>
        <v>11.904761904761907</v>
      </c>
      <c r="AD24" s="15">
        <f t="shared" si="2"/>
        <v>25</v>
      </c>
      <c r="AE24" s="15">
        <f t="shared" si="2"/>
        <v>-14.28571428571429</v>
      </c>
      <c r="AH24" s="4">
        <f t="shared" si="3"/>
        <v>39</v>
      </c>
      <c r="AI24" s="4">
        <f t="shared" si="4"/>
        <v>29</v>
      </c>
      <c r="AJ24" s="4">
        <f t="shared" si="5"/>
        <v>10</v>
      </c>
      <c r="AK24" s="4">
        <f t="shared" si="6"/>
        <v>42</v>
      </c>
      <c r="AL24" s="4">
        <f t="shared" si="7"/>
        <v>28</v>
      </c>
      <c r="AM24" s="4">
        <f t="shared" si="8"/>
        <v>14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60</v>
      </c>
      <c r="R25" s="17">
        <v>44</v>
      </c>
      <c r="S25" s="17">
        <v>16</v>
      </c>
      <c r="T25" s="17">
        <f t="shared" si="16"/>
        <v>-3</v>
      </c>
      <c r="U25" s="17">
        <v>-2</v>
      </c>
      <c r="V25" s="17">
        <v>-1</v>
      </c>
      <c r="W25" s="15">
        <f t="shared" si="17"/>
        <v>-4.7619047619047672</v>
      </c>
      <c r="X25" s="15">
        <f t="shared" si="1"/>
        <v>-4.3478260869565188</v>
      </c>
      <c r="Y25" s="15">
        <f t="shared" si="1"/>
        <v>-5.8823529411764719</v>
      </c>
      <c r="Z25" s="17">
        <f t="shared" si="18"/>
        <v>-8</v>
      </c>
      <c r="AA25" s="17">
        <v>-6</v>
      </c>
      <c r="AB25" s="17">
        <v>-2</v>
      </c>
      <c r="AC25" s="15">
        <f t="shared" si="19"/>
        <v>-11.764705882352944</v>
      </c>
      <c r="AD25" s="15">
        <f t="shared" si="2"/>
        <v>-12</v>
      </c>
      <c r="AE25" s="15">
        <f t="shared" si="2"/>
        <v>-11.111111111111116</v>
      </c>
      <c r="AH25" s="4">
        <f t="shared" si="3"/>
        <v>63</v>
      </c>
      <c r="AI25" s="4">
        <f t="shared" si="4"/>
        <v>46</v>
      </c>
      <c r="AJ25" s="4">
        <f t="shared" si="5"/>
        <v>17</v>
      </c>
      <c r="AK25" s="4">
        <f t="shared" si="6"/>
        <v>68</v>
      </c>
      <c r="AL25" s="4">
        <f t="shared" si="7"/>
        <v>50</v>
      </c>
      <c r="AM25" s="4">
        <f t="shared" si="8"/>
        <v>18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94</v>
      </c>
      <c r="R26" s="17">
        <v>56</v>
      </c>
      <c r="S26" s="17">
        <v>38</v>
      </c>
      <c r="T26" s="17">
        <f t="shared" si="16"/>
        <v>15</v>
      </c>
      <c r="U26" s="17">
        <v>11</v>
      </c>
      <c r="V26" s="17">
        <v>4</v>
      </c>
      <c r="W26" s="15">
        <f t="shared" si="17"/>
        <v>18.98734177215189</v>
      </c>
      <c r="X26" s="15">
        <f t="shared" si="1"/>
        <v>24.444444444444446</v>
      </c>
      <c r="Y26" s="15">
        <f t="shared" si="1"/>
        <v>11.764705882352944</v>
      </c>
      <c r="Z26" s="17">
        <f t="shared" si="18"/>
        <v>9</v>
      </c>
      <c r="AA26" s="17">
        <v>12</v>
      </c>
      <c r="AB26" s="17">
        <v>-3</v>
      </c>
      <c r="AC26" s="15">
        <f t="shared" si="19"/>
        <v>10.588235294117654</v>
      </c>
      <c r="AD26" s="15">
        <f t="shared" si="2"/>
        <v>27.27272727272727</v>
      </c>
      <c r="AE26" s="15">
        <f t="shared" si="2"/>
        <v>-7.3170731707317032</v>
      </c>
      <c r="AH26" s="4">
        <f t="shared" si="3"/>
        <v>79</v>
      </c>
      <c r="AI26" s="4">
        <f t="shared" si="4"/>
        <v>45</v>
      </c>
      <c r="AJ26" s="4">
        <f t="shared" si="5"/>
        <v>34</v>
      </c>
      <c r="AK26" s="4">
        <f t="shared" si="6"/>
        <v>85</v>
      </c>
      <c r="AL26" s="4">
        <f t="shared" si="7"/>
        <v>44</v>
      </c>
      <c r="AM26" s="4">
        <f t="shared" si="8"/>
        <v>41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122</v>
      </c>
      <c r="R27" s="17">
        <v>56</v>
      </c>
      <c r="S27" s="17">
        <v>66</v>
      </c>
      <c r="T27" s="17">
        <f t="shared" si="16"/>
        <v>-8</v>
      </c>
      <c r="U27" s="17">
        <v>-12</v>
      </c>
      <c r="V27" s="17">
        <v>4</v>
      </c>
      <c r="W27" s="15">
        <f t="shared" si="17"/>
        <v>-6.1538461538461542</v>
      </c>
      <c r="X27" s="15">
        <f t="shared" si="1"/>
        <v>-17.647058823529417</v>
      </c>
      <c r="Y27" s="15">
        <f t="shared" si="1"/>
        <v>6.4516129032258007</v>
      </c>
      <c r="Z27" s="17">
        <f t="shared" si="18"/>
        <v>-16</v>
      </c>
      <c r="AA27" s="17">
        <v>-19</v>
      </c>
      <c r="AB27" s="17">
        <v>3</v>
      </c>
      <c r="AC27" s="15">
        <f t="shared" si="19"/>
        <v>-11.594202898550721</v>
      </c>
      <c r="AD27" s="15">
        <f t="shared" si="2"/>
        <v>-25.333333333333329</v>
      </c>
      <c r="AE27" s="15">
        <f t="shared" si="2"/>
        <v>4.7619047619047672</v>
      </c>
      <c r="AH27" s="4">
        <f t="shared" si="3"/>
        <v>130</v>
      </c>
      <c r="AI27" s="4">
        <f t="shared" si="4"/>
        <v>68</v>
      </c>
      <c r="AJ27" s="4">
        <f t="shared" si="5"/>
        <v>62</v>
      </c>
      <c r="AK27" s="4">
        <f t="shared" si="6"/>
        <v>138</v>
      </c>
      <c r="AL27" s="4">
        <f t="shared" si="7"/>
        <v>75</v>
      </c>
      <c r="AM27" s="4">
        <f t="shared" si="8"/>
        <v>63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153</v>
      </c>
      <c r="R28" s="17">
        <v>47</v>
      </c>
      <c r="S28" s="17">
        <v>106</v>
      </c>
      <c r="T28" s="17">
        <f t="shared" si="16"/>
        <v>17</v>
      </c>
      <c r="U28" s="17">
        <v>-1</v>
      </c>
      <c r="V28" s="17">
        <v>18</v>
      </c>
      <c r="W28" s="15">
        <f t="shared" si="17"/>
        <v>12.5</v>
      </c>
      <c r="X28" s="15">
        <f t="shared" si="1"/>
        <v>-2.083333333333337</v>
      </c>
      <c r="Y28" s="15">
        <f t="shared" si="1"/>
        <v>20.45454545454546</v>
      </c>
      <c r="Z28" s="17">
        <f t="shared" si="18"/>
        <v>10</v>
      </c>
      <c r="AA28" s="17">
        <v>-10</v>
      </c>
      <c r="AB28" s="17">
        <v>20</v>
      </c>
      <c r="AC28" s="15">
        <f t="shared" si="19"/>
        <v>6.9930069930070005</v>
      </c>
      <c r="AD28" s="15">
        <f t="shared" si="2"/>
        <v>-17.543859649122805</v>
      </c>
      <c r="AE28" s="15">
        <f t="shared" si="2"/>
        <v>23.255813953488371</v>
      </c>
      <c r="AH28" s="4">
        <f t="shared" si="3"/>
        <v>136</v>
      </c>
      <c r="AI28" s="4">
        <f t="shared" si="4"/>
        <v>48</v>
      </c>
      <c r="AJ28" s="4">
        <f t="shared" si="5"/>
        <v>88</v>
      </c>
      <c r="AK28" s="4">
        <f t="shared" si="6"/>
        <v>143</v>
      </c>
      <c r="AL28" s="4">
        <f t="shared" si="7"/>
        <v>57</v>
      </c>
      <c r="AM28" s="4">
        <f t="shared" si="8"/>
        <v>86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96</v>
      </c>
      <c r="R29" s="17">
        <v>29</v>
      </c>
      <c r="S29" s="17">
        <v>67</v>
      </c>
      <c r="T29" s="17">
        <f t="shared" si="16"/>
        <v>9</v>
      </c>
      <c r="U29" s="17">
        <v>10</v>
      </c>
      <c r="V29" s="17">
        <v>-1</v>
      </c>
      <c r="W29" s="15">
        <f t="shared" si="17"/>
        <v>10.344827586206895</v>
      </c>
      <c r="X29" s="15">
        <f t="shared" si="1"/>
        <v>52.631578947368432</v>
      </c>
      <c r="Y29" s="15">
        <f t="shared" si="1"/>
        <v>-1.4705882352941124</v>
      </c>
      <c r="Z29" s="17">
        <f t="shared" si="18"/>
        <v>5</v>
      </c>
      <c r="AA29" s="17">
        <v>6</v>
      </c>
      <c r="AB29" s="17">
        <v>-1</v>
      </c>
      <c r="AC29" s="15">
        <f t="shared" si="19"/>
        <v>5.4945054945054972</v>
      </c>
      <c r="AD29" s="15">
        <f t="shared" si="2"/>
        <v>26.086956521739136</v>
      </c>
      <c r="AE29" s="15">
        <f t="shared" si="2"/>
        <v>-1.4705882352941124</v>
      </c>
      <c r="AH29" s="4">
        <f t="shared" si="3"/>
        <v>87</v>
      </c>
      <c r="AI29" s="4">
        <f t="shared" si="4"/>
        <v>19</v>
      </c>
      <c r="AJ29" s="4">
        <f t="shared" si="5"/>
        <v>68</v>
      </c>
      <c r="AK29" s="4">
        <f t="shared" si="6"/>
        <v>91</v>
      </c>
      <c r="AL29" s="4">
        <f t="shared" si="7"/>
        <v>23</v>
      </c>
      <c r="AM29" s="4">
        <f t="shared" si="8"/>
        <v>68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27</v>
      </c>
      <c r="R30" s="17">
        <v>2</v>
      </c>
      <c r="S30" s="17">
        <v>25</v>
      </c>
      <c r="T30" s="17">
        <f t="shared" si="16"/>
        <v>3</v>
      </c>
      <c r="U30" s="17">
        <v>-2</v>
      </c>
      <c r="V30" s="17">
        <v>5</v>
      </c>
      <c r="W30" s="15">
        <f t="shared" si="17"/>
        <v>12.5</v>
      </c>
      <c r="X30" s="15">
        <f t="shared" si="1"/>
        <v>-50</v>
      </c>
      <c r="Y30" s="15">
        <f t="shared" si="1"/>
        <v>25</v>
      </c>
      <c r="Z30" s="17">
        <f t="shared" si="18"/>
        <v>-3</v>
      </c>
      <c r="AA30" s="17">
        <v>-2</v>
      </c>
      <c r="AB30" s="17">
        <v>-1</v>
      </c>
      <c r="AC30" s="15">
        <f t="shared" si="19"/>
        <v>-9.9999999999999982</v>
      </c>
      <c r="AD30" s="15">
        <f t="shared" si="2"/>
        <v>-50</v>
      </c>
      <c r="AE30" s="15">
        <f t="shared" si="2"/>
        <v>-3.8461538461538436</v>
      </c>
      <c r="AH30" s="4">
        <f t="shared" si="3"/>
        <v>24</v>
      </c>
      <c r="AI30" s="4">
        <f t="shared" si="4"/>
        <v>4</v>
      </c>
      <c r="AJ30" s="4">
        <f t="shared" si="5"/>
        <v>20</v>
      </c>
      <c r="AK30" s="4">
        <f t="shared" si="6"/>
        <v>30</v>
      </c>
      <c r="AL30" s="4">
        <f t="shared" si="7"/>
        <v>4</v>
      </c>
      <c r="AM30" s="4">
        <f t="shared" si="8"/>
        <v>26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-1</v>
      </c>
      <c r="AA32" s="17">
        <f t="shared" si="20"/>
        <v>-1</v>
      </c>
      <c r="AB32" s="17">
        <f t="shared" si="20"/>
        <v>0</v>
      </c>
      <c r="AC32" s="15">
        <f t="shared" ref="AC32:AE36" si="22">IF(Q32=Z32,IF(Q32&gt;0,"皆増",0),(1-(Q32/(Q32-Z32)))*-100)</f>
        <v>-100</v>
      </c>
      <c r="AD32" s="15">
        <f t="shared" si="22"/>
        <v>-100</v>
      </c>
      <c r="AE32" s="15">
        <f t="shared" si="22"/>
        <v>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1</v>
      </c>
      <c r="AL32" s="4">
        <f t="shared" si="23"/>
        <v>1</v>
      </c>
      <c r="AM32" s="4">
        <f t="shared" si="23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28</v>
      </c>
      <c r="R33" s="17">
        <f t="shared" si="24"/>
        <v>18</v>
      </c>
      <c r="S33" s="17">
        <f>SUM(S13:S22)</f>
        <v>10</v>
      </c>
      <c r="T33" s="17">
        <f t="shared" si="24"/>
        <v>-5</v>
      </c>
      <c r="U33" s="17">
        <f t="shared" si="24"/>
        <v>-8</v>
      </c>
      <c r="V33" s="17">
        <f t="shared" si="24"/>
        <v>3</v>
      </c>
      <c r="W33" s="15">
        <f t="shared" si="21"/>
        <v>-15.151515151515149</v>
      </c>
      <c r="X33" s="15">
        <f t="shared" si="21"/>
        <v>-30.76923076923077</v>
      </c>
      <c r="Y33" s="15">
        <f t="shared" si="21"/>
        <v>42.857142857142861</v>
      </c>
      <c r="Z33" s="17">
        <f t="shared" si="24"/>
        <v>-7</v>
      </c>
      <c r="AA33" s="17">
        <f t="shared" si="24"/>
        <v>-1</v>
      </c>
      <c r="AB33" s="17">
        <f t="shared" si="24"/>
        <v>-6</v>
      </c>
      <c r="AC33" s="15">
        <f t="shared" si="22"/>
        <v>-19.999999999999996</v>
      </c>
      <c r="AD33" s="15">
        <f t="shared" si="22"/>
        <v>-5.2631578947368478</v>
      </c>
      <c r="AE33" s="15">
        <f t="shared" si="22"/>
        <v>-37.5</v>
      </c>
      <c r="AH33" s="4">
        <f t="shared" ref="AH33:AI33" si="25">SUM(AH13:AH22)</f>
        <v>33</v>
      </c>
      <c r="AI33" s="4">
        <f t="shared" si="25"/>
        <v>26</v>
      </c>
      <c r="AJ33" s="4">
        <f t="shared" ref="AJ33" si="26">SUM(AJ13:AJ22)</f>
        <v>7</v>
      </c>
      <c r="AK33" s="4">
        <f>SUM(AK13:AK22)</f>
        <v>35</v>
      </c>
      <c r="AL33" s="4">
        <f>SUM(AL13:AL22)</f>
        <v>19</v>
      </c>
      <c r="AM33" s="4">
        <f>SUM(AM13:AM22)</f>
        <v>16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619</v>
      </c>
      <c r="R34" s="17">
        <f t="shared" si="27"/>
        <v>281</v>
      </c>
      <c r="S34" s="17">
        <f t="shared" si="27"/>
        <v>338</v>
      </c>
      <c r="T34" s="17">
        <f t="shared" si="27"/>
        <v>39</v>
      </c>
      <c r="U34" s="17">
        <f t="shared" si="27"/>
        <v>6</v>
      </c>
      <c r="V34" s="17">
        <f t="shared" si="27"/>
        <v>33</v>
      </c>
      <c r="W34" s="15">
        <f t="shared" si="21"/>
        <v>6.7241379310344795</v>
      </c>
      <c r="X34" s="15">
        <f t="shared" si="21"/>
        <v>2.1818181818181737</v>
      </c>
      <c r="Y34" s="15">
        <f t="shared" si="21"/>
        <v>10.81967213114754</v>
      </c>
      <c r="Z34" s="17">
        <f t="shared" si="27"/>
        <v>0</v>
      </c>
      <c r="AA34" s="17">
        <f t="shared" si="27"/>
        <v>-15</v>
      </c>
      <c r="AB34" s="17">
        <f t="shared" si="27"/>
        <v>15</v>
      </c>
      <c r="AC34" s="15">
        <f t="shared" si="22"/>
        <v>0</v>
      </c>
      <c r="AD34" s="15">
        <f t="shared" si="22"/>
        <v>-5.0675675675675658</v>
      </c>
      <c r="AE34" s="15">
        <f t="shared" si="22"/>
        <v>4.6439628482972228</v>
      </c>
      <c r="AH34" s="4">
        <f t="shared" ref="AH34:AI34" si="28">SUM(AH23:AH30)</f>
        <v>580</v>
      </c>
      <c r="AI34" s="4">
        <f t="shared" si="28"/>
        <v>275</v>
      </c>
      <c r="AJ34" s="4">
        <f t="shared" ref="AJ34" si="29">SUM(AJ23:AJ30)</f>
        <v>305</v>
      </c>
      <c r="AK34" s="4">
        <f>SUM(AK23:AK30)</f>
        <v>619</v>
      </c>
      <c r="AL34" s="4">
        <f>SUM(AL23:AL30)</f>
        <v>296</v>
      </c>
      <c r="AM34" s="4">
        <f>SUM(AM23:AM30)</f>
        <v>323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552</v>
      </c>
      <c r="R35" s="17">
        <f t="shared" si="30"/>
        <v>234</v>
      </c>
      <c r="S35" s="17">
        <f t="shared" si="30"/>
        <v>318</v>
      </c>
      <c r="T35" s="17">
        <f t="shared" si="30"/>
        <v>33</v>
      </c>
      <c r="U35" s="17">
        <f t="shared" si="30"/>
        <v>4</v>
      </c>
      <c r="V35" s="17">
        <f t="shared" si="30"/>
        <v>29</v>
      </c>
      <c r="W35" s="15">
        <f t="shared" si="21"/>
        <v>6.3583815028901647</v>
      </c>
      <c r="X35" s="15">
        <f t="shared" si="21"/>
        <v>1.7391304347825987</v>
      </c>
      <c r="Y35" s="15">
        <f t="shared" si="21"/>
        <v>10.034602076124566</v>
      </c>
      <c r="Z35" s="17">
        <f t="shared" si="30"/>
        <v>-3</v>
      </c>
      <c r="AA35" s="17">
        <f t="shared" si="30"/>
        <v>-19</v>
      </c>
      <c r="AB35" s="17">
        <f t="shared" si="30"/>
        <v>16</v>
      </c>
      <c r="AC35" s="15">
        <f t="shared" si="22"/>
        <v>-0.54054054054053502</v>
      </c>
      <c r="AD35" s="15">
        <f t="shared" si="22"/>
        <v>-7.5098814229249022</v>
      </c>
      <c r="AE35" s="15">
        <f t="shared" si="22"/>
        <v>5.2980132450331174</v>
      </c>
      <c r="AH35" s="4">
        <f t="shared" ref="AH35:AI35" si="31">SUM(AH25:AH30)</f>
        <v>519</v>
      </c>
      <c r="AI35" s="4">
        <f t="shared" si="31"/>
        <v>230</v>
      </c>
      <c r="AJ35" s="4">
        <f t="shared" ref="AJ35" si="32">SUM(AJ25:AJ30)</f>
        <v>289</v>
      </c>
      <c r="AK35" s="4">
        <f>SUM(AK25:AK30)</f>
        <v>555</v>
      </c>
      <c r="AL35" s="4">
        <f>SUM(AL25:AL30)</f>
        <v>253</v>
      </c>
      <c r="AM35" s="4">
        <f>SUM(AM25:AM30)</f>
        <v>302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398</v>
      </c>
      <c r="R36" s="17">
        <f t="shared" si="33"/>
        <v>134</v>
      </c>
      <c r="S36" s="17">
        <f t="shared" si="33"/>
        <v>264</v>
      </c>
      <c r="T36" s="17">
        <f t="shared" si="33"/>
        <v>21</v>
      </c>
      <c r="U36" s="17">
        <f t="shared" si="33"/>
        <v>-5</v>
      </c>
      <c r="V36" s="17">
        <f t="shared" si="33"/>
        <v>26</v>
      </c>
      <c r="W36" s="15">
        <f t="shared" si="21"/>
        <v>5.5702917771883298</v>
      </c>
      <c r="X36" s="15">
        <f t="shared" si="21"/>
        <v>-3.5971223021582732</v>
      </c>
      <c r="Y36" s="15">
        <f t="shared" si="21"/>
        <v>10.924369747899165</v>
      </c>
      <c r="Z36" s="17">
        <f t="shared" si="33"/>
        <v>-4</v>
      </c>
      <c r="AA36" s="17">
        <f t="shared" si="33"/>
        <v>-25</v>
      </c>
      <c r="AB36" s="17">
        <f t="shared" si="33"/>
        <v>21</v>
      </c>
      <c r="AC36" s="15">
        <f t="shared" si="22"/>
        <v>-0.99502487562188602</v>
      </c>
      <c r="AD36" s="15">
        <f t="shared" si="22"/>
        <v>-15.723270440251568</v>
      </c>
      <c r="AE36" s="15">
        <f t="shared" si="22"/>
        <v>8.6419753086419693</v>
      </c>
      <c r="AH36" s="4">
        <f t="shared" ref="AH36:AI36" si="34">SUM(AH27:AH30)</f>
        <v>377</v>
      </c>
      <c r="AI36" s="4">
        <f t="shared" si="34"/>
        <v>139</v>
      </c>
      <c r="AJ36" s="4">
        <f t="shared" ref="AJ36" si="35">SUM(AJ27:AJ30)</f>
        <v>238</v>
      </c>
      <c r="AK36" s="4">
        <f>SUM(AK27:AK30)</f>
        <v>402</v>
      </c>
      <c r="AL36" s="4">
        <f>SUM(AL27:AL30)</f>
        <v>159</v>
      </c>
      <c r="AM36" s="4">
        <f>SUM(AM27:AM30)</f>
        <v>243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0</v>
      </c>
      <c r="U38" s="12">
        <f t="shared" ref="U38:V38" si="37">U32/U9*100</f>
        <v>0</v>
      </c>
      <c r="V38" s="12">
        <f t="shared" si="37"/>
        <v>0</v>
      </c>
      <c r="W38" s="12">
        <f>Q38-AH38</f>
        <v>0</v>
      </c>
      <c r="X38" s="12">
        <f t="shared" ref="X38:Y42" si="38">R38-AI38</f>
        <v>0</v>
      </c>
      <c r="Y38" s="12">
        <f t="shared" si="38"/>
        <v>0</v>
      </c>
      <c r="Z38" s="12">
        <f>Z32/Z9*100</f>
        <v>12.5</v>
      </c>
      <c r="AA38" s="12">
        <f t="shared" ref="AA38:AB38" si="39">AA32/AA9*100</f>
        <v>5.8823529411764701</v>
      </c>
      <c r="AB38" s="12">
        <f t="shared" si="39"/>
        <v>0</v>
      </c>
      <c r="AC38" s="12">
        <f>Q38-AK38</f>
        <v>-0.15267175572519084</v>
      </c>
      <c r="AD38" s="12">
        <f t="shared" ref="AD38:AE42" si="40">R38-AL38</f>
        <v>-0.31645569620253167</v>
      </c>
      <c r="AE38" s="12">
        <f t="shared" si="40"/>
        <v>0</v>
      </c>
      <c r="AH38" s="12">
        <f t="shared" ref="AH38:AI38" si="41">AH32/AH9*100</f>
        <v>0</v>
      </c>
      <c r="AI38" s="12">
        <f t="shared" si="41"/>
        <v>0</v>
      </c>
      <c r="AJ38" s="12">
        <f t="shared" ref="AJ38" si="42">AJ32/AJ9*100</f>
        <v>0</v>
      </c>
      <c r="AK38" s="12">
        <f>AK32/AK9*100</f>
        <v>0.15267175572519084</v>
      </c>
      <c r="AL38" s="12">
        <f>AL32/AL9*100</f>
        <v>0.31645569620253167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4.327666151468315</v>
      </c>
      <c r="R39" s="12">
        <f>R33/R9*100</f>
        <v>6.0200668896321075</v>
      </c>
      <c r="S39" s="13">
        <f t="shared" si="43"/>
        <v>2.8735632183908044</v>
      </c>
      <c r="T39" s="12">
        <f>T33/T9*100</f>
        <v>-14.705882352941178</v>
      </c>
      <c r="U39" s="12">
        <f t="shared" ref="U39:V39" si="44">U33/U9*100</f>
        <v>400</v>
      </c>
      <c r="V39" s="12">
        <f t="shared" si="44"/>
        <v>8.3333333333333321</v>
      </c>
      <c r="W39" s="12">
        <f>Q39-AH39</f>
        <v>-1.055694370554523</v>
      </c>
      <c r="X39" s="12">
        <f t="shared" si="38"/>
        <v>-2.6178068645207153</v>
      </c>
      <c r="Y39" s="12">
        <f>S39-AJ39</f>
        <v>0.62997347480106081</v>
      </c>
      <c r="Z39" s="12">
        <f t="shared" si="43"/>
        <v>87.5</v>
      </c>
      <c r="AA39" s="12">
        <f t="shared" ref="AA39:AB39" si="45">AA33/AA9*100</f>
        <v>5.8823529411764701</v>
      </c>
      <c r="AB39" s="12">
        <f t="shared" si="45"/>
        <v>-66.666666666666657</v>
      </c>
      <c r="AC39" s="12">
        <f>Q39-AK39</f>
        <v>-1.0158452989133639</v>
      </c>
      <c r="AD39" s="12">
        <f t="shared" si="40"/>
        <v>7.4086617840061209E-3</v>
      </c>
      <c r="AE39" s="12">
        <f t="shared" si="40"/>
        <v>-1.8462007934086055</v>
      </c>
      <c r="AH39" s="12">
        <f t="shared" ref="AH39:AI39" si="46">AH33/AH9*100</f>
        <v>5.383360522022838</v>
      </c>
      <c r="AI39" s="12">
        <f t="shared" si="46"/>
        <v>8.6378737541528228</v>
      </c>
      <c r="AJ39" s="12">
        <f t="shared" ref="AJ39" si="47">AJ33/AJ9*100</f>
        <v>2.2435897435897436</v>
      </c>
      <c r="AK39" s="12">
        <f>AK33/AK9*100</f>
        <v>5.343511450381679</v>
      </c>
      <c r="AL39" s="12">
        <f>AL33/AL9*100</f>
        <v>6.0126582278481013</v>
      </c>
      <c r="AM39" s="12">
        <f>AM33/AM9*100</f>
        <v>4.71976401179941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95.672333848531693</v>
      </c>
      <c r="R40" s="12">
        <f t="shared" si="48"/>
        <v>93.979933110367895</v>
      </c>
      <c r="S40" s="12">
        <f t="shared" si="48"/>
        <v>97.126436781609186</v>
      </c>
      <c r="T40" s="12">
        <f>T34/T9*100</f>
        <v>114.70588235294117</v>
      </c>
      <c r="U40" s="12">
        <f t="shared" ref="U40:V40" si="49">U34/U9*100</f>
        <v>-300</v>
      </c>
      <c r="V40" s="12">
        <f t="shared" si="49"/>
        <v>91.666666666666657</v>
      </c>
      <c r="W40" s="12">
        <f t="shared" ref="W40:W42" si="50">Q40-AH40</f>
        <v>1.0556943705545336</v>
      </c>
      <c r="X40" s="12">
        <f t="shared" si="38"/>
        <v>2.6178068645207162</v>
      </c>
      <c r="Y40" s="12">
        <f>S40-AJ40</f>
        <v>-0.62997347480106214</v>
      </c>
      <c r="Z40" s="12">
        <f>Z34/Z9*100</f>
        <v>0</v>
      </c>
      <c r="AA40" s="12">
        <f t="shared" ref="AA40:AB40" si="51">AA34/AA9*100</f>
        <v>88.235294117647058</v>
      </c>
      <c r="AB40" s="12">
        <f t="shared" si="51"/>
        <v>166.66666666666669</v>
      </c>
      <c r="AC40" s="12">
        <f t="shared" ref="AC40:AC42" si="52">Q40-AK40</f>
        <v>1.1685170546385706</v>
      </c>
      <c r="AD40" s="12">
        <f t="shared" si="40"/>
        <v>0.30904703441852632</v>
      </c>
      <c r="AE40" s="12">
        <f t="shared" si="40"/>
        <v>1.8462007934085989</v>
      </c>
      <c r="AH40" s="12">
        <f t="shared" ref="AH40:AI40" si="53">AH34/AH9*100</f>
        <v>94.616639477977159</v>
      </c>
      <c r="AI40" s="12">
        <f t="shared" si="53"/>
        <v>91.362126245847179</v>
      </c>
      <c r="AJ40" s="12">
        <f t="shared" ref="AJ40" si="54">AJ34/AJ9*100</f>
        <v>97.756410256410248</v>
      </c>
      <c r="AK40" s="12">
        <f>AK34/AK9*100</f>
        <v>94.503816793893122</v>
      </c>
      <c r="AL40" s="12">
        <f>AL34/AL9*100</f>
        <v>93.670886075949369</v>
      </c>
      <c r="AM40" s="12">
        <f>AM34/AM9*100</f>
        <v>95.280235988200587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85.316846986089644</v>
      </c>
      <c r="R41" s="12">
        <f t="shared" si="55"/>
        <v>78.260869565217391</v>
      </c>
      <c r="S41" s="12">
        <f t="shared" si="55"/>
        <v>91.379310344827587</v>
      </c>
      <c r="T41" s="12">
        <f>T35/T9*100</f>
        <v>97.058823529411768</v>
      </c>
      <c r="U41" s="12">
        <f t="shared" ref="U41:V41" si="56">U35/U9*100</f>
        <v>-200</v>
      </c>
      <c r="V41" s="12">
        <f t="shared" si="56"/>
        <v>80.555555555555557</v>
      </c>
      <c r="W41" s="12">
        <f t="shared" si="50"/>
        <v>0.65126786700318462</v>
      </c>
      <c r="X41" s="12">
        <f t="shared" si="38"/>
        <v>1.8489094323270194</v>
      </c>
      <c r="Y41" s="12">
        <f>S41-AJ41</f>
        <v>-1.2488947833775512</v>
      </c>
      <c r="Z41" s="12">
        <f>Z35/Z9*100</f>
        <v>37.5</v>
      </c>
      <c r="AA41" s="12">
        <f t="shared" ref="AA41:AB41" si="57">AA35/AA9*100</f>
        <v>111.76470588235294</v>
      </c>
      <c r="AB41" s="12">
        <f t="shared" si="57"/>
        <v>177.77777777777777</v>
      </c>
      <c r="AC41" s="12">
        <f t="shared" si="52"/>
        <v>0.58402255860873709</v>
      </c>
      <c r="AD41" s="12">
        <f>R41-AL41</f>
        <v>-1.8024215740231142</v>
      </c>
      <c r="AE41" s="12">
        <f t="shared" si="40"/>
        <v>2.2937646221137271</v>
      </c>
      <c r="AH41" s="12">
        <f>AH35/AH9*100</f>
        <v>84.665579119086459</v>
      </c>
      <c r="AI41" s="12">
        <f>AI35/AI9*100</f>
        <v>76.411960132890371</v>
      </c>
      <c r="AJ41" s="12">
        <f>AJ35/AJ9*100</f>
        <v>92.628205128205138</v>
      </c>
      <c r="AK41" s="12">
        <f t="shared" ref="AK41:AL41" si="58">AK35/AK9*100</f>
        <v>84.732824427480907</v>
      </c>
      <c r="AL41" s="12">
        <f t="shared" si="58"/>
        <v>80.063291139240505</v>
      </c>
      <c r="AM41" s="12">
        <f t="shared" ref="AM41" si="59">AM35/AM9*100</f>
        <v>89.08554572271386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61.514683153013905</v>
      </c>
      <c r="R42" s="12">
        <f t="shared" si="60"/>
        <v>44.816053511705682</v>
      </c>
      <c r="S42" s="12">
        <f t="shared" si="60"/>
        <v>75.862068965517238</v>
      </c>
      <c r="T42" s="12">
        <f t="shared" ref="T42:V42" si="61">T36/T9*100</f>
        <v>61.764705882352942</v>
      </c>
      <c r="U42" s="12">
        <f t="shared" si="61"/>
        <v>250</v>
      </c>
      <c r="V42" s="12">
        <f t="shared" si="61"/>
        <v>72.222222222222214</v>
      </c>
      <c r="W42" s="12">
        <f t="shared" si="50"/>
        <v>1.3867492328742514E-2</v>
      </c>
      <c r="X42" s="12">
        <f t="shared" si="38"/>
        <v>-1.3633484816498012</v>
      </c>
      <c r="Y42" s="12">
        <f>S42-AJ42</f>
        <v>-0.41998231653403195</v>
      </c>
      <c r="Z42" s="12">
        <f t="shared" si="60"/>
        <v>50</v>
      </c>
      <c r="AA42" s="12">
        <f t="shared" ref="AA42:AB42" si="62">AA36/AA9*100</f>
        <v>147.05882352941177</v>
      </c>
      <c r="AB42" s="12">
        <f t="shared" si="62"/>
        <v>233.33333333333334</v>
      </c>
      <c r="AC42" s="12">
        <f t="shared" si="52"/>
        <v>0.14063735148718592</v>
      </c>
      <c r="AD42" s="12">
        <f>R42-AL42</f>
        <v>-5.5004021844968491</v>
      </c>
      <c r="AE42" s="12">
        <f t="shared" si="40"/>
        <v>4.1806530363137</v>
      </c>
      <c r="AH42" s="12">
        <f t="shared" ref="AH42:AI42" si="63">AH36/AH9*100</f>
        <v>61.500815660685163</v>
      </c>
      <c r="AI42" s="12">
        <f t="shared" si="63"/>
        <v>46.179401993355484</v>
      </c>
      <c r="AJ42" s="12">
        <f t="shared" ref="AJ42" si="64">AJ36/AJ9*100</f>
        <v>76.28205128205127</v>
      </c>
      <c r="AK42" s="12">
        <f>AK36/AK9*100</f>
        <v>61.374045801526719</v>
      </c>
      <c r="AL42" s="12">
        <f>AL36/AL9*100</f>
        <v>50.316455696202532</v>
      </c>
      <c r="AM42" s="12">
        <f>AM36/AM9*100</f>
        <v>71.681415929203538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1</v>
      </c>
      <c r="D9" s="17">
        <f>SUM(D10:D30)</f>
        <v>3</v>
      </c>
      <c r="E9" s="17">
        <f>F9+G9</f>
        <v>3</v>
      </c>
      <c r="F9" s="17">
        <f>SUM(F10:F30)</f>
        <v>1</v>
      </c>
      <c r="G9" s="17">
        <f>SUM(G10:G30)</f>
        <v>2</v>
      </c>
      <c r="H9" s="15">
        <f>IF(B9=E9,0,(1-(B9/(B9-E9)))*-100)</f>
        <v>300</v>
      </c>
      <c r="I9" s="15">
        <f>IF(C9=F9,0,(1-(C9/(C9-F9)))*-100)</f>
        <v>0</v>
      </c>
      <c r="J9" s="15">
        <f>IF(D9=G9,0,(1-(D9/(D9-G9)))*-100)</f>
        <v>200</v>
      </c>
      <c r="K9" s="17">
        <f>L9+M9</f>
        <v>4</v>
      </c>
      <c r="L9" s="17">
        <f>SUM(L10:L30)</f>
        <v>1</v>
      </c>
      <c r="M9" s="17">
        <f>SUM(M10:M30)</f>
        <v>3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8</v>
      </c>
      <c r="R9" s="17">
        <f>SUM(R10:R30)</f>
        <v>5</v>
      </c>
      <c r="S9" s="17">
        <f>SUM(S10:S30)</f>
        <v>3</v>
      </c>
      <c r="T9" s="17">
        <f>U9+V9</f>
        <v>2</v>
      </c>
      <c r="U9" s="17">
        <f>SUM(U10:U30)</f>
        <v>2</v>
      </c>
      <c r="V9" s="17">
        <f>SUM(V10:V30)</f>
        <v>0</v>
      </c>
      <c r="W9" s="15">
        <f>IF(Q9=T9,IF(Q9&gt;0,"皆増",0),(1-(Q9/(Q9-T9)))*-100)</f>
        <v>33.333333333333329</v>
      </c>
      <c r="X9" s="15">
        <f t="shared" ref="X9:Y30" si="1">IF(R9=U9,IF(R9&gt;0,"皆増",0),(1-(R9/(R9-U9)))*-100)</f>
        <v>66.666666666666671</v>
      </c>
      <c r="Y9" s="15">
        <f t="shared" si="1"/>
        <v>0</v>
      </c>
      <c r="Z9" s="17">
        <f>AA9+AB9</f>
        <v>-3</v>
      </c>
      <c r="AA9" s="17">
        <f>SUM(AA10:AA30)</f>
        <v>0</v>
      </c>
      <c r="AB9" s="17">
        <f>SUM(AB10:AB30)</f>
        <v>-3</v>
      </c>
      <c r="AC9" s="15">
        <f>IF(Q9=Z9,IF(Q9&gt;0,"皆増",0),(1-(Q9/(Q9-Z9)))*-100)</f>
        <v>-27.27272727272727</v>
      </c>
      <c r="AD9" s="15">
        <f t="shared" ref="AD9:AE30" si="2">IF(R9=AA9,IF(R9&gt;0,"皆増",0),(1-(R9/(R9-AA9)))*-100)</f>
        <v>0</v>
      </c>
      <c r="AE9" s="15">
        <f t="shared" si="2"/>
        <v>-50</v>
      </c>
      <c r="AH9" s="4">
        <f t="shared" ref="AH9:AJ30" si="3">Q9-T9</f>
        <v>6</v>
      </c>
      <c r="AI9" s="4">
        <f t="shared" si="3"/>
        <v>3</v>
      </c>
      <c r="AJ9" s="4">
        <f t="shared" si="3"/>
        <v>3</v>
      </c>
      <c r="AK9" s="4">
        <f t="shared" ref="AK9:AM30" si="4">Q9-Z9</f>
        <v>11</v>
      </c>
      <c r="AL9" s="4">
        <f t="shared" si="4"/>
        <v>5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1</v>
      </c>
      <c r="D10" s="17">
        <v>3</v>
      </c>
      <c r="E10" s="17">
        <f t="shared" ref="E10" si="6">F10+G10</f>
        <v>3</v>
      </c>
      <c r="F10" s="17">
        <v>1</v>
      </c>
      <c r="G10" s="17">
        <v>2</v>
      </c>
      <c r="H10" s="15">
        <f>IF(B10=E10,0,(1-(B10/(B10-E10)))*-100)</f>
        <v>300</v>
      </c>
      <c r="I10" s="15">
        <f t="shared" ref="I10" si="7">IF(C10=F10,0,(1-(C10/(C10-F10)))*-100)</f>
        <v>0</v>
      </c>
      <c r="J10" s="15">
        <f>IF(D10=G10,0,(1-(D10/(D10-G10)))*-100)</f>
        <v>200</v>
      </c>
      <c r="K10" s="17">
        <f t="shared" ref="K10" si="8">L10+M10</f>
        <v>4</v>
      </c>
      <c r="L10" s="17">
        <v>1</v>
      </c>
      <c r="M10" s="17">
        <v>3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-50</v>
      </c>
      <c r="AD26" s="15">
        <f t="shared" si="2"/>
        <v>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-33.333333333333336</v>
      </c>
      <c r="AD27" s="15">
        <f t="shared" si="2"/>
        <v>0</v>
      </c>
      <c r="AE27" s="15">
        <f t="shared" si="2"/>
        <v>-50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-2</v>
      </c>
      <c r="U28" s="17">
        <v>-1</v>
      </c>
      <c r="V28" s="17">
        <v>-1</v>
      </c>
      <c r="W28" s="15">
        <f t="shared" si="11"/>
        <v>-50</v>
      </c>
      <c r="X28" s="15">
        <f t="shared" si="1"/>
        <v>-50</v>
      </c>
      <c r="Y28" s="15">
        <f t="shared" si="1"/>
        <v>-50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-50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4</v>
      </c>
      <c r="S34" s="17">
        <f t="shared" si="22"/>
        <v>3</v>
      </c>
      <c r="T34" s="17">
        <f t="shared" si="22"/>
        <v>1</v>
      </c>
      <c r="U34" s="17">
        <f t="shared" si="22"/>
        <v>1</v>
      </c>
      <c r="V34" s="17">
        <f t="shared" si="22"/>
        <v>0</v>
      </c>
      <c r="W34" s="15">
        <f t="shared" si="15"/>
        <v>16.666666666666675</v>
      </c>
      <c r="X34" s="15">
        <f t="shared" si="15"/>
        <v>33.333333333333329</v>
      </c>
      <c r="Y34" s="15">
        <f t="shared" si="15"/>
        <v>0</v>
      </c>
      <c r="Z34" s="17">
        <f t="shared" ref="Z34:AB34" si="23">SUM(Z23:Z30)</f>
        <v>-2</v>
      </c>
      <c r="AA34" s="17">
        <f t="shared" si="23"/>
        <v>0</v>
      </c>
      <c r="AB34" s="17">
        <f t="shared" si="23"/>
        <v>-2</v>
      </c>
      <c r="AC34" s="15">
        <f t="shared" si="17"/>
        <v>-22.222222222222221</v>
      </c>
      <c r="AD34" s="15">
        <f t="shared" si="17"/>
        <v>0</v>
      </c>
      <c r="AE34" s="15">
        <f t="shared" si="17"/>
        <v>-40</v>
      </c>
      <c r="AH34" s="4">
        <f t="shared" ref="AH34:AJ34" si="24">SUM(AH23:AH30)</f>
        <v>6</v>
      </c>
      <c r="AI34" s="4">
        <f t="shared" si="24"/>
        <v>3</v>
      </c>
      <c r="AJ34" s="4">
        <f t="shared" si="24"/>
        <v>3</v>
      </c>
      <c r="AK34" s="4">
        <f>SUM(AK23:AK30)</f>
        <v>9</v>
      </c>
      <c r="AL34" s="4">
        <f>SUM(AL23:AL30)</f>
        <v>4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4</v>
      </c>
      <c r="S35" s="17">
        <f t="shared" si="25"/>
        <v>3</v>
      </c>
      <c r="T35" s="17">
        <f t="shared" si="25"/>
        <v>2</v>
      </c>
      <c r="U35" s="17">
        <f t="shared" si="25"/>
        <v>2</v>
      </c>
      <c r="V35" s="17">
        <f t="shared" si="25"/>
        <v>0</v>
      </c>
      <c r="W35" s="15">
        <f t="shared" si="15"/>
        <v>39.999999999999993</v>
      </c>
      <c r="X35" s="15">
        <f t="shared" si="15"/>
        <v>100</v>
      </c>
      <c r="Y35" s="15">
        <f t="shared" si="15"/>
        <v>0</v>
      </c>
      <c r="Z35" s="17">
        <f t="shared" ref="Z35:AB35" si="26">SUM(Z25:Z30)</f>
        <v>-1</v>
      </c>
      <c r="AA35" s="17">
        <f t="shared" si="26"/>
        <v>1</v>
      </c>
      <c r="AB35" s="17">
        <f t="shared" si="26"/>
        <v>-2</v>
      </c>
      <c r="AC35" s="15">
        <f t="shared" si="17"/>
        <v>-12.5</v>
      </c>
      <c r="AD35" s="15">
        <f t="shared" si="17"/>
        <v>33.333333333333329</v>
      </c>
      <c r="AE35" s="15">
        <f t="shared" si="17"/>
        <v>-40</v>
      </c>
      <c r="AH35" s="4">
        <f t="shared" ref="AH35:AJ35" si="27">SUM(AH25:AH30)</f>
        <v>5</v>
      </c>
      <c r="AI35" s="4">
        <f t="shared" si="27"/>
        <v>2</v>
      </c>
      <c r="AJ35" s="4">
        <f t="shared" si="27"/>
        <v>3</v>
      </c>
      <c r="AK35" s="4">
        <f>SUM(AK25:AK30)</f>
        <v>8</v>
      </c>
      <c r="AL35" s="4">
        <f>SUM(AL25:AL30)</f>
        <v>3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2</v>
      </c>
      <c r="S36" s="17">
        <f t="shared" si="28"/>
        <v>2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-19.999999999999996</v>
      </c>
      <c r="X36" s="15">
        <f t="shared" si="15"/>
        <v>0</v>
      </c>
      <c r="Y36" s="15">
        <f t="shared" si="15"/>
        <v>-33.333333333333336</v>
      </c>
      <c r="Z36" s="17">
        <f t="shared" ref="Z36:AB36" si="29">SUM(Z27:Z30)</f>
        <v>-2</v>
      </c>
      <c r="AA36" s="17">
        <f t="shared" si="29"/>
        <v>0</v>
      </c>
      <c r="AB36" s="17">
        <f t="shared" si="29"/>
        <v>-2</v>
      </c>
      <c r="AC36" s="15">
        <f t="shared" si="17"/>
        <v>-33.333333333333336</v>
      </c>
      <c r="AD36" s="15">
        <f t="shared" si="17"/>
        <v>0</v>
      </c>
      <c r="AE36" s="15">
        <f t="shared" si="17"/>
        <v>-50</v>
      </c>
      <c r="AH36" s="4">
        <f t="shared" ref="AH36:AJ36" si="30">SUM(AH27:AH30)</f>
        <v>5</v>
      </c>
      <c r="AI36" s="4">
        <f t="shared" si="30"/>
        <v>2</v>
      </c>
      <c r="AJ36" s="4">
        <f t="shared" si="30"/>
        <v>3</v>
      </c>
      <c r="AK36" s="4">
        <f>SUM(AK27:AK30)</f>
        <v>6</v>
      </c>
      <c r="AL36" s="4">
        <f>SUM(AL27:AL30)</f>
        <v>2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12.5</v>
      </c>
      <c r="R39" s="12">
        <f>R33/R9*100</f>
        <v>20</v>
      </c>
      <c r="S39" s="13">
        <f t="shared" si="37"/>
        <v>0</v>
      </c>
      <c r="T39" s="12">
        <f>T33/T9*100</f>
        <v>50</v>
      </c>
      <c r="U39" s="12">
        <f t="shared" ref="U39:V39" si="38">U33/U9*100</f>
        <v>50</v>
      </c>
      <c r="V39" s="12" t="e">
        <f t="shared" si="38"/>
        <v>#DIV/0!</v>
      </c>
      <c r="W39" s="12">
        <f>Q39-AH39</f>
        <v>12.5</v>
      </c>
      <c r="X39" s="12">
        <f t="shared" si="33"/>
        <v>20</v>
      </c>
      <c r="Y39" s="12">
        <f>S39-AJ39</f>
        <v>0</v>
      </c>
      <c r="Z39" s="12">
        <f t="shared" si="37"/>
        <v>33.333333333333329</v>
      </c>
      <c r="AA39" s="12" t="e">
        <f t="shared" si="37"/>
        <v>#DIV/0!</v>
      </c>
      <c r="AB39" s="12">
        <f t="shared" si="37"/>
        <v>33.333333333333329</v>
      </c>
      <c r="AC39" s="12">
        <f>Q39-AK39</f>
        <v>-5.6818181818181834</v>
      </c>
      <c r="AD39" s="12">
        <f t="shared" si="35"/>
        <v>0</v>
      </c>
      <c r="AE39" s="12">
        <f t="shared" si="35"/>
        <v>-16.666666666666664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18.181818181818183</v>
      </c>
      <c r="AL39" s="12">
        <f>AL33/AL9*100</f>
        <v>20</v>
      </c>
      <c r="AM39" s="12">
        <f>AM33/AM9*100</f>
        <v>16.666666666666664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87.5</v>
      </c>
      <c r="R40" s="12">
        <f t="shared" si="40"/>
        <v>80</v>
      </c>
      <c r="S40" s="12">
        <f t="shared" si="40"/>
        <v>100</v>
      </c>
      <c r="T40" s="12">
        <f>T34/T9*100</f>
        <v>50</v>
      </c>
      <c r="U40" s="12">
        <f t="shared" ref="U40:V40" si="41">U34/U9*100</f>
        <v>50</v>
      </c>
      <c r="V40" s="12" t="e">
        <f t="shared" si="41"/>
        <v>#DIV/0!</v>
      </c>
      <c r="W40" s="12">
        <f t="shared" ref="W40:W42" si="42">Q40-AH40</f>
        <v>-12.5</v>
      </c>
      <c r="X40" s="12">
        <f t="shared" si="33"/>
        <v>-20</v>
      </c>
      <c r="Y40" s="12">
        <f>S40-AJ40</f>
        <v>0</v>
      </c>
      <c r="Z40" s="12">
        <f>Z34/Z9*100</f>
        <v>66.666666666666657</v>
      </c>
      <c r="AA40" s="12" t="e">
        <f t="shared" ref="AA40:AB40" si="43">AA34/AA9*100</f>
        <v>#DIV/0!</v>
      </c>
      <c r="AB40" s="12">
        <f t="shared" si="43"/>
        <v>66.666666666666657</v>
      </c>
      <c r="AC40" s="12">
        <f t="shared" ref="AC40:AC42" si="44">Q40-AK40</f>
        <v>5.6818181818181728</v>
      </c>
      <c r="AD40" s="12">
        <f t="shared" si="35"/>
        <v>0</v>
      </c>
      <c r="AE40" s="12">
        <f t="shared" si="35"/>
        <v>16.666666666666657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81.818181818181827</v>
      </c>
      <c r="AL40" s="12">
        <f>AL34/AL9*100</f>
        <v>80</v>
      </c>
      <c r="AM40" s="12">
        <f>AM34/AM9*100</f>
        <v>83.333333333333343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87.5</v>
      </c>
      <c r="R41" s="12">
        <f t="shared" si="46"/>
        <v>80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4.1666666666666572</v>
      </c>
      <c r="X41" s="12">
        <f t="shared" si="33"/>
        <v>13.333333333333343</v>
      </c>
      <c r="Y41" s="12">
        <f>S41-AJ41</f>
        <v>0</v>
      </c>
      <c r="Z41" s="12">
        <f>Z35/Z9*100</f>
        <v>33.333333333333329</v>
      </c>
      <c r="AA41" s="12" t="e">
        <f t="shared" ref="AA41:AB41" si="48">AA35/AA9*100</f>
        <v>#DIV/0!</v>
      </c>
      <c r="AB41" s="12">
        <f t="shared" si="48"/>
        <v>66.666666666666657</v>
      </c>
      <c r="AC41" s="12">
        <f t="shared" si="44"/>
        <v>14.772727272727266</v>
      </c>
      <c r="AD41" s="12">
        <f>R41-AL41</f>
        <v>20</v>
      </c>
      <c r="AE41" s="12">
        <f t="shared" si="35"/>
        <v>16.666666666666657</v>
      </c>
      <c r="AH41" s="12">
        <f>AH35/AH9*100</f>
        <v>83.333333333333343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72.727272727272734</v>
      </c>
      <c r="AL41" s="12">
        <f t="shared" si="49"/>
        <v>60</v>
      </c>
      <c r="AM41" s="12">
        <f t="shared" si="49"/>
        <v>83.333333333333343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40</v>
      </c>
      <c r="S42" s="12">
        <f t="shared" si="50"/>
        <v>66.666666666666657</v>
      </c>
      <c r="T42" s="12">
        <f t="shared" si="50"/>
        <v>-50</v>
      </c>
      <c r="U42" s="12">
        <f t="shared" si="50"/>
        <v>0</v>
      </c>
      <c r="V42" s="12" t="e">
        <f t="shared" si="50"/>
        <v>#DIV/0!</v>
      </c>
      <c r="W42" s="12">
        <f t="shared" si="42"/>
        <v>-33.333333333333343</v>
      </c>
      <c r="X42" s="12">
        <f t="shared" si="33"/>
        <v>-26.666666666666657</v>
      </c>
      <c r="Y42" s="12">
        <f>S42-AJ42</f>
        <v>-33.333333333333343</v>
      </c>
      <c r="Z42" s="12">
        <f t="shared" si="50"/>
        <v>66.666666666666657</v>
      </c>
      <c r="AA42" s="12" t="e">
        <f t="shared" si="50"/>
        <v>#DIV/0!</v>
      </c>
      <c r="AB42" s="12">
        <f t="shared" si="50"/>
        <v>66.666666666666657</v>
      </c>
      <c r="AC42" s="12">
        <f t="shared" si="44"/>
        <v>-4.5454545454545396</v>
      </c>
      <c r="AD42" s="12">
        <f>R42-AL42</f>
        <v>0</v>
      </c>
      <c r="AE42" s="12">
        <f t="shared" si="35"/>
        <v>0</v>
      </c>
      <c r="AH42" s="12">
        <f t="shared" ref="AH42:AJ42" si="51">AH36/AH9*100</f>
        <v>83.333333333333343</v>
      </c>
      <c r="AI42" s="12">
        <f t="shared" si="51"/>
        <v>66.666666666666657</v>
      </c>
      <c r="AJ42" s="12">
        <f t="shared" si="51"/>
        <v>100</v>
      </c>
      <c r="AK42" s="12">
        <f>AK36/AK9*100</f>
        <v>54.54545454545454</v>
      </c>
      <c r="AL42" s="12">
        <f>AL36/AL9*100</f>
        <v>40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3</v>
      </c>
      <c r="D9" s="17">
        <f>SUM(D10:D30)</f>
        <v>4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-12.5</v>
      </c>
      <c r="I9" s="15">
        <f>IF(C9=F9,0,(1-(C9/(C9-F9)))*-100)</f>
        <v>-25</v>
      </c>
      <c r="J9" s="15">
        <f>IF(D9=G9,0,(1-(D9/(D9-G9)))*-100)</f>
        <v>0</v>
      </c>
      <c r="K9" s="17">
        <f>L9+M9</f>
        <v>-3</v>
      </c>
      <c r="L9" s="17">
        <f>SUM(L10:L30)</f>
        <v>-1</v>
      </c>
      <c r="M9" s="17">
        <f>SUM(M10:M30)</f>
        <v>-2</v>
      </c>
      <c r="N9" s="15">
        <f>IF(B9=K9,0,(1-(B9/(B9-K9)))*-100)</f>
        <v>-30.000000000000004</v>
      </c>
      <c r="O9" s="15">
        <f t="shared" ref="O9:P10" si="0">IF(C9=L9,0,(1-(C9/(C9-L9)))*-100)</f>
        <v>-25</v>
      </c>
      <c r="P9" s="15">
        <f>IF(D9=M9,0,(1-(D9/(D9-M9)))*-100)</f>
        <v>-33.333333333333336</v>
      </c>
      <c r="Q9" s="17">
        <f>R9+S9</f>
        <v>19</v>
      </c>
      <c r="R9" s="17">
        <f>SUM(R10:R30)</f>
        <v>11</v>
      </c>
      <c r="S9" s="17">
        <f>SUM(S10:S30)</f>
        <v>8</v>
      </c>
      <c r="T9" s="17">
        <f>U9+V9</f>
        <v>-2</v>
      </c>
      <c r="U9" s="17">
        <f>SUM(U10:U30)</f>
        <v>0</v>
      </c>
      <c r="V9" s="17">
        <f>SUM(V10:V30)</f>
        <v>-2</v>
      </c>
      <c r="W9" s="15">
        <f>IF(Q9=T9,IF(Q9&gt;0,"皆増",0),(1-(Q9/(Q9-T9)))*-100)</f>
        <v>-9.5238095238095237</v>
      </c>
      <c r="X9" s="15">
        <f t="shared" ref="X9:Y30" si="1">IF(R9=U9,IF(R9&gt;0,"皆増",0),(1-(R9/(R9-U9)))*-100)</f>
        <v>0</v>
      </c>
      <c r="Y9" s="15">
        <f t="shared" si="1"/>
        <v>-19.999999999999996</v>
      </c>
      <c r="Z9" s="17">
        <f>AA9+AB9</f>
        <v>-1</v>
      </c>
      <c r="AA9" s="17">
        <f>SUM(AA10:AA30)</f>
        <v>2</v>
      </c>
      <c r="AB9" s="17">
        <f>SUM(AB10:AB30)</f>
        <v>-3</v>
      </c>
      <c r="AC9" s="15">
        <f>IF(Q9=Z9,IF(Q9&gt;0,"皆増",0),(1-(Q9/(Q9-Z9)))*-100)</f>
        <v>-5.0000000000000044</v>
      </c>
      <c r="AD9" s="15">
        <f t="shared" ref="AD9:AE30" si="2">IF(R9=AA9,IF(R9&gt;0,"皆増",0),(1-(R9/(R9-AA9)))*-100)</f>
        <v>22.222222222222232</v>
      </c>
      <c r="AE9" s="15">
        <f t="shared" si="2"/>
        <v>-27.27272727272727</v>
      </c>
      <c r="AH9" s="4">
        <f t="shared" ref="AH9:AJ30" si="3">Q9-T9</f>
        <v>21</v>
      </c>
      <c r="AI9" s="4">
        <f t="shared" si="3"/>
        <v>11</v>
      </c>
      <c r="AJ9" s="4">
        <f t="shared" si="3"/>
        <v>10</v>
      </c>
      <c r="AK9" s="4">
        <f t="shared" ref="AK9:AM30" si="4">Q9-Z9</f>
        <v>20</v>
      </c>
      <c r="AL9" s="4">
        <f t="shared" si="4"/>
        <v>9</v>
      </c>
      <c r="AM9" s="4">
        <f t="shared" si="4"/>
        <v>11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3</v>
      </c>
      <c r="D10" s="17">
        <v>4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-12.5</v>
      </c>
      <c r="I10" s="15">
        <f t="shared" ref="I10" si="7">IF(C10=F10,0,(1-(C10/(C10-F10)))*-100)</f>
        <v>-25</v>
      </c>
      <c r="J10" s="15">
        <f>IF(D10=G10,0,(1-(D10/(D10-G10)))*-100)</f>
        <v>0</v>
      </c>
      <c r="K10" s="17">
        <f t="shared" ref="K10" si="8">L10+M10</f>
        <v>-3</v>
      </c>
      <c r="L10" s="17">
        <v>-1</v>
      </c>
      <c r="M10" s="17">
        <v>-2</v>
      </c>
      <c r="N10" s="15">
        <f>IF(B10=K10,0,(1-(B10/(B10-K10)))*-100)</f>
        <v>-30.000000000000004</v>
      </c>
      <c r="O10" s="15">
        <f t="shared" si="0"/>
        <v>-25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0</v>
      </c>
      <c r="S17" s="17">
        <v>1</v>
      </c>
      <c r="T17" s="17">
        <f t="shared" si="10"/>
        <v>1</v>
      </c>
      <c r="U17" s="17">
        <v>0</v>
      </c>
      <c r="V17" s="17">
        <v>1</v>
      </c>
      <c r="W17" s="15" t="str">
        <f t="shared" si="11"/>
        <v>皆増</v>
      </c>
      <c r="X17" s="15">
        <f t="shared" si="1"/>
        <v>0</v>
      </c>
      <c r="Y17" s="15" t="str">
        <f t="shared" si="1"/>
        <v>皆増</v>
      </c>
      <c r="Z17" s="17">
        <f t="shared" si="12"/>
        <v>1</v>
      </c>
      <c r="AA17" s="17">
        <v>0</v>
      </c>
      <c r="AB17" s="17">
        <v>1</v>
      </c>
      <c r="AC17" s="15" t="str">
        <f t="shared" si="13"/>
        <v>皆増</v>
      </c>
      <c r="AD17" s="15">
        <f t="shared" si="2"/>
        <v>0</v>
      </c>
      <c r="AE17" s="15" t="str">
        <f t="shared" si="2"/>
        <v>皆増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-100</v>
      </c>
      <c r="AD20" s="15">
        <f t="shared" si="2"/>
        <v>0</v>
      </c>
      <c r="AE20" s="15">
        <f t="shared" si="2"/>
        <v>-100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-50</v>
      </c>
      <c r="AD23" s="15">
        <f t="shared" si="2"/>
        <v>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-50</v>
      </c>
      <c r="X24" s="15">
        <f t="shared" si="1"/>
        <v>-50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-5</v>
      </c>
      <c r="U26" s="17">
        <v>-3</v>
      </c>
      <c r="V26" s="17">
        <v>-2</v>
      </c>
      <c r="W26" s="15">
        <f t="shared" si="11"/>
        <v>-71.428571428571431</v>
      </c>
      <c r="X26" s="15">
        <f t="shared" si="1"/>
        <v>-75</v>
      </c>
      <c r="Y26" s="15">
        <f t="shared" si="1"/>
        <v>-66.666666666666671</v>
      </c>
      <c r="Z26" s="17">
        <f t="shared" si="12"/>
        <v>1</v>
      </c>
      <c r="AA26" s="17">
        <v>0</v>
      </c>
      <c r="AB26" s="17">
        <v>1</v>
      </c>
      <c r="AC26" s="15">
        <f t="shared" si="13"/>
        <v>100</v>
      </c>
      <c r="AD26" s="15">
        <f t="shared" si="2"/>
        <v>0</v>
      </c>
      <c r="AE26" s="15" t="str">
        <f t="shared" si="2"/>
        <v>皆増</v>
      </c>
      <c r="AH26" s="4">
        <f t="shared" si="3"/>
        <v>7</v>
      </c>
      <c r="AI26" s="4">
        <f t="shared" si="3"/>
        <v>4</v>
      </c>
      <c r="AJ26" s="4">
        <f t="shared" si="3"/>
        <v>3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2</v>
      </c>
      <c r="U27" s="17">
        <v>0</v>
      </c>
      <c r="V27" s="17">
        <v>2</v>
      </c>
      <c r="W27" s="15">
        <f t="shared" si="11"/>
        <v>100</v>
      </c>
      <c r="X27" s="15">
        <f t="shared" si="1"/>
        <v>0</v>
      </c>
      <c r="Y27" s="15" t="str">
        <f t="shared" si="1"/>
        <v>皆増</v>
      </c>
      <c r="Z27" s="17">
        <f t="shared" si="12"/>
        <v>-1</v>
      </c>
      <c r="AA27" s="17">
        <v>1</v>
      </c>
      <c r="AB27" s="17">
        <v>-2</v>
      </c>
      <c r="AC27" s="15">
        <f t="shared" si="13"/>
        <v>-19.999999999999996</v>
      </c>
      <c r="AD27" s="15">
        <f t="shared" si="2"/>
        <v>100</v>
      </c>
      <c r="AE27" s="15">
        <f t="shared" si="2"/>
        <v>-50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5</v>
      </c>
      <c r="AL27" s="4">
        <f t="shared" si="4"/>
        <v>1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-1</v>
      </c>
      <c r="U28" s="17">
        <v>1</v>
      </c>
      <c r="V28" s="17">
        <v>-2</v>
      </c>
      <c r="W28" s="15">
        <f t="shared" si="11"/>
        <v>-19.999999999999996</v>
      </c>
      <c r="X28" s="15">
        <f t="shared" si="1"/>
        <v>100</v>
      </c>
      <c r="Y28" s="15">
        <f t="shared" si="1"/>
        <v>-50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5</v>
      </c>
      <c r="AI28" s="4">
        <f t="shared" si="3"/>
        <v>1</v>
      </c>
      <c r="AJ28" s="4">
        <f t="shared" si="3"/>
        <v>4</v>
      </c>
      <c r="AK28" s="4">
        <f t="shared" si="4"/>
        <v>4</v>
      </c>
      <c r="AL28" s="4">
        <f t="shared" si="4"/>
        <v>2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3</v>
      </c>
      <c r="S29" s="17">
        <v>0</v>
      </c>
      <c r="T29" s="17">
        <f t="shared" si="10"/>
        <v>0</v>
      </c>
      <c r="U29" s="17">
        <v>2</v>
      </c>
      <c r="V29" s="17">
        <v>-2</v>
      </c>
      <c r="W29" s="15">
        <f t="shared" si="11"/>
        <v>0</v>
      </c>
      <c r="X29" s="15">
        <f t="shared" si="1"/>
        <v>200</v>
      </c>
      <c r="Y29" s="15">
        <f t="shared" si="1"/>
        <v>-100</v>
      </c>
      <c r="Z29" s="17">
        <f t="shared" si="12"/>
        <v>-1</v>
      </c>
      <c r="AA29" s="17">
        <v>1</v>
      </c>
      <c r="AB29" s="17">
        <v>-2</v>
      </c>
      <c r="AC29" s="15">
        <f t="shared" si="13"/>
        <v>-25</v>
      </c>
      <c r="AD29" s="15">
        <f t="shared" si="2"/>
        <v>50</v>
      </c>
      <c r="AE29" s="15">
        <f t="shared" si="2"/>
        <v>-100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4</v>
      </c>
      <c r="AL29" s="4">
        <f t="shared" si="4"/>
        <v>2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1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50</v>
      </c>
      <c r="X30" s="15">
        <f t="shared" si="1"/>
        <v>0</v>
      </c>
      <c r="Y30" s="15">
        <f t="shared" si="1"/>
        <v>100</v>
      </c>
      <c r="Z30" s="17">
        <f t="shared" si="12"/>
        <v>3</v>
      </c>
      <c r="AA30" s="17">
        <v>1</v>
      </c>
      <c r="AB30" s="17">
        <v>2</v>
      </c>
      <c r="AC30" s="15" t="str">
        <f t="shared" si="13"/>
        <v>皆増</v>
      </c>
      <c r="AD30" s="15" t="str">
        <f t="shared" si="2"/>
        <v>皆増</v>
      </c>
      <c r="AE30" s="15" t="str">
        <f t="shared" si="2"/>
        <v>皆増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</v>
      </c>
      <c r="R34" s="17">
        <f t="shared" si="22"/>
        <v>11</v>
      </c>
      <c r="S34" s="17">
        <f t="shared" si="22"/>
        <v>7</v>
      </c>
      <c r="T34" s="17">
        <f t="shared" si="22"/>
        <v>-3</v>
      </c>
      <c r="U34" s="17">
        <f t="shared" si="22"/>
        <v>0</v>
      </c>
      <c r="V34" s="17">
        <f t="shared" si="22"/>
        <v>-3</v>
      </c>
      <c r="W34" s="15">
        <f t="shared" si="15"/>
        <v>-14.28571428571429</v>
      </c>
      <c r="X34" s="15">
        <f t="shared" si="15"/>
        <v>0</v>
      </c>
      <c r="Y34" s="15">
        <f t="shared" si="15"/>
        <v>-30.000000000000004</v>
      </c>
      <c r="Z34" s="17">
        <f t="shared" ref="Z34:AB34" si="23">SUM(Z23:Z30)</f>
        <v>-1</v>
      </c>
      <c r="AA34" s="17">
        <f t="shared" si="23"/>
        <v>2</v>
      </c>
      <c r="AB34" s="17">
        <f t="shared" si="23"/>
        <v>-3</v>
      </c>
      <c r="AC34" s="15">
        <f t="shared" si="17"/>
        <v>-5.2631578947368478</v>
      </c>
      <c r="AD34" s="15">
        <f t="shared" si="17"/>
        <v>22.222222222222232</v>
      </c>
      <c r="AE34" s="15">
        <f t="shared" si="17"/>
        <v>-30.000000000000004</v>
      </c>
      <c r="AH34" s="4">
        <f t="shared" ref="AH34:AJ34" si="24">SUM(AH23:AH30)</f>
        <v>21</v>
      </c>
      <c r="AI34" s="4">
        <f t="shared" si="24"/>
        <v>11</v>
      </c>
      <c r="AJ34" s="4">
        <f t="shared" si="24"/>
        <v>10</v>
      </c>
      <c r="AK34" s="4">
        <f>SUM(AK23:AK30)</f>
        <v>19</v>
      </c>
      <c r="AL34" s="4">
        <f>SUM(AL23:AL30)</f>
        <v>9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9</v>
      </c>
      <c r="S35" s="17">
        <f t="shared" si="25"/>
        <v>7</v>
      </c>
      <c r="T35" s="17">
        <f t="shared" si="25"/>
        <v>-3</v>
      </c>
      <c r="U35" s="17">
        <f t="shared" si="25"/>
        <v>0</v>
      </c>
      <c r="V35" s="17">
        <f t="shared" si="25"/>
        <v>-3</v>
      </c>
      <c r="W35" s="15">
        <f t="shared" si="15"/>
        <v>-15.789473684210531</v>
      </c>
      <c r="X35" s="15">
        <f t="shared" si="15"/>
        <v>0</v>
      </c>
      <c r="Y35" s="15">
        <f t="shared" si="15"/>
        <v>-30.000000000000004</v>
      </c>
      <c r="Z35" s="17">
        <f t="shared" ref="Z35:AB35" si="26">SUM(Z25:Z30)</f>
        <v>0</v>
      </c>
      <c r="AA35" s="17">
        <f t="shared" si="26"/>
        <v>2</v>
      </c>
      <c r="AB35" s="17">
        <f t="shared" si="26"/>
        <v>-2</v>
      </c>
      <c r="AC35" s="15">
        <f t="shared" si="17"/>
        <v>0</v>
      </c>
      <c r="AD35" s="15">
        <f t="shared" si="17"/>
        <v>28.57142857142858</v>
      </c>
      <c r="AE35" s="15">
        <f t="shared" si="17"/>
        <v>-22.222222222222221</v>
      </c>
      <c r="AH35" s="4">
        <f t="shared" ref="AH35:AJ35" si="27">SUM(AH25:AH30)</f>
        <v>19</v>
      </c>
      <c r="AI35" s="4">
        <f t="shared" si="27"/>
        <v>9</v>
      </c>
      <c r="AJ35" s="4">
        <f t="shared" si="27"/>
        <v>10</v>
      </c>
      <c r="AK35" s="4">
        <f>SUM(AK25:AK30)</f>
        <v>16</v>
      </c>
      <c r="AL35" s="4">
        <f>SUM(AL25:AL30)</f>
        <v>7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8</v>
      </c>
      <c r="S36" s="17">
        <f t="shared" si="28"/>
        <v>6</v>
      </c>
      <c r="T36" s="17">
        <f t="shared" si="28"/>
        <v>2</v>
      </c>
      <c r="U36" s="17">
        <f t="shared" si="28"/>
        <v>3</v>
      </c>
      <c r="V36" s="17">
        <f t="shared" si="28"/>
        <v>-1</v>
      </c>
      <c r="W36" s="15">
        <f t="shared" si="15"/>
        <v>16.666666666666675</v>
      </c>
      <c r="X36" s="15">
        <f t="shared" si="15"/>
        <v>60.000000000000007</v>
      </c>
      <c r="Y36" s="15">
        <f t="shared" si="15"/>
        <v>-14.28571428571429</v>
      </c>
      <c r="Z36" s="17">
        <f t="shared" ref="Z36:AB36" si="29">SUM(Z27:Z30)</f>
        <v>1</v>
      </c>
      <c r="AA36" s="17">
        <f t="shared" si="29"/>
        <v>3</v>
      </c>
      <c r="AB36" s="17">
        <f t="shared" si="29"/>
        <v>-2</v>
      </c>
      <c r="AC36" s="15">
        <f t="shared" si="17"/>
        <v>7.6923076923076872</v>
      </c>
      <c r="AD36" s="15">
        <f t="shared" si="17"/>
        <v>60.000000000000007</v>
      </c>
      <c r="AE36" s="15">
        <f t="shared" si="17"/>
        <v>-25</v>
      </c>
      <c r="AH36" s="4">
        <f t="shared" ref="AH36:AJ36" si="30">SUM(AH27:AH30)</f>
        <v>12</v>
      </c>
      <c r="AI36" s="4">
        <f t="shared" si="30"/>
        <v>5</v>
      </c>
      <c r="AJ36" s="4">
        <f t="shared" si="30"/>
        <v>7</v>
      </c>
      <c r="AK36" s="4">
        <f>SUM(AK27:AK30)</f>
        <v>13</v>
      </c>
      <c r="AL36" s="4">
        <f>SUM(AL27:AL30)</f>
        <v>5</v>
      </c>
      <c r="AM36" s="4">
        <f>SUM(AM27:AM30)</f>
        <v>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5.2631578947368416</v>
      </c>
      <c r="R39" s="12">
        <f>R33/R9*100</f>
        <v>0</v>
      </c>
      <c r="S39" s="13">
        <f t="shared" si="37"/>
        <v>12.5</v>
      </c>
      <c r="T39" s="12">
        <f>T33/T9*100</f>
        <v>-50</v>
      </c>
      <c r="U39" s="12" t="e">
        <f t="shared" ref="U39:V39" si="38">U33/U9*100</f>
        <v>#DIV/0!</v>
      </c>
      <c r="V39" s="12">
        <f t="shared" si="38"/>
        <v>-50</v>
      </c>
      <c r="W39" s="12">
        <f>Q39-AH39</f>
        <v>5.2631578947368416</v>
      </c>
      <c r="X39" s="12">
        <f t="shared" si="33"/>
        <v>0</v>
      </c>
      <c r="Y39" s="12">
        <f>S39-AJ39</f>
        <v>12.5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0.26315789473684159</v>
      </c>
      <c r="AD39" s="12">
        <f t="shared" si="35"/>
        <v>0</v>
      </c>
      <c r="AE39" s="12">
        <f t="shared" si="35"/>
        <v>3.4090909090909083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5</v>
      </c>
      <c r="AL39" s="12">
        <f>AL33/AL9*100</f>
        <v>0</v>
      </c>
      <c r="AM39" s="12">
        <f>AM33/AM9*100</f>
        <v>9.0909090909090917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94.73684210526315</v>
      </c>
      <c r="R40" s="12">
        <f t="shared" si="40"/>
        <v>100</v>
      </c>
      <c r="S40" s="12">
        <f t="shared" si="40"/>
        <v>87.5</v>
      </c>
      <c r="T40" s="12">
        <f>T34/T9*100</f>
        <v>150</v>
      </c>
      <c r="U40" s="12" t="e">
        <f t="shared" ref="U40:V40" si="41">U34/U9*100</f>
        <v>#DIV/0!</v>
      </c>
      <c r="V40" s="12">
        <f t="shared" si="41"/>
        <v>150</v>
      </c>
      <c r="W40" s="12">
        <f t="shared" ref="W40:W42" si="42">Q40-AH40</f>
        <v>-5.2631578947368496</v>
      </c>
      <c r="X40" s="12">
        <f t="shared" si="33"/>
        <v>0</v>
      </c>
      <c r="Y40" s="12">
        <f>S40-AJ40</f>
        <v>-12.5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-0.26315789473684958</v>
      </c>
      <c r="AD40" s="12">
        <f t="shared" si="35"/>
        <v>0</v>
      </c>
      <c r="AE40" s="12">
        <f t="shared" si="35"/>
        <v>-3.4090909090909065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95</v>
      </c>
      <c r="AL40" s="12">
        <f>AL34/AL9*100</f>
        <v>100</v>
      </c>
      <c r="AM40" s="12">
        <f>AM34/AM9*100</f>
        <v>90.909090909090907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84.210526315789465</v>
      </c>
      <c r="R41" s="12">
        <f t="shared" si="46"/>
        <v>81.818181818181827</v>
      </c>
      <c r="S41" s="12">
        <f t="shared" si="46"/>
        <v>87.5</v>
      </c>
      <c r="T41" s="12">
        <f>T35/T9*100</f>
        <v>150</v>
      </c>
      <c r="U41" s="12" t="e">
        <f t="shared" ref="U41:V41" si="47">U35/U9*100</f>
        <v>#DIV/0!</v>
      </c>
      <c r="V41" s="12">
        <f t="shared" si="47"/>
        <v>150</v>
      </c>
      <c r="W41" s="12">
        <f t="shared" si="42"/>
        <v>-6.2656641604010161</v>
      </c>
      <c r="X41" s="12">
        <f t="shared" si="33"/>
        <v>0</v>
      </c>
      <c r="Y41" s="12">
        <f>S41-AJ41</f>
        <v>-12.5</v>
      </c>
      <c r="Z41" s="12">
        <f>Z35/Z9*100</f>
        <v>0</v>
      </c>
      <c r="AA41" s="12">
        <f t="shared" ref="AA41:AB41" si="48">AA35/AA9*100</f>
        <v>100</v>
      </c>
      <c r="AB41" s="12">
        <f t="shared" si="48"/>
        <v>66.666666666666657</v>
      </c>
      <c r="AC41" s="12">
        <f t="shared" si="44"/>
        <v>4.2105263157894655</v>
      </c>
      <c r="AD41" s="12">
        <f>R41-AL41</f>
        <v>4.0404040404040416</v>
      </c>
      <c r="AE41" s="12">
        <f t="shared" si="35"/>
        <v>5.6818181818181728</v>
      </c>
      <c r="AH41" s="12">
        <f>AH35/AH9*100</f>
        <v>90.476190476190482</v>
      </c>
      <c r="AI41" s="12">
        <f>AI35/AI9*100</f>
        <v>81.818181818181827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77.777777777777786</v>
      </c>
      <c r="AM41" s="12">
        <f t="shared" si="49"/>
        <v>81.818181818181827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73.68421052631578</v>
      </c>
      <c r="R42" s="12">
        <f t="shared" si="50"/>
        <v>72.727272727272734</v>
      </c>
      <c r="S42" s="12">
        <f t="shared" si="50"/>
        <v>75</v>
      </c>
      <c r="T42" s="12">
        <f t="shared" si="50"/>
        <v>-100</v>
      </c>
      <c r="U42" s="12" t="e">
        <f t="shared" si="50"/>
        <v>#DIV/0!</v>
      </c>
      <c r="V42" s="12">
        <f t="shared" si="50"/>
        <v>50</v>
      </c>
      <c r="W42" s="12">
        <f t="shared" si="42"/>
        <v>16.541353383458642</v>
      </c>
      <c r="X42" s="12">
        <f t="shared" si="33"/>
        <v>27.27272727272728</v>
      </c>
      <c r="Y42" s="12">
        <f>S42-AJ42</f>
        <v>5</v>
      </c>
      <c r="Z42" s="12">
        <f t="shared" si="50"/>
        <v>-100</v>
      </c>
      <c r="AA42" s="12">
        <f t="shared" si="50"/>
        <v>150</v>
      </c>
      <c r="AB42" s="12">
        <f t="shared" si="50"/>
        <v>66.666666666666657</v>
      </c>
      <c r="AC42" s="12">
        <f t="shared" si="44"/>
        <v>8.6842105263157805</v>
      </c>
      <c r="AD42" s="12">
        <f>R42-AL42</f>
        <v>17.171717171717177</v>
      </c>
      <c r="AE42" s="12">
        <f t="shared" si="35"/>
        <v>2.2727272727272663</v>
      </c>
      <c r="AH42" s="12">
        <f t="shared" ref="AH42:AJ42" si="51">AH36/AH9*100</f>
        <v>57.142857142857139</v>
      </c>
      <c r="AI42" s="12">
        <f t="shared" si="51"/>
        <v>45.454545454545453</v>
      </c>
      <c r="AJ42" s="12">
        <f t="shared" si="51"/>
        <v>70</v>
      </c>
      <c r="AK42" s="12">
        <f>AK36/AK9*100</f>
        <v>65</v>
      </c>
      <c r="AL42" s="12">
        <f>AL36/AL9*100</f>
        <v>55.555555555555557</v>
      </c>
      <c r="AM42" s="12">
        <f>AM36/AM9*100</f>
        <v>72.727272727272734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1</v>
      </c>
      <c r="D9" s="17">
        <f>SUM(D10:D30)</f>
        <v>3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-50</v>
      </c>
      <c r="P9" s="15">
        <f>IF(D9=M9,0,(1-(D9/(D9-M9)))*-100)</f>
        <v>50</v>
      </c>
      <c r="Q9" s="17">
        <f>R9+S9</f>
        <v>26</v>
      </c>
      <c r="R9" s="17">
        <f>SUM(R10:R30)</f>
        <v>10</v>
      </c>
      <c r="S9" s="17">
        <f>SUM(S10:S30)</f>
        <v>16</v>
      </c>
      <c r="T9" s="17">
        <f>U9+V9</f>
        <v>2</v>
      </c>
      <c r="U9" s="17">
        <f>SUM(U10:U30)</f>
        <v>-4</v>
      </c>
      <c r="V9" s="17">
        <f>SUM(V10:V30)</f>
        <v>6</v>
      </c>
      <c r="W9" s="15">
        <f>IF(Q9=T9,IF(Q9&gt;0,"皆増",0),(1-(Q9/(Q9-T9)))*-100)</f>
        <v>8.333333333333325</v>
      </c>
      <c r="X9" s="15">
        <f t="shared" ref="X9:Y30" si="1">IF(R9=U9,IF(R9&gt;0,"皆増",0),(1-(R9/(R9-U9)))*-100)</f>
        <v>-28.571428571428569</v>
      </c>
      <c r="Y9" s="15">
        <f t="shared" si="1"/>
        <v>60.000000000000007</v>
      </c>
      <c r="Z9" s="17">
        <f>AA9+AB9</f>
        <v>6</v>
      </c>
      <c r="AA9" s="17">
        <f>SUM(AA10:AA30)</f>
        <v>-3</v>
      </c>
      <c r="AB9" s="17">
        <f>SUM(AB10:AB30)</f>
        <v>9</v>
      </c>
      <c r="AC9" s="15">
        <f>IF(Q9=Z9,IF(Q9&gt;0,"皆増",0),(1-(Q9/(Q9-Z9)))*-100)</f>
        <v>30.000000000000004</v>
      </c>
      <c r="AD9" s="15">
        <f t="shared" ref="AD9:AE30" si="2">IF(R9=AA9,IF(R9&gt;0,"皆増",0),(1-(R9/(R9-AA9)))*-100)</f>
        <v>-23.076923076923073</v>
      </c>
      <c r="AE9" s="15">
        <f t="shared" si="2"/>
        <v>128.57142857142856</v>
      </c>
      <c r="AH9" s="4">
        <f t="shared" ref="AH9:AJ30" si="3">Q9-T9</f>
        <v>24</v>
      </c>
      <c r="AI9" s="4">
        <f t="shared" si="3"/>
        <v>14</v>
      </c>
      <c r="AJ9" s="4">
        <f t="shared" si="3"/>
        <v>10</v>
      </c>
      <c r="AK9" s="4">
        <f t="shared" ref="AK9:AM30" si="4">Q9-Z9</f>
        <v>20</v>
      </c>
      <c r="AL9" s="4">
        <f t="shared" si="4"/>
        <v>13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1</v>
      </c>
      <c r="D10" s="17">
        <v>3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-50</v>
      </c>
      <c r="P10" s="15">
        <f t="shared" si="0"/>
        <v>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1</v>
      </c>
      <c r="U17" s="17">
        <v>1</v>
      </c>
      <c r="V17" s="17">
        <v>0</v>
      </c>
      <c r="W17" s="15" t="str">
        <f t="shared" si="11"/>
        <v>皆増</v>
      </c>
      <c r="X17" s="15" t="str">
        <f t="shared" si="1"/>
        <v>皆増</v>
      </c>
      <c r="Y17" s="15">
        <f t="shared" si="1"/>
        <v>0</v>
      </c>
      <c r="Z17" s="17">
        <f t="shared" si="12"/>
        <v>1</v>
      </c>
      <c r="AA17" s="17">
        <v>1</v>
      </c>
      <c r="AB17" s="17">
        <v>0</v>
      </c>
      <c r="AC17" s="15" t="str">
        <f t="shared" si="13"/>
        <v>皆増</v>
      </c>
      <c r="AD17" s="15" t="str">
        <f t="shared" si="2"/>
        <v>皆増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1</v>
      </c>
      <c r="U21" s="17">
        <v>0</v>
      </c>
      <c r="V21" s="17">
        <v>1</v>
      </c>
      <c r="W21" s="15" t="str">
        <f t="shared" si="11"/>
        <v>皆増</v>
      </c>
      <c r="X21" s="15">
        <f t="shared" si="1"/>
        <v>0</v>
      </c>
      <c r="Y21" s="15" t="str">
        <f t="shared" si="1"/>
        <v>皆増</v>
      </c>
      <c r="Z21" s="17">
        <f t="shared" si="12"/>
        <v>1</v>
      </c>
      <c r="AA21" s="17">
        <v>0</v>
      </c>
      <c r="AB21" s="17">
        <v>1</v>
      </c>
      <c r="AC21" s="15" t="str">
        <f t="shared" si="13"/>
        <v>皆増</v>
      </c>
      <c r="AD21" s="15">
        <f t="shared" si="2"/>
        <v>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 t="str">
        <f t="shared" si="2"/>
        <v>皆増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-4</v>
      </c>
      <c r="U24" s="17">
        <v>-4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-3</v>
      </c>
      <c r="AA24" s="17">
        <v>-3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4</v>
      </c>
      <c r="AI24" s="4">
        <f t="shared" si="3"/>
        <v>4</v>
      </c>
      <c r="AJ24" s="4">
        <f t="shared" si="3"/>
        <v>0</v>
      </c>
      <c r="AK24" s="4">
        <f t="shared" si="4"/>
        <v>3</v>
      </c>
      <c r="AL24" s="4">
        <f t="shared" si="4"/>
        <v>3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-33.333333333333336</v>
      </c>
      <c r="AD25" s="15">
        <f t="shared" si="2"/>
        <v>-33.333333333333336</v>
      </c>
      <c r="AE25" s="15">
        <f t="shared" si="2"/>
        <v>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2</v>
      </c>
      <c r="S26" s="17">
        <v>3</v>
      </c>
      <c r="T26" s="17">
        <f t="shared" si="10"/>
        <v>1</v>
      </c>
      <c r="U26" s="17">
        <v>-1</v>
      </c>
      <c r="V26" s="17">
        <v>2</v>
      </c>
      <c r="W26" s="15">
        <f t="shared" si="11"/>
        <v>25</v>
      </c>
      <c r="X26" s="15">
        <f t="shared" si="1"/>
        <v>-33.333333333333336</v>
      </c>
      <c r="Y26" s="15">
        <f t="shared" si="1"/>
        <v>200</v>
      </c>
      <c r="Z26" s="17">
        <f t="shared" si="12"/>
        <v>2</v>
      </c>
      <c r="AA26" s="17">
        <v>0</v>
      </c>
      <c r="AB26" s="17">
        <v>2</v>
      </c>
      <c r="AC26" s="15">
        <f t="shared" si="13"/>
        <v>66.666666666666671</v>
      </c>
      <c r="AD26" s="15">
        <f t="shared" si="2"/>
        <v>0</v>
      </c>
      <c r="AE26" s="15">
        <f t="shared" si="2"/>
        <v>200</v>
      </c>
      <c r="AH26" s="4">
        <f t="shared" si="3"/>
        <v>4</v>
      </c>
      <c r="AI26" s="4">
        <f t="shared" si="3"/>
        <v>3</v>
      </c>
      <c r="AJ26" s="4">
        <f t="shared" si="3"/>
        <v>1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>
        <f t="shared" si="11"/>
        <v>200</v>
      </c>
      <c r="X27" s="15">
        <f t="shared" si="1"/>
        <v>100</v>
      </c>
      <c r="Y27" s="15" t="str">
        <f t="shared" si="1"/>
        <v>皆増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-25</v>
      </c>
      <c r="AD27" s="15">
        <f t="shared" si="2"/>
        <v>0</v>
      </c>
      <c r="AE27" s="15">
        <f t="shared" si="2"/>
        <v>-50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1</v>
      </c>
      <c r="S28" s="17">
        <v>5</v>
      </c>
      <c r="T28" s="17">
        <f t="shared" si="10"/>
        <v>-3</v>
      </c>
      <c r="U28" s="17">
        <v>-2</v>
      </c>
      <c r="V28" s="17">
        <v>-1</v>
      </c>
      <c r="W28" s="15">
        <f t="shared" si="11"/>
        <v>-33.333333333333336</v>
      </c>
      <c r="X28" s="15">
        <f t="shared" si="1"/>
        <v>-66.666666666666671</v>
      </c>
      <c r="Y28" s="15">
        <f t="shared" si="1"/>
        <v>-16.666666666666664</v>
      </c>
      <c r="Z28" s="17">
        <f t="shared" si="12"/>
        <v>3</v>
      </c>
      <c r="AA28" s="17">
        <v>-1</v>
      </c>
      <c r="AB28" s="17">
        <v>4</v>
      </c>
      <c r="AC28" s="15">
        <f t="shared" si="13"/>
        <v>100</v>
      </c>
      <c r="AD28" s="15">
        <f t="shared" si="2"/>
        <v>-50</v>
      </c>
      <c r="AE28" s="15">
        <f t="shared" si="2"/>
        <v>400</v>
      </c>
      <c r="AH28" s="4">
        <f t="shared" si="3"/>
        <v>9</v>
      </c>
      <c r="AI28" s="4">
        <f t="shared" si="3"/>
        <v>3</v>
      </c>
      <c r="AJ28" s="4">
        <f t="shared" si="3"/>
        <v>6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1</v>
      </c>
      <c r="S29" s="17">
        <v>3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3</v>
      </c>
      <c r="AA29" s="17">
        <v>1</v>
      </c>
      <c r="AB29" s="17">
        <v>2</v>
      </c>
      <c r="AC29" s="15">
        <f t="shared" si="13"/>
        <v>300</v>
      </c>
      <c r="AD29" s="15" t="str">
        <f t="shared" si="2"/>
        <v>皆増</v>
      </c>
      <c r="AE29" s="15">
        <f t="shared" si="2"/>
        <v>200</v>
      </c>
      <c r="AH29" s="4">
        <f t="shared" si="3"/>
        <v>4</v>
      </c>
      <c r="AI29" s="4">
        <f t="shared" si="3"/>
        <v>1</v>
      </c>
      <c r="AJ29" s="4">
        <f t="shared" si="3"/>
        <v>3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0</v>
      </c>
      <c r="S30" s="17">
        <v>3</v>
      </c>
      <c r="T30" s="17">
        <f t="shared" si="10"/>
        <v>3</v>
      </c>
      <c r="U30" s="17">
        <v>0</v>
      </c>
      <c r="V30" s="17">
        <v>3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>
        <f t="shared" si="13"/>
        <v>200</v>
      </c>
      <c r="AD30" s="15">
        <f t="shared" si="2"/>
        <v>0</v>
      </c>
      <c r="AE30" s="15">
        <f t="shared" si="2"/>
        <v>200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2</v>
      </c>
      <c r="S33" s="17">
        <f>SUM(S13:S22)</f>
        <v>1</v>
      </c>
      <c r="T33" s="17">
        <f t="shared" si="19"/>
        <v>3</v>
      </c>
      <c r="U33" s="17">
        <f t="shared" si="19"/>
        <v>2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50</v>
      </c>
      <c r="AD33" s="15">
        <f t="shared" si="17"/>
        <v>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23</v>
      </c>
      <c r="R34" s="17">
        <f t="shared" si="22"/>
        <v>8</v>
      </c>
      <c r="S34" s="17">
        <f t="shared" si="22"/>
        <v>15</v>
      </c>
      <c r="T34" s="17">
        <f t="shared" si="22"/>
        <v>-1</v>
      </c>
      <c r="U34" s="17">
        <f t="shared" si="22"/>
        <v>-6</v>
      </c>
      <c r="V34" s="17">
        <f t="shared" si="22"/>
        <v>5</v>
      </c>
      <c r="W34" s="15">
        <f t="shared" si="15"/>
        <v>-4.1666666666666625</v>
      </c>
      <c r="X34" s="15">
        <f t="shared" si="15"/>
        <v>-42.857142857142861</v>
      </c>
      <c r="Y34" s="15">
        <f t="shared" si="15"/>
        <v>50</v>
      </c>
      <c r="Z34" s="17">
        <f t="shared" ref="Z34:AB34" si="23">SUM(Z23:Z30)</f>
        <v>5</v>
      </c>
      <c r="AA34" s="17">
        <f t="shared" si="23"/>
        <v>-4</v>
      </c>
      <c r="AB34" s="17">
        <f t="shared" si="23"/>
        <v>9</v>
      </c>
      <c r="AC34" s="15">
        <f t="shared" si="17"/>
        <v>27.777777777777768</v>
      </c>
      <c r="AD34" s="15">
        <f t="shared" si="17"/>
        <v>-33.333333333333336</v>
      </c>
      <c r="AE34" s="15">
        <f t="shared" si="17"/>
        <v>150</v>
      </c>
      <c r="AH34" s="4">
        <f t="shared" ref="AH34:AJ34" si="24">SUM(AH23:AH30)</f>
        <v>24</v>
      </c>
      <c r="AI34" s="4">
        <f t="shared" si="24"/>
        <v>14</v>
      </c>
      <c r="AJ34" s="4">
        <f t="shared" si="24"/>
        <v>10</v>
      </c>
      <c r="AK34" s="4">
        <f>SUM(AK23:AK30)</f>
        <v>18</v>
      </c>
      <c r="AL34" s="4">
        <f>SUM(AL23:AL30)</f>
        <v>12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23</v>
      </c>
      <c r="R35" s="17">
        <f t="shared" si="25"/>
        <v>8</v>
      </c>
      <c r="S35" s="17">
        <f t="shared" si="25"/>
        <v>15</v>
      </c>
      <c r="T35" s="17">
        <f t="shared" si="25"/>
        <v>3</v>
      </c>
      <c r="U35" s="17">
        <f t="shared" si="25"/>
        <v>-2</v>
      </c>
      <c r="V35" s="17">
        <f t="shared" si="25"/>
        <v>5</v>
      </c>
      <c r="W35" s="15">
        <f t="shared" si="15"/>
        <v>14.999999999999991</v>
      </c>
      <c r="X35" s="15">
        <f t="shared" si="15"/>
        <v>-19.999999999999996</v>
      </c>
      <c r="Y35" s="15">
        <f t="shared" si="15"/>
        <v>50</v>
      </c>
      <c r="Z35" s="17">
        <f t="shared" ref="Z35:AB35" si="26">SUM(Z25:Z30)</f>
        <v>8</v>
      </c>
      <c r="AA35" s="17">
        <f t="shared" si="26"/>
        <v>-1</v>
      </c>
      <c r="AB35" s="17">
        <f t="shared" si="26"/>
        <v>9</v>
      </c>
      <c r="AC35" s="15">
        <f t="shared" si="17"/>
        <v>53.333333333333343</v>
      </c>
      <c r="AD35" s="15">
        <f t="shared" si="17"/>
        <v>-11.111111111111116</v>
      </c>
      <c r="AE35" s="15">
        <f t="shared" si="17"/>
        <v>150</v>
      </c>
      <c r="AH35" s="4">
        <f t="shared" ref="AH35:AJ35" si="27">SUM(AH25:AH30)</f>
        <v>20</v>
      </c>
      <c r="AI35" s="4">
        <f t="shared" si="27"/>
        <v>10</v>
      </c>
      <c r="AJ35" s="4">
        <f t="shared" si="27"/>
        <v>10</v>
      </c>
      <c r="AK35" s="4">
        <f>SUM(AK25:AK30)</f>
        <v>15</v>
      </c>
      <c r="AL35" s="4">
        <f>SUM(AL25:AL30)</f>
        <v>9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16</v>
      </c>
      <c r="R36" s="17">
        <f t="shared" si="28"/>
        <v>4</v>
      </c>
      <c r="S36" s="17">
        <f t="shared" si="28"/>
        <v>12</v>
      </c>
      <c r="T36" s="17">
        <f t="shared" si="28"/>
        <v>2</v>
      </c>
      <c r="U36" s="17">
        <f t="shared" si="28"/>
        <v>-1</v>
      </c>
      <c r="V36" s="17">
        <f t="shared" si="28"/>
        <v>3</v>
      </c>
      <c r="W36" s="15">
        <f t="shared" si="15"/>
        <v>14.285714285714279</v>
      </c>
      <c r="X36" s="15">
        <f t="shared" si="15"/>
        <v>-19.999999999999996</v>
      </c>
      <c r="Y36" s="15">
        <f t="shared" si="15"/>
        <v>33.333333333333329</v>
      </c>
      <c r="Z36" s="17">
        <f t="shared" ref="Z36:AB36" si="29">SUM(Z27:Z30)</f>
        <v>7</v>
      </c>
      <c r="AA36" s="17">
        <f t="shared" si="29"/>
        <v>0</v>
      </c>
      <c r="AB36" s="17">
        <f t="shared" si="29"/>
        <v>7</v>
      </c>
      <c r="AC36" s="15">
        <f t="shared" si="17"/>
        <v>77.777777777777771</v>
      </c>
      <c r="AD36" s="15">
        <f t="shared" si="17"/>
        <v>0</v>
      </c>
      <c r="AE36" s="15">
        <f t="shared" si="17"/>
        <v>140</v>
      </c>
      <c r="AH36" s="4">
        <f t="shared" ref="AH36:AJ36" si="30">SUM(AH27:AH30)</f>
        <v>14</v>
      </c>
      <c r="AI36" s="4">
        <f t="shared" si="30"/>
        <v>5</v>
      </c>
      <c r="AJ36" s="4">
        <f t="shared" si="30"/>
        <v>9</v>
      </c>
      <c r="AK36" s="4">
        <f>SUM(AK27:AK30)</f>
        <v>9</v>
      </c>
      <c r="AL36" s="4">
        <f>SUM(AL27:AL30)</f>
        <v>4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11.538461538461538</v>
      </c>
      <c r="R39" s="12">
        <f>R33/R9*100</f>
        <v>20</v>
      </c>
      <c r="S39" s="13">
        <f t="shared" si="37"/>
        <v>6.25</v>
      </c>
      <c r="T39" s="12">
        <f>T33/T9*100</f>
        <v>150</v>
      </c>
      <c r="U39" s="12">
        <f t="shared" ref="U39:V39" si="38">U33/U9*100</f>
        <v>-50</v>
      </c>
      <c r="V39" s="12">
        <f t="shared" si="38"/>
        <v>16.666666666666664</v>
      </c>
      <c r="W39" s="12">
        <f>Q39-AH39</f>
        <v>11.538461538461538</v>
      </c>
      <c r="X39" s="12">
        <f t="shared" si="33"/>
        <v>20</v>
      </c>
      <c r="Y39" s="12">
        <f>S39-AJ39</f>
        <v>6.25</v>
      </c>
      <c r="Z39" s="12">
        <f t="shared" si="37"/>
        <v>16.666666666666664</v>
      </c>
      <c r="AA39" s="12">
        <f t="shared" si="37"/>
        <v>-33.333333333333329</v>
      </c>
      <c r="AB39" s="12">
        <f t="shared" si="37"/>
        <v>0</v>
      </c>
      <c r="AC39" s="12">
        <f>Q39-AK39</f>
        <v>1.5384615384615383</v>
      </c>
      <c r="AD39" s="12">
        <f t="shared" si="35"/>
        <v>12.307692307692307</v>
      </c>
      <c r="AE39" s="12">
        <f t="shared" si="35"/>
        <v>-8.0357142857142847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10</v>
      </c>
      <c r="AL39" s="12">
        <f>AL33/AL9*100</f>
        <v>7.6923076923076925</v>
      </c>
      <c r="AM39" s="12">
        <f>AM33/AM9*100</f>
        <v>14.285714285714285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88.461538461538453</v>
      </c>
      <c r="R40" s="12">
        <f t="shared" si="40"/>
        <v>80</v>
      </c>
      <c r="S40" s="12">
        <f t="shared" si="40"/>
        <v>93.75</v>
      </c>
      <c r="T40" s="12">
        <f>T34/T9*100</f>
        <v>-50</v>
      </c>
      <c r="U40" s="12">
        <f t="shared" ref="U40:V40" si="41">U34/U9*100</f>
        <v>150</v>
      </c>
      <c r="V40" s="12">
        <f t="shared" si="41"/>
        <v>83.333333333333343</v>
      </c>
      <c r="W40" s="12">
        <f t="shared" ref="W40:W42" si="42">Q40-AH40</f>
        <v>-11.538461538461547</v>
      </c>
      <c r="X40" s="12">
        <f t="shared" si="33"/>
        <v>-20</v>
      </c>
      <c r="Y40" s="12">
        <f>S40-AJ40</f>
        <v>-6.25</v>
      </c>
      <c r="Z40" s="12">
        <f>Z34/Z9*100</f>
        <v>83.333333333333343</v>
      </c>
      <c r="AA40" s="12">
        <f t="shared" ref="AA40:AB40" si="43">AA34/AA9*100</f>
        <v>133.33333333333331</v>
      </c>
      <c r="AB40" s="12">
        <f t="shared" si="43"/>
        <v>100</v>
      </c>
      <c r="AC40" s="12">
        <f t="shared" ref="AC40:AC42" si="44">Q40-AK40</f>
        <v>-1.5384615384615472</v>
      </c>
      <c r="AD40" s="12">
        <f t="shared" si="35"/>
        <v>-12.307692307692307</v>
      </c>
      <c r="AE40" s="12">
        <f t="shared" si="35"/>
        <v>8.0357142857142918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90</v>
      </c>
      <c r="AL40" s="12">
        <f>AL34/AL9*100</f>
        <v>92.307692307692307</v>
      </c>
      <c r="AM40" s="12">
        <f>AM34/AM9*100</f>
        <v>85.714285714285708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88.461538461538453</v>
      </c>
      <c r="R41" s="12">
        <f t="shared" si="46"/>
        <v>80</v>
      </c>
      <c r="S41" s="12">
        <f t="shared" si="46"/>
        <v>93.75</v>
      </c>
      <c r="T41" s="12">
        <f>T35/T9*100</f>
        <v>150</v>
      </c>
      <c r="U41" s="12">
        <f t="shared" ref="U41:V41" si="47">U35/U9*100</f>
        <v>50</v>
      </c>
      <c r="V41" s="12">
        <f t="shared" si="47"/>
        <v>83.333333333333343</v>
      </c>
      <c r="W41" s="12">
        <f t="shared" si="42"/>
        <v>5.12820512820511</v>
      </c>
      <c r="X41" s="12">
        <f t="shared" si="33"/>
        <v>8.5714285714285694</v>
      </c>
      <c r="Y41" s="12">
        <f>S41-AJ41</f>
        <v>-6.25</v>
      </c>
      <c r="Z41" s="12">
        <f>Z35/Z9*100</f>
        <v>133.33333333333331</v>
      </c>
      <c r="AA41" s="12">
        <f t="shared" ref="AA41:AB41" si="48">AA35/AA9*100</f>
        <v>33.333333333333329</v>
      </c>
      <c r="AB41" s="12">
        <f t="shared" si="48"/>
        <v>100</v>
      </c>
      <c r="AC41" s="12">
        <f t="shared" si="44"/>
        <v>13.461538461538453</v>
      </c>
      <c r="AD41" s="12">
        <f>R41-AL41</f>
        <v>10.769230769230774</v>
      </c>
      <c r="AE41" s="12">
        <f t="shared" si="35"/>
        <v>8.0357142857142918</v>
      </c>
      <c r="AH41" s="12">
        <f>AH35/AH9*100</f>
        <v>83.333333333333343</v>
      </c>
      <c r="AI41" s="12">
        <f>AI35/AI9*100</f>
        <v>71.428571428571431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69.230769230769226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61.53846153846154</v>
      </c>
      <c r="R42" s="12">
        <f t="shared" si="50"/>
        <v>40</v>
      </c>
      <c r="S42" s="12">
        <f t="shared" si="50"/>
        <v>75</v>
      </c>
      <c r="T42" s="12">
        <f t="shared" si="50"/>
        <v>100</v>
      </c>
      <c r="U42" s="12">
        <f t="shared" si="50"/>
        <v>25</v>
      </c>
      <c r="V42" s="12">
        <f t="shared" si="50"/>
        <v>50</v>
      </c>
      <c r="W42" s="12">
        <f t="shared" si="42"/>
        <v>3.2051282051282044</v>
      </c>
      <c r="X42" s="12">
        <f t="shared" si="33"/>
        <v>4.2857142857142847</v>
      </c>
      <c r="Y42" s="12">
        <f>S42-AJ42</f>
        <v>-15</v>
      </c>
      <c r="Z42" s="12">
        <f t="shared" si="50"/>
        <v>116.66666666666667</v>
      </c>
      <c r="AA42" s="12">
        <f t="shared" si="50"/>
        <v>0</v>
      </c>
      <c r="AB42" s="12">
        <f t="shared" si="50"/>
        <v>77.777777777777786</v>
      </c>
      <c r="AC42" s="12">
        <f t="shared" si="44"/>
        <v>16.53846153846154</v>
      </c>
      <c r="AD42" s="12">
        <f>R42-AL42</f>
        <v>9.2307692307692299</v>
      </c>
      <c r="AE42" s="12">
        <f t="shared" si="35"/>
        <v>3.5714285714285694</v>
      </c>
      <c r="AH42" s="12">
        <f t="shared" ref="AH42:AJ42" si="51">AH36/AH9*100</f>
        <v>58.333333333333336</v>
      </c>
      <c r="AI42" s="12">
        <f t="shared" si="51"/>
        <v>35.714285714285715</v>
      </c>
      <c r="AJ42" s="12">
        <f t="shared" si="51"/>
        <v>90</v>
      </c>
      <c r="AK42" s="12">
        <f>AK36/AK9*100</f>
        <v>45</v>
      </c>
      <c r="AL42" s="12">
        <f>AL36/AL9*100</f>
        <v>30.76923076923077</v>
      </c>
      <c r="AM42" s="12">
        <f>AM36/AM9*100</f>
        <v>71.428571428571431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-8</v>
      </c>
      <c r="F9" s="17">
        <f>SUM(F10:F30)</f>
        <v>-6</v>
      </c>
      <c r="G9" s="17">
        <f>SUM(G10:G30)</f>
        <v>-2</v>
      </c>
      <c r="H9" s="15">
        <f>IF(B9=E9,0,(1-(B9/(B9-E9)))*-100)</f>
        <v>-61.53846153846154</v>
      </c>
      <c r="I9" s="15">
        <f>IF(C9=F9,0,(1-(C9/(C9-F9)))*-100)</f>
        <v>-75</v>
      </c>
      <c r="J9" s="15">
        <f>IF(D9=G9,0,(1-(D9/(D9-G9)))*-100)</f>
        <v>-40</v>
      </c>
      <c r="K9" s="17">
        <f>L9+M9</f>
        <v>-3</v>
      </c>
      <c r="L9" s="17">
        <f>SUM(L10:L30)</f>
        <v>-4</v>
      </c>
      <c r="M9" s="17">
        <f>SUM(M10:M30)</f>
        <v>1</v>
      </c>
      <c r="N9" s="15">
        <f>IF(B9=K9,0,(1-(B9/(B9-K9)))*-100)</f>
        <v>-37.5</v>
      </c>
      <c r="O9" s="15">
        <f t="shared" ref="O9:P10" si="0">IF(C9=L9,0,(1-(C9/(C9-L9)))*-100)</f>
        <v>-66.666666666666671</v>
      </c>
      <c r="P9" s="15">
        <f>IF(D9=M9,0,(1-(D9/(D9-M9)))*-100)</f>
        <v>50</v>
      </c>
      <c r="Q9" s="17">
        <f>R9+S9</f>
        <v>9</v>
      </c>
      <c r="R9" s="17">
        <f>SUM(R10:R30)</f>
        <v>6</v>
      </c>
      <c r="S9" s="17">
        <f>SUM(S10:S30)</f>
        <v>3</v>
      </c>
      <c r="T9" s="17">
        <f>U9+V9</f>
        <v>-7</v>
      </c>
      <c r="U9" s="17">
        <f>SUM(U10:U30)</f>
        <v>-1</v>
      </c>
      <c r="V9" s="17">
        <f>SUM(V10:V30)</f>
        <v>-6</v>
      </c>
      <c r="W9" s="15">
        <f>IF(Q9=T9,IF(Q9&gt;0,"皆増",0),(1-(Q9/(Q9-T9)))*-100)</f>
        <v>-43.75</v>
      </c>
      <c r="X9" s="15">
        <f t="shared" ref="X9:Y30" si="1">IF(R9=U9,IF(R9&gt;0,"皆増",0),(1-(R9/(R9-U9)))*-100)</f>
        <v>-14.28571428571429</v>
      </c>
      <c r="Y9" s="15">
        <f t="shared" si="1"/>
        <v>-66.666666666666671</v>
      </c>
      <c r="Z9" s="17">
        <f>AA9+AB9</f>
        <v>-9</v>
      </c>
      <c r="AA9" s="17">
        <f>SUM(AA10:AA30)</f>
        <v>-5</v>
      </c>
      <c r="AB9" s="17">
        <f>SUM(AB10:AB30)</f>
        <v>-4</v>
      </c>
      <c r="AC9" s="15">
        <f>IF(Q9=Z9,IF(Q9&gt;0,"皆増",0),(1-(Q9/(Q9-Z9)))*-100)</f>
        <v>-50</v>
      </c>
      <c r="AD9" s="15">
        <f t="shared" ref="AD9:AE30" si="2">IF(R9=AA9,IF(R9&gt;0,"皆増",0),(1-(R9/(R9-AA9)))*-100)</f>
        <v>-45.45454545454546</v>
      </c>
      <c r="AE9" s="15">
        <f t="shared" si="2"/>
        <v>-57.142857142857139</v>
      </c>
      <c r="AH9" s="4">
        <f t="shared" ref="AH9:AJ30" si="3">Q9-T9</f>
        <v>16</v>
      </c>
      <c r="AI9" s="4">
        <f t="shared" si="3"/>
        <v>7</v>
      </c>
      <c r="AJ9" s="4">
        <f t="shared" si="3"/>
        <v>9</v>
      </c>
      <c r="AK9" s="4">
        <f t="shared" ref="AK9:AM30" si="4">Q9-Z9</f>
        <v>18</v>
      </c>
      <c r="AL9" s="4">
        <f t="shared" si="4"/>
        <v>11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-8</v>
      </c>
      <c r="F10" s="17">
        <v>-6</v>
      </c>
      <c r="G10" s="17">
        <v>-2</v>
      </c>
      <c r="H10" s="15">
        <f>IF(B10=E10,0,(1-(B10/(B10-E10)))*-100)</f>
        <v>-61.53846153846154</v>
      </c>
      <c r="I10" s="15">
        <f t="shared" ref="I10" si="7">IF(C10=F10,0,(1-(C10/(C10-F10)))*-100)</f>
        <v>-75</v>
      </c>
      <c r="J10" s="15">
        <f>IF(D10=G10,0,(1-(D10/(D10-G10)))*-100)</f>
        <v>-40</v>
      </c>
      <c r="K10" s="17">
        <f t="shared" ref="K10" si="8">L10+M10</f>
        <v>-3</v>
      </c>
      <c r="L10" s="17">
        <v>-4</v>
      </c>
      <c r="M10" s="17">
        <v>1</v>
      </c>
      <c r="N10" s="15">
        <f>IF(B10=K10,0,(1-(B10/(B10-K10)))*-100)</f>
        <v>-37.5</v>
      </c>
      <c r="O10" s="15">
        <f t="shared" si="0"/>
        <v>-66.666666666666671</v>
      </c>
      <c r="P10" s="15">
        <f t="shared" si="0"/>
        <v>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-1</v>
      </c>
      <c r="V16" s="17">
        <v>0</v>
      </c>
      <c r="W16" s="15">
        <f t="shared" si="11"/>
        <v>-100</v>
      </c>
      <c r="X16" s="15">
        <f t="shared" si="1"/>
        <v>-100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1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0</v>
      </c>
      <c r="AB18" s="17">
        <v>-1</v>
      </c>
      <c r="AC18" s="15">
        <f t="shared" si="13"/>
        <v>-100</v>
      </c>
      <c r="AD18" s="15">
        <f t="shared" si="2"/>
        <v>0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-100</v>
      </c>
      <c r="AE23" s="15" t="str">
        <f t="shared" si="2"/>
        <v>皆増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-2</v>
      </c>
      <c r="U25" s="17">
        <v>-1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0</v>
      </c>
      <c r="V26" s="17">
        <v>-1</v>
      </c>
      <c r="W26" s="15">
        <f t="shared" si="11"/>
        <v>-50</v>
      </c>
      <c r="X26" s="15">
        <f t="shared" si="1"/>
        <v>0</v>
      </c>
      <c r="Y26" s="15">
        <f t="shared" si="1"/>
        <v>-100</v>
      </c>
      <c r="Z26" s="17">
        <f t="shared" si="12"/>
        <v>-3</v>
      </c>
      <c r="AA26" s="17">
        <v>-2</v>
      </c>
      <c r="AB26" s="17">
        <v>-1</v>
      </c>
      <c r="AC26" s="15">
        <f t="shared" si="13"/>
        <v>-75</v>
      </c>
      <c r="AD26" s="15">
        <f t="shared" si="2"/>
        <v>-66.666666666666671</v>
      </c>
      <c r="AE26" s="15">
        <f t="shared" si="2"/>
        <v>-100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4</v>
      </c>
      <c r="AL26" s="4">
        <f t="shared" si="4"/>
        <v>3</v>
      </c>
      <c r="AM26" s="4">
        <f t="shared" si="4"/>
        <v>1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3</v>
      </c>
      <c r="S27" s="17">
        <v>1</v>
      </c>
      <c r="T27" s="17">
        <f t="shared" si="10"/>
        <v>1</v>
      </c>
      <c r="U27" s="17">
        <v>1</v>
      </c>
      <c r="V27" s="17">
        <v>0</v>
      </c>
      <c r="W27" s="15">
        <f t="shared" si="11"/>
        <v>33.333333333333329</v>
      </c>
      <c r="X27" s="15">
        <f t="shared" si="1"/>
        <v>50</v>
      </c>
      <c r="Y27" s="15">
        <f t="shared" si="1"/>
        <v>0</v>
      </c>
      <c r="Z27" s="17">
        <f t="shared" si="12"/>
        <v>1</v>
      </c>
      <c r="AA27" s="17">
        <v>1</v>
      </c>
      <c r="AB27" s="17">
        <v>0</v>
      </c>
      <c r="AC27" s="15">
        <f t="shared" si="13"/>
        <v>33.333333333333329</v>
      </c>
      <c r="AD27" s="15">
        <f t="shared" si="2"/>
        <v>50</v>
      </c>
      <c r="AE27" s="15">
        <f t="shared" si="2"/>
        <v>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-50</v>
      </c>
      <c r="X28" s="15">
        <f t="shared" si="1"/>
        <v>0</v>
      </c>
      <c r="Y28" s="15">
        <f t="shared" si="1"/>
        <v>-100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-60</v>
      </c>
      <c r="AD28" s="15">
        <f t="shared" si="2"/>
        <v>-33.333333333333336</v>
      </c>
      <c r="AE28" s="15">
        <f t="shared" si="2"/>
        <v>-100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5</v>
      </c>
      <c r="AL28" s="4">
        <f t="shared" si="4"/>
        <v>3</v>
      </c>
      <c r="AM28" s="4">
        <f t="shared" si="4"/>
        <v>2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-1</v>
      </c>
      <c r="AA29" s="17">
        <v>-1</v>
      </c>
      <c r="AB29" s="17">
        <v>0</v>
      </c>
      <c r="AC29" s="15">
        <f t="shared" si="13"/>
        <v>-50</v>
      </c>
      <c r="AD29" s="15">
        <f t="shared" si="2"/>
        <v>-100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6</v>
      </c>
      <c r="S34" s="17">
        <f t="shared" si="22"/>
        <v>3</v>
      </c>
      <c r="T34" s="17">
        <f t="shared" si="22"/>
        <v>-6</v>
      </c>
      <c r="U34" s="17">
        <f t="shared" si="22"/>
        <v>0</v>
      </c>
      <c r="V34" s="17">
        <f t="shared" si="22"/>
        <v>-6</v>
      </c>
      <c r="W34" s="15">
        <f t="shared" si="15"/>
        <v>-40</v>
      </c>
      <c r="X34" s="15">
        <f t="shared" si="15"/>
        <v>0</v>
      </c>
      <c r="Y34" s="15">
        <f t="shared" si="15"/>
        <v>-66.666666666666671</v>
      </c>
      <c r="Z34" s="17">
        <f t="shared" ref="Z34:AB34" si="23">SUM(Z23:Z30)</f>
        <v>-8</v>
      </c>
      <c r="AA34" s="17">
        <f t="shared" si="23"/>
        <v>-5</v>
      </c>
      <c r="AB34" s="17">
        <f t="shared" si="23"/>
        <v>-3</v>
      </c>
      <c r="AC34" s="15">
        <f t="shared" si="17"/>
        <v>-47.058823529411761</v>
      </c>
      <c r="AD34" s="15">
        <f t="shared" si="17"/>
        <v>-45.45454545454546</v>
      </c>
      <c r="AE34" s="15">
        <f t="shared" si="17"/>
        <v>-50</v>
      </c>
      <c r="AH34" s="4">
        <f t="shared" ref="AH34:AJ34" si="24">SUM(AH23:AH30)</f>
        <v>15</v>
      </c>
      <c r="AI34" s="4">
        <f t="shared" si="24"/>
        <v>6</v>
      </c>
      <c r="AJ34" s="4">
        <f t="shared" si="24"/>
        <v>9</v>
      </c>
      <c r="AK34" s="4">
        <f>SUM(AK23:AK30)</f>
        <v>17</v>
      </c>
      <c r="AL34" s="4">
        <f>SUM(AL23:AL30)</f>
        <v>11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6</v>
      </c>
      <c r="S35" s="17">
        <f t="shared" si="25"/>
        <v>2</v>
      </c>
      <c r="T35" s="17">
        <f t="shared" si="25"/>
        <v>-5</v>
      </c>
      <c r="U35" s="17">
        <f t="shared" si="25"/>
        <v>0</v>
      </c>
      <c r="V35" s="17">
        <f t="shared" si="25"/>
        <v>-5</v>
      </c>
      <c r="W35" s="15">
        <f t="shared" si="15"/>
        <v>-38.46153846153846</v>
      </c>
      <c r="X35" s="15">
        <f t="shared" si="15"/>
        <v>0</v>
      </c>
      <c r="Y35" s="15">
        <f t="shared" si="15"/>
        <v>-71.428571428571431</v>
      </c>
      <c r="Z35" s="17">
        <f t="shared" ref="Z35:AB35" si="26">SUM(Z25:Z30)</f>
        <v>-8</v>
      </c>
      <c r="AA35" s="17">
        <f t="shared" si="26"/>
        <v>-4</v>
      </c>
      <c r="AB35" s="17">
        <f t="shared" si="26"/>
        <v>-4</v>
      </c>
      <c r="AC35" s="15">
        <f t="shared" si="17"/>
        <v>-50</v>
      </c>
      <c r="AD35" s="15">
        <f t="shared" si="17"/>
        <v>-40</v>
      </c>
      <c r="AE35" s="15">
        <f t="shared" si="17"/>
        <v>-66.666666666666671</v>
      </c>
      <c r="AH35" s="4">
        <f t="shared" ref="AH35:AJ35" si="27">SUM(AH25:AH30)</f>
        <v>13</v>
      </c>
      <c r="AI35" s="4">
        <f t="shared" si="27"/>
        <v>6</v>
      </c>
      <c r="AJ35" s="4">
        <f t="shared" si="27"/>
        <v>7</v>
      </c>
      <c r="AK35" s="4">
        <f>SUM(AK25:AK30)</f>
        <v>16</v>
      </c>
      <c r="AL35" s="4">
        <f>SUM(AL25:AL30)</f>
        <v>10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5</v>
      </c>
      <c r="S36" s="17">
        <f t="shared" si="28"/>
        <v>2</v>
      </c>
      <c r="T36" s="17">
        <f t="shared" si="28"/>
        <v>-2</v>
      </c>
      <c r="U36" s="17">
        <f t="shared" si="28"/>
        <v>1</v>
      </c>
      <c r="V36" s="17">
        <f t="shared" si="28"/>
        <v>-3</v>
      </c>
      <c r="W36" s="15">
        <f t="shared" si="15"/>
        <v>-22.222222222222221</v>
      </c>
      <c r="X36" s="15">
        <f t="shared" si="15"/>
        <v>25</v>
      </c>
      <c r="Y36" s="15">
        <f t="shared" si="15"/>
        <v>-60</v>
      </c>
      <c r="Z36" s="17">
        <f t="shared" ref="Z36:AB36" si="29">SUM(Z27:Z30)</f>
        <v>-4</v>
      </c>
      <c r="AA36" s="17">
        <f t="shared" si="29"/>
        <v>-1</v>
      </c>
      <c r="AB36" s="17">
        <f t="shared" si="29"/>
        <v>-3</v>
      </c>
      <c r="AC36" s="15">
        <f t="shared" si="17"/>
        <v>-36.363636363636367</v>
      </c>
      <c r="AD36" s="15">
        <f t="shared" si="17"/>
        <v>-16.666666666666664</v>
      </c>
      <c r="AE36" s="15">
        <f t="shared" si="17"/>
        <v>-60</v>
      </c>
      <c r="AH36" s="4">
        <f t="shared" ref="AH36:AJ36" si="30">SUM(AH27:AH30)</f>
        <v>9</v>
      </c>
      <c r="AI36" s="4">
        <f t="shared" si="30"/>
        <v>4</v>
      </c>
      <c r="AJ36" s="4">
        <f t="shared" si="30"/>
        <v>5</v>
      </c>
      <c r="AK36" s="4">
        <f>SUM(AK27:AK30)</f>
        <v>11</v>
      </c>
      <c r="AL36" s="4">
        <f>SUM(AL27:AL30)</f>
        <v>6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14.285714285714285</v>
      </c>
      <c r="U39" s="12">
        <f t="shared" ref="U39:V39" si="38">U33/U9*100</f>
        <v>100</v>
      </c>
      <c r="V39" s="12">
        <f t="shared" si="38"/>
        <v>0</v>
      </c>
      <c r="W39" s="12">
        <f>Q39-AH39</f>
        <v>-6.25</v>
      </c>
      <c r="X39" s="12">
        <f t="shared" si="33"/>
        <v>-14.285714285714285</v>
      </c>
      <c r="Y39" s="12">
        <f>S39-AJ39</f>
        <v>0</v>
      </c>
      <c r="Z39" s="12">
        <f t="shared" si="37"/>
        <v>11.111111111111111</v>
      </c>
      <c r="AA39" s="12">
        <f t="shared" si="37"/>
        <v>0</v>
      </c>
      <c r="AB39" s="12">
        <f t="shared" si="37"/>
        <v>25</v>
      </c>
      <c r="AC39" s="12">
        <f>Q39-AK39</f>
        <v>-5.5555555555555554</v>
      </c>
      <c r="AD39" s="12">
        <f t="shared" si="35"/>
        <v>0</v>
      </c>
      <c r="AE39" s="12">
        <f t="shared" si="35"/>
        <v>-14.285714285714285</v>
      </c>
      <c r="AH39" s="12">
        <f t="shared" ref="AH39:AJ39" si="39">AH33/AH9*100</f>
        <v>6.25</v>
      </c>
      <c r="AI39" s="12">
        <f t="shared" si="39"/>
        <v>14.285714285714285</v>
      </c>
      <c r="AJ39" s="12">
        <f t="shared" si="39"/>
        <v>0</v>
      </c>
      <c r="AK39" s="12">
        <f>AK33/AK9*100</f>
        <v>5.5555555555555554</v>
      </c>
      <c r="AL39" s="12">
        <f>AL33/AL9*100</f>
        <v>0</v>
      </c>
      <c r="AM39" s="12">
        <f>AM33/AM9*100</f>
        <v>14.285714285714285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85.714285714285708</v>
      </c>
      <c r="U40" s="12">
        <f t="shared" ref="U40:V40" si="41">U34/U9*100</f>
        <v>0</v>
      </c>
      <c r="V40" s="12">
        <f t="shared" si="41"/>
        <v>100</v>
      </c>
      <c r="W40" s="12">
        <f t="shared" ref="W40:W42" si="42">Q40-AH40</f>
        <v>6.25</v>
      </c>
      <c r="X40" s="12">
        <f t="shared" si="33"/>
        <v>14.285714285714292</v>
      </c>
      <c r="Y40" s="12">
        <f>S40-AJ40</f>
        <v>0</v>
      </c>
      <c r="Z40" s="12">
        <f>Z34/Z9*100</f>
        <v>88.888888888888886</v>
      </c>
      <c r="AA40" s="12">
        <f t="shared" ref="AA40:AB40" si="43">AA34/AA9*100</f>
        <v>100</v>
      </c>
      <c r="AB40" s="12">
        <f t="shared" si="43"/>
        <v>75</v>
      </c>
      <c r="AC40" s="12">
        <f t="shared" ref="AC40:AC42" si="44">Q40-AK40</f>
        <v>5.5555555555555571</v>
      </c>
      <c r="AD40" s="12">
        <f t="shared" si="35"/>
        <v>0</v>
      </c>
      <c r="AE40" s="12">
        <f t="shared" si="35"/>
        <v>14.285714285714292</v>
      </c>
      <c r="AH40" s="12">
        <f t="shared" ref="AH40:AJ40" si="45">AH34/AH9*100</f>
        <v>93.75</v>
      </c>
      <c r="AI40" s="12">
        <f t="shared" si="45"/>
        <v>85.714285714285708</v>
      </c>
      <c r="AJ40" s="12">
        <f t="shared" si="45"/>
        <v>100</v>
      </c>
      <c r="AK40" s="12">
        <f>AK34/AK9*100</f>
        <v>94.444444444444443</v>
      </c>
      <c r="AL40" s="12">
        <f>AL34/AL9*100</f>
        <v>100</v>
      </c>
      <c r="AM40" s="12">
        <f>AM34/AM9*100</f>
        <v>85.714285714285708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88.888888888888886</v>
      </c>
      <c r="R41" s="12">
        <f t="shared" si="46"/>
        <v>100</v>
      </c>
      <c r="S41" s="12">
        <f t="shared" si="46"/>
        <v>66.666666666666657</v>
      </c>
      <c r="T41" s="12">
        <f>T35/T9*100</f>
        <v>71.428571428571431</v>
      </c>
      <c r="U41" s="12">
        <f t="shared" ref="U41:V41" si="47">U35/U9*100</f>
        <v>0</v>
      </c>
      <c r="V41" s="12">
        <f t="shared" si="47"/>
        <v>83.333333333333343</v>
      </c>
      <c r="W41" s="12">
        <f t="shared" si="42"/>
        <v>7.6388888888888857</v>
      </c>
      <c r="X41" s="12">
        <f t="shared" si="33"/>
        <v>14.285714285714292</v>
      </c>
      <c r="Y41" s="12">
        <f>S41-AJ41</f>
        <v>-11.111111111111128</v>
      </c>
      <c r="Z41" s="12">
        <f>Z35/Z9*100</f>
        <v>88.888888888888886</v>
      </c>
      <c r="AA41" s="12">
        <f t="shared" ref="AA41:AB41" si="48">AA35/AA9*100</f>
        <v>80</v>
      </c>
      <c r="AB41" s="12">
        <f t="shared" si="48"/>
        <v>100</v>
      </c>
      <c r="AC41" s="12">
        <f t="shared" si="44"/>
        <v>0</v>
      </c>
      <c r="AD41" s="12">
        <f>R41-AL41</f>
        <v>9.0909090909090935</v>
      </c>
      <c r="AE41" s="12">
        <f t="shared" si="35"/>
        <v>-19.047619047619051</v>
      </c>
      <c r="AH41" s="12">
        <f>AH35/AH9*100</f>
        <v>81.25</v>
      </c>
      <c r="AI41" s="12">
        <f>AI35/AI9*100</f>
        <v>85.714285714285708</v>
      </c>
      <c r="AJ41" s="12">
        <f>AJ35/AJ9*100</f>
        <v>77.777777777777786</v>
      </c>
      <c r="AK41" s="12">
        <f t="shared" ref="AK41:AM41" si="49">AK35/AK9*100</f>
        <v>88.888888888888886</v>
      </c>
      <c r="AL41" s="12">
        <f t="shared" si="49"/>
        <v>90.909090909090907</v>
      </c>
      <c r="AM41" s="12">
        <f t="shared" si="49"/>
        <v>85.714285714285708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77.777777777777786</v>
      </c>
      <c r="R42" s="12">
        <f t="shared" si="50"/>
        <v>83.333333333333343</v>
      </c>
      <c r="S42" s="12">
        <f t="shared" si="50"/>
        <v>66.666666666666657</v>
      </c>
      <c r="T42" s="12">
        <f t="shared" si="50"/>
        <v>28.571428571428569</v>
      </c>
      <c r="U42" s="12">
        <f t="shared" si="50"/>
        <v>-100</v>
      </c>
      <c r="V42" s="12">
        <f t="shared" si="50"/>
        <v>50</v>
      </c>
      <c r="W42" s="12">
        <f t="shared" si="42"/>
        <v>21.527777777777786</v>
      </c>
      <c r="X42" s="12">
        <f t="shared" si="33"/>
        <v>26.190476190476204</v>
      </c>
      <c r="Y42" s="12">
        <f>S42-AJ42</f>
        <v>11.1111111111111</v>
      </c>
      <c r="Z42" s="12">
        <f t="shared" si="50"/>
        <v>44.444444444444443</v>
      </c>
      <c r="AA42" s="12">
        <f t="shared" si="50"/>
        <v>20</v>
      </c>
      <c r="AB42" s="12">
        <f t="shared" si="50"/>
        <v>75</v>
      </c>
      <c r="AC42" s="12">
        <f t="shared" si="44"/>
        <v>16.666666666666671</v>
      </c>
      <c r="AD42" s="12">
        <f>R42-AL42</f>
        <v>28.787878787878803</v>
      </c>
      <c r="AE42" s="12">
        <f t="shared" si="35"/>
        <v>-4.7619047619047734</v>
      </c>
      <c r="AH42" s="12">
        <f t="shared" ref="AH42:AJ42" si="51">AH36/AH9*100</f>
        <v>56.25</v>
      </c>
      <c r="AI42" s="12">
        <f t="shared" si="51"/>
        <v>57.142857142857139</v>
      </c>
      <c r="AJ42" s="12">
        <f t="shared" si="51"/>
        <v>55.555555555555557</v>
      </c>
      <c r="AK42" s="12">
        <f>AK36/AK9*100</f>
        <v>61.111111111111114</v>
      </c>
      <c r="AL42" s="12">
        <f>AL36/AL9*100</f>
        <v>54.54545454545454</v>
      </c>
      <c r="AM42" s="12">
        <f>AM36/AM9*100</f>
        <v>71.428571428571431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0</v>
      </c>
      <c r="D9" s="17">
        <f>SUM(D10:D30)</f>
        <v>2</v>
      </c>
      <c r="E9" s="17">
        <f>F9+G9</f>
        <v>-1</v>
      </c>
      <c r="F9" s="17">
        <f>SUM(F10:F30)</f>
        <v>-3</v>
      </c>
      <c r="G9" s="17">
        <f>SUM(G10:G30)</f>
        <v>2</v>
      </c>
      <c r="H9" s="15">
        <f>IF(B9=E9,0,(1-(B9/(B9-E9)))*-100)</f>
        <v>-33.333333333333336</v>
      </c>
      <c r="I9" s="15">
        <f>IF(C9=F9,0,(1-(C9/(C9-F9)))*-100)</f>
        <v>-100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100</v>
      </c>
      <c r="O9" s="15">
        <f t="shared" ref="O9:P10" si="0">IF(C9=L9,0,(1-(C9/(C9-L9)))*-100)</f>
        <v>0</v>
      </c>
      <c r="P9" s="15">
        <f>IF(D9=M9,0,(1-(D9/(D9-M9)))*-100)</f>
        <v>100</v>
      </c>
      <c r="Q9" s="17">
        <f>R9+S9</f>
        <v>4</v>
      </c>
      <c r="R9" s="17">
        <f>SUM(R10:R30)</f>
        <v>2</v>
      </c>
      <c r="S9" s="17">
        <f>SUM(S10:S30)</f>
        <v>2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-1</v>
      </c>
      <c r="AA9" s="17">
        <f>SUM(AA10:AA30)</f>
        <v>-1</v>
      </c>
      <c r="AB9" s="17">
        <f>SUM(AB10:AB30)</f>
        <v>0</v>
      </c>
      <c r="AC9" s="15">
        <f>IF(Q9=Z9,IF(Q9&gt;0,"皆増",0),(1-(Q9/(Q9-Z9)))*-100)</f>
        <v>-19.999999999999996</v>
      </c>
      <c r="AD9" s="15">
        <f t="shared" ref="AD9:AE30" si="2">IF(R9=AA9,IF(R9&gt;0,"皆増",0),(1-(R9/(R9-AA9)))*-100)</f>
        <v>-33.333333333333336</v>
      </c>
      <c r="AE9" s="15">
        <f t="shared" si="2"/>
        <v>0</v>
      </c>
      <c r="AH9" s="4">
        <f t="shared" ref="AH9:AJ30" si="3">Q9-T9</f>
        <v>4</v>
      </c>
      <c r="AI9" s="4">
        <f t="shared" si="3"/>
        <v>2</v>
      </c>
      <c r="AJ9" s="4">
        <f t="shared" si="3"/>
        <v>2</v>
      </c>
      <c r="AK9" s="4">
        <f t="shared" ref="AK9:AM30" si="4">Q9-Z9</f>
        <v>5</v>
      </c>
      <c r="AL9" s="4">
        <f t="shared" si="4"/>
        <v>3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0</v>
      </c>
      <c r="D10" s="17">
        <v>2</v>
      </c>
      <c r="E10" s="17">
        <f t="shared" ref="E10" si="6">F10+G10</f>
        <v>-1</v>
      </c>
      <c r="F10" s="17">
        <v>-3</v>
      </c>
      <c r="G10" s="17">
        <v>2</v>
      </c>
      <c r="H10" s="15">
        <f>IF(B10=E10,0,(1-(B10/(B10-E10)))*-100)</f>
        <v>-33.333333333333336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100</v>
      </c>
      <c r="O10" s="15">
        <f t="shared" si="0"/>
        <v>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-100</v>
      </c>
      <c r="AD25" s="15">
        <f t="shared" si="2"/>
        <v>0</v>
      </c>
      <c r="AE25" s="15">
        <f t="shared" si="2"/>
        <v>-100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-1</v>
      </c>
      <c r="V27" s="17">
        <v>-1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2</v>
      </c>
      <c r="U29" s="17">
        <v>1</v>
      </c>
      <c r="V29" s="17">
        <v>1</v>
      </c>
      <c r="W29" s="15" t="str">
        <f t="shared" si="11"/>
        <v>皆増</v>
      </c>
      <c r="X29" s="15" t="str">
        <f t="shared" si="1"/>
        <v>皆増</v>
      </c>
      <c r="Y29" s="15" t="str">
        <f t="shared" si="1"/>
        <v>皆増</v>
      </c>
      <c r="Z29" s="17">
        <f t="shared" si="12"/>
        <v>1</v>
      </c>
      <c r="AA29" s="17">
        <v>1</v>
      </c>
      <c r="AB29" s="17">
        <v>0</v>
      </c>
      <c r="AC29" s="15">
        <f t="shared" si="13"/>
        <v>100</v>
      </c>
      <c r="AD29" s="15" t="str">
        <f t="shared" si="2"/>
        <v>皆増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2</v>
      </c>
      <c r="S34" s="17">
        <f t="shared" si="22"/>
        <v>2</v>
      </c>
      <c r="T34" s="17">
        <f t="shared" si="22"/>
        <v>1</v>
      </c>
      <c r="U34" s="17">
        <f t="shared" si="22"/>
        <v>1</v>
      </c>
      <c r="V34" s="17">
        <f t="shared" si="22"/>
        <v>0</v>
      </c>
      <c r="W34" s="15">
        <f t="shared" si="15"/>
        <v>33.333333333333329</v>
      </c>
      <c r="X34" s="15">
        <f t="shared" si="15"/>
        <v>100</v>
      </c>
      <c r="Y34" s="15">
        <f t="shared" si="15"/>
        <v>0</v>
      </c>
      <c r="Z34" s="17">
        <f t="shared" ref="Z34:AB34" si="23">SUM(Z23:Z30)</f>
        <v>-1</v>
      </c>
      <c r="AA34" s="17">
        <f t="shared" si="23"/>
        <v>-1</v>
      </c>
      <c r="AB34" s="17">
        <f t="shared" si="23"/>
        <v>0</v>
      </c>
      <c r="AC34" s="15">
        <f t="shared" si="17"/>
        <v>-19.999999999999996</v>
      </c>
      <c r="AD34" s="15">
        <f t="shared" si="17"/>
        <v>-33.333333333333336</v>
      </c>
      <c r="AE34" s="15">
        <f t="shared" si="17"/>
        <v>0</v>
      </c>
      <c r="AH34" s="4">
        <f t="shared" ref="AH34:AJ34" si="24">SUM(AH23:AH30)</f>
        <v>3</v>
      </c>
      <c r="AI34" s="4">
        <f t="shared" si="24"/>
        <v>1</v>
      </c>
      <c r="AJ34" s="4">
        <f t="shared" si="24"/>
        <v>2</v>
      </c>
      <c r="AK34" s="4">
        <f>SUM(AK23:AK30)</f>
        <v>5</v>
      </c>
      <c r="AL34" s="4">
        <f>SUM(AL23:AL30)</f>
        <v>3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1</v>
      </c>
      <c r="S35" s="17">
        <f t="shared" si="25"/>
        <v>2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-1</v>
      </c>
      <c r="AA35" s="17">
        <f t="shared" si="26"/>
        <v>-1</v>
      </c>
      <c r="AB35" s="17">
        <f t="shared" si="26"/>
        <v>0</v>
      </c>
      <c r="AC35" s="15">
        <f t="shared" si="17"/>
        <v>-25</v>
      </c>
      <c r="AD35" s="15">
        <f t="shared" si="17"/>
        <v>-50</v>
      </c>
      <c r="AE35" s="15">
        <f t="shared" si="17"/>
        <v>0</v>
      </c>
      <c r="AH35" s="4">
        <f t="shared" ref="AH35:AJ35" si="27">SUM(AH25:AH30)</f>
        <v>3</v>
      </c>
      <c r="AI35" s="4">
        <f t="shared" si="27"/>
        <v>1</v>
      </c>
      <c r="AJ35" s="4">
        <f t="shared" si="27"/>
        <v>2</v>
      </c>
      <c r="AK35" s="4">
        <f>SUM(AK25:AK30)</f>
        <v>4</v>
      </c>
      <c r="AL35" s="4">
        <f>SUM(AL25:AL30)</f>
        <v>2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1</v>
      </c>
      <c r="S36" s="17">
        <f t="shared" si="28"/>
        <v>2</v>
      </c>
      <c r="T36" s="17">
        <f t="shared" si="28"/>
        <v>1</v>
      </c>
      <c r="U36" s="17">
        <f t="shared" si="28"/>
        <v>0</v>
      </c>
      <c r="V36" s="17">
        <f t="shared" si="28"/>
        <v>1</v>
      </c>
      <c r="W36" s="15">
        <f t="shared" si="15"/>
        <v>50</v>
      </c>
      <c r="X36" s="15">
        <f t="shared" si="15"/>
        <v>0</v>
      </c>
      <c r="Y36" s="15">
        <f t="shared" si="15"/>
        <v>100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50</v>
      </c>
      <c r="AD36" s="15">
        <f t="shared" si="17"/>
        <v>0</v>
      </c>
      <c r="AE36" s="15">
        <f t="shared" si="17"/>
        <v>100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2</v>
      </c>
      <c r="AL36" s="4">
        <f>SUM(AL27:AL30)</f>
        <v>1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>
        <f>Q39-AH39</f>
        <v>-25</v>
      </c>
      <c r="X39" s="12">
        <f t="shared" si="33"/>
        <v>-50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25</v>
      </c>
      <c r="AI39" s="12">
        <f t="shared" si="39"/>
        <v>50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>
        <f t="shared" ref="W40:W42" si="42">Q40-AH40</f>
        <v>25</v>
      </c>
      <c r="X40" s="12">
        <f t="shared" si="33"/>
        <v>50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75</v>
      </c>
      <c r="AI40" s="12">
        <f t="shared" si="45"/>
        <v>50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50</v>
      </c>
      <c r="S41" s="12">
        <f t="shared" si="46"/>
        <v>100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-5</v>
      </c>
      <c r="AD41" s="12">
        <f>R41-AL41</f>
        <v>-16.666666666666657</v>
      </c>
      <c r="AE41" s="12">
        <f t="shared" si="35"/>
        <v>0</v>
      </c>
      <c r="AH41" s="12">
        <f>AH35/AH9*100</f>
        <v>75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50</v>
      </c>
      <c r="S42" s="12">
        <f t="shared" si="50"/>
        <v>100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>
        <f t="shared" si="42"/>
        <v>25</v>
      </c>
      <c r="X42" s="12">
        <f t="shared" si="33"/>
        <v>0</v>
      </c>
      <c r="Y42" s="12">
        <f>S42-AJ42</f>
        <v>50</v>
      </c>
      <c r="Z42" s="12">
        <f t="shared" si="50"/>
        <v>-100</v>
      </c>
      <c r="AA42" s="12">
        <f t="shared" si="50"/>
        <v>0</v>
      </c>
      <c r="AB42" s="12" t="e">
        <f t="shared" si="50"/>
        <v>#DIV/0!</v>
      </c>
      <c r="AC42" s="12">
        <f t="shared" si="44"/>
        <v>35</v>
      </c>
      <c r="AD42" s="12">
        <f>R42-AL42</f>
        <v>16.666666666666671</v>
      </c>
      <c r="AE42" s="12">
        <f t="shared" si="35"/>
        <v>50</v>
      </c>
      <c r="AH42" s="12">
        <f t="shared" ref="AH42:AJ42" si="51">AH36/AH9*100</f>
        <v>50</v>
      </c>
      <c r="AI42" s="12">
        <f t="shared" si="51"/>
        <v>50</v>
      </c>
      <c r="AJ42" s="12">
        <f t="shared" si="51"/>
        <v>50</v>
      </c>
      <c r="AK42" s="12">
        <f>AK36/AK9*100</f>
        <v>40</v>
      </c>
      <c r="AL42" s="12">
        <f>AL36/AL9*100</f>
        <v>33.333333333333329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3</v>
      </c>
      <c r="D9" s="17">
        <f>SUM(D10:D30)</f>
        <v>2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-16.666666666666664</v>
      </c>
      <c r="I9" s="15">
        <f>IF(C9=F9,0,(1-(C9/(C9-F9)))*-100)</f>
        <v>-25</v>
      </c>
      <c r="J9" s="15">
        <f>IF(D9=G9,0,(1-(D9/(D9-G9)))*-100)</f>
        <v>0</v>
      </c>
      <c r="K9" s="17">
        <f>L9+M9</f>
        <v>2</v>
      </c>
      <c r="L9" s="17">
        <f>SUM(L10:L30)</f>
        <v>2</v>
      </c>
      <c r="M9" s="17">
        <f>SUM(M10:M30)</f>
        <v>0</v>
      </c>
      <c r="N9" s="15">
        <f>IF(B9=K9,0,(1-(B9/(B9-K9)))*-100)</f>
        <v>66.666666666666671</v>
      </c>
      <c r="O9" s="15">
        <f t="shared" ref="O9:P10" si="0">IF(C9=L9,0,(1-(C9/(C9-L9)))*-100)</f>
        <v>200</v>
      </c>
      <c r="P9" s="15">
        <f>IF(D9=M9,0,(1-(D9/(D9-M9)))*-100)</f>
        <v>0</v>
      </c>
      <c r="Q9" s="17">
        <f>R9+S9</f>
        <v>20</v>
      </c>
      <c r="R9" s="17">
        <f>SUM(R10:R30)</f>
        <v>6</v>
      </c>
      <c r="S9" s="17">
        <f>SUM(S10:S30)</f>
        <v>14</v>
      </c>
      <c r="T9" s="17">
        <f>U9+V9</f>
        <v>7</v>
      </c>
      <c r="U9" s="17">
        <f>SUM(U10:U30)</f>
        <v>-1</v>
      </c>
      <c r="V9" s="17">
        <f>SUM(V10:V30)</f>
        <v>8</v>
      </c>
      <c r="W9" s="15">
        <f>IF(Q9=T9,IF(Q9&gt;0,"皆増",0),(1-(Q9/(Q9-T9)))*-100)</f>
        <v>53.846153846153854</v>
      </c>
      <c r="X9" s="15">
        <f t="shared" ref="X9:Y30" si="1">IF(R9=U9,IF(R9&gt;0,"皆増",0),(1-(R9/(R9-U9)))*-100)</f>
        <v>-14.28571428571429</v>
      </c>
      <c r="Y9" s="15">
        <f t="shared" si="1"/>
        <v>133.33333333333334</v>
      </c>
      <c r="Z9" s="17">
        <f>AA9+AB9</f>
        <v>-10</v>
      </c>
      <c r="AA9" s="17">
        <f>SUM(AA10:AA30)</f>
        <v>-6</v>
      </c>
      <c r="AB9" s="17">
        <f>SUM(AB10:AB30)</f>
        <v>-4</v>
      </c>
      <c r="AC9" s="15">
        <f>IF(Q9=Z9,IF(Q9&gt;0,"皆増",0),(1-(Q9/(Q9-Z9)))*-100)</f>
        <v>-33.333333333333336</v>
      </c>
      <c r="AD9" s="15">
        <f t="shared" ref="AD9:AE30" si="2">IF(R9=AA9,IF(R9&gt;0,"皆増",0),(1-(R9/(R9-AA9)))*-100)</f>
        <v>-50</v>
      </c>
      <c r="AE9" s="15">
        <f t="shared" si="2"/>
        <v>-22.222222222222221</v>
      </c>
      <c r="AH9" s="4">
        <f t="shared" ref="AH9:AJ30" si="3">Q9-T9</f>
        <v>13</v>
      </c>
      <c r="AI9" s="4">
        <f t="shared" si="3"/>
        <v>7</v>
      </c>
      <c r="AJ9" s="4">
        <f t="shared" si="3"/>
        <v>6</v>
      </c>
      <c r="AK9" s="4">
        <f t="shared" ref="AK9:AM30" si="4">Q9-Z9</f>
        <v>30</v>
      </c>
      <c r="AL9" s="4">
        <f t="shared" si="4"/>
        <v>12</v>
      </c>
      <c r="AM9" s="4">
        <f t="shared" si="4"/>
        <v>18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3</v>
      </c>
      <c r="D10" s="17">
        <v>2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-16.666666666666664</v>
      </c>
      <c r="I10" s="15">
        <f t="shared" ref="I10" si="7">IF(C10=F10,0,(1-(C10/(C10-F10)))*-100)</f>
        <v>-25</v>
      </c>
      <c r="J10" s="15">
        <f>IF(D10=G10,0,(1-(D10/(D10-G10)))*-100)</f>
        <v>0</v>
      </c>
      <c r="K10" s="17">
        <f t="shared" ref="K10" si="8">L10+M10</f>
        <v>2</v>
      </c>
      <c r="L10" s="17">
        <v>2</v>
      </c>
      <c r="M10" s="17">
        <v>0</v>
      </c>
      <c r="N10" s="15">
        <f>IF(B10=K10,0,(1-(B10/(B10-K10)))*-100)</f>
        <v>66.666666666666671</v>
      </c>
      <c r="O10" s="15">
        <f t="shared" si="0"/>
        <v>200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-4</v>
      </c>
      <c r="AA24" s="17">
        <v>-1</v>
      </c>
      <c r="AB24" s="17">
        <v>-3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4</v>
      </c>
      <c r="AL24" s="4">
        <f t="shared" si="4"/>
        <v>1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2</v>
      </c>
      <c r="U26" s="17">
        <v>2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2</v>
      </c>
      <c r="AB26" s="17">
        <v>-1</v>
      </c>
      <c r="AC26" s="15">
        <f t="shared" si="13"/>
        <v>100</v>
      </c>
      <c r="AD26" s="15" t="str">
        <f t="shared" si="2"/>
        <v>皆増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-3</v>
      </c>
      <c r="U27" s="17">
        <v>-2</v>
      </c>
      <c r="V27" s="17">
        <v>-1</v>
      </c>
      <c r="W27" s="15">
        <f t="shared" si="11"/>
        <v>-42.857142857142861</v>
      </c>
      <c r="X27" s="15">
        <f t="shared" si="1"/>
        <v>-50</v>
      </c>
      <c r="Y27" s="15">
        <f t="shared" si="1"/>
        <v>-33.333333333333336</v>
      </c>
      <c r="Z27" s="17">
        <f t="shared" si="12"/>
        <v>-6</v>
      </c>
      <c r="AA27" s="17">
        <v>-4</v>
      </c>
      <c r="AB27" s="17">
        <v>-2</v>
      </c>
      <c r="AC27" s="15">
        <f t="shared" si="13"/>
        <v>-60</v>
      </c>
      <c r="AD27" s="15">
        <f t="shared" si="2"/>
        <v>-66.666666666666671</v>
      </c>
      <c r="AE27" s="15">
        <f t="shared" si="2"/>
        <v>-50</v>
      </c>
      <c r="AH27" s="4">
        <f t="shared" si="3"/>
        <v>7</v>
      </c>
      <c r="AI27" s="4">
        <f t="shared" si="3"/>
        <v>4</v>
      </c>
      <c r="AJ27" s="4">
        <f t="shared" si="3"/>
        <v>3</v>
      </c>
      <c r="AK27" s="4">
        <f t="shared" si="4"/>
        <v>10</v>
      </c>
      <c r="AL27" s="4">
        <f t="shared" si="4"/>
        <v>6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1</v>
      </c>
      <c r="S28" s="17">
        <v>5</v>
      </c>
      <c r="T28" s="17">
        <f t="shared" si="10"/>
        <v>5</v>
      </c>
      <c r="U28" s="17">
        <v>0</v>
      </c>
      <c r="V28" s="17">
        <v>5</v>
      </c>
      <c r="W28" s="15">
        <f t="shared" si="11"/>
        <v>500</v>
      </c>
      <c r="X28" s="15">
        <f t="shared" si="1"/>
        <v>0</v>
      </c>
      <c r="Y28" s="15" t="str">
        <f t="shared" si="1"/>
        <v>皆増</v>
      </c>
      <c r="Z28" s="17">
        <f t="shared" si="12"/>
        <v>2</v>
      </c>
      <c r="AA28" s="17">
        <v>0</v>
      </c>
      <c r="AB28" s="17">
        <v>2</v>
      </c>
      <c r="AC28" s="15">
        <f t="shared" si="13"/>
        <v>50</v>
      </c>
      <c r="AD28" s="15">
        <f t="shared" si="2"/>
        <v>0</v>
      </c>
      <c r="AE28" s="15">
        <f t="shared" si="2"/>
        <v>66.666666666666671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6</v>
      </c>
      <c r="R29" s="17">
        <v>0</v>
      </c>
      <c r="S29" s="17">
        <v>6</v>
      </c>
      <c r="T29" s="17">
        <f t="shared" si="10"/>
        <v>5</v>
      </c>
      <c r="U29" s="17">
        <v>0</v>
      </c>
      <c r="V29" s="17">
        <v>5</v>
      </c>
      <c r="W29" s="15">
        <f t="shared" si="11"/>
        <v>500</v>
      </c>
      <c r="X29" s="15">
        <f t="shared" si="1"/>
        <v>0</v>
      </c>
      <c r="Y29" s="15">
        <f t="shared" si="1"/>
        <v>500</v>
      </c>
      <c r="Z29" s="17">
        <f t="shared" si="12"/>
        <v>-2</v>
      </c>
      <c r="AA29" s="17">
        <v>-2</v>
      </c>
      <c r="AB29" s="17">
        <v>0</v>
      </c>
      <c r="AC29" s="15">
        <f t="shared" si="13"/>
        <v>-25</v>
      </c>
      <c r="AD29" s="15">
        <f t="shared" si="2"/>
        <v>-100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8</v>
      </c>
      <c r="AL29" s="4">
        <f t="shared" si="4"/>
        <v>2</v>
      </c>
      <c r="AM29" s="4">
        <f t="shared" si="4"/>
        <v>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20</v>
      </c>
      <c r="R34" s="17">
        <f t="shared" si="22"/>
        <v>6</v>
      </c>
      <c r="S34" s="17">
        <f t="shared" si="22"/>
        <v>14</v>
      </c>
      <c r="T34" s="17">
        <f t="shared" si="22"/>
        <v>8</v>
      </c>
      <c r="U34" s="17">
        <f t="shared" si="22"/>
        <v>0</v>
      </c>
      <c r="V34" s="17">
        <f t="shared" si="22"/>
        <v>8</v>
      </c>
      <c r="W34" s="15">
        <f t="shared" si="15"/>
        <v>66.666666666666671</v>
      </c>
      <c r="X34" s="15">
        <f t="shared" si="15"/>
        <v>0</v>
      </c>
      <c r="Y34" s="15">
        <f t="shared" si="15"/>
        <v>133.33333333333334</v>
      </c>
      <c r="Z34" s="17">
        <f t="shared" ref="Z34:AB34" si="23">SUM(Z23:Z30)</f>
        <v>-9</v>
      </c>
      <c r="AA34" s="17">
        <f t="shared" si="23"/>
        <v>-5</v>
      </c>
      <c r="AB34" s="17">
        <f t="shared" si="23"/>
        <v>-4</v>
      </c>
      <c r="AC34" s="15">
        <f t="shared" si="17"/>
        <v>-31.034482758620683</v>
      </c>
      <c r="AD34" s="15">
        <f t="shared" si="17"/>
        <v>-45.45454545454546</v>
      </c>
      <c r="AE34" s="15">
        <f t="shared" si="17"/>
        <v>-22.222222222222221</v>
      </c>
      <c r="AH34" s="4">
        <f t="shared" ref="AH34:AJ34" si="24">SUM(AH23:AH30)</f>
        <v>12</v>
      </c>
      <c r="AI34" s="4">
        <f t="shared" si="24"/>
        <v>6</v>
      </c>
      <c r="AJ34" s="4">
        <f t="shared" si="24"/>
        <v>6</v>
      </c>
      <c r="AK34" s="4">
        <f>SUM(AK23:AK30)</f>
        <v>29</v>
      </c>
      <c r="AL34" s="4">
        <f>SUM(AL23:AL30)</f>
        <v>11</v>
      </c>
      <c r="AM34" s="4">
        <f>SUM(AM23:AM30)</f>
        <v>18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20</v>
      </c>
      <c r="R35" s="17">
        <f t="shared" si="25"/>
        <v>6</v>
      </c>
      <c r="S35" s="17">
        <f t="shared" si="25"/>
        <v>14</v>
      </c>
      <c r="T35" s="17">
        <f t="shared" si="25"/>
        <v>9</v>
      </c>
      <c r="U35" s="17">
        <f t="shared" si="25"/>
        <v>0</v>
      </c>
      <c r="V35" s="17">
        <f t="shared" si="25"/>
        <v>9</v>
      </c>
      <c r="W35" s="15">
        <f t="shared" si="15"/>
        <v>81.818181818181813</v>
      </c>
      <c r="X35" s="15">
        <f t="shared" si="15"/>
        <v>0</v>
      </c>
      <c r="Y35" s="15">
        <f t="shared" si="15"/>
        <v>179.99999999999997</v>
      </c>
      <c r="Z35" s="17">
        <f t="shared" ref="Z35:AB35" si="26">SUM(Z25:Z30)</f>
        <v>-5</v>
      </c>
      <c r="AA35" s="17">
        <f t="shared" si="26"/>
        <v>-4</v>
      </c>
      <c r="AB35" s="17">
        <f t="shared" si="26"/>
        <v>-1</v>
      </c>
      <c r="AC35" s="15">
        <f t="shared" si="17"/>
        <v>-19.999999999999996</v>
      </c>
      <c r="AD35" s="15">
        <f t="shared" si="17"/>
        <v>-40</v>
      </c>
      <c r="AE35" s="15">
        <f t="shared" si="17"/>
        <v>-6.6666666666666652</v>
      </c>
      <c r="AH35" s="4">
        <f t="shared" ref="AH35:AJ35" si="27">SUM(AH25:AH30)</f>
        <v>11</v>
      </c>
      <c r="AI35" s="4">
        <f t="shared" si="27"/>
        <v>6</v>
      </c>
      <c r="AJ35" s="4">
        <f t="shared" si="27"/>
        <v>5</v>
      </c>
      <c r="AK35" s="4">
        <f>SUM(AK25:AK30)</f>
        <v>25</v>
      </c>
      <c r="AL35" s="4">
        <f>SUM(AL25:AL30)</f>
        <v>10</v>
      </c>
      <c r="AM35" s="4">
        <f>SUM(AM25:AM30)</f>
        <v>15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17</v>
      </c>
      <c r="R36" s="17">
        <f t="shared" si="28"/>
        <v>3</v>
      </c>
      <c r="S36" s="17">
        <f t="shared" si="28"/>
        <v>14</v>
      </c>
      <c r="T36" s="17">
        <f t="shared" si="28"/>
        <v>7</v>
      </c>
      <c r="U36" s="17">
        <f t="shared" si="28"/>
        <v>-2</v>
      </c>
      <c r="V36" s="17">
        <f t="shared" si="28"/>
        <v>9</v>
      </c>
      <c r="W36" s="15">
        <f t="shared" si="15"/>
        <v>70</v>
      </c>
      <c r="X36" s="15">
        <f t="shared" si="15"/>
        <v>-40</v>
      </c>
      <c r="Y36" s="15">
        <f t="shared" si="15"/>
        <v>179.99999999999997</v>
      </c>
      <c r="Z36" s="17">
        <f t="shared" ref="Z36:AB36" si="29">SUM(Z27:Z30)</f>
        <v>-6</v>
      </c>
      <c r="AA36" s="17">
        <f t="shared" si="29"/>
        <v>-6</v>
      </c>
      <c r="AB36" s="17">
        <f t="shared" si="29"/>
        <v>0</v>
      </c>
      <c r="AC36" s="15">
        <f t="shared" si="17"/>
        <v>-26.086956521739136</v>
      </c>
      <c r="AD36" s="15">
        <f t="shared" si="17"/>
        <v>-66.666666666666671</v>
      </c>
      <c r="AE36" s="15">
        <f t="shared" si="17"/>
        <v>0</v>
      </c>
      <c r="AH36" s="4">
        <f t="shared" ref="AH36:AJ36" si="30">SUM(AH27:AH30)</f>
        <v>10</v>
      </c>
      <c r="AI36" s="4">
        <f t="shared" si="30"/>
        <v>5</v>
      </c>
      <c r="AJ36" s="4">
        <f t="shared" si="30"/>
        <v>5</v>
      </c>
      <c r="AK36" s="4">
        <f>SUM(AK27:AK30)</f>
        <v>23</v>
      </c>
      <c r="AL36" s="4">
        <f>SUM(AL27:AL30)</f>
        <v>9</v>
      </c>
      <c r="AM36" s="4">
        <f>SUM(AM27:AM30)</f>
        <v>14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-14.285714285714285</v>
      </c>
      <c r="U39" s="12">
        <f t="shared" ref="U39:V39" si="38">U33/U9*100</f>
        <v>100</v>
      </c>
      <c r="V39" s="12">
        <f t="shared" si="38"/>
        <v>0</v>
      </c>
      <c r="W39" s="12">
        <f>Q39-AH39</f>
        <v>-7.6923076923076925</v>
      </c>
      <c r="X39" s="12">
        <f t="shared" si="33"/>
        <v>-14.285714285714285</v>
      </c>
      <c r="Y39" s="12">
        <f>S39-AJ39</f>
        <v>0</v>
      </c>
      <c r="Z39" s="12">
        <f t="shared" si="37"/>
        <v>10</v>
      </c>
      <c r="AA39" s="12">
        <f t="shared" si="37"/>
        <v>16.666666666666664</v>
      </c>
      <c r="AB39" s="12">
        <f t="shared" si="37"/>
        <v>0</v>
      </c>
      <c r="AC39" s="12">
        <f>Q39-AK39</f>
        <v>-3.3333333333333335</v>
      </c>
      <c r="AD39" s="12">
        <f t="shared" si="35"/>
        <v>-8.3333333333333321</v>
      </c>
      <c r="AE39" s="12">
        <f t="shared" si="35"/>
        <v>0</v>
      </c>
      <c r="AH39" s="12">
        <f t="shared" ref="AH39:AJ39" si="39">AH33/AH9*100</f>
        <v>7.6923076923076925</v>
      </c>
      <c r="AI39" s="12">
        <f t="shared" si="39"/>
        <v>14.285714285714285</v>
      </c>
      <c r="AJ39" s="12">
        <f t="shared" si="39"/>
        <v>0</v>
      </c>
      <c r="AK39" s="12">
        <f>AK33/AK9*100</f>
        <v>3.3333333333333335</v>
      </c>
      <c r="AL39" s="12">
        <f>AL33/AL9*100</f>
        <v>8.3333333333333321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114.28571428571428</v>
      </c>
      <c r="U40" s="12">
        <f t="shared" ref="U40:V40" si="41">U34/U9*100</f>
        <v>0</v>
      </c>
      <c r="V40" s="12">
        <f t="shared" si="41"/>
        <v>100</v>
      </c>
      <c r="W40" s="12">
        <f t="shared" ref="W40:W42" si="42">Q40-AH40</f>
        <v>7.6923076923076934</v>
      </c>
      <c r="X40" s="12">
        <f t="shared" si="33"/>
        <v>14.285714285714292</v>
      </c>
      <c r="Y40" s="12">
        <f>S40-AJ40</f>
        <v>0</v>
      </c>
      <c r="Z40" s="12">
        <f>Z34/Z9*100</f>
        <v>90</v>
      </c>
      <c r="AA40" s="12">
        <f t="shared" ref="AA40:AB40" si="43">AA34/AA9*100</f>
        <v>83.333333333333343</v>
      </c>
      <c r="AB40" s="12">
        <f t="shared" si="43"/>
        <v>100</v>
      </c>
      <c r="AC40" s="12">
        <f t="shared" ref="AC40:AC42" si="44">Q40-AK40</f>
        <v>3.3333333333333286</v>
      </c>
      <c r="AD40" s="12">
        <f t="shared" si="35"/>
        <v>8.3333333333333428</v>
      </c>
      <c r="AE40" s="12">
        <f t="shared" si="35"/>
        <v>0</v>
      </c>
      <c r="AH40" s="12">
        <f t="shared" ref="AH40:AJ40" si="45">AH34/AH9*100</f>
        <v>92.307692307692307</v>
      </c>
      <c r="AI40" s="12">
        <f t="shared" si="45"/>
        <v>85.714285714285708</v>
      </c>
      <c r="AJ40" s="12">
        <f t="shared" si="45"/>
        <v>100</v>
      </c>
      <c r="AK40" s="12">
        <f>AK34/AK9*100</f>
        <v>96.666666666666671</v>
      </c>
      <c r="AL40" s="12">
        <f>AL34/AL9*100</f>
        <v>91.666666666666657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128.57142857142858</v>
      </c>
      <c r="U41" s="12">
        <f t="shared" ref="U41:V41" si="47">U35/U9*100</f>
        <v>0</v>
      </c>
      <c r="V41" s="12">
        <f t="shared" si="47"/>
        <v>112.5</v>
      </c>
      <c r="W41" s="12">
        <f t="shared" si="42"/>
        <v>15.384615384615387</v>
      </c>
      <c r="X41" s="12">
        <f t="shared" si="33"/>
        <v>14.285714285714292</v>
      </c>
      <c r="Y41" s="12">
        <f>S41-AJ41</f>
        <v>16.666666666666657</v>
      </c>
      <c r="Z41" s="12">
        <f>Z35/Z9*100</f>
        <v>50</v>
      </c>
      <c r="AA41" s="12">
        <f t="shared" ref="AA41:AB41" si="48">AA35/AA9*100</f>
        <v>66.666666666666657</v>
      </c>
      <c r="AB41" s="12">
        <f t="shared" si="48"/>
        <v>25</v>
      </c>
      <c r="AC41" s="12">
        <f t="shared" si="44"/>
        <v>16.666666666666657</v>
      </c>
      <c r="AD41" s="12">
        <f>R41-AL41</f>
        <v>16.666666666666657</v>
      </c>
      <c r="AE41" s="12">
        <f t="shared" si="35"/>
        <v>16.666666666666657</v>
      </c>
      <c r="AH41" s="12">
        <f>AH35/AH9*100</f>
        <v>84.615384615384613</v>
      </c>
      <c r="AI41" s="12">
        <f>AI35/AI9*100</f>
        <v>85.714285714285708</v>
      </c>
      <c r="AJ41" s="12">
        <f>AJ35/AJ9*100</f>
        <v>83.333333333333343</v>
      </c>
      <c r="AK41" s="12">
        <f t="shared" ref="AK41:AM41" si="49">AK35/AK9*100</f>
        <v>83.333333333333343</v>
      </c>
      <c r="AL41" s="12">
        <f t="shared" si="49"/>
        <v>83.333333333333343</v>
      </c>
      <c r="AM41" s="12">
        <f t="shared" si="49"/>
        <v>83.333333333333343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85</v>
      </c>
      <c r="R42" s="12">
        <f t="shared" si="50"/>
        <v>50</v>
      </c>
      <c r="S42" s="12">
        <f t="shared" si="50"/>
        <v>100</v>
      </c>
      <c r="T42" s="12">
        <f t="shared" si="50"/>
        <v>100</v>
      </c>
      <c r="U42" s="12">
        <f t="shared" si="50"/>
        <v>200</v>
      </c>
      <c r="V42" s="12">
        <f t="shared" si="50"/>
        <v>112.5</v>
      </c>
      <c r="W42" s="12">
        <f t="shared" si="42"/>
        <v>8.076923076923066</v>
      </c>
      <c r="X42" s="12">
        <f t="shared" si="33"/>
        <v>-21.428571428571431</v>
      </c>
      <c r="Y42" s="12">
        <f>S42-AJ42</f>
        <v>16.666666666666657</v>
      </c>
      <c r="Z42" s="12">
        <f t="shared" si="50"/>
        <v>60</v>
      </c>
      <c r="AA42" s="12">
        <f t="shared" si="50"/>
        <v>100</v>
      </c>
      <c r="AB42" s="12">
        <f t="shared" si="50"/>
        <v>0</v>
      </c>
      <c r="AC42" s="12">
        <f t="shared" si="44"/>
        <v>8.3333333333333286</v>
      </c>
      <c r="AD42" s="12">
        <f>R42-AL42</f>
        <v>-25</v>
      </c>
      <c r="AE42" s="12">
        <f t="shared" si="35"/>
        <v>22.222222222222214</v>
      </c>
      <c r="AH42" s="12">
        <f t="shared" ref="AH42:AJ42" si="51">AH36/AH9*100</f>
        <v>76.923076923076934</v>
      </c>
      <c r="AI42" s="12">
        <f t="shared" si="51"/>
        <v>71.428571428571431</v>
      </c>
      <c r="AJ42" s="12">
        <f t="shared" si="51"/>
        <v>83.333333333333343</v>
      </c>
      <c r="AK42" s="12">
        <f>AK36/AK9*100</f>
        <v>76.666666666666671</v>
      </c>
      <c r="AL42" s="12">
        <f>AL36/AL9*100</f>
        <v>75</v>
      </c>
      <c r="AM42" s="12">
        <f>AM36/AM9*100</f>
        <v>77.777777777777786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1</v>
      </c>
      <c r="D9" s="17">
        <f>SUM(D10:D30)</f>
        <v>5</v>
      </c>
      <c r="E9" s="17">
        <f>F9+G9</f>
        <v>3</v>
      </c>
      <c r="F9" s="17">
        <f>SUM(F10:F30)</f>
        <v>1</v>
      </c>
      <c r="G9" s="17">
        <f>SUM(G10:G30)</f>
        <v>2</v>
      </c>
      <c r="H9" s="15">
        <f>IF(B9=E9,0,(1-(B9/(B9-E9)))*-100)</f>
        <v>100</v>
      </c>
      <c r="I9" s="15">
        <f>IF(C9=F9,0,(1-(C9/(C9-F9)))*-100)</f>
        <v>0</v>
      </c>
      <c r="J9" s="15">
        <f>IF(D9=G9,0,(1-(D9/(D9-G9)))*-100)</f>
        <v>66.666666666666671</v>
      </c>
      <c r="K9" s="17">
        <f>L9+M9</f>
        <v>4</v>
      </c>
      <c r="L9" s="17">
        <f>SUM(L10:L30)</f>
        <v>0</v>
      </c>
      <c r="M9" s="17">
        <f>SUM(M10:M30)</f>
        <v>4</v>
      </c>
      <c r="N9" s="15">
        <f>IF(B9=K9,0,(1-(B9/(B9-K9)))*-100)</f>
        <v>200</v>
      </c>
      <c r="O9" s="15">
        <f t="shared" ref="O9:P10" si="0">IF(C9=L9,0,(1-(C9/(C9-L9)))*-100)</f>
        <v>0</v>
      </c>
      <c r="P9" s="15">
        <f>IF(D9=M9,0,(1-(D9/(D9-M9)))*-100)</f>
        <v>400</v>
      </c>
      <c r="Q9" s="17">
        <f>R9+S9</f>
        <v>13</v>
      </c>
      <c r="R9" s="17">
        <f>SUM(R10:R30)</f>
        <v>10</v>
      </c>
      <c r="S9" s="17">
        <f>SUM(S10:S30)</f>
        <v>3</v>
      </c>
      <c r="T9" s="17">
        <f>U9+V9</f>
        <v>0</v>
      </c>
      <c r="U9" s="17">
        <f>SUM(U10:U30)</f>
        <v>4</v>
      </c>
      <c r="V9" s="17">
        <f>SUM(V10:V30)</f>
        <v>-4</v>
      </c>
      <c r="W9" s="15">
        <f>IF(Q9=T9,IF(Q9&gt;0,"皆増",0),(1-(Q9/(Q9-T9)))*-100)</f>
        <v>0</v>
      </c>
      <c r="X9" s="15">
        <f t="shared" ref="X9:Y30" si="1">IF(R9=U9,IF(R9&gt;0,"皆増",0),(1-(R9/(R9-U9)))*-100)</f>
        <v>66.666666666666671</v>
      </c>
      <c r="Y9" s="15">
        <f t="shared" si="1"/>
        <v>-57.142857142857139</v>
      </c>
      <c r="Z9" s="17">
        <f>AA9+AB9</f>
        <v>-2</v>
      </c>
      <c r="AA9" s="17">
        <f>SUM(AA10:AA30)</f>
        <v>2</v>
      </c>
      <c r="AB9" s="17">
        <f>SUM(AB10:AB30)</f>
        <v>-4</v>
      </c>
      <c r="AC9" s="15">
        <f>IF(Q9=Z9,IF(Q9&gt;0,"皆増",0),(1-(Q9/(Q9-Z9)))*-100)</f>
        <v>-13.33333333333333</v>
      </c>
      <c r="AD9" s="15">
        <f t="shared" ref="AD9:AE30" si="2">IF(R9=AA9,IF(R9&gt;0,"皆増",0),(1-(R9/(R9-AA9)))*-100)</f>
        <v>25</v>
      </c>
      <c r="AE9" s="15">
        <f t="shared" si="2"/>
        <v>-57.142857142857139</v>
      </c>
      <c r="AH9" s="4">
        <f t="shared" ref="AH9:AJ30" si="3">Q9-T9</f>
        <v>13</v>
      </c>
      <c r="AI9" s="4">
        <f t="shared" si="3"/>
        <v>6</v>
      </c>
      <c r="AJ9" s="4">
        <f t="shared" si="3"/>
        <v>7</v>
      </c>
      <c r="AK9" s="4">
        <f t="shared" ref="AK9:AM30" si="4">Q9-Z9</f>
        <v>15</v>
      </c>
      <c r="AL9" s="4">
        <f t="shared" si="4"/>
        <v>8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1</v>
      </c>
      <c r="D10" s="17">
        <v>5</v>
      </c>
      <c r="E10" s="17">
        <f t="shared" ref="E10" si="6">F10+G10</f>
        <v>3</v>
      </c>
      <c r="F10" s="17">
        <v>1</v>
      </c>
      <c r="G10" s="17">
        <v>2</v>
      </c>
      <c r="H10" s="15">
        <f>IF(B10=E10,0,(1-(B10/(B10-E10)))*-100)</f>
        <v>100</v>
      </c>
      <c r="I10" s="15">
        <f t="shared" ref="I10" si="7">IF(C10=F10,0,(1-(C10/(C10-F10)))*-100)</f>
        <v>0</v>
      </c>
      <c r="J10" s="15">
        <f>IF(D10=G10,0,(1-(D10/(D10-G10)))*-100)</f>
        <v>66.666666666666671</v>
      </c>
      <c r="K10" s="17">
        <f t="shared" ref="K10" si="8">L10+M10</f>
        <v>4</v>
      </c>
      <c r="L10" s="17">
        <v>0</v>
      </c>
      <c r="M10" s="17">
        <v>4</v>
      </c>
      <c r="N10" s="15">
        <f>IF(B10=K10,0,(1-(B10/(B10-K10)))*-100)</f>
        <v>200</v>
      </c>
      <c r="O10" s="15">
        <f t="shared" si="0"/>
        <v>0</v>
      </c>
      <c r="P10" s="15">
        <f t="shared" si="0"/>
        <v>400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 t="str">
        <f t="shared" si="1"/>
        <v>皆増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1</v>
      </c>
      <c r="U26" s="17">
        <v>2</v>
      </c>
      <c r="V26" s="17">
        <v>-1</v>
      </c>
      <c r="W26" s="15">
        <f t="shared" si="11"/>
        <v>100</v>
      </c>
      <c r="X26" s="15" t="str">
        <f t="shared" si="1"/>
        <v>皆増</v>
      </c>
      <c r="Y26" s="15">
        <f t="shared" si="1"/>
        <v>-100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3</v>
      </c>
      <c r="S27" s="17">
        <v>0</v>
      </c>
      <c r="T27" s="17">
        <f t="shared" si="10"/>
        <v>2</v>
      </c>
      <c r="U27" s="17">
        <v>2</v>
      </c>
      <c r="V27" s="17">
        <v>0</v>
      </c>
      <c r="W27" s="15">
        <f t="shared" si="11"/>
        <v>200</v>
      </c>
      <c r="X27" s="15">
        <f t="shared" si="1"/>
        <v>200</v>
      </c>
      <c r="Y27" s="15">
        <f t="shared" si="1"/>
        <v>0</v>
      </c>
      <c r="Z27" s="17">
        <f t="shared" si="12"/>
        <v>0</v>
      </c>
      <c r="AA27" s="17">
        <v>2</v>
      </c>
      <c r="AB27" s="17">
        <v>-2</v>
      </c>
      <c r="AC27" s="15">
        <f t="shared" si="13"/>
        <v>0</v>
      </c>
      <c r="AD27" s="15">
        <f t="shared" si="2"/>
        <v>200</v>
      </c>
      <c r="AE27" s="15">
        <f t="shared" si="2"/>
        <v>-100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-50</v>
      </c>
      <c r="X28" s="15">
        <f t="shared" si="1"/>
        <v>0</v>
      </c>
      <c r="Y28" s="15">
        <f t="shared" si="1"/>
        <v>-100</v>
      </c>
      <c r="Z28" s="17">
        <f t="shared" si="12"/>
        <v>-4</v>
      </c>
      <c r="AA28" s="17">
        <v>-1</v>
      </c>
      <c r="AB28" s="17">
        <v>-3</v>
      </c>
      <c r="AC28" s="15">
        <f t="shared" si="13"/>
        <v>-66.666666666666671</v>
      </c>
      <c r="AD28" s="15">
        <f t="shared" si="2"/>
        <v>-33.333333333333336</v>
      </c>
      <c r="AE28" s="15">
        <f t="shared" si="2"/>
        <v>-100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6</v>
      </c>
      <c r="AL28" s="4">
        <f t="shared" si="4"/>
        <v>3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1</v>
      </c>
      <c r="AB29" s="17">
        <v>0</v>
      </c>
      <c r="AC29" s="15">
        <f t="shared" si="13"/>
        <v>50</v>
      </c>
      <c r="AD29" s="15" t="str">
        <f t="shared" si="2"/>
        <v>皆増</v>
      </c>
      <c r="AE29" s="15">
        <f t="shared" si="2"/>
        <v>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9</v>
      </c>
      <c r="S34" s="17">
        <f t="shared" si="22"/>
        <v>3</v>
      </c>
      <c r="T34" s="17">
        <f t="shared" si="22"/>
        <v>0</v>
      </c>
      <c r="U34" s="17">
        <f t="shared" si="22"/>
        <v>3</v>
      </c>
      <c r="V34" s="17">
        <f t="shared" si="22"/>
        <v>-3</v>
      </c>
      <c r="W34" s="15">
        <f t="shared" si="15"/>
        <v>0</v>
      </c>
      <c r="X34" s="15">
        <f t="shared" si="15"/>
        <v>50</v>
      </c>
      <c r="Y34" s="15">
        <f t="shared" si="15"/>
        <v>-50</v>
      </c>
      <c r="Z34" s="17">
        <f t="shared" ref="Z34:AB34" si="23">SUM(Z23:Z30)</f>
        <v>-3</v>
      </c>
      <c r="AA34" s="17">
        <f t="shared" si="23"/>
        <v>1</v>
      </c>
      <c r="AB34" s="17">
        <f t="shared" si="23"/>
        <v>-4</v>
      </c>
      <c r="AC34" s="15">
        <f t="shared" si="17"/>
        <v>-19.999999999999996</v>
      </c>
      <c r="AD34" s="15">
        <f t="shared" si="17"/>
        <v>12.5</v>
      </c>
      <c r="AE34" s="15">
        <f t="shared" si="17"/>
        <v>-57.142857142857139</v>
      </c>
      <c r="AH34" s="4">
        <f t="shared" ref="AH34:AJ34" si="24">SUM(AH23:AH30)</f>
        <v>12</v>
      </c>
      <c r="AI34" s="4">
        <f t="shared" si="24"/>
        <v>6</v>
      </c>
      <c r="AJ34" s="4">
        <f t="shared" si="24"/>
        <v>6</v>
      </c>
      <c r="AK34" s="4">
        <f>SUM(AK23:AK30)</f>
        <v>15</v>
      </c>
      <c r="AL34" s="4">
        <f>SUM(AL23:AL30)</f>
        <v>8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9</v>
      </c>
      <c r="S35" s="17">
        <f t="shared" si="25"/>
        <v>3</v>
      </c>
      <c r="T35" s="17">
        <f t="shared" si="25"/>
        <v>1</v>
      </c>
      <c r="U35" s="17">
        <f t="shared" si="25"/>
        <v>4</v>
      </c>
      <c r="V35" s="17">
        <f t="shared" si="25"/>
        <v>-3</v>
      </c>
      <c r="W35" s="15">
        <f t="shared" si="15"/>
        <v>9.0909090909090828</v>
      </c>
      <c r="X35" s="15">
        <f t="shared" si="15"/>
        <v>80</v>
      </c>
      <c r="Y35" s="15">
        <f t="shared" si="15"/>
        <v>-50</v>
      </c>
      <c r="Z35" s="17">
        <f t="shared" ref="Z35:AB35" si="26">SUM(Z25:Z30)</f>
        <v>0</v>
      </c>
      <c r="AA35" s="17">
        <f t="shared" si="26"/>
        <v>4</v>
      </c>
      <c r="AB35" s="17">
        <f t="shared" si="26"/>
        <v>-4</v>
      </c>
      <c r="AC35" s="15">
        <f t="shared" si="17"/>
        <v>0</v>
      </c>
      <c r="AD35" s="15">
        <f t="shared" si="17"/>
        <v>80</v>
      </c>
      <c r="AE35" s="15">
        <f t="shared" si="17"/>
        <v>-57.142857142857139</v>
      </c>
      <c r="AH35" s="4">
        <f t="shared" ref="AH35:AJ35" si="27">SUM(AH25:AH30)</f>
        <v>11</v>
      </c>
      <c r="AI35" s="4">
        <f t="shared" si="27"/>
        <v>5</v>
      </c>
      <c r="AJ35" s="4">
        <f t="shared" si="27"/>
        <v>6</v>
      </c>
      <c r="AK35" s="4">
        <f>SUM(AK25:AK30)</f>
        <v>12</v>
      </c>
      <c r="AL35" s="4">
        <f>SUM(AL25:AL30)</f>
        <v>5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6</v>
      </c>
      <c r="S36" s="17">
        <f t="shared" si="28"/>
        <v>3</v>
      </c>
      <c r="T36" s="17">
        <f t="shared" si="28"/>
        <v>0</v>
      </c>
      <c r="U36" s="17">
        <f t="shared" si="28"/>
        <v>2</v>
      </c>
      <c r="V36" s="17">
        <f t="shared" si="28"/>
        <v>-2</v>
      </c>
      <c r="W36" s="15">
        <f t="shared" si="15"/>
        <v>0</v>
      </c>
      <c r="X36" s="15">
        <f t="shared" si="15"/>
        <v>50</v>
      </c>
      <c r="Y36" s="15">
        <f t="shared" si="15"/>
        <v>-40</v>
      </c>
      <c r="Z36" s="17">
        <f t="shared" ref="Z36:AB36" si="29">SUM(Z27:Z30)</f>
        <v>-2</v>
      </c>
      <c r="AA36" s="17">
        <f t="shared" si="29"/>
        <v>2</v>
      </c>
      <c r="AB36" s="17">
        <f t="shared" si="29"/>
        <v>-4</v>
      </c>
      <c r="AC36" s="15">
        <f t="shared" si="17"/>
        <v>-18.181818181818176</v>
      </c>
      <c r="AD36" s="15">
        <f t="shared" si="17"/>
        <v>50</v>
      </c>
      <c r="AE36" s="15">
        <f t="shared" si="17"/>
        <v>-57.142857142857139</v>
      </c>
      <c r="AH36" s="4">
        <f t="shared" ref="AH36:AJ36" si="30">SUM(AH27:AH30)</f>
        <v>9</v>
      </c>
      <c r="AI36" s="4">
        <f t="shared" si="30"/>
        <v>4</v>
      </c>
      <c r="AJ36" s="4">
        <f t="shared" si="30"/>
        <v>5</v>
      </c>
      <c r="AK36" s="4">
        <f>SUM(AK27:AK30)</f>
        <v>11</v>
      </c>
      <c r="AL36" s="4">
        <f>SUM(AL27:AL30)</f>
        <v>4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7.6923076923076925</v>
      </c>
      <c r="R39" s="12">
        <f>R33/R9*100</f>
        <v>10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25</v>
      </c>
      <c r="V39" s="12">
        <f t="shared" si="38"/>
        <v>25</v>
      </c>
      <c r="W39" s="12">
        <f>Q39-AH39</f>
        <v>0</v>
      </c>
      <c r="X39" s="12">
        <f t="shared" si="33"/>
        <v>10</v>
      </c>
      <c r="Y39" s="12">
        <f>S39-AJ39</f>
        <v>-14.285714285714285</v>
      </c>
      <c r="Z39" s="12">
        <f t="shared" si="37"/>
        <v>-50</v>
      </c>
      <c r="AA39" s="12">
        <f t="shared" si="37"/>
        <v>50</v>
      </c>
      <c r="AB39" s="12">
        <f t="shared" si="37"/>
        <v>0</v>
      </c>
      <c r="AC39" s="12">
        <f>Q39-AK39</f>
        <v>7.6923076923076925</v>
      </c>
      <c r="AD39" s="12">
        <f t="shared" si="35"/>
        <v>10</v>
      </c>
      <c r="AE39" s="12">
        <f t="shared" si="35"/>
        <v>0</v>
      </c>
      <c r="AH39" s="12">
        <f t="shared" ref="AH39:AJ39" si="39">AH33/AH9*100</f>
        <v>7.6923076923076925</v>
      </c>
      <c r="AI39" s="12">
        <f t="shared" si="39"/>
        <v>0</v>
      </c>
      <c r="AJ39" s="12">
        <f t="shared" si="39"/>
        <v>14.285714285714285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92.307692307692307</v>
      </c>
      <c r="R40" s="12">
        <f t="shared" si="40"/>
        <v>90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75</v>
      </c>
      <c r="V40" s="12">
        <f t="shared" si="41"/>
        <v>75</v>
      </c>
      <c r="W40" s="12">
        <f t="shared" ref="W40:W42" si="42">Q40-AH40</f>
        <v>0</v>
      </c>
      <c r="X40" s="12">
        <f t="shared" si="33"/>
        <v>-10</v>
      </c>
      <c r="Y40" s="12">
        <f>S40-AJ40</f>
        <v>14.285714285714292</v>
      </c>
      <c r="Z40" s="12">
        <f>Z34/Z9*100</f>
        <v>150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-7.6923076923076934</v>
      </c>
      <c r="AD40" s="12">
        <f t="shared" si="35"/>
        <v>-10</v>
      </c>
      <c r="AE40" s="12">
        <f t="shared" si="35"/>
        <v>0</v>
      </c>
      <c r="AH40" s="12">
        <f t="shared" ref="AH40:AJ40" si="45">AH34/AH9*100</f>
        <v>92.307692307692307</v>
      </c>
      <c r="AI40" s="12">
        <f t="shared" si="45"/>
        <v>100</v>
      </c>
      <c r="AJ40" s="12">
        <f t="shared" si="45"/>
        <v>85.714285714285708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92.307692307692307</v>
      </c>
      <c r="R41" s="12">
        <f t="shared" si="46"/>
        <v>90</v>
      </c>
      <c r="S41" s="12">
        <f t="shared" si="46"/>
        <v>100</v>
      </c>
      <c r="T41" s="12" t="e">
        <f>T35/T9*100</f>
        <v>#DIV/0!</v>
      </c>
      <c r="U41" s="12">
        <f t="shared" ref="U41:V41" si="47">U35/U9*100</f>
        <v>100</v>
      </c>
      <c r="V41" s="12">
        <f t="shared" si="47"/>
        <v>75</v>
      </c>
      <c r="W41" s="12">
        <f t="shared" si="42"/>
        <v>7.6923076923076934</v>
      </c>
      <c r="X41" s="12">
        <f t="shared" si="33"/>
        <v>6.6666666666666572</v>
      </c>
      <c r="Y41" s="12">
        <f>S41-AJ41</f>
        <v>14.285714285714292</v>
      </c>
      <c r="Z41" s="12">
        <f>Z35/Z9*100</f>
        <v>0</v>
      </c>
      <c r="AA41" s="12">
        <f t="shared" ref="AA41:AB41" si="48">AA35/AA9*100</f>
        <v>200</v>
      </c>
      <c r="AB41" s="12">
        <f t="shared" si="48"/>
        <v>100</v>
      </c>
      <c r="AC41" s="12">
        <f t="shared" si="44"/>
        <v>12.307692307692307</v>
      </c>
      <c r="AD41" s="12">
        <f>R41-AL41</f>
        <v>27.5</v>
      </c>
      <c r="AE41" s="12">
        <f t="shared" si="35"/>
        <v>0</v>
      </c>
      <c r="AH41" s="12">
        <f>AH35/AH9*100</f>
        <v>84.615384615384613</v>
      </c>
      <c r="AI41" s="12">
        <f>AI35/AI9*100</f>
        <v>83.333333333333343</v>
      </c>
      <c r="AJ41" s="12">
        <f>AJ35/AJ9*100</f>
        <v>85.714285714285708</v>
      </c>
      <c r="AK41" s="12">
        <f t="shared" ref="AK41:AM41" si="49">AK35/AK9*100</f>
        <v>80</v>
      </c>
      <c r="AL41" s="12">
        <f t="shared" si="49"/>
        <v>62.5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69.230769230769226</v>
      </c>
      <c r="R42" s="12">
        <f t="shared" si="50"/>
        <v>60</v>
      </c>
      <c r="S42" s="12">
        <f t="shared" si="50"/>
        <v>100</v>
      </c>
      <c r="T42" s="12" t="e">
        <f t="shared" si="50"/>
        <v>#DIV/0!</v>
      </c>
      <c r="U42" s="12">
        <f t="shared" si="50"/>
        <v>50</v>
      </c>
      <c r="V42" s="12">
        <f t="shared" si="50"/>
        <v>50</v>
      </c>
      <c r="W42" s="12">
        <f t="shared" si="42"/>
        <v>0</v>
      </c>
      <c r="X42" s="12">
        <f t="shared" si="33"/>
        <v>-6.6666666666666572</v>
      </c>
      <c r="Y42" s="12">
        <f>S42-AJ42</f>
        <v>28.571428571428569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-4.1025641025641022</v>
      </c>
      <c r="AD42" s="12">
        <f>R42-AL42</f>
        <v>10</v>
      </c>
      <c r="AE42" s="12">
        <f t="shared" si="35"/>
        <v>0</v>
      </c>
      <c r="AH42" s="12">
        <f t="shared" ref="AH42:AJ42" si="51">AH36/AH9*100</f>
        <v>69.230769230769226</v>
      </c>
      <c r="AI42" s="12">
        <f t="shared" si="51"/>
        <v>66.666666666666657</v>
      </c>
      <c r="AJ42" s="12">
        <f t="shared" si="51"/>
        <v>71.428571428571431</v>
      </c>
      <c r="AK42" s="12">
        <f>AK36/AK9*100</f>
        <v>73.333333333333329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5</v>
      </c>
      <c r="D9" s="17">
        <f>SUM(D10:D30)</f>
        <v>3</v>
      </c>
      <c r="E9" s="17">
        <f>F9+G9</f>
        <v>5</v>
      </c>
      <c r="F9" s="17">
        <f>SUM(F10:F30)</f>
        <v>4</v>
      </c>
      <c r="G9" s="17">
        <f>SUM(G10:G30)</f>
        <v>1</v>
      </c>
      <c r="H9" s="15">
        <f>IF(B9=E9,0,(1-(B9/(B9-E9)))*-100)</f>
        <v>166.66666666666666</v>
      </c>
      <c r="I9" s="15">
        <f>IF(C9=F9,0,(1-(C9/(C9-F9)))*-100)</f>
        <v>400</v>
      </c>
      <c r="J9" s="15">
        <f>IF(D9=G9,0,(1-(D9/(D9-G9)))*-100)</f>
        <v>50</v>
      </c>
      <c r="K9" s="17">
        <f>L9+M9</f>
        <v>5</v>
      </c>
      <c r="L9" s="17">
        <f>SUM(L10:L30)</f>
        <v>3</v>
      </c>
      <c r="M9" s="17">
        <f>SUM(M10:M30)</f>
        <v>2</v>
      </c>
      <c r="N9" s="15">
        <f>IF(B9=K9,0,(1-(B9/(B9-K9)))*-100)</f>
        <v>166.66666666666666</v>
      </c>
      <c r="O9" s="15">
        <f t="shared" ref="O9:P10" si="0">IF(C9=L9,0,(1-(C9/(C9-L9)))*-100)</f>
        <v>150</v>
      </c>
      <c r="P9" s="15">
        <f>IF(D9=M9,0,(1-(D9/(D9-M9)))*-100)</f>
        <v>200</v>
      </c>
      <c r="Q9" s="17">
        <f>R9+S9</f>
        <v>7</v>
      </c>
      <c r="R9" s="17">
        <f>SUM(R10:R30)</f>
        <v>2</v>
      </c>
      <c r="S9" s="17">
        <f>SUM(S10:S30)</f>
        <v>5</v>
      </c>
      <c r="T9" s="17">
        <f>U9+V9</f>
        <v>-8</v>
      </c>
      <c r="U9" s="17">
        <f>SUM(U10:U30)</f>
        <v>-9</v>
      </c>
      <c r="V9" s="17">
        <f>SUM(V10:V30)</f>
        <v>1</v>
      </c>
      <c r="W9" s="15">
        <f>IF(Q9=T9,IF(Q9&gt;0,"皆増",0),(1-(Q9/(Q9-T9)))*-100)</f>
        <v>-53.333333333333336</v>
      </c>
      <c r="X9" s="15">
        <f t="shared" ref="X9:Y30" si="1">IF(R9=U9,IF(R9&gt;0,"皆増",0),(1-(R9/(R9-U9)))*-100)</f>
        <v>-81.818181818181813</v>
      </c>
      <c r="Y9" s="15">
        <f t="shared" si="1"/>
        <v>25</v>
      </c>
      <c r="Z9" s="17">
        <f>AA9+AB9</f>
        <v>-9</v>
      </c>
      <c r="AA9" s="17">
        <f>SUM(AA10:AA30)</f>
        <v>-3</v>
      </c>
      <c r="AB9" s="17">
        <f>SUM(AB10:AB30)</f>
        <v>-6</v>
      </c>
      <c r="AC9" s="15">
        <f>IF(Q9=Z9,IF(Q9&gt;0,"皆増",0),(1-(Q9/(Q9-Z9)))*-100)</f>
        <v>-56.25</v>
      </c>
      <c r="AD9" s="15">
        <f t="shared" ref="AD9:AE30" si="2">IF(R9=AA9,IF(R9&gt;0,"皆増",0),(1-(R9/(R9-AA9)))*-100)</f>
        <v>-60</v>
      </c>
      <c r="AE9" s="15">
        <f t="shared" si="2"/>
        <v>-54.54545454545454</v>
      </c>
      <c r="AH9" s="4">
        <f t="shared" ref="AH9:AJ30" si="3">Q9-T9</f>
        <v>15</v>
      </c>
      <c r="AI9" s="4">
        <f t="shared" si="3"/>
        <v>11</v>
      </c>
      <c r="AJ9" s="4">
        <f t="shared" si="3"/>
        <v>4</v>
      </c>
      <c r="AK9" s="4">
        <f t="shared" ref="AK9:AM30" si="4">Q9-Z9</f>
        <v>16</v>
      </c>
      <c r="AL9" s="4">
        <f t="shared" si="4"/>
        <v>5</v>
      </c>
      <c r="AM9" s="4">
        <f t="shared" si="4"/>
        <v>11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5</v>
      </c>
      <c r="D10" s="17">
        <v>3</v>
      </c>
      <c r="E10" s="17">
        <f t="shared" ref="E10" si="6">F10+G10</f>
        <v>5</v>
      </c>
      <c r="F10" s="17">
        <v>4</v>
      </c>
      <c r="G10" s="17">
        <v>1</v>
      </c>
      <c r="H10" s="15">
        <f>IF(B10=E10,0,(1-(B10/(B10-E10)))*-100)</f>
        <v>166.66666666666666</v>
      </c>
      <c r="I10" s="15">
        <f t="shared" ref="I10" si="7">IF(C10=F10,0,(1-(C10/(C10-F10)))*-100)</f>
        <v>400</v>
      </c>
      <c r="J10" s="15">
        <f>IF(D10=G10,0,(1-(D10/(D10-G10)))*-100)</f>
        <v>50</v>
      </c>
      <c r="K10" s="17">
        <f t="shared" ref="K10" si="8">L10+M10</f>
        <v>5</v>
      </c>
      <c r="L10" s="17">
        <v>3</v>
      </c>
      <c r="M10" s="17">
        <v>2</v>
      </c>
      <c r="N10" s="15">
        <f>IF(B10=K10,0,(1-(B10/(B10-K10)))*-100)</f>
        <v>166.66666666666666</v>
      </c>
      <c r="O10" s="15">
        <f t="shared" si="0"/>
        <v>150</v>
      </c>
      <c r="P10" s="15">
        <f t="shared" si="0"/>
        <v>200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-2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-3</v>
      </c>
      <c r="AA25" s="17">
        <v>-2</v>
      </c>
      <c r="AB25" s="17">
        <v>-1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-2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-4</v>
      </c>
      <c r="U27" s="17">
        <v>-4</v>
      </c>
      <c r="V27" s="17">
        <v>0</v>
      </c>
      <c r="W27" s="15">
        <f t="shared" si="11"/>
        <v>-80</v>
      </c>
      <c r="X27" s="15">
        <f t="shared" si="1"/>
        <v>-100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5</v>
      </c>
      <c r="AI27" s="4">
        <f t="shared" si="3"/>
        <v>4</v>
      </c>
      <c r="AJ27" s="4">
        <f t="shared" si="3"/>
        <v>1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3</v>
      </c>
      <c r="U28" s="17">
        <v>1</v>
      </c>
      <c r="V28" s="17">
        <v>2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50</v>
      </c>
      <c r="AD28" s="15">
        <f t="shared" si="2"/>
        <v>0</v>
      </c>
      <c r="AE28" s="15">
        <f t="shared" si="2"/>
        <v>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-1</v>
      </c>
      <c r="V29" s="17">
        <v>0</v>
      </c>
      <c r="W29" s="15">
        <f t="shared" si="11"/>
        <v>-50</v>
      </c>
      <c r="X29" s="15">
        <f t="shared" si="1"/>
        <v>-100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-50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-1</v>
      </c>
      <c r="U30" s="17">
        <v>-1</v>
      </c>
      <c r="V30" s="17">
        <v>0</v>
      </c>
      <c r="W30" s="15">
        <f t="shared" si="11"/>
        <v>-50</v>
      </c>
      <c r="X30" s="15">
        <f t="shared" si="1"/>
        <v>-100</v>
      </c>
      <c r="Y30" s="15">
        <f t="shared" si="1"/>
        <v>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-66.666666666666671</v>
      </c>
      <c r="AD30" s="15">
        <f t="shared" si="2"/>
        <v>0</v>
      </c>
      <c r="AE30" s="15">
        <f t="shared" si="2"/>
        <v>-66.666666666666671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3</v>
      </c>
      <c r="AL30" s="4">
        <f t="shared" si="4"/>
        <v>0</v>
      </c>
      <c r="AM30" s="4">
        <f t="shared" si="4"/>
        <v>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-3</v>
      </c>
      <c r="AA33" s="17">
        <f t="shared" si="20"/>
        <v>-2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3</v>
      </c>
      <c r="AL33" s="4">
        <f>SUM(AL13:AL22)</f>
        <v>2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2</v>
      </c>
      <c r="S34" s="17">
        <f t="shared" si="22"/>
        <v>5</v>
      </c>
      <c r="T34" s="17">
        <f t="shared" si="22"/>
        <v>-7</v>
      </c>
      <c r="U34" s="17">
        <f t="shared" si="22"/>
        <v>-8</v>
      </c>
      <c r="V34" s="17">
        <f t="shared" si="22"/>
        <v>1</v>
      </c>
      <c r="W34" s="15">
        <f t="shared" si="15"/>
        <v>-50</v>
      </c>
      <c r="X34" s="15">
        <f t="shared" si="15"/>
        <v>-80</v>
      </c>
      <c r="Y34" s="15">
        <f t="shared" si="15"/>
        <v>25</v>
      </c>
      <c r="Z34" s="17">
        <f t="shared" ref="Z34:AB34" si="23">SUM(Z23:Z30)</f>
        <v>-6</v>
      </c>
      <c r="AA34" s="17">
        <f t="shared" si="23"/>
        <v>-1</v>
      </c>
      <c r="AB34" s="17">
        <f t="shared" si="23"/>
        <v>-5</v>
      </c>
      <c r="AC34" s="15">
        <f t="shared" si="17"/>
        <v>-46.153846153846153</v>
      </c>
      <c r="AD34" s="15">
        <f t="shared" si="17"/>
        <v>-33.333333333333336</v>
      </c>
      <c r="AE34" s="15">
        <f t="shared" si="17"/>
        <v>-50</v>
      </c>
      <c r="AH34" s="4">
        <f t="shared" ref="AH34:AJ34" si="24">SUM(AH23:AH30)</f>
        <v>14</v>
      </c>
      <c r="AI34" s="4">
        <f t="shared" si="24"/>
        <v>10</v>
      </c>
      <c r="AJ34" s="4">
        <f t="shared" si="24"/>
        <v>4</v>
      </c>
      <c r="AK34" s="4">
        <f>SUM(AK23:AK30)</f>
        <v>13</v>
      </c>
      <c r="AL34" s="4">
        <f>SUM(AL23:AL30)</f>
        <v>3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1</v>
      </c>
      <c r="S35" s="17">
        <f t="shared" si="25"/>
        <v>5</v>
      </c>
      <c r="T35" s="17">
        <f t="shared" si="25"/>
        <v>-8</v>
      </c>
      <c r="U35" s="17">
        <f t="shared" si="25"/>
        <v>-9</v>
      </c>
      <c r="V35" s="17">
        <f t="shared" si="25"/>
        <v>1</v>
      </c>
      <c r="W35" s="15">
        <f t="shared" si="15"/>
        <v>-57.142857142857139</v>
      </c>
      <c r="X35" s="15">
        <f t="shared" si="15"/>
        <v>-90</v>
      </c>
      <c r="Y35" s="15">
        <f t="shared" si="15"/>
        <v>25</v>
      </c>
      <c r="Z35" s="17">
        <f t="shared" ref="Z35:AB35" si="26">SUM(Z25:Z30)</f>
        <v>-6</v>
      </c>
      <c r="AA35" s="17">
        <f t="shared" si="26"/>
        <v>-2</v>
      </c>
      <c r="AB35" s="17">
        <f t="shared" si="26"/>
        <v>-4</v>
      </c>
      <c r="AC35" s="15">
        <f t="shared" si="17"/>
        <v>-50</v>
      </c>
      <c r="AD35" s="15">
        <f t="shared" si="17"/>
        <v>-66.666666666666671</v>
      </c>
      <c r="AE35" s="15">
        <f t="shared" si="17"/>
        <v>-44.444444444444443</v>
      </c>
      <c r="AH35" s="4">
        <f t="shared" ref="AH35:AJ35" si="27">SUM(AH25:AH30)</f>
        <v>14</v>
      </c>
      <c r="AI35" s="4">
        <f t="shared" si="27"/>
        <v>10</v>
      </c>
      <c r="AJ35" s="4">
        <f t="shared" si="27"/>
        <v>4</v>
      </c>
      <c r="AK35" s="4">
        <f>SUM(AK25:AK30)</f>
        <v>12</v>
      </c>
      <c r="AL35" s="4">
        <f>SUM(AL25:AL30)</f>
        <v>3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1</v>
      </c>
      <c r="S36" s="17">
        <f t="shared" si="28"/>
        <v>5</v>
      </c>
      <c r="T36" s="17">
        <f t="shared" si="28"/>
        <v>-3</v>
      </c>
      <c r="U36" s="17">
        <f t="shared" si="28"/>
        <v>-5</v>
      </c>
      <c r="V36" s="17">
        <f t="shared" si="28"/>
        <v>2</v>
      </c>
      <c r="W36" s="15">
        <f t="shared" si="15"/>
        <v>-33.333333333333336</v>
      </c>
      <c r="X36" s="15">
        <f t="shared" si="15"/>
        <v>-83.333333333333343</v>
      </c>
      <c r="Y36" s="15">
        <f t="shared" si="15"/>
        <v>66.666666666666671</v>
      </c>
      <c r="Z36" s="17">
        <f t="shared" ref="Z36:AB36" si="29">SUM(Z27:Z30)</f>
        <v>-2</v>
      </c>
      <c r="AA36" s="17">
        <f t="shared" si="29"/>
        <v>0</v>
      </c>
      <c r="AB36" s="17">
        <f t="shared" si="29"/>
        <v>-2</v>
      </c>
      <c r="AC36" s="15">
        <f t="shared" si="17"/>
        <v>-25</v>
      </c>
      <c r="AD36" s="15">
        <f t="shared" si="17"/>
        <v>0</v>
      </c>
      <c r="AE36" s="15">
        <f t="shared" si="17"/>
        <v>-28.571428571428569</v>
      </c>
      <c r="AH36" s="4">
        <f t="shared" ref="AH36:AJ36" si="30">SUM(AH27:AH30)</f>
        <v>9</v>
      </c>
      <c r="AI36" s="4">
        <f t="shared" si="30"/>
        <v>6</v>
      </c>
      <c r="AJ36" s="4">
        <f t="shared" si="30"/>
        <v>3</v>
      </c>
      <c r="AK36" s="4">
        <f>SUM(AK27:AK30)</f>
        <v>8</v>
      </c>
      <c r="AL36" s="4">
        <f>SUM(AL27:AL30)</f>
        <v>1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12.5</v>
      </c>
      <c r="U39" s="12">
        <f t="shared" ref="U39:V39" si="38">U33/U9*100</f>
        <v>11.111111111111111</v>
      </c>
      <c r="V39" s="12">
        <f t="shared" si="38"/>
        <v>0</v>
      </c>
      <c r="W39" s="12">
        <f>Q39-AH39</f>
        <v>-6.666666666666667</v>
      </c>
      <c r="X39" s="12">
        <f t="shared" si="33"/>
        <v>-9.0909090909090917</v>
      </c>
      <c r="Y39" s="12">
        <f>S39-AJ39</f>
        <v>0</v>
      </c>
      <c r="Z39" s="12">
        <f t="shared" si="37"/>
        <v>33.333333333333329</v>
      </c>
      <c r="AA39" s="12">
        <f t="shared" si="37"/>
        <v>66.666666666666657</v>
      </c>
      <c r="AB39" s="12">
        <f t="shared" si="37"/>
        <v>16.666666666666664</v>
      </c>
      <c r="AC39" s="12">
        <f>Q39-AK39</f>
        <v>-18.75</v>
      </c>
      <c r="AD39" s="12">
        <f t="shared" si="35"/>
        <v>-40</v>
      </c>
      <c r="AE39" s="12">
        <f t="shared" si="35"/>
        <v>-9.0909090909090917</v>
      </c>
      <c r="AH39" s="12">
        <f t="shared" ref="AH39:AJ39" si="39">AH33/AH9*100</f>
        <v>6.666666666666667</v>
      </c>
      <c r="AI39" s="12">
        <f t="shared" si="39"/>
        <v>9.0909090909090917</v>
      </c>
      <c r="AJ39" s="12">
        <f t="shared" si="39"/>
        <v>0</v>
      </c>
      <c r="AK39" s="12">
        <f>AK33/AK9*100</f>
        <v>18.75</v>
      </c>
      <c r="AL39" s="12">
        <f>AL33/AL9*100</f>
        <v>40</v>
      </c>
      <c r="AM39" s="12">
        <f>AM33/AM9*100</f>
        <v>9.0909090909090917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87.5</v>
      </c>
      <c r="U40" s="12">
        <f t="shared" ref="U40:V40" si="41">U34/U9*100</f>
        <v>88.888888888888886</v>
      </c>
      <c r="V40" s="12">
        <f t="shared" si="41"/>
        <v>100</v>
      </c>
      <c r="W40" s="12">
        <f t="shared" ref="W40:W42" si="42">Q40-AH40</f>
        <v>6.6666666666666714</v>
      </c>
      <c r="X40" s="12">
        <f t="shared" si="33"/>
        <v>9.0909090909090935</v>
      </c>
      <c r="Y40" s="12">
        <f>S40-AJ40</f>
        <v>0</v>
      </c>
      <c r="Z40" s="12">
        <f>Z34/Z9*100</f>
        <v>66.666666666666657</v>
      </c>
      <c r="AA40" s="12">
        <f t="shared" ref="AA40:AB40" si="43">AA34/AA9*100</f>
        <v>33.333333333333329</v>
      </c>
      <c r="AB40" s="12">
        <f t="shared" si="43"/>
        <v>83.333333333333343</v>
      </c>
      <c r="AC40" s="12">
        <f t="shared" ref="AC40:AC42" si="44">Q40-AK40</f>
        <v>18.75</v>
      </c>
      <c r="AD40" s="12">
        <f t="shared" si="35"/>
        <v>40</v>
      </c>
      <c r="AE40" s="12">
        <f t="shared" si="35"/>
        <v>9.0909090909090935</v>
      </c>
      <c r="AH40" s="12">
        <f t="shared" ref="AH40:AJ40" si="45">AH34/AH9*100</f>
        <v>93.333333333333329</v>
      </c>
      <c r="AI40" s="12">
        <f t="shared" si="45"/>
        <v>90.909090909090907</v>
      </c>
      <c r="AJ40" s="12">
        <f t="shared" si="45"/>
        <v>100</v>
      </c>
      <c r="AK40" s="12">
        <f>AK34/AK9*100</f>
        <v>81.25</v>
      </c>
      <c r="AL40" s="12">
        <f>AL34/AL9*100</f>
        <v>60</v>
      </c>
      <c r="AM40" s="12">
        <f>AM34/AM9*100</f>
        <v>90.909090909090907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85.714285714285708</v>
      </c>
      <c r="R41" s="12">
        <f t="shared" si="46"/>
        <v>50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-7.6190476190476204</v>
      </c>
      <c r="X41" s="12">
        <f t="shared" si="33"/>
        <v>-40.909090909090907</v>
      </c>
      <c r="Y41" s="12">
        <f>S41-AJ41</f>
        <v>0</v>
      </c>
      <c r="Z41" s="12">
        <f>Z35/Z9*100</f>
        <v>66.666666666666657</v>
      </c>
      <c r="AA41" s="12">
        <f t="shared" ref="AA41:AB41" si="48">AA35/AA9*100</f>
        <v>66.666666666666657</v>
      </c>
      <c r="AB41" s="12">
        <f t="shared" si="48"/>
        <v>66.666666666666657</v>
      </c>
      <c r="AC41" s="12">
        <f t="shared" si="44"/>
        <v>10.714285714285708</v>
      </c>
      <c r="AD41" s="12">
        <f>R41-AL41</f>
        <v>-10</v>
      </c>
      <c r="AE41" s="12">
        <f t="shared" si="35"/>
        <v>18.181818181818173</v>
      </c>
      <c r="AH41" s="12">
        <f>AH35/AH9*100</f>
        <v>93.333333333333329</v>
      </c>
      <c r="AI41" s="12">
        <f>AI35/AI9*100</f>
        <v>90.909090909090907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60</v>
      </c>
      <c r="AM41" s="12">
        <f t="shared" si="49"/>
        <v>81.818181818181827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85.714285714285708</v>
      </c>
      <c r="R42" s="12">
        <f t="shared" si="50"/>
        <v>50</v>
      </c>
      <c r="S42" s="12">
        <f t="shared" si="50"/>
        <v>100</v>
      </c>
      <c r="T42" s="12">
        <f t="shared" si="50"/>
        <v>37.5</v>
      </c>
      <c r="U42" s="12">
        <f t="shared" si="50"/>
        <v>55.555555555555557</v>
      </c>
      <c r="V42" s="12">
        <f t="shared" si="50"/>
        <v>200</v>
      </c>
      <c r="W42" s="12">
        <f t="shared" si="42"/>
        <v>25.714285714285708</v>
      </c>
      <c r="X42" s="12">
        <f t="shared" si="33"/>
        <v>-4.5454545454545396</v>
      </c>
      <c r="Y42" s="12">
        <f>S42-AJ42</f>
        <v>25</v>
      </c>
      <c r="Z42" s="12">
        <f t="shared" si="50"/>
        <v>22.222222222222221</v>
      </c>
      <c r="AA42" s="12">
        <f t="shared" si="50"/>
        <v>0</v>
      </c>
      <c r="AB42" s="12">
        <f t="shared" si="50"/>
        <v>33.333333333333329</v>
      </c>
      <c r="AC42" s="12">
        <f t="shared" si="44"/>
        <v>35.714285714285708</v>
      </c>
      <c r="AD42" s="12">
        <f>R42-AL42</f>
        <v>30</v>
      </c>
      <c r="AE42" s="12">
        <f t="shared" si="35"/>
        <v>36.363636363636367</v>
      </c>
      <c r="AH42" s="12">
        <f t="shared" ref="AH42:AJ42" si="51">AH36/AH9*100</f>
        <v>60</v>
      </c>
      <c r="AI42" s="12">
        <f t="shared" si="51"/>
        <v>54.54545454545454</v>
      </c>
      <c r="AJ42" s="12">
        <f t="shared" si="51"/>
        <v>75</v>
      </c>
      <c r="AK42" s="12">
        <f>AK36/AK9*100</f>
        <v>50</v>
      </c>
      <c r="AL42" s="12">
        <f>AL36/AL9*100</f>
        <v>20</v>
      </c>
      <c r="AM42" s="12">
        <f>AM36/AM9*100</f>
        <v>63.636363636363633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7</v>
      </c>
      <c r="R9" s="17">
        <f>SUM(R10:R30)</f>
        <v>2</v>
      </c>
      <c r="S9" s="17">
        <f>SUM(S10:S30)</f>
        <v>5</v>
      </c>
      <c r="T9" s="17">
        <f>U9+V9</f>
        <v>-2</v>
      </c>
      <c r="U9" s="17">
        <f>SUM(U10:U30)</f>
        <v>-1</v>
      </c>
      <c r="V9" s="17">
        <f>SUM(V10:V30)</f>
        <v>-1</v>
      </c>
      <c r="W9" s="15">
        <f>IF(Q9=T9,IF(Q9&gt;0,"皆増",0),(1-(Q9/(Q9-T9)))*-100)</f>
        <v>-22.222222222222221</v>
      </c>
      <c r="X9" s="15">
        <f t="shared" ref="X9:Y30" si="1">IF(R9=U9,IF(R9&gt;0,"皆増",0),(1-(R9/(R9-U9)))*-100)</f>
        <v>-33.333333333333336</v>
      </c>
      <c r="Y9" s="15">
        <f t="shared" si="1"/>
        <v>-16.666666666666664</v>
      </c>
      <c r="Z9" s="17">
        <f>AA9+AB9</f>
        <v>-4</v>
      </c>
      <c r="AA9" s="17">
        <f>SUM(AA10:AA30)</f>
        <v>-4</v>
      </c>
      <c r="AB9" s="17">
        <f>SUM(AB10:AB30)</f>
        <v>0</v>
      </c>
      <c r="AC9" s="15">
        <f>IF(Q9=Z9,IF(Q9&gt;0,"皆増",0),(1-(Q9/(Q9-Z9)))*-100)</f>
        <v>-36.363636363636367</v>
      </c>
      <c r="AD9" s="15">
        <f t="shared" ref="AD9:AE30" si="2">IF(R9=AA9,IF(R9&gt;0,"皆増",0),(1-(R9/(R9-AA9)))*-100)</f>
        <v>-66.666666666666671</v>
      </c>
      <c r="AE9" s="15">
        <f t="shared" si="2"/>
        <v>0</v>
      </c>
      <c r="AH9" s="4">
        <f t="shared" ref="AH9:AJ30" si="3">Q9-T9</f>
        <v>9</v>
      </c>
      <c r="AI9" s="4">
        <f t="shared" si="3"/>
        <v>3</v>
      </c>
      <c r="AJ9" s="4">
        <f t="shared" si="3"/>
        <v>6</v>
      </c>
      <c r="AK9" s="4">
        <f t="shared" ref="AK9:AM30" si="4">Q9-Z9</f>
        <v>11</v>
      </c>
      <c r="AL9" s="4">
        <f t="shared" si="4"/>
        <v>6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-1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3</v>
      </c>
      <c r="U27" s="17">
        <v>1</v>
      </c>
      <c r="V27" s="17">
        <v>2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0</v>
      </c>
      <c r="AA27" s="17">
        <v>-2</v>
      </c>
      <c r="AB27" s="17">
        <v>2</v>
      </c>
      <c r="AC27" s="15">
        <f t="shared" si="13"/>
        <v>0</v>
      </c>
      <c r="AD27" s="15">
        <f t="shared" si="2"/>
        <v>-66.666666666666671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-2</v>
      </c>
      <c r="U28" s="17">
        <v>-2</v>
      </c>
      <c r="V28" s="17">
        <v>0</v>
      </c>
      <c r="W28" s="15">
        <f t="shared" si="11"/>
        <v>-50</v>
      </c>
      <c r="X28" s="15">
        <f t="shared" si="1"/>
        <v>-100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-3</v>
      </c>
      <c r="U29" s="17">
        <v>1</v>
      </c>
      <c r="V29" s="17">
        <v>-4</v>
      </c>
      <c r="W29" s="15">
        <f t="shared" si="11"/>
        <v>-75</v>
      </c>
      <c r="X29" s="15" t="str">
        <f t="shared" si="1"/>
        <v>皆増</v>
      </c>
      <c r="Y29" s="15">
        <f t="shared" si="1"/>
        <v>-100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-100</v>
      </c>
      <c r="AH29" s="4">
        <f t="shared" si="3"/>
        <v>4</v>
      </c>
      <c r="AI29" s="4">
        <f t="shared" si="3"/>
        <v>0</v>
      </c>
      <c r="AJ29" s="4">
        <f t="shared" si="3"/>
        <v>4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2</v>
      </c>
      <c r="S34" s="17">
        <f t="shared" si="22"/>
        <v>5</v>
      </c>
      <c r="T34" s="17">
        <f t="shared" si="22"/>
        <v>-2</v>
      </c>
      <c r="U34" s="17">
        <f t="shared" si="22"/>
        <v>-1</v>
      </c>
      <c r="V34" s="17">
        <f t="shared" si="22"/>
        <v>-1</v>
      </c>
      <c r="W34" s="15">
        <f t="shared" si="15"/>
        <v>-22.222222222222221</v>
      </c>
      <c r="X34" s="15">
        <f t="shared" si="15"/>
        <v>-33.333333333333336</v>
      </c>
      <c r="Y34" s="15">
        <f t="shared" si="15"/>
        <v>-16.666666666666664</v>
      </c>
      <c r="Z34" s="17">
        <f t="shared" ref="Z34:AB34" si="23">SUM(Z23:Z30)</f>
        <v>-4</v>
      </c>
      <c r="AA34" s="17">
        <f t="shared" si="23"/>
        <v>-4</v>
      </c>
      <c r="AB34" s="17">
        <f t="shared" si="23"/>
        <v>0</v>
      </c>
      <c r="AC34" s="15">
        <f t="shared" si="17"/>
        <v>-36.363636363636367</v>
      </c>
      <c r="AD34" s="15">
        <f t="shared" si="17"/>
        <v>-66.666666666666671</v>
      </c>
      <c r="AE34" s="15">
        <f t="shared" si="17"/>
        <v>0</v>
      </c>
      <c r="AH34" s="4">
        <f t="shared" ref="AH34:AJ34" si="24">SUM(AH23:AH30)</f>
        <v>9</v>
      </c>
      <c r="AI34" s="4">
        <f t="shared" si="24"/>
        <v>3</v>
      </c>
      <c r="AJ34" s="4">
        <f t="shared" si="24"/>
        <v>6</v>
      </c>
      <c r="AK34" s="4">
        <f>SUM(AK23:AK30)</f>
        <v>11</v>
      </c>
      <c r="AL34" s="4">
        <f>SUM(AL23:AL30)</f>
        <v>6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2</v>
      </c>
      <c r="S35" s="17">
        <f t="shared" si="25"/>
        <v>4</v>
      </c>
      <c r="T35" s="17">
        <f t="shared" si="25"/>
        <v>-3</v>
      </c>
      <c r="U35" s="17">
        <f t="shared" si="25"/>
        <v>-1</v>
      </c>
      <c r="V35" s="17">
        <f t="shared" si="25"/>
        <v>-2</v>
      </c>
      <c r="W35" s="15">
        <f t="shared" si="15"/>
        <v>-33.333333333333336</v>
      </c>
      <c r="X35" s="15">
        <f t="shared" si="15"/>
        <v>-33.333333333333336</v>
      </c>
      <c r="Y35" s="15">
        <f t="shared" si="15"/>
        <v>-33.333333333333336</v>
      </c>
      <c r="Z35" s="17">
        <f t="shared" ref="Z35:AB35" si="26">SUM(Z25:Z30)</f>
        <v>-4</v>
      </c>
      <c r="AA35" s="17">
        <f t="shared" si="26"/>
        <v>-4</v>
      </c>
      <c r="AB35" s="17">
        <f t="shared" si="26"/>
        <v>0</v>
      </c>
      <c r="AC35" s="15">
        <f t="shared" si="17"/>
        <v>-40</v>
      </c>
      <c r="AD35" s="15">
        <f t="shared" si="17"/>
        <v>-66.666666666666671</v>
      </c>
      <c r="AE35" s="15">
        <f t="shared" si="17"/>
        <v>0</v>
      </c>
      <c r="AH35" s="4">
        <f t="shared" ref="AH35:AJ35" si="27">SUM(AH25:AH30)</f>
        <v>9</v>
      </c>
      <c r="AI35" s="4">
        <f t="shared" si="27"/>
        <v>3</v>
      </c>
      <c r="AJ35" s="4">
        <f t="shared" si="27"/>
        <v>6</v>
      </c>
      <c r="AK35" s="4">
        <f>SUM(AK25:AK30)</f>
        <v>10</v>
      </c>
      <c r="AL35" s="4">
        <f>SUM(AL25:AL30)</f>
        <v>6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2</v>
      </c>
      <c r="S36" s="17">
        <f t="shared" si="28"/>
        <v>4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-25</v>
      </c>
      <c r="X36" s="15">
        <f t="shared" si="15"/>
        <v>0</v>
      </c>
      <c r="Y36" s="15">
        <f t="shared" si="15"/>
        <v>-33.333333333333336</v>
      </c>
      <c r="Z36" s="17">
        <f t="shared" ref="Z36:AB36" si="29">SUM(Z27:Z30)</f>
        <v>-2</v>
      </c>
      <c r="AA36" s="17">
        <f t="shared" si="29"/>
        <v>-2</v>
      </c>
      <c r="AB36" s="17">
        <f t="shared" si="29"/>
        <v>0</v>
      </c>
      <c r="AC36" s="15">
        <f t="shared" si="17"/>
        <v>-25</v>
      </c>
      <c r="AD36" s="15">
        <f t="shared" si="17"/>
        <v>-50</v>
      </c>
      <c r="AE36" s="15">
        <f t="shared" si="17"/>
        <v>0</v>
      </c>
      <c r="AH36" s="4">
        <f t="shared" ref="AH36:AJ36" si="30">SUM(AH27:AH30)</f>
        <v>8</v>
      </c>
      <c r="AI36" s="4">
        <f t="shared" si="30"/>
        <v>2</v>
      </c>
      <c r="AJ36" s="4">
        <f t="shared" si="30"/>
        <v>6</v>
      </c>
      <c r="AK36" s="4">
        <f>SUM(AK27:AK30)</f>
        <v>8</v>
      </c>
      <c r="AL36" s="4">
        <f>SUM(AL27:AL30)</f>
        <v>4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85.714285714285708</v>
      </c>
      <c r="R41" s="12">
        <f t="shared" si="46"/>
        <v>100</v>
      </c>
      <c r="S41" s="12">
        <f t="shared" si="46"/>
        <v>80</v>
      </c>
      <c r="T41" s="12">
        <f>T35/T9*100</f>
        <v>150</v>
      </c>
      <c r="U41" s="12">
        <f t="shared" ref="U41:V41" si="47">U35/U9*100</f>
        <v>100</v>
      </c>
      <c r="V41" s="12">
        <f t="shared" si="47"/>
        <v>200</v>
      </c>
      <c r="W41" s="12">
        <f t="shared" si="42"/>
        <v>-14.285714285714292</v>
      </c>
      <c r="X41" s="12">
        <f t="shared" si="33"/>
        <v>0</v>
      </c>
      <c r="Y41" s="12">
        <f>S41-AJ41</f>
        <v>-20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-5.1948051948051983</v>
      </c>
      <c r="AD41" s="12">
        <f>R41-AL41</f>
        <v>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90.909090909090907</v>
      </c>
      <c r="AL41" s="12">
        <f t="shared" si="49"/>
        <v>100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85.714285714285708</v>
      </c>
      <c r="R42" s="12">
        <f t="shared" si="50"/>
        <v>100</v>
      </c>
      <c r="S42" s="12">
        <f t="shared" si="50"/>
        <v>80</v>
      </c>
      <c r="T42" s="12">
        <f t="shared" si="50"/>
        <v>100</v>
      </c>
      <c r="U42" s="12">
        <f t="shared" si="50"/>
        <v>0</v>
      </c>
      <c r="V42" s="12">
        <f t="shared" si="50"/>
        <v>200</v>
      </c>
      <c r="W42" s="12">
        <f t="shared" si="42"/>
        <v>-3.1746031746031775</v>
      </c>
      <c r="X42" s="12">
        <f t="shared" si="33"/>
        <v>33.333333333333343</v>
      </c>
      <c r="Y42" s="12">
        <f>S42-AJ42</f>
        <v>-20</v>
      </c>
      <c r="Z42" s="12">
        <f t="shared" si="50"/>
        <v>50</v>
      </c>
      <c r="AA42" s="12">
        <f t="shared" si="50"/>
        <v>50</v>
      </c>
      <c r="AB42" s="12" t="e">
        <f t="shared" si="50"/>
        <v>#DIV/0!</v>
      </c>
      <c r="AC42" s="12">
        <f t="shared" si="44"/>
        <v>12.987012987012974</v>
      </c>
      <c r="AD42" s="12">
        <f>R42-AL42</f>
        <v>33.333333333333343</v>
      </c>
      <c r="AE42" s="12">
        <f t="shared" si="35"/>
        <v>0</v>
      </c>
      <c r="AH42" s="12">
        <f t="shared" ref="AH42:AJ42" si="51">AH36/AH9*100</f>
        <v>88.888888888888886</v>
      </c>
      <c r="AI42" s="12">
        <f t="shared" si="51"/>
        <v>66.666666666666657</v>
      </c>
      <c r="AJ42" s="12">
        <f t="shared" si="51"/>
        <v>100</v>
      </c>
      <c r="AK42" s="12">
        <f>AK36/AK9*100</f>
        <v>72.727272727272734</v>
      </c>
      <c r="AL42" s="12">
        <f>AL36/AL9*100</f>
        <v>66.666666666666657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8</v>
      </c>
      <c r="R9" s="17">
        <f>SUM(R10:R30)</f>
        <v>3</v>
      </c>
      <c r="S9" s="17">
        <f>SUM(S10:S30)</f>
        <v>5</v>
      </c>
      <c r="T9" s="17">
        <f>U9+V9</f>
        <v>7</v>
      </c>
      <c r="U9" s="17">
        <f>SUM(U10:U30)</f>
        <v>3</v>
      </c>
      <c r="V9" s="17">
        <f>SUM(V10:V30)</f>
        <v>4</v>
      </c>
      <c r="W9" s="15">
        <f>IF(Q9=T9,IF(Q9&gt;0,"皆増",0),(1-(Q9/(Q9-T9)))*-100)</f>
        <v>700</v>
      </c>
      <c r="X9" s="15" t="str">
        <f t="shared" ref="X9:Y30" si="1">IF(R9=U9,IF(R9&gt;0,"皆増",0),(1-(R9/(R9-U9)))*-100)</f>
        <v>皆増</v>
      </c>
      <c r="Y9" s="15">
        <f t="shared" si="1"/>
        <v>400</v>
      </c>
      <c r="Z9" s="17">
        <f>AA9+AB9</f>
        <v>3</v>
      </c>
      <c r="AA9" s="17">
        <f>SUM(AA10:AA30)</f>
        <v>0</v>
      </c>
      <c r="AB9" s="17">
        <f>SUM(AB10:AB30)</f>
        <v>3</v>
      </c>
      <c r="AC9" s="15">
        <f>IF(Q9=Z9,IF(Q9&gt;0,"皆増",0),(1-(Q9/(Q9-Z9)))*-100)</f>
        <v>60.000000000000007</v>
      </c>
      <c r="AD9" s="15">
        <f t="shared" ref="AD9:AE30" si="2">IF(R9=AA9,IF(R9&gt;0,"皆増",0),(1-(R9/(R9-AA9)))*-100)</f>
        <v>0</v>
      </c>
      <c r="AE9" s="15">
        <f t="shared" si="2"/>
        <v>150</v>
      </c>
      <c r="AH9" s="4">
        <f t="shared" ref="AH9:AJ30" si="3">Q9-T9</f>
        <v>1</v>
      </c>
      <c r="AI9" s="4">
        <f t="shared" si="3"/>
        <v>0</v>
      </c>
      <c r="AJ9" s="4">
        <f t="shared" si="3"/>
        <v>1</v>
      </c>
      <c r="AK9" s="4">
        <f t="shared" ref="AK9:AM30" si="4">Q9-Z9</f>
        <v>5</v>
      </c>
      <c r="AL9" s="4">
        <f t="shared" si="4"/>
        <v>3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2</v>
      </c>
      <c r="AA25" s="17">
        <v>2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-2</v>
      </c>
      <c r="AA26" s="17">
        <v>0</v>
      </c>
      <c r="AB26" s="17">
        <v>-2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0</v>
      </c>
      <c r="S27" s="17">
        <v>3</v>
      </c>
      <c r="T27" s="17">
        <f t="shared" si="10"/>
        <v>3</v>
      </c>
      <c r="U27" s="17">
        <v>0</v>
      </c>
      <c r="V27" s="17">
        <v>3</v>
      </c>
      <c r="W27" s="15" t="str">
        <f t="shared" si="11"/>
        <v>皆増</v>
      </c>
      <c r="X27" s="15">
        <f t="shared" si="1"/>
        <v>0</v>
      </c>
      <c r="Y27" s="15" t="str">
        <f t="shared" si="1"/>
        <v>皆増</v>
      </c>
      <c r="Z27" s="17">
        <f t="shared" si="12"/>
        <v>3</v>
      </c>
      <c r="AA27" s="17">
        <v>0</v>
      </c>
      <c r="AB27" s="17">
        <v>3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-1</v>
      </c>
      <c r="AA28" s="17">
        <v>-2</v>
      </c>
      <c r="AB28" s="17">
        <v>1</v>
      </c>
      <c r="AC28" s="15">
        <f t="shared" si="13"/>
        <v>-50</v>
      </c>
      <c r="AD28" s="15">
        <f t="shared" si="2"/>
        <v>-100</v>
      </c>
      <c r="AE28" s="15" t="str">
        <f t="shared" si="2"/>
        <v>皆増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2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3</v>
      </c>
      <c r="S34" s="17">
        <f t="shared" si="22"/>
        <v>5</v>
      </c>
      <c r="T34" s="17">
        <f t="shared" si="22"/>
        <v>7</v>
      </c>
      <c r="U34" s="17">
        <f t="shared" si="22"/>
        <v>3</v>
      </c>
      <c r="V34" s="17">
        <f t="shared" si="22"/>
        <v>4</v>
      </c>
      <c r="W34" s="15">
        <f t="shared" si="15"/>
        <v>700</v>
      </c>
      <c r="X34" s="15" t="str">
        <f t="shared" si="15"/>
        <v>皆増</v>
      </c>
      <c r="Y34" s="15">
        <f t="shared" si="15"/>
        <v>400</v>
      </c>
      <c r="Z34" s="17">
        <f t="shared" ref="Z34:AB34" si="23">SUM(Z23:Z30)</f>
        <v>4</v>
      </c>
      <c r="AA34" s="17">
        <f t="shared" si="23"/>
        <v>1</v>
      </c>
      <c r="AB34" s="17">
        <f t="shared" si="23"/>
        <v>3</v>
      </c>
      <c r="AC34" s="15">
        <f t="shared" si="17"/>
        <v>100</v>
      </c>
      <c r="AD34" s="15">
        <f t="shared" si="17"/>
        <v>50</v>
      </c>
      <c r="AE34" s="15">
        <f t="shared" si="17"/>
        <v>150</v>
      </c>
      <c r="AH34" s="4">
        <f t="shared" ref="AH34:AJ34" si="24">SUM(AH23:AH30)</f>
        <v>1</v>
      </c>
      <c r="AI34" s="4">
        <f t="shared" si="24"/>
        <v>0</v>
      </c>
      <c r="AJ34" s="4">
        <f t="shared" si="24"/>
        <v>1</v>
      </c>
      <c r="AK34" s="4">
        <f>SUM(AK23:AK30)</f>
        <v>4</v>
      </c>
      <c r="AL34" s="4">
        <f>SUM(AL23:AL30)</f>
        <v>2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2</v>
      </c>
      <c r="S35" s="17">
        <f t="shared" si="25"/>
        <v>5</v>
      </c>
      <c r="T35" s="17">
        <f t="shared" si="25"/>
        <v>6</v>
      </c>
      <c r="U35" s="17">
        <f t="shared" si="25"/>
        <v>2</v>
      </c>
      <c r="V35" s="17">
        <f t="shared" si="25"/>
        <v>4</v>
      </c>
      <c r="W35" s="15">
        <f t="shared" si="15"/>
        <v>600</v>
      </c>
      <c r="X35" s="15" t="str">
        <f t="shared" si="15"/>
        <v>皆増</v>
      </c>
      <c r="Y35" s="15">
        <f t="shared" si="15"/>
        <v>400</v>
      </c>
      <c r="Z35" s="17">
        <f t="shared" ref="Z35:AB35" si="26">SUM(Z25:Z30)</f>
        <v>3</v>
      </c>
      <c r="AA35" s="17">
        <f t="shared" si="26"/>
        <v>0</v>
      </c>
      <c r="AB35" s="17">
        <f t="shared" si="26"/>
        <v>3</v>
      </c>
      <c r="AC35" s="15">
        <f t="shared" si="17"/>
        <v>75</v>
      </c>
      <c r="AD35" s="15">
        <f t="shared" si="17"/>
        <v>0</v>
      </c>
      <c r="AE35" s="15">
        <f t="shared" si="17"/>
        <v>150</v>
      </c>
      <c r="AH35" s="4">
        <f t="shared" ref="AH35:AJ35" si="27">SUM(AH25:AH30)</f>
        <v>1</v>
      </c>
      <c r="AI35" s="4">
        <f t="shared" si="27"/>
        <v>0</v>
      </c>
      <c r="AJ35" s="4">
        <f t="shared" si="27"/>
        <v>1</v>
      </c>
      <c r="AK35" s="4">
        <f>SUM(AK25:AK30)</f>
        <v>4</v>
      </c>
      <c r="AL35" s="4">
        <f>SUM(AL25:AL30)</f>
        <v>2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0</v>
      </c>
      <c r="S36" s="17">
        <f t="shared" si="28"/>
        <v>5</v>
      </c>
      <c r="T36" s="17">
        <f t="shared" si="28"/>
        <v>4</v>
      </c>
      <c r="U36" s="17">
        <f t="shared" si="28"/>
        <v>0</v>
      </c>
      <c r="V36" s="17">
        <f t="shared" si="28"/>
        <v>4</v>
      </c>
      <c r="W36" s="15">
        <f t="shared" si="15"/>
        <v>400</v>
      </c>
      <c r="X36" s="15">
        <f t="shared" si="15"/>
        <v>0</v>
      </c>
      <c r="Y36" s="15">
        <f t="shared" si="15"/>
        <v>400</v>
      </c>
      <c r="Z36" s="17">
        <f t="shared" ref="Z36:AB36" si="29">SUM(Z27:Z30)</f>
        <v>3</v>
      </c>
      <c r="AA36" s="17">
        <f t="shared" si="29"/>
        <v>-2</v>
      </c>
      <c r="AB36" s="17">
        <f t="shared" si="29"/>
        <v>5</v>
      </c>
      <c r="AC36" s="15">
        <f t="shared" si="17"/>
        <v>150</v>
      </c>
      <c r="AD36" s="15">
        <f t="shared" si="17"/>
        <v>-100</v>
      </c>
      <c r="AE36" s="15" t="str">
        <f t="shared" si="17"/>
        <v>皆増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2</v>
      </c>
      <c r="AL36" s="4">
        <f>SUM(AL27:AL30)</f>
        <v>2</v>
      </c>
      <c r="AM36" s="4">
        <f>SUM(AM27:AM30)</f>
        <v>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-33.333333333333329</v>
      </c>
      <c r="AA39" s="12" t="e">
        <f t="shared" si="37"/>
        <v>#DIV/0!</v>
      </c>
      <c r="AB39" s="12">
        <f t="shared" si="37"/>
        <v>0</v>
      </c>
      <c r="AC39" s="12">
        <f>Q39-AK39</f>
        <v>-20</v>
      </c>
      <c r="AD39" s="12">
        <f t="shared" si="35"/>
        <v>-33.333333333333329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20</v>
      </c>
      <c r="AL39" s="12">
        <f>AL33/AL9*100</f>
        <v>33.333333333333329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133.33333333333331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20</v>
      </c>
      <c r="AD40" s="12">
        <f t="shared" si="35"/>
        <v>33.333333333333343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80</v>
      </c>
      <c r="AL40" s="12">
        <f>AL34/AL9*100</f>
        <v>66.666666666666657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87.5</v>
      </c>
      <c r="R41" s="12">
        <f t="shared" si="46"/>
        <v>66.666666666666657</v>
      </c>
      <c r="S41" s="12">
        <f t="shared" si="46"/>
        <v>100</v>
      </c>
      <c r="T41" s="12">
        <f>T35/T9*100</f>
        <v>85.714285714285708</v>
      </c>
      <c r="U41" s="12">
        <f t="shared" ref="U41:V41" si="47">U35/U9*100</f>
        <v>66.666666666666657</v>
      </c>
      <c r="V41" s="12">
        <f t="shared" si="47"/>
        <v>100</v>
      </c>
      <c r="W41" s="12">
        <f t="shared" si="42"/>
        <v>-12.5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7.5</v>
      </c>
      <c r="AD41" s="12">
        <f>R41-AL41</f>
        <v>0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62.5</v>
      </c>
      <c r="R42" s="12">
        <f t="shared" si="50"/>
        <v>0</v>
      </c>
      <c r="S42" s="12">
        <f t="shared" si="50"/>
        <v>100</v>
      </c>
      <c r="T42" s="12">
        <f t="shared" si="50"/>
        <v>57.142857142857139</v>
      </c>
      <c r="U42" s="12">
        <f t="shared" si="50"/>
        <v>0</v>
      </c>
      <c r="V42" s="12">
        <f t="shared" si="50"/>
        <v>100</v>
      </c>
      <c r="W42" s="12">
        <f t="shared" si="42"/>
        <v>-37.5</v>
      </c>
      <c r="X42" s="12" t="e">
        <f t="shared" si="33"/>
        <v>#DIV/0!</v>
      </c>
      <c r="Y42" s="12">
        <f>S42-AJ42</f>
        <v>0</v>
      </c>
      <c r="Z42" s="12">
        <f t="shared" si="50"/>
        <v>100</v>
      </c>
      <c r="AA42" s="12" t="e">
        <f t="shared" si="50"/>
        <v>#DIV/0!</v>
      </c>
      <c r="AB42" s="12">
        <f t="shared" si="50"/>
        <v>166.66666666666669</v>
      </c>
      <c r="AC42" s="12">
        <f t="shared" si="44"/>
        <v>22.5</v>
      </c>
      <c r="AD42" s="12">
        <f>R42-AL42</f>
        <v>-66.666666666666657</v>
      </c>
      <c r="AE42" s="12">
        <f t="shared" si="35"/>
        <v>100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40</v>
      </c>
      <c r="AL42" s="12">
        <f>AL36/AL9*100</f>
        <v>66.666666666666657</v>
      </c>
      <c r="AM42" s="12">
        <f>AM36/AM9*100</f>
        <v>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114</v>
      </c>
      <c r="C9" s="17">
        <f>SUM(C10:C30)</f>
        <v>61</v>
      </c>
      <c r="D9" s="17">
        <f>SUM(D10:D30)</f>
        <v>53</v>
      </c>
      <c r="E9" s="17">
        <f>F9+G9</f>
        <v>18</v>
      </c>
      <c r="F9" s="17">
        <f>SUM(F10:F30)</f>
        <v>12</v>
      </c>
      <c r="G9" s="17">
        <f>SUM(G10:G30)</f>
        <v>6</v>
      </c>
      <c r="H9" s="15">
        <f>IF(B9=E9,0,(1-(B9/(B9-E9)))*-100)</f>
        <v>18.75</v>
      </c>
      <c r="I9" s="15">
        <f>IF(C9=F9,0,(1-(C9/(C9-F9)))*-100)</f>
        <v>24.489795918367353</v>
      </c>
      <c r="J9" s="15">
        <f>IF(D9=G9,0,(1-(D9/(D9-G9)))*-100)</f>
        <v>12.765957446808507</v>
      </c>
      <c r="K9" s="17">
        <f>L9+M9</f>
        <v>14</v>
      </c>
      <c r="L9" s="17">
        <f>SUM(L10:L30)</f>
        <v>15</v>
      </c>
      <c r="M9" s="17">
        <f>SUM(M10:M30)</f>
        <v>-1</v>
      </c>
      <c r="N9" s="15">
        <f>IF(B9=K9,0,(1-(B9/(B9-K9)))*-100)</f>
        <v>13.999999999999989</v>
      </c>
      <c r="O9" s="15">
        <f t="shared" ref="O9:P10" si="0">IF(C9=L9,0,(1-(C9/(C9-L9)))*-100)</f>
        <v>32.6086956521739</v>
      </c>
      <c r="P9" s="15">
        <f>IF(D9=M9,0,(1-(D9/(D9-M9)))*-100)</f>
        <v>-1.851851851851849</v>
      </c>
      <c r="Q9" s="17">
        <f>R9+S9</f>
        <v>191</v>
      </c>
      <c r="R9" s="17">
        <f>SUM(R10:R30)</f>
        <v>90</v>
      </c>
      <c r="S9" s="17">
        <f>SUM(S10:S30)</f>
        <v>101</v>
      </c>
      <c r="T9" s="17">
        <f>U9+V9</f>
        <v>10</v>
      </c>
      <c r="U9" s="17">
        <f>SUM(U10:U30)</f>
        <v>15</v>
      </c>
      <c r="V9" s="17">
        <f>SUM(V10:V30)</f>
        <v>-5</v>
      </c>
      <c r="W9" s="15">
        <f>IF(Q9=T9,IF(Q9&gt;0,"皆増",0),(1-(Q9/(Q9-T9)))*-100)</f>
        <v>5.5248618784530468</v>
      </c>
      <c r="X9" s="15">
        <f t="shared" ref="X9:Y30" si="1">IF(R9=U9,IF(R9&gt;0,"皆増",0),(1-(R9/(R9-U9)))*-100)</f>
        <v>19.999999999999996</v>
      </c>
      <c r="Y9" s="15">
        <f t="shared" si="1"/>
        <v>-4.7169811320754711</v>
      </c>
      <c r="Z9" s="17">
        <f>AA9+AB9</f>
        <v>-8</v>
      </c>
      <c r="AA9" s="17">
        <f>SUM(AA10:AA30)</f>
        <v>-8</v>
      </c>
      <c r="AB9" s="17">
        <f>SUM(AB10:AB30)</f>
        <v>0</v>
      </c>
      <c r="AC9" s="15">
        <f>IF(Q9=Z9,IF(Q9&gt;0,"皆増",0),(1-(Q9/(Q9-Z9)))*-100)</f>
        <v>-4.020100502512558</v>
      </c>
      <c r="AD9" s="15">
        <f t="shared" ref="AD9:AE30" si="2">IF(R9=AA9,IF(R9&gt;0,"皆増",0),(1-(R9/(R9-AA9)))*-100)</f>
        <v>-8.1632653061224474</v>
      </c>
      <c r="AE9" s="15">
        <f t="shared" si="2"/>
        <v>0</v>
      </c>
      <c r="AH9" s="4">
        <f t="shared" ref="AH9:AJ30" si="3">Q9-T9</f>
        <v>181</v>
      </c>
      <c r="AI9" s="4">
        <f t="shared" si="3"/>
        <v>75</v>
      </c>
      <c r="AJ9" s="4">
        <f t="shared" si="3"/>
        <v>106</v>
      </c>
      <c r="AK9" s="4">
        <f t="shared" ref="AK9:AM30" si="4">Q9-Z9</f>
        <v>199</v>
      </c>
      <c r="AL9" s="4">
        <f t="shared" si="4"/>
        <v>98</v>
      </c>
      <c r="AM9" s="4">
        <f t="shared" si="4"/>
        <v>101</v>
      </c>
    </row>
    <row r="10" spans="1:39" s="1" customFormat="1" ht="18" customHeight="1" x14ac:dyDescent="0.2">
      <c r="A10" s="4" t="s">
        <v>1</v>
      </c>
      <c r="B10" s="17">
        <f t="shared" ref="B10" si="5">C10+D10</f>
        <v>114</v>
      </c>
      <c r="C10" s="17">
        <v>61</v>
      </c>
      <c r="D10" s="17">
        <v>53</v>
      </c>
      <c r="E10" s="17">
        <f t="shared" ref="E10" si="6">F10+G10</f>
        <v>18</v>
      </c>
      <c r="F10" s="17">
        <v>12</v>
      </c>
      <c r="G10" s="17">
        <v>6</v>
      </c>
      <c r="H10" s="15">
        <f>IF(B10=E10,0,(1-(B10/(B10-E10)))*-100)</f>
        <v>18.75</v>
      </c>
      <c r="I10" s="15">
        <f t="shared" ref="I10" si="7">IF(C10=F10,0,(1-(C10/(C10-F10)))*-100)</f>
        <v>24.489795918367353</v>
      </c>
      <c r="J10" s="15">
        <f>IF(D10=G10,0,(1-(D10/(D10-G10)))*-100)</f>
        <v>12.765957446808507</v>
      </c>
      <c r="K10" s="17">
        <f t="shared" ref="K10" si="8">L10+M10</f>
        <v>14</v>
      </c>
      <c r="L10" s="17">
        <v>15</v>
      </c>
      <c r="M10" s="17">
        <v>-1</v>
      </c>
      <c r="N10" s="15">
        <f>IF(B10=K10,0,(1-(B10/(B10-K10)))*-100)</f>
        <v>13.999999999999989</v>
      </c>
      <c r="O10" s="15">
        <f t="shared" si="0"/>
        <v>32.6086956521739</v>
      </c>
      <c r="P10" s="15">
        <f t="shared" si="0"/>
        <v>-1.851851851851849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-1</v>
      </c>
      <c r="U14" s="17">
        <v>0</v>
      </c>
      <c r="V14" s="17">
        <v>-1</v>
      </c>
      <c r="W14" s="15">
        <f t="shared" si="11"/>
        <v>-100</v>
      </c>
      <c r="X14" s="15">
        <f t="shared" si="1"/>
        <v>0</v>
      </c>
      <c r="Y14" s="15">
        <f t="shared" si="1"/>
        <v>-100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3"/>
        <v>0</v>
      </c>
      <c r="AJ14" s="4">
        <f t="shared" si="3"/>
        <v>1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-1</v>
      </c>
      <c r="U15" s="17">
        <v>-1</v>
      </c>
      <c r="V15" s="17">
        <v>0</v>
      </c>
      <c r="W15" s="15">
        <f t="shared" si="11"/>
        <v>-100</v>
      </c>
      <c r="X15" s="15">
        <f t="shared" si="1"/>
        <v>-100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1</v>
      </c>
      <c r="AI15" s="4">
        <f t="shared" si="3"/>
        <v>1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0</v>
      </c>
      <c r="S17" s="17">
        <v>1</v>
      </c>
      <c r="T17" s="17">
        <f t="shared" si="10"/>
        <v>1</v>
      </c>
      <c r="U17" s="17">
        <v>0</v>
      </c>
      <c r="V17" s="17">
        <v>1</v>
      </c>
      <c r="W17" s="15" t="str">
        <f t="shared" si="11"/>
        <v>皆増</v>
      </c>
      <c r="X17" s="15">
        <f t="shared" si="1"/>
        <v>0</v>
      </c>
      <c r="Y17" s="15" t="str">
        <f t="shared" si="1"/>
        <v>皆増</v>
      </c>
      <c r="Z17" s="17">
        <f t="shared" si="12"/>
        <v>-1</v>
      </c>
      <c r="AA17" s="17">
        <v>-1</v>
      </c>
      <c r="AB17" s="17">
        <v>0</v>
      </c>
      <c r="AC17" s="15">
        <f t="shared" si="13"/>
        <v>-50</v>
      </c>
      <c r="AD17" s="15">
        <f t="shared" si="2"/>
        <v>-100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2</v>
      </c>
      <c r="AL17" s="4">
        <f t="shared" si="4"/>
        <v>1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0</v>
      </c>
      <c r="AA19" s="17">
        <v>-1</v>
      </c>
      <c r="AB19" s="17">
        <v>1</v>
      </c>
      <c r="AC19" s="15">
        <f t="shared" si="13"/>
        <v>0</v>
      </c>
      <c r="AD19" s="15">
        <f t="shared" si="2"/>
        <v>-100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1</v>
      </c>
      <c r="U20" s="17">
        <v>0</v>
      </c>
      <c r="V20" s="17">
        <v>1</v>
      </c>
      <c r="W20" s="15" t="str">
        <f t="shared" si="11"/>
        <v>皆増</v>
      </c>
      <c r="X20" s="15">
        <f t="shared" si="1"/>
        <v>0</v>
      </c>
      <c r="Y20" s="15" t="str">
        <f t="shared" si="1"/>
        <v>皆増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-50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-2</v>
      </c>
      <c r="AA21" s="17">
        <v>0</v>
      </c>
      <c r="AB21" s="17">
        <v>-2</v>
      </c>
      <c r="AC21" s="15">
        <f t="shared" si="13"/>
        <v>-66.666666666666671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3</v>
      </c>
      <c r="AL21" s="4">
        <f t="shared" si="4"/>
        <v>1</v>
      </c>
      <c r="AM21" s="4">
        <f t="shared" si="4"/>
        <v>2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3</v>
      </c>
      <c r="S22" s="17">
        <v>0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>
        <f t="shared" si="1"/>
        <v>50</v>
      </c>
      <c r="Y22" s="15">
        <f t="shared" si="1"/>
        <v>-100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>
        <f t="shared" si="2"/>
        <v>50</v>
      </c>
      <c r="AE22" s="15">
        <f t="shared" si="2"/>
        <v>-100</v>
      </c>
      <c r="AH22" s="4">
        <f t="shared" si="3"/>
        <v>3</v>
      </c>
      <c r="AI22" s="4">
        <f t="shared" si="3"/>
        <v>2</v>
      </c>
      <c r="AJ22" s="4">
        <f t="shared" si="3"/>
        <v>1</v>
      </c>
      <c r="AK22" s="4">
        <f t="shared" si="4"/>
        <v>3</v>
      </c>
      <c r="AL22" s="4">
        <f t="shared" si="4"/>
        <v>2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8</v>
      </c>
      <c r="R23" s="17">
        <v>6</v>
      </c>
      <c r="S23" s="17">
        <v>2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3</v>
      </c>
      <c r="AA23" s="17">
        <v>2</v>
      </c>
      <c r="AB23" s="17">
        <v>1</v>
      </c>
      <c r="AC23" s="15">
        <f t="shared" si="13"/>
        <v>60.000000000000007</v>
      </c>
      <c r="AD23" s="15">
        <f t="shared" si="2"/>
        <v>50</v>
      </c>
      <c r="AE23" s="15">
        <f t="shared" si="2"/>
        <v>100</v>
      </c>
      <c r="AH23" s="4">
        <f t="shared" si="3"/>
        <v>8</v>
      </c>
      <c r="AI23" s="4">
        <f t="shared" si="3"/>
        <v>6</v>
      </c>
      <c r="AJ23" s="4">
        <f t="shared" si="3"/>
        <v>2</v>
      </c>
      <c r="AK23" s="4">
        <f t="shared" si="4"/>
        <v>5</v>
      </c>
      <c r="AL23" s="4">
        <f t="shared" si="4"/>
        <v>4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18</v>
      </c>
      <c r="R24" s="17">
        <v>11</v>
      </c>
      <c r="S24" s="17">
        <v>7</v>
      </c>
      <c r="T24" s="17">
        <f t="shared" si="10"/>
        <v>11</v>
      </c>
      <c r="U24" s="17">
        <v>5</v>
      </c>
      <c r="V24" s="17">
        <v>6</v>
      </c>
      <c r="W24" s="15">
        <f t="shared" si="11"/>
        <v>157.14285714285717</v>
      </c>
      <c r="X24" s="15">
        <f t="shared" si="1"/>
        <v>83.333333333333329</v>
      </c>
      <c r="Y24" s="15">
        <f t="shared" si="1"/>
        <v>600</v>
      </c>
      <c r="Z24" s="17">
        <f t="shared" si="12"/>
        <v>11</v>
      </c>
      <c r="AA24" s="17">
        <v>7</v>
      </c>
      <c r="AB24" s="17">
        <v>4</v>
      </c>
      <c r="AC24" s="15">
        <f t="shared" si="13"/>
        <v>157.14285714285717</v>
      </c>
      <c r="AD24" s="15">
        <f t="shared" si="2"/>
        <v>175</v>
      </c>
      <c r="AE24" s="15">
        <f t="shared" si="2"/>
        <v>133.33333333333334</v>
      </c>
      <c r="AH24" s="4">
        <f t="shared" si="3"/>
        <v>7</v>
      </c>
      <c r="AI24" s="4">
        <f t="shared" si="3"/>
        <v>6</v>
      </c>
      <c r="AJ24" s="4">
        <f t="shared" si="3"/>
        <v>1</v>
      </c>
      <c r="AK24" s="4">
        <f t="shared" si="4"/>
        <v>7</v>
      </c>
      <c r="AL24" s="4">
        <f t="shared" si="4"/>
        <v>4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18</v>
      </c>
      <c r="R25" s="17">
        <v>14</v>
      </c>
      <c r="S25" s="17">
        <v>4</v>
      </c>
      <c r="T25" s="17">
        <f t="shared" si="10"/>
        <v>2</v>
      </c>
      <c r="U25" s="17">
        <v>2</v>
      </c>
      <c r="V25" s="17">
        <v>0</v>
      </c>
      <c r="W25" s="15">
        <f t="shared" si="11"/>
        <v>12.5</v>
      </c>
      <c r="X25" s="15">
        <f t="shared" si="1"/>
        <v>16.666666666666675</v>
      </c>
      <c r="Y25" s="15">
        <f t="shared" si="1"/>
        <v>0</v>
      </c>
      <c r="Z25" s="17">
        <f t="shared" si="12"/>
        <v>-9</v>
      </c>
      <c r="AA25" s="17">
        <v>-6</v>
      </c>
      <c r="AB25" s="17">
        <v>-3</v>
      </c>
      <c r="AC25" s="15">
        <f t="shared" si="13"/>
        <v>-33.333333333333336</v>
      </c>
      <c r="AD25" s="15">
        <f t="shared" si="2"/>
        <v>-30.000000000000004</v>
      </c>
      <c r="AE25" s="15">
        <f t="shared" si="2"/>
        <v>-42.857142857142861</v>
      </c>
      <c r="AH25" s="4">
        <f t="shared" si="3"/>
        <v>16</v>
      </c>
      <c r="AI25" s="4">
        <f t="shared" si="3"/>
        <v>12</v>
      </c>
      <c r="AJ25" s="4">
        <f t="shared" si="3"/>
        <v>4</v>
      </c>
      <c r="AK25" s="4">
        <f t="shared" si="4"/>
        <v>27</v>
      </c>
      <c r="AL25" s="4">
        <f t="shared" si="4"/>
        <v>20</v>
      </c>
      <c r="AM25" s="4">
        <f t="shared" si="4"/>
        <v>7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31</v>
      </c>
      <c r="R26" s="17">
        <v>16</v>
      </c>
      <c r="S26" s="17">
        <v>15</v>
      </c>
      <c r="T26" s="17">
        <f t="shared" si="10"/>
        <v>12</v>
      </c>
      <c r="U26" s="17">
        <v>8</v>
      </c>
      <c r="V26" s="17">
        <v>4</v>
      </c>
      <c r="W26" s="15">
        <f t="shared" si="11"/>
        <v>63.157894736842103</v>
      </c>
      <c r="X26" s="15">
        <f t="shared" si="1"/>
        <v>100</v>
      </c>
      <c r="Y26" s="15">
        <f t="shared" si="1"/>
        <v>36.363636363636353</v>
      </c>
      <c r="Z26" s="17">
        <f t="shared" si="12"/>
        <v>7</v>
      </c>
      <c r="AA26" s="17">
        <v>3</v>
      </c>
      <c r="AB26" s="17">
        <v>4</v>
      </c>
      <c r="AC26" s="15">
        <f t="shared" si="13"/>
        <v>29.166666666666675</v>
      </c>
      <c r="AD26" s="15">
        <f t="shared" si="2"/>
        <v>23.076923076923084</v>
      </c>
      <c r="AE26" s="15">
        <f t="shared" si="2"/>
        <v>36.363636363636353</v>
      </c>
      <c r="AH26" s="4">
        <f t="shared" si="3"/>
        <v>19</v>
      </c>
      <c r="AI26" s="4">
        <f t="shared" si="3"/>
        <v>8</v>
      </c>
      <c r="AJ26" s="4">
        <f t="shared" si="3"/>
        <v>11</v>
      </c>
      <c r="AK26" s="4">
        <f t="shared" si="4"/>
        <v>24</v>
      </c>
      <c r="AL26" s="4">
        <f t="shared" si="4"/>
        <v>13</v>
      </c>
      <c r="AM26" s="4">
        <f t="shared" si="4"/>
        <v>11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33</v>
      </c>
      <c r="R27" s="17">
        <v>14</v>
      </c>
      <c r="S27" s="17">
        <v>19</v>
      </c>
      <c r="T27" s="17">
        <f t="shared" si="10"/>
        <v>-17</v>
      </c>
      <c r="U27" s="17">
        <v>-6</v>
      </c>
      <c r="V27" s="17">
        <v>-11</v>
      </c>
      <c r="W27" s="15">
        <f t="shared" si="11"/>
        <v>-34</v>
      </c>
      <c r="X27" s="15">
        <f t="shared" si="1"/>
        <v>-30.000000000000004</v>
      </c>
      <c r="Y27" s="15">
        <f t="shared" si="1"/>
        <v>-36.666666666666671</v>
      </c>
      <c r="Z27" s="17">
        <f t="shared" si="12"/>
        <v>-7</v>
      </c>
      <c r="AA27" s="17">
        <v>-8</v>
      </c>
      <c r="AB27" s="17">
        <v>1</v>
      </c>
      <c r="AC27" s="15">
        <f t="shared" si="13"/>
        <v>-17.500000000000004</v>
      </c>
      <c r="AD27" s="15">
        <f t="shared" si="2"/>
        <v>-36.363636363636367</v>
      </c>
      <c r="AE27" s="15">
        <f t="shared" si="2"/>
        <v>5.555555555555558</v>
      </c>
      <c r="AH27" s="4">
        <f t="shared" si="3"/>
        <v>50</v>
      </c>
      <c r="AI27" s="4">
        <f t="shared" si="3"/>
        <v>20</v>
      </c>
      <c r="AJ27" s="4">
        <f t="shared" si="3"/>
        <v>30</v>
      </c>
      <c r="AK27" s="4">
        <f t="shared" si="4"/>
        <v>40</v>
      </c>
      <c r="AL27" s="4">
        <f t="shared" si="4"/>
        <v>22</v>
      </c>
      <c r="AM27" s="4">
        <f t="shared" si="4"/>
        <v>18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46</v>
      </c>
      <c r="R28" s="17">
        <v>15</v>
      </c>
      <c r="S28" s="17">
        <v>31</v>
      </c>
      <c r="T28" s="17">
        <f t="shared" si="10"/>
        <v>5</v>
      </c>
      <c r="U28" s="17">
        <v>2</v>
      </c>
      <c r="V28" s="17">
        <v>3</v>
      </c>
      <c r="W28" s="15">
        <f t="shared" si="11"/>
        <v>12.195121951219523</v>
      </c>
      <c r="X28" s="15">
        <f t="shared" si="1"/>
        <v>15.384615384615374</v>
      </c>
      <c r="Y28" s="15">
        <f t="shared" si="1"/>
        <v>10.714285714285721</v>
      </c>
      <c r="Z28" s="17">
        <f t="shared" si="12"/>
        <v>-4</v>
      </c>
      <c r="AA28" s="17">
        <v>-5</v>
      </c>
      <c r="AB28" s="17">
        <v>1</v>
      </c>
      <c r="AC28" s="15">
        <f t="shared" si="13"/>
        <v>-7.9999999999999964</v>
      </c>
      <c r="AD28" s="15">
        <f t="shared" si="2"/>
        <v>-25</v>
      </c>
      <c r="AE28" s="15">
        <f t="shared" si="2"/>
        <v>3.3333333333333437</v>
      </c>
      <c r="AH28" s="4">
        <f t="shared" si="3"/>
        <v>41</v>
      </c>
      <c r="AI28" s="4">
        <f t="shared" si="3"/>
        <v>13</v>
      </c>
      <c r="AJ28" s="4">
        <f t="shared" si="3"/>
        <v>28</v>
      </c>
      <c r="AK28" s="4">
        <f t="shared" si="4"/>
        <v>50</v>
      </c>
      <c r="AL28" s="4">
        <f t="shared" si="4"/>
        <v>20</v>
      </c>
      <c r="AM28" s="4">
        <f t="shared" si="4"/>
        <v>30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23</v>
      </c>
      <c r="R29" s="17">
        <v>9</v>
      </c>
      <c r="S29" s="17">
        <v>14</v>
      </c>
      <c r="T29" s="17">
        <f t="shared" si="10"/>
        <v>-7</v>
      </c>
      <c r="U29" s="17">
        <v>3</v>
      </c>
      <c r="V29" s="17">
        <v>-10</v>
      </c>
      <c r="W29" s="15">
        <f t="shared" si="11"/>
        <v>-23.333333333333329</v>
      </c>
      <c r="X29" s="15">
        <f t="shared" si="1"/>
        <v>50</v>
      </c>
      <c r="Y29" s="15">
        <f t="shared" si="1"/>
        <v>-41.666666666666664</v>
      </c>
      <c r="Z29" s="17">
        <f t="shared" si="12"/>
        <v>-3</v>
      </c>
      <c r="AA29" s="17">
        <v>1</v>
      </c>
      <c r="AB29" s="17">
        <v>-4</v>
      </c>
      <c r="AC29" s="15">
        <f t="shared" si="13"/>
        <v>-11.538461538461542</v>
      </c>
      <c r="AD29" s="15">
        <f t="shared" si="2"/>
        <v>12.5</v>
      </c>
      <c r="AE29" s="15">
        <f t="shared" si="2"/>
        <v>-22.222222222222221</v>
      </c>
      <c r="AH29" s="4">
        <f t="shared" si="3"/>
        <v>30</v>
      </c>
      <c r="AI29" s="4">
        <f t="shared" si="3"/>
        <v>6</v>
      </c>
      <c r="AJ29" s="4">
        <f t="shared" si="3"/>
        <v>24</v>
      </c>
      <c r="AK29" s="4">
        <f t="shared" si="4"/>
        <v>26</v>
      </c>
      <c r="AL29" s="4">
        <f t="shared" si="4"/>
        <v>8</v>
      </c>
      <c r="AM29" s="4">
        <f t="shared" si="4"/>
        <v>18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7</v>
      </c>
      <c r="R30" s="17">
        <v>1</v>
      </c>
      <c r="S30" s="17">
        <v>6</v>
      </c>
      <c r="T30" s="17">
        <f t="shared" si="10"/>
        <v>2</v>
      </c>
      <c r="U30" s="17">
        <v>0</v>
      </c>
      <c r="V30" s="17">
        <v>2</v>
      </c>
      <c r="W30" s="15">
        <f t="shared" si="11"/>
        <v>39.999999999999993</v>
      </c>
      <c r="X30" s="15">
        <f t="shared" si="1"/>
        <v>0</v>
      </c>
      <c r="Y30" s="15">
        <f t="shared" si="1"/>
        <v>50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-22.222222222222221</v>
      </c>
      <c r="AD30" s="15">
        <f t="shared" si="2"/>
        <v>0</v>
      </c>
      <c r="AE30" s="15">
        <f t="shared" si="2"/>
        <v>-25</v>
      </c>
      <c r="AH30" s="4">
        <f t="shared" si="3"/>
        <v>5</v>
      </c>
      <c r="AI30" s="4">
        <f t="shared" si="3"/>
        <v>1</v>
      </c>
      <c r="AJ30" s="4">
        <f t="shared" si="3"/>
        <v>4</v>
      </c>
      <c r="AK30" s="4">
        <f t="shared" si="4"/>
        <v>9</v>
      </c>
      <c r="AL30" s="4">
        <f t="shared" si="4"/>
        <v>1</v>
      </c>
      <c r="AM30" s="4">
        <f t="shared" si="4"/>
        <v>8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7</v>
      </c>
      <c r="R33" s="17">
        <f t="shared" si="19"/>
        <v>4</v>
      </c>
      <c r="S33" s="17">
        <f>SUM(S13:S22)</f>
        <v>3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>
        <f t="shared" si="15"/>
        <v>39.999999999999993</v>
      </c>
      <c r="X33" s="15">
        <f t="shared" si="15"/>
        <v>33.333333333333329</v>
      </c>
      <c r="Y33" s="15">
        <f t="shared" si="15"/>
        <v>50</v>
      </c>
      <c r="Z33" s="17">
        <f t="shared" ref="Z33:AB33" si="20">SUM(Z13:Z22)</f>
        <v>-4</v>
      </c>
      <c r="AA33" s="17">
        <f t="shared" si="20"/>
        <v>-2</v>
      </c>
      <c r="AB33" s="17">
        <f t="shared" si="20"/>
        <v>-2</v>
      </c>
      <c r="AC33" s="15">
        <f t="shared" si="17"/>
        <v>-36.363636363636367</v>
      </c>
      <c r="AD33" s="15">
        <f t="shared" si="17"/>
        <v>-33.333333333333336</v>
      </c>
      <c r="AE33" s="15">
        <f t="shared" si="17"/>
        <v>-40</v>
      </c>
      <c r="AH33" s="4">
        <f t="shared" ref="AH33:AJ33" si="21">SUM(AH13:AH22)</f>
        <v>5</v>
      </c>
      <c r="AI33" s="4">
        <f t="shared" si="21"/>
        <v>3</v>
      </c>
      <c r="AJ33" s="4">
        <f t="shared" si="21"/>
        <v>2</v>
      </c>
      <c r="AK33" s="4">
        <f>SUM(AK13:AK22)</f>
        <v>11</v>
      </c>
      <c r="AL33" s="4">
        <f>SUM(AL13:AL22)</f>
        <v>6</v>
      </c>
      <c r="AM33" s="4">
        <f>SUM(AM13:AM22)</f>
        <v>5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184</v>
      </c>
      <c r="R34" s="17">
        <f t="shared" si="22"/>
        <v>86</v>
      </c>
      <c r="S34" s="17">
        <f t="shared" si="22"/>
        <v>98</v>
      </c>
      <c r="T34" s="17">
        <f t="shared" si="22"/>
        <v>8</v>
      </c>
      <c r="U34" s="17">
        <f t="shared" si="22"/>
        <v>14</v>
      </c>
      <c r="V34" s="17">
        <f t="shared" si="22"/>
        <v>-6</v>
      </c>
      <c r="W34" s="15">
        <f t="shared" si="15"/>
        <v>4.5454545454545414</v>
      </c>
      <c r="X34" s="15">
        <f t="shared" si="15"/>
        <v>19.444444444444443</v>
      </c>
      <c r="Y34" s="15">
        <f t="shared" si="15"/>
        <v>-5.7692307692307709</v>
      </c>
      <c r="Z34" s="17">
        <f t="shared" ref="Z34:AB34" si="23">SUM(Z23:Z30)</f>
        <v>-4</v>
      </c>
      <c r="AA34" s="17">
        <f t="shared" si="23"/>
        <v>-6</v>
      </c>
      <c r="AB34" s="17">
        <f t="shared" si="23"/>
        <v>2</v>
      </c>
      <c r="AC34" s="15">
        <f t="shared" si="17"/>
        <v>-2.1276595744680882</v>
      </c>
      <c r="AD34" s="15">
        <f t="shared" si="17"/>
        <v>-6.5217391304347778</v>
      </c>
      <c r="AE34" s="15">
        <f t="shared" si="17"/>
        <v>2.0833333333333259</v>
      </c>
      <c r="AH34" s="4">
        <f t="shared" ref="AH34:AJ34" si="24">SUM(AH23:AH30)</f>
        <v>176</v>
      </c>
      <c r="AI34" s="4">
        <f t="shared" si="24"/>
        <v>72</v>
      </c>
      <c r="AJ34" s="4">
        <f t="shared" si="24"/>
        <v>104</v>
      </c>
      <c r="AK34" s="4">
        <f>SUM(AK23:AK30)</f>
        <v>188</v>
      </c>
      <c r="AL34" s="4">
        <f>SUM(AL23:AL30)</f>
        <v>92</v>
      </c>
      <c r="AM34" s="4">
        <f>SUM(AM23:AM30)</f>
        <v>96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158</v>
      </c>
      <c r="R35" s="17">
        <f t="shared" si="25"/>
        <v>69</v>
      </c>
      <c r="S35" s="17">
        <f t="shared" si="25"/>
        <v>89</v>
      </c>
      <c r="T35" s="17">
        <f t="shared" si="25"/>
        <v>-3</v>
      </c>
      <c r="U35" s="17">
        <f t="shared" si="25"/>
        <v>9</v>
      </c>
      <c r="V35" s="17">
        <f t="shared" si="25"/>
        <v>-12</v>
      </c>
      <c r="W35" s="15">
        <f t="shared" si="15"/>
        <v>-1.8633540372670843</v>
      </c>
      <c r="X35" s="15">
        <f t="shared" si="15"/>
        <v>14.999999999999991</v>
      </c>
      <c r="Y35" s="15">
        <f t="shared" si="15"/>
        <v>-11.881188118811881</v>
      </c>
      <c r="Z35" s="17">
        <f t="shared" ref="Z35:AB35" si="26">SUM(Z25:Z30)</f>
        <v>-18</v>
      </c>
      <c r="AA35" s="17">
        <f t="shared" si="26"/>
        <v>-15</v>
      </c>
      <c r="AB35" s="17">
        <f t="shared" si="26"/>
        <v>-3</v>
      </c>
      <c r="AC35" s="15">
        <f t="shared" si="17"/>
        <v>-10.22727272727273</v>
      </c>
      <c r="AD35" s="15">
        <f t="shared" si="17"/>
        <v>-17.857142857142861</v>
      </c>
      <c r="AE35" s="15">
        <f t="shared" si="17"/>
        <v>-3.2608695652173947</v>
      </c>
      <c r="AH35" s="4">
        <f t="shared" ref="AH35:AJ35" si="27">SUM(AH25:AH30)</f>
        <v>161</v>
      </c>
      <c r="AI35" s="4">
        <f t="shared" si="27"/>
        <v>60</v>
      </c>
      <c r="AJ35" s="4">
        <f t="shared" si="27"/>
        <v>101</v>
      </c>
      <c r="AK35" s="4">
        <f>SUM(AK25:AK30)</f>
        <v>176</v>
      </c>
      <c r="AL35" s="4">
        <f>SUM(AL25:AL30)</f>
        <v>84</v>
      </c>
      <c r="AM35" s="4">
        <f>SUM(AM25:AM30)</f>
        <v>92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109</v>
      </c>
      <c r="R36" s="17">
        <f t="shared" si="28"/>
        <v>39</v>
      </c>
      <c r="S36" s="17">
        <f t="shared" si="28"/>
        <v>70</v>
      </c>
      <c r="T36" s="17">
        <f t="shared" si="28"/>
        <v>-17</v>
      </c>
      <c r="U36" s="17">
        <f t="shared" si="28"/>
        <v>-1</v>
      </c>
      <c r="V36" s="17">
        <f t="shared" si="28"/>
        <v>-16</v>
      </c>
      <c r="W36" s="15">
        <f t="shared" si="15"/>
        <v>-13.492063492063489</v>
      </c>
      <c r="X36" s="15">
        <f t="shared" si="15"/>
        <v>-2.5000000000000022</v>
      </c>
      <c r="Y36" s="15">
        <f t="shared" si="15"/>
        <v>-18.604651162790699</v>
      </c>
      <c r="Z36" s="17">
        <f t="shared" ref="Z36:AB36" si="29">SUM(Z27:Z30)</f>
        <v>-16</v>
      </c>
      <c r="AA36" s="17">
        <f t="shared" si="29"/>
        <v>-12</v>
      </c>
      <c r="AB36" s="17">
        <f t="shared" si="29"/>
        <v>-4</v>
      </c>
      <c r="AC36" s="15">
        <f t="shared" si="17"/>
        <v>-12.8</v>
      </c>
      <c r="AD36" s="15">
        <f t="shared" si="17"/>
        <v>-23.529411764705888</v>
      </c>
      <c r="AE36" s="15">
        <f t="shared" si="17"/>
        <v>-5.4054054054054053</v>
      </c>
      <c r="AH36" s="4">
        <f t="shared" ref="AH36:AJ36" si="30">SUM(AH27:AH30)</f>
        <v>126</v>
      </c>
      <c r="AI36" s="4">
        <f t="shared" si="30"/>
        <v>40</v>
      </c>
      <c r="AJ36" s="4">
        <f t="shared" si="30"/>
        <v>86</v>
      </c>
      <c r="AK36" s="4">
        <f>SUM(AK27:AK30)</f>
        <v>125</v>
      </c>
      <c r="AL36" s="4">
        <f>SUM(AL27:AL30)</f>
        <v>51</v>
      </c>
      <c r="AM36" s="4">
        <f>SUM(AM27:AM30)</f>
        <v>74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3.664921465968586</v>
      </c>
      <c r="R39" s="12">
        <f>R33/R9*100</f>
        <v>4.4444444444444446</v>
      </c>
      <c r="S39" s="13">
        <f t="shared" si="37"/>
        <v>2.9702970297029703</v>
      </c>
      <c r="T39" s="12">
        <f>T33/T9*100</f>
        <v>20</v>
      </c>
      <c r="U39" s="12">
        <f t="shared" ref="U39:V39" si="38">U33/U9*100</f>
        <v>6.666666666666667</v>
      </c>
      <c r="V39" s="12">
        <f t="shared" si="38"/>
        <v>-20</v>
      </c>
      <c r="W39" s="12">
        <f>Q39-AH39</f>
        <v>0.90249052674206665</v>
      </c>
      <c r="X39" s="12">
        <f t="shared" si="33"/>
        <v>0.44444444444444464</v>
      </c>
      <c r="Y39" s="12">
        <f>S39-AJ39</f>
        <v>1.0835045768727816</v>
      </c>
      <c r="Z39" s="12">
        <f t="shared" si="37"/>
        <v>50</v>
      </c>
      <c r="AA39" s="12">
        <f t="shared" si="37"/>
        <v>25</v>
      </c>
      <c r="AB39" s="12" t="e">
        <f t="shared" si="37"/>
        <v>#DIV/0!</v>
      </c>
      <c r="AC39" s="12">
        <f>Q39-AK39</f>
        <v>-1.8627167249861882</v>
      </c>
      <c r="AD39" s="12">
        <f t="shared" si="35"/>
        <v>-1.6780045351473918</v>
      </c>
      <c r="AE39" s="12">
        <f t="shared" si="35"/>
        <v>-1.9801980198019802</v>
      </c>
      <c r="AH39" s="12">
        <f t="shared" ref="AH39:AJ39" si="39">AH33/AH9*100</f>
        <v>2.7624309392265194</v>
      </c>
      <c r="AI39" s="12">
        <f t="shared" si="39"/>
        <v>4</v>
      </c>
      <c r="AJ39" s="12">
        <f t="shared" si="39"/>
        <v>1.8867924528301887</v>
      </c>
      <c r="AK39" s="12">
        <f>AK33/AK9*100</f>
        <v>5.5276381909547743</v>
      </c>
      <c r="AL39" s="12">
        <f>AL33/AL9*100</f>
        <v>6.1224489795918364</v>
      </c>
      <c r="AM39" s="12">
        <f>AM33/AM9*100</f>
        <v>4.9504950495049505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96.33507853403141</v>
      </c>
      <c r="R40" s="12">
        <f t="shared" si="40"/>
        <v>95.555555555555557</v>
      </c>
      <c r="S40" s="12">
        <f t="shared" si="40"/>
        <v>97.029702970297024</v>
      </c>
      <c r="T40" s="12">
        <f>T34/T9*100</f>
        <v>80</v>
      </c>
      <c r="U40" s="12">
        <f t="shared" ref="U40:V40" si="41">U34/U9*100</f>
        <v>93.333333333333329</v>
      </c>
      <c r="V40" s="12">
        <f t="shared" si="41"/>
        <v>120</v>
      </c>
      <c r="W40" s="12">
        <f t="shared" ref="W40:W42" si="42">Q40-AH40</f>
        <v>-0.90249052674207064</v>
      </c>
      <c r="X40" s="12">
        <f t="shared" si="33"/>
        <v>-0.44444444444444287</v>
      </c>
      <c r="Y40" s="12">
        <f>S40-AJ40</f>
        <v>-1.0835045768727838</v>
      </c>
      <c r="Z40" s="12">
        <f>Z34/Z9*100</f>
        <v>50</v>
      </c>
      <c r="AA40" s="12">
        <f t="shared" ref="AA40:AB40" si="43">AA34/AA9*100</f>
        <v>75</v>
      </c>
      <c r="AB40" s="12" t="e">
        <f t="shared" si="43"/>
        <v>#DIV/0!</v>
      </c>
      <c r="AC40" s="12">
        <f t="shared" ref="AC40:AC42" si="44">Q40-AK40</f>
        <v>1.8627167249861856</v>
      </c>
      <c r="AD40" s="12">
        <f t="shared" si="35"/>
        <v>1.6780045351473944</v>
      </c>
      <c r="AE40" s="12">
        <f t="shared" si="35"/>
        <v>1.9801980198019749</v>
      </c>
      <c r="AH40" s="12">
        <f t="shared" ref="AH40:AJ40" si="45">AH34/AH9*100</f>
        <v>97.237569060773481</v>
      </c>
      <c r="AI40" s="12">
        <f t="shared" si="45"/>
        <v>96</v>
      </c>
      <c r="AJ40" s="12">
        <f t="shared" si="45"/>
        <v>98.113207547169807</v>
      </c>
      <c r="AK40" s="12">
        <f>AK34/AK9*100</f>
        <v>94.472361809045225</v>
      </c>
      <c r="AL40" s="12">
        <f>AL34/AL9*100</f>
        <v>93.877551020408163</v>
      </c>
      <c r="AM40" s="12">
        <f>AM34/AM9*100</f>
        <v>95.049504950495049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82.722513089005233</v>
      </c>
      <c r="R41" s="12">
        <f t="shared" si="46"/>
        <v>76.666666666666671</v>
      </c>
      <c r="S41" s="12">
        <f t="shared" si="46"/>
        <v>88.118811881188122</v>
      </c>
      <c r="T41" s="12">
        <f>T35/T9*100</f>
        <v>-30</v>
      </c>
      <c r="U41" s="12">
        <f t="shared" ref="U41:V41" si="47">U35/U9*100</f>
        <v>60</v>
      </c>
      <c r="V41" s="12">
        <f t="shared" si="47"/>
        <v>240</v>
      </c>
      <c r="W41" s="12">
        <f t="shared" si="42"/>
        <v>-6.2277631540886915</v>
      </c>
      <c r="X41" s="12">
        <f t="shared" si="33"/>
        <v>-3.3333333333333286</v>
      </c>
      <c r="Y41" s="12">
        <f>S41-AJ41</f>
        <v>-7.1642069867364029</v>
      </c>
      <c r="Z41" s="12">
        <f>Z35/Z9*100</f>
        <v>225</v>
      </c>
      <c r="AA41" s="12">
        <f t="shared" ref="AA41:AB41" si="48">AA35/AA9*100</f>
        <v>187.5</v>
      </c>
      <c r="AB41" s="12" t="e">
        <f t="shared" si="48"/>
        <v>#DIV/0!</v>
      </c>
      <c r="AC41" s="12">
        <f t="shared" si="44"/>
        <v>-5.7196979662711556</v>
      </c>
      <c r="AD41" s="12">
        <f>R41-AL41</f>
        <v>-9.0476190476190368</v>
      </c>
      <c r="AE41" s="12">
        <f t="shared" si="35"/>
        <v>-2.9702970297029765</v>
      </c>
      <c r="AH41" s="12">
        <f>AH35/AH9*100</f>
        <v>88.950276243093924</v>
      </c>
      <c r="AI41" s="12">
        <f>AI35/AI9*100</f>
        <v>80</v>
      </c>
      <c r="AJ41" s="12">
        <f>AJ35/AJ9*100</f>
        <v>95.283018867924525</v>
      </c>
      <c r="AK41" s="12">
        <f t="shared" ref="AK41:AM41" si="49">AK35/AK9*100</f>
        <v>88.442211055276388</v>
      </c>
      <c r="AL41" s="12">
        <f t="shared" si="49"/>
        <v>85.714285714285708</v>
      </c>
      <c r="AM41" s="12">
        <f t="shared" si="49"/>
        <v>91.089108910891099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57.068062827225127</v>
      </c>
      <c r="R42" s="12">
        <f t="shared" si="50"/>
        <v>43.333333333333336</v>
      </c>
      <c r="S42" s="12">
        <f t="shared" si="50"/>
        <v>69.306930693069305</v>
      </c>
      <c r="T42" s="12">
        <f t="shared" si="50"/>
        <v>-170</v>
      </c>
      <c r="U42" s="12">
        <f t="shared" si="50"/>
        <v>-6.666666666666667</v>
      </c>
      <c r="V42" s="12">
        <f t="shared" si="50"/>
        <v>320</v>
      </c>
      <c r="W42" s="12">
        <f t="shared" si="42"/>
        <v>-12.545196841283165</v>
      </c>
      <c r="X42" s="12">
        <f t="shared" si="33"/>
        <v>-10</v>
      </c>
      <c r="Y42" s="12">
        <f>S42-AJ42</f>
        <v>-11.825144778628811</v>
      </c>
      <c r="Z42" s="12">
        <f t="shared" si="50"/>
        <v>200</v>
      </c>
      <c r="AA42" s="12">
        <f t="shared" si="50"/>
        <v>150</v>
      </c>
      <c r="AB42" s="12" t="e">
        <f t="shared" si="50"/>
        <v>#DIV/0!</v>
      </c>
      <c r="AC42" s="12">
        <f t="shared" si="44"/>
        <v>-5.7460075245336739</v>
      </c>
      <c r="AD42" s="12">
        <f>R42-AL42</f>
        <v>-8.7074829931972815</v>
      </c>
      <c r="AE42" s="12">
        <f t="shared" si="35"/>
        <v>-3.9603960396039639</v>
      </c>
      <c r="AH42" s="12">
        <f t="shared" ref="AH42:AJ42" si="51">AH36/AH9*100</f>
        <v>69.613259668508292</v>
      </c>
      <c r="AI42" s="12">
        <f t="shared" si="51"/>
        <v>53.333333333333336</v>
      </c>
      <c r="AJ42" s="12">
        <f t="shared" si="51"/>
        <v>81.132075471698116</v>
      </c>
      <c r="AK42" s="12">
        <f>AK36/AK9*100</f>
        <v>62.814070351758801</v>
      </c>
      <c r="AL42" s="12">
        <f>AL36/AL9*100</f>
        <v>52.040816326530617</v>
      </c>
      <c r="AM42" s="12">
        <f>AM36/AM9*100</f>
        <v>73.267326732673268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6</v>
      </c>
      <c r="R9" s="17">
        <f>SUM(R10:R30)</f>
        <v>4</v>
      </c>
      <c r="S9" s="17">
        <f>SUM(S10:S30)</f>
        <v>2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-14.28571428571429</v>
      </c>
      <c r="X9" s="15">
        <f t="shared" ref="X9:Y30" si="1">IF(R9=U9,IF(R9&gt;0,"皆増",0),(1-(R9/(R9-U9)))*-100)</f>
        <v>33.333333333333329</v>
      </c>
      <c r="Y9" s="15">
        <f t="shared" si="1"/>
        <v>-50</v>
      </c>
      <c r="Z9" s="17">
        <f>AA9+AB9</f>
        <v>0</v>
      </c>
      <c r="AA9" s="17">
        <f>SUM(AA10:AA30)</f>
        <v>3</v>
      </c>
      <c r="AB9" s="17">
        <f>SUM(AB10:AB30)</f>
        <v>-3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300</v>
      </c>
      <c r="AE9" s="15">
        <f t="shared" si="2"/>
        <v>-60</v>
      </c>
      <c r="AH9" s="4">
        <f t="shared" ref="AH9:AJ30" si="3">Q9-T9</f>
        <v>7</v>
      </c>
      <c r="AI9" s="4">
        <f t="shared" si="3"/>
        <v>3</v>
      </c>
      <c r="AJ9" s="4">
        <f t="shared" si="3"/>
        <v>4</v>
      </c>
      <c r="AK9" s="4">
        <f t="shared" ref="AK9:AM30" si="4">Q9-Z9</f>
        <v>6</v>
      </c>
      <c r="AL9" s="4">
        <f t="shared" si="4"/>
        <v>1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2</v>
      </c>
      <c r="U26" s="17">
        <v>1</v>
      </c>
      <c r="V26" s="17">
        <v>1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1</v>
      </c>
      <c r="AA26" s="17">
        <v>1</v>
      </c>
      <c r="AB26" s="17">
        <v>0</v>
      </c>
      <c r="AC26" s="15">
        <f t="shared" si="13"/>
        <v>100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-4</v>
      </c>
      <c r="AA27" s="17">
        <v>-1</v>
      </c>
      <c r="AB27" s="17">
        <v>-3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 t="str">
        <f t="shared" si="2"/>
        <v>皆増</v>
      </c>
      <c r="AE28" s="15">
        <f t="shared" si="2"/>
        <v>-100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-2</v>
      </c>
      <c r="U29" s="17">
        <v>0</v>
      </c>
      <c r="V29" s="17">
        <v>-2</v>
      </c>
      <c r="W29" s="15">
        <f t="shared" si="11"/>
        <v>-66.666666666666671</v>
      </c>
      <c r="X29" s="15">
        <f t="shared" si="1"/>
        <v>0</v>
      </c>
      <c r="Y29" s="15">
        <f t="shared" si="1"/>
        <v>-100</v>
      </c>
      <c r="Z29" s="17">
        <f t="shared" si="12"/>
        <v>1</v>
      </c>
      <c r="AA29" s="17">
        <v>1</v>
      </c>
      <c r="AB29" s="17">
        <v>0</v>
      </c>
      <c r="AC29" s="15" t="str">
        <f t="shared" si="13"/>
        <v>皆増</v>
      </c>
      <c r="AD29" s="15" t="str">
        <f t="shared" si="2"/>
        <v>皆増</v>
      </c>
      <c r="AE29" s="15">
        <f t="shared" si="2"/>
        <v>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4</v>
      </c>
      <c r="S34" s="17">
        <f t="shared" si="22"/>
        <v>2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-14.28571428571429</v>
      </c>
      <c r="X34" s="15">
        <f t="shared" si="15"/>
        <v>33.333333333333329</v>
      </c>
      <c r="Y34" s="15">
        <f t="shared" si="15"/>
        <v>-50</v>
      </c>
      <c r="Z34" s="17">
        <f t="shared" ref="Z34:AB34" si="23">SUM(Z23:Z30)</f>
        <v>0</v>
      </c>
      <c r="AA34" s="17">
        <f t="shared" si="23"/>
        <v>3</v>
      </c>
      <c r="AB34" s="17">
        <f t="shared" si="23"/>
        <v>-3</v>
      </c>
      <c r="AC34" s="15">
        <f t="shared" si="17"/>
        <v>0</v>
      </c>
      <c r="AD34" s="15">
        <f t="shared" si="17"/>
        <v>300</v>
      </c>
      <c r="AE34" s="15">
        <f t="shared" si="17"/>
        <v>-60</v>
      </c>
      <c r="AH34" s="4">
        <f t="shared" ref="AH34:AJ34" si="24">SUM(AH23:AH30)</f>
        <v>7</v>
      </c>
      <c r="AI34" s="4">
        <f t="shared" si="24"/>
        <v>3</v>
      </c>
      <c r="AJ34" s="4">
        <f t="shared" si="24"/>
        <v>4</v>
      </c>
      <c r="AK34" s="4">
        <f>SUM(AK23:AK30)</f>
        <v>6</v>
      </c>
      <c r="AL34" s="4">
        <f>SUM(AL23:AL30)</f>
        <v>1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4</v>
      </c>
      <c r="S35" s="17">
        <f t="shared" si="25"/>
        <v>2</v>
      </c>
      <c r="T35" s="17">
        <f t="shared" si="25"/>
        <v>-1</v>
      </c>
      <c r="U35" s="17">
        <f t="shared" si="25"/>
        <v>1</v>
      </c>
      <c r="V35" s="17">
        <f t="shared" si="25"/>
        <v>-2</v>
      </c>
      <c r="W35" s="15">
        <f t="shared" si="15"/>
        <v>-14.28571428571429</v>
      </c>
      <c r="X35" s="15">
        <f t="shared" si="15"/>
        <v>33.333333333333329</v>
      </c>
      <c r="Y35" s="15">
        <f t="shared" si="15"/>
        <v>-50</v>
      </c>
      <c r="Z35" s="17">
        <f t="shared" ref="Z35:AB35" si="26">SUM(Z25:Z30)</f>
        <v>0</v>
      </c>
      <c r="AA35" s="17">
        <f t="shared" si="26"/>
        <v>3</v>
      </c>
      <c r="AB35" s="17">
        <f t="shared" si="26"/>
        <v>-3</v>
      </c>
      <c r="AC35" s="15">
        <f t="shared" si="17"/>
        <v>0</v>
      </c>
      <c r="AD35" s="15">
        <f t="shared" si="17"/>
        <v>300</v>
      </c>
      <c r="AE35" s="15">
        <f t="shared" si="17"/>
        <v>-60</v>
      </c>
      <c r="AH35" s="4">
        <f t="shared" ref="AH35:AJ35" si="27">SUM(AH25:AH30)</f>
        <v>7</v>
      </c>
      <c r="AI35" s="4">
        <f t="shared" si="27"/>
        <v>3</v>
      </c>
      <c r="AJ35" s="4">
        <f t="shared" si="27"/>
        <v>4</v>
      </c>
      <c r="AK35" s="4">
        <f>SUM(AK25:AK30)</f>
        <v>6</v>
      </c>
      <c r="AL35" s="4">
        <f>SUM(AL25:AL30)</f>
        <v>1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2</v>
      </c>
      <c r="S36" s="17">
        <f t="shared" si="28"/>
        <v>1</v>
      </c>
      <c r="T36" s="17">
        <f t="shared" si="28"/>
        <v>-4</v>
      </c>
      <c r="U36" s="17">
        <f t="shared" si="28"/>
        <v>-1</v>
      </c>
      <c r="V36" s="17">
        <f t="shared" si="28"/>
        <v>-3</v>
      </c>
      <c r="W36" s="15">
        <f t="shared" si="15"/>
        <v>-57.142857142857139</v>
      </c>
      <c r="X36" s="15">
        <f t="shared" si="15"/>
        <v>-33.333333333333336</v>
      </c>
      <c r="Y36" s="15">
        <f t="shared" si="15"/>
        <v>-75</v>
      </c>
      <c r="Z36" s="17">
        <f t="shared" ref="Z36:AB36" si="29">SUM(Z27:Z30)</f>
        <v>-2</v>
      </c>
      <c r="AA36" s="17">
        <f t="shared" si="29"/>
        <v>1</v>
      </c>
      <c r="AB36" s="17">
        <f t="shared" si="29"/>
        <v>-3</v>
      </c>
      <c r="AC36" s="15">
        <f t="shared" si="17"/>
        <v>-40</v>
      </c>
      <c r="AD36" s="15">
        <f t="shared" si="17"/>
        <v>100</v>
      </c>
      <c r="AE36" s="15">
        <f t="shared" si="17"/>
        <v>-75</v>
      </c>
      <c r="AH36" s="4">
        <f t="shared" ref="AH36:AJ36" si="30">SUM(AH27:AH30)</f>
        <v>7</v>
      </c>
      <c r="AI36" s="4">
        <f t="shared" si="30"/>
        <v>3</v>
      </c>
      <c r="AJ36" s="4">
        <f t="shared" si="30"/>
        <v>4</v>
      </c>
      <c r="AK36" s="4">
        <f>SUM(AK27:AK30)</f>
        <v>5</v>
      </c>
      <c r="AL36" s="4">
        <f>SUM(AL27:AL30)</f>
        <v>1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 t="e">
        <f t="shared" si="37"/>
        <v>#DIV/0!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 t="e">
        <f>Z34/Z9*100</f>
        <v>#DIV/0!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 t="e">
        <f>Z35/Z9*100</f>
        <v>#DIV/0!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50</v>
      </c>
      <c r="S42" s="12">
        <f t="shared" si="50"/>
        <v>50</v>
      </c>
      <c r="T42" s="12">
        <f t="shared" si="50"/>
        <v>400</v>
      </c>
      <c r="U42" s="12">
        <f t="shared" si="50"/>
        <v>-100</v>
      </c>
      <c r="V42" s="12">
        <f t="shared" si="50"/>
        <v>150</v>
      </c>
      <c r="W42" s="12">
        <f t="shared" si="42"/>
        <v>-50</v>
      </c>
      <c r="X42" s="12">
        <f t="shared" si="33"/>
        <v>-50</v>
      </c>
      <c r="Y42" s="12">
        <f>S42-AJ42</f>
        <v>-50</v>
      </c>
      <c r="Z42" s="12" t="e">
        <f t="shared" si="50"/>
        <v>#DIV/0!</v>
      </c>
      <c r="AA42" s="12">
        <f t="shared" si="50"/>
        <v>33.333333333333329</v>
      </c>
      <c r="AB42" s="12">
        <f t="shared" si="50"/>
        <v>100</v>
      </c>
      <c r="AC42" s="12">
        <f t="shared" si="44"/>
        <v>-33.333333333333343</v>
      </c>
      <c r="AD42" s="12">
        <f>R42-AL42</f>
        <v>-50</v>
      </c>
      <c r="AE42" s="12">
        <f t="shared" si="35"/>
        <v>-30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83.333333333333343</v>
      </c>
      <c r="AL42" s="12">
        <f>AL36/AL9*100</f>
        <v>100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71</v>
      </c>
      <c r="C9" s="17">
        <f>SUM(C10:C30)</f>
        <v>41</v>
      </c>
      <c r="D9" s="17">
        <f>SUM(D10:D30)</f>
        <v>30</v>
      </c>
      <c r="E9" s="17">
        <f>F9+G9</f>
        <v>-28</v>
      </c>
      <c r="F9" s="17">
        <f>SUM(F10:F30)</f>
        <v>-9</v>
      </c>
      <c r="G9" s="17">
        <f>SUM(G10:G30)</f>
        <v>-19</v>
      </c>
      <c r="H9" s="15">
        <f>IF(B9=E9,0,(1-(B9/(B9-E9)))*-100)</f>
        <v>-28.282828282828287</v>
      </c>
      <c r="I9" s="15">
        <f>IF(C9=F9,0,(1-(C9/(C9-F9)))*-100)</f>
        <v>-18.000000000000004</v>
      </c>
      <c r="J9" s="15">
        <f>IF(D9=G9,0,(1-(D9/(D9-G9)))*-100)</f>
        <v>-38.775510204081634</v>
      </c>
      <c r="K9" s="17">
        <f>L9+M9</f>
        <v>-15</v>
      </c>
      <c r="L9" s="17">
        <f>SUM(L10:L30)</f>
        <v>-5</v>
      </c>
      <c r="M9" s="17">
        <f>SUM(M10:M30)</f>
        <v>-10</v>
      </c>
      <c r="N9" s="15">
        <f>IF(B9=K9,0,(1-(B9/(B9-K9)))*-100)</f>
        <v>-17.441860465116278</v>
      </c>
      <c r="O9" s="15">
        <f t="shared" ref="O9:P10" si="0">IF(C9=L9,0,(1-(C9/(C9-L9)))*-100)</f>
        <v>-10.869565217391308</v>
      </c>
      <c r="P9" s="15">
        <f>IF(D9=M9,0,(1-(D9/(D9-M9)))*-100)</f>
        <v>-25</v>
      </c>
      <c r="Q9" s="17">
        <f>R9+S9</f>
        <v>179</v>
      </c>
      <c r="R9" s="17">
        <f>SUM(R10:R30)</f>
        <v>78</v>
      </c>
      <c r="S9" s="17">
        <f>SUM(S10:S30)</f>
        <v>101</v>
      </c>
      <c r="T9" s="17">
        <f>U9+V9</f>
        <v>32</v>
      </c>
      <c r="U9" s="17">
        <f>SUM(U10:U30)</f>
        <v>-5</v>
      </c>
      <c r="V9" s="17">
        <f>SUM(V10:V30)</f>
        <v>37</v>
      </c>
      <c r="W9" s="15">
        <f>IF(Q9=T9,IF(Q9&gt;0,"皆増",0),(1-(Q9/(Q9-T9)))*-100)</f>
        <v>21.7687074829932</v>
      </c>
      <c r="X9" s="15">
        <f t="shared" ref="X9:Y30" si="1">IF(R9=U9,IF(R9&gt;0,"皆増",0),(1-(R9/(R9-U9)))*-100)</f>
        <v>-6.0240963855421654</v>
      </c>
      <c r="Y9" s="15">
        <f t="shared" si="1"/>
        <v>57.8125</v>
      </c>
      <c r="Z9" s="17">
        <f>AA9+AB9</f>
        <v>24</v>
      </c>
      <c r="AA9" s="17">
        <f>SUM(AA10:AA30)</f>
        <v>3</v>
      </c>
      <c r="AB9" s="17">
        <f>SUM(AB10:AB30)</f>
        <v>21</v>
      </c>
      <c r="AC9" s="15">
        <f>IF(Q9=Z9,IF(Q9&gt;0,"皆増",0),(1-(Q9/(Q9-Z9)))*-100)</f>
        <v>15.483870967741931</v>
      </c>
      <c r="AD9" s="15">
        <f t="shared" ref="AD9:AE30" si="2">IF(R9=AA9,IF(R9&gt;0,"皆増",0),(1-(R9/(R9-AA9)))*-100)</f>
        <v>4.0000000000000036</v>
      </c>
      <c r="AE9" s="15">
        <f t="shared" si="2"/>
        <v>26.249999999999996</v>
      </c>
      <c r="AH9" s="4">
        <f t="shared" ref="AH9:AJ30" si="3">Q9-T9</f>
        <v>147</v>
      </c>
      <c r="AI9" s="4">
        <f t="shared" si="3"/>
        <v>83</v>
      </c>
      <c r="AJ9" s="4">
        <f t="shared" si="3"/>
        <v>64</v>
      </c>
      <c r="AK9" s="4">
        <f t="shared" ref="AK9:AM30" si="4">Q9-Z9</f>
        <v>155</v>
      </c>
      <c r="AL9" s="4">
        <f t="shared" si="4"/>
        <v>75</v>
      </c>
      <c r="AM9" s="4">
        <f t="shared" si="4"/>
        <v>80</v>
      </c>
    </row>
    <row r="10" spans="1:39" s="1" customFormat="1" ht="18" customHeight="1" x14ac:dyDescent="0.2">
      <c r="A10" s="4" t="s">
        <v>1</v>
      </c>
      <c r="B10" s="17">
        <f t="shared" ref="B10" si="5">C10+D10</f>
        <v>71</v>
      </c>
      <c r="C10" s="17">
        <v>41</v>
      </c>
      <c r="D10" s="17">
        <v>30</v>
      </c>
      <c r="E10" s="17">
        <f t="shared" ref="E10" si="6">F10+G10</f>
        <v>-28</v>
      </c>
      <c r="F10" s="17">
        <v>-9</v>
      </c>
      <c r="G10" s="17">
        <v>-19</v>
      </c>
      <c r="H10" s="15">
        <f>IF(B10=E10,0,(1-(B10/(B10-E10)))*-100)</f>
        <v>-28.282828282828287</v>
      </c>
      <c r="I10" s="15">
        <f t="shared" ref="I10" si="7">IF(C10=F10,0,(1-(C10/(C10-F10)))*-100)</f>
        <v>-18.000000000000004</v>
      </c>
      <c r="J10" s="15">
        <f>IF(D10=G10,0,(1-(D10/(D10-G10)))*-100)</f>
        <v>-38.775510204081634</v>
      </c>
      <c r="K10" s="17">
        <f t="shared" ref="K10" si="8">L10+M10</f>
        <v>-15</v>
      </c>
      <c r="L10" s="17">
        <v>-5</v>
      </c>
      <c r="M10" s="17">
        <v>-10</v>
      </c>
      <c r="N10" s="15">
        <f>IF(B10=K10,0,(1-(B10/(B10-K10)))*-100)</f>
        <v>-17.441860465116278</v>
      </c>
      <c r="O10" s="15">
        <f t="shared" si="0"/>
        <v>-10.869565217391308</v>
      </c>
      <c r="P10" s="15">
        <f t="shared" si="0"/>
        <v>-25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0</v>
      </c>
      <c r="S15" s="17">
        <v>1</v>
      </c>
      <c r="T15" s="17">
        <f t="shared" si="10"/>
        <v>1</v>
      </c>
      <c r="U15" s="17">
        <v>0</v>
      </c>
      <c r="V15" s="17">
        <v>1</v>
      </c>
      <c r="W15" s="15" t="str">
        <f t="shared" si="11"/>
        <v>皆増</v>
      </c>
      <c r="X15" s="15">
        <f t="shared" si="1"/>
        <v>0</v>
      </c>
      <c r="Y15" s="15" t="str">
        <f t="shared" si="1"/>
        <v>皆増</v>
      </c>
      <c r="Z15" s="17">
        <f t="shared" si="12"/>
        <v>1</v>
      </c>
      <c r="AA15" s="17">
        <v>0</v>
      </c>
      <c r="AB15" s="17">
        <v>1</v>
      </c>
      <c r="AC15" s="15" t="str">
        <f t="shared" si="13"/>
        <v>皆増</v>
      </c>
      <c r="AD15" s="15">
        <f t="shared" si="2"/>
        <v>0</v>
      </c>
      <c r="AE15" s="15" t="str">
        <f t="shared" si="2"/>
        <v>皆増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-1</v>
      </c>
      <c r="AC17" s="15">
        <f t="shared" si="13"/>
        <v>0</v>
      </c>
      <c r="AD17" s="15" t="str">
        <f t="shared" si="2"/>
        <v>皆増</v>
      </c>
      <c r="AE17" s="15">
        <f t="shared" si="2"/>
        <v>-100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1</v>
      </c>
      <c r="AL17" s="4">
        <f t="shared" si="4"/>
        <v>0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-3</v>
      </c>
      <c r="U19" s="17">
        <v>-2</v>
      </c>
      <c r="V19" s="17">
        <v>-1</v>
      </c>
      <c r="W19" s="15">
        <f t="shared" si="11"/>
        <v>-100</v>
      </c>
      <c r="X19" s="15">
        <f t="shared" si="1"/>
        <v>-100</v>
      </c>
      <c r="Y19" s="15">
        <f t="shared" si="1"/>
        <v>-100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3</v>
      </c>
      <c r="AI19" s="4">
        <f t="shared" si="3"/>
        <v>2</v>
      </c>
      <c r="AJ19" s="4">
        <f t="shared" si="3"/>
        <v>1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1</v>
      </c>
      <c r="S21" s="17">
        <v>1</v>
      </c>
      <c r="T21" s="17">
        <f t="shared" si="10"/>
        <v>-3</v>
      </c>
      <c r="U21" s="17">
        <v>-3</v>
      </c>
      <c r="V21" s="17">
        <v>0</v>
      </c>
      <c r="W21" s="15">
        <f t="shared" si="11"/>
        <v>-60</v>
      </c>
      <c r="X21" s="15">
        <f t="shared" si="1"/>
        <v>-75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5</v>
      </c>
      <c r="AI21" s="4">
        <f t="shared" si="3"/>
        <v>4</v>
      </c>
      <c r="AJ21" s="4">
        <f t="shared" si="3"/>
        <v>1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-2</v>
      </c>
      <c r="U22" s="17">
        <v>-2</v>
      </c>
      <c r="V22" s="17">
        <v>0</v>
      </c>
      <c r="W22" s="15">
        <f t="shared" si="11"/>
        <v>-66.666666666666671</v>
      </c>
      <c r="X22" s="15">
        <f t="shared" si="1"/>
        <v>-66.666666666666671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-50</v>
      </c>
      <c r="AD22" s="15">
        <f t="shared" si="2"/>
        <v>0</v>
      </c>
      <c r="AE22" s="15">
        <f t="shared" si="2"/>
        <v>-100</v>
      </c>
      <c r="AH22" s="4">
        <f t="shared" si="3"/>
        <v>3</v>
      </c>
      <c r="AI22" s="4">
        <f t="shared" si="3"/>
        <v>3</v>
      </c>
      <c r="AJ22" s="4">
        <f t="shared" si="3"/>
        <v>0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5</v>
      </c>
      <c r="R23" s="17">
        <v>2</v>
      </c>
      <c r="S23" s="17">
        <v>3</v>
      </c>
      <c r="T23" s="17">
        <f t="shared" si="10"/>
        <v>-1</v>
      </c>
      <c r="U23" s="17">
        <v>-4</v>
      </c>
      <c r="V23" s="17">
        <v>3</v>
      </c>
      <c r="W23" s="15">
        <f t="shared" si="11"/>
        <v>-16.666666666666664</v>
      </c>
      <c r="X23" s="15">
        <f t="shared" si="1"/>
        <v>-66.666666666666671</v>
      </c>
      <c r="Y23" s="15" t="str">
        <f t="shared" si="1"/>
        <v>皆増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-16.666666666666664</v>
      </c>
      <c r="AD23" s="15">
        <f t="shared" si="2"/>
        <v>-33.333333333333336</v>
      </c>
      <c r="AE23" s="15">
        <f t="shared" si="2"/>
        <v>0</v>
      </c>
      <c r="AH23" s="4">
        <f t="shared" si="3"/>
        <v>6</v>
      </c>
      <c r="AI23" s="4">
        <f t="shared" si="3"/>
        <v>6</v>
      </c>
      <c r="AJ23" s="4">
        <f t="shared" si="3"/>
        <v>0</v>
      </c>
      <c r="AK23" s="4">
        <f t="shared" si="4"/>
        <v>6</v>
      </c>
      <c r="AL23" s="4">
        <f t="shared" si="4"/>
        <v>3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12</v>
      </c>
      <c r="R24" s="17">
        <v>8</v>
      </c>
      <c r="S24" s="17">
        <v>4</v>
      </c>
      <c r="T24" s="17">
        <f t="shared" si="10"/>
        <v>3</v>
      </c>
      <c r="U24" s="17">
        <v>3</v>
      </c>
      <c r="V24" s="17">
        <v>0</v>
      </c>
      <c r="W24" s="15">
        <f t="shared" si="11"/>
        <v>33.333333333333329</v>
      </c>
      <c r="X24" s="15">
        <f t="shared" si="1"/>
        <v>60.000000000000007</v>
      </c>
      <c r="Y24" s="15">
        <f t="shared" si="1"/>
        <v>0</v>
      </c>
      <c r="Z24" s="17">
        <f t="shared" si="12"/>
        <v>1</v>
      </c>
      <c r="AA24" s="17">
        <v>0</v>
      </c>
      <c r="AB24" s="17">
        <v>1</v>
      </c>
      <c r="AC24" s="15">
        <f t="shared" si="13"/>
        <v>9.0909090909090828</v>
      </c>
      <c r="AD24" s="15">
        <f t="shared" si="2"/>
        <v>0</v>
      </c>
      <c r="AE24" s="15">
        <f t="shared" si="2"/>
        <v>33.333333333333329</v>
      </c>
      <c r="AH24" s="4">
        <f t="shared" si="3"/>
        <v>9</v>
      </c>
      <c r="AI24" s="4">
        <f t="shared" si="3"/>
        <v>5</v>
      </c>
      <c r="AJ24" s="4">
        <f t="shared" si="3"/>
        <v>4</v>
      </c>
      <c r="AK24" s="4">
        <f t="shared" si="4"/>
        <v>11</v>
      </c>
      <c r="AL24" s="4">
        <f t="shared" si="4"/>
        <v>8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18</v>
      </c>
      <c r="R25" s="17">
        <v>12</v>
      </c>
      <c r="S25" s="17">
        <v>6</v>
      </c>
      <c r="T25" s="17">
        <f t="shared" si="10"/>
        <v>3</v>
      </c>
      <c r="U25" s="17">
        <v>1</v>
      </c>
      <c r="V25" s="17">
        <v>2</v>
      </c>
      <c r="W25" s="15">
        <f t="shared" si="11"/>
        <v>19.999999999999996</v>
      </c>
      <c r="X25" s="15">
        <f t="shared" si="1"/>
        <v>9.0909090909090828</v>
      </c>
      <c r="Y25" s="15">
        <f t="shared" si="1"/>
        <v>50</v>
      </c>
      <c r="Z25" s="17">
        <f t="shared" si="12"/>
        <v>0</v>
      </c>
      <c r="AA25" s="17">
        <v>-2</v>
      </c>
      <c r="AB25" s="17">
        <v>2</v>
      </c>
      <c r="AC25" s="15">
        <f t="shared" si="13"/>
        <v>0</v>
      </c>
      <c r="AD25" s="15">
        <f t="shared" si="2"/>
        <v>-14.28571428571429</v>
      </c>
      <c r="AE25" s="15">
        <f t="shared" si="2"/>
        <v>50</v>
      </c>
      <c r="AH25" s="4">
        <f t="shared" si="3"/>
        <v>15</v>
      </c>
      <c r="AI25" s="4">
        <f t="shared" si="3"/>
        <v>11</v>
      </c>
      <c r="AJ25" s="4">
        <f t="shared" si="3"/>
        <v>4</v>
      </c>
      <c r="AK25" s="4">
        <f t="shared" si="4"/>
        <v>18</v>
      </c>
      <c r="AL25" s="4">
        <f t="shared" si="4"/>
        <v>14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33</v>
      </c>
      <c r="R26" s="17">
        <v>21</v>
      </c>
      <c r="S26" s="17">
        <v>12</v>
      </c>
      <c r="T26" s="17">
        <f t="shared" si="10"/>
        <v>3</v>
      </c>
      <c r="U26" s="17">
        <v>2</v>
      </c>
      <c r="V26" s="17">
        <v>1</v>
      </c>
      <c r="W26" s="15">
        <f t="shared" si="11"/>
        <v>10.000000000000009</v>
      </c>
      <c r="X26" s="15">
        <f t="shared" si="1"/>
        <v>10.526315789473696</v>
      </c>
      <c r="Y26" s="15">
        <f t="shared" si="1"/>
        <v>9.0909090909090828</v>
      </c>
      <c r="Z26" s="17">
        <f t="shared" si="12"/>
        <v>10</v>
      </c>
      <c r="AA26" s="17">
        <v>12</v>
      </c>
      <c r="AB26" s="17">
        <v>-2</v>
      </c>
      <c r="AC26" s="15">
        <f t="shared" si="13"/>
        <v>43.478260869565212</v>
      </c>
      <c r="AD26" s="15">
        <f t="shared" si="2"/>
        <v>133.33333333333334</v>
      </c>
      <c r="AE26" s="15">
        <f t="shared" si="2"/>
        <v>-14.28571428571429</v>
      </c>
      <c r="AH26" s="4">
        <f t="shared" si="3"/>
        <v>30</v>
      </c>
      <c r="AI26" s="4">
        <f t="shared" si="3"/>
        <v>19</v>
      </c>
      <c r="AJ26" s="4">
        <f t="shared" si="3"/>
        <v>11</v>
      </c>
      <c r="AK26" s="4">
        <f t="shared" si="4"/>
        <v>23</v>
      </c>
      <c r="AL26" s="4">
        <f t="shared" si="4"/>
        <v>9</v>
      </c>
      <c r="AM26" s="4">
        <f t="shared" si="4"/>
        <v>14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38</v>
      </c>
      <c r="R27" s="17">
        <v>15</v>
      </c>
      <c r="S27" s="17">
        <v>23</v>
      </c>
      <c r="T27" s="17">
        <f t="shared" si="10"/>
        <v>8</v>
      </c>
      <c r="U27" s="17">
        <v>-4</v>
      </c>
      <c r="V27" s="17">
        <v>12</v>
      </c>
      <c r="W27" s="15">
        <f t="shared" si="11"/>
        <v>26.666666666666661</v>
      </c>
      <c r="X27" s="15">
        <f t="shared" si="1"/>
        <v>-21.052631578947366</v>
      </c>
      <c r="Y27" s="15">
        <f t="shared" si="1"/>
        <v>109.09090909090908</v>
      </c>
      <c r="Z27" s="17">
        <f t="shared" si="12"/>
        <v>7</v>
      </c>
      <c r="AA27" s="17">
        <v>-3</v>
      </c>
      <c r="AB27" s="17">
        <v>10</v>
      </c>
      <c r="AC27" s="15">
        <f t="shared" si="13"/>
        <v>22.580645161290324</v>
      </c>
      <c r="AD27" s="15">
        <f t="shared" si="2"/>
        <v>-16.666666666666664</v>
      </c>
      <c r="AE27" s="15">
        <f t="shared" si="2"/>
        <v>76.92307692307692</v>
      </c>
      <c r="AH27" s="4">
        <f t="shared" si="3"/>
        <v>30</v>
      </c>
      <c r="AI27" s="4">
        <f t="shared" si="3"/>
        <v>19</v>
      </c>
      <c r="AJ27" s="4">
        <f t="shared" si="3"/>
        <v>11</v>
      </c>
      <c r="AK27" s="4">
        <f t="shared" si="4"/>
        <v>31</v>
      </c>
      <c r="AL27" s="4">
        <f t="shared" si="4"/>
        <v>18</v>
      </c>
      <c r="AM27" s="4">
        <f t="shared" si="4"/>
        <v>13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36</v>
      </c>
      <c r="R28" s="17">
        <v>12</v>
      </c>
      <c r="S28" s="17">
        <v>24</v>
      </c>
      <c r="T28" s="17">
        <f t="shared" si="10"/>
        <v>12</v>
      </c>
      <c r="U28" s="17">
        <v>2</v>
      </c>
      <c r="V28" s="17">
        <v>10</v>
      </c>
      <c r="W28" s="15">
        <f t="shared" si="11"/>
        <v>50</v>
      </c>
      <c r="X28" s="15">
        <f t="shared" si="1"/>
        <v>19.999999999999996</v>
      </c>
      <c r="Y28" s="15">
        <f t="shared" si="1"/>
        <v>71.428571428571416</v>
      </c>
      <c r="Z28" s="17">
        <f t="shared" si="12"/>
        <v>2</v>
      </c>
      <c r="AA28" s="17">
        <v>-2</v>
      </c>
      <c r="AB28" s="17">
        <v>4</v>
      </c>
      <c r="AC28" s="15">
        <f t="shared" si="13"/>
        <v>5.8823529411764719</v>
      </c>
      <c r="AD28" s="15">
        <f t="shared" si="2"/>
        <v>-14.28571428571429</v>
      </c>
      <c r="AE28" s="15">
        <f t="shared" si="2"/>
        <v>19.999999999999996</v>
      </c>
      <c r="AH28" s="4">
        <f t="shared" si="3"/>
        <v>24</v>
      </c>
      <c r="AI28" s="4">
        <f t="shared" si="3"/>
        <v>10</v>
      </c>
      <c r="AJ28" s="4">
        <f t="shared" si="3"/>
        <v>14</v>
      </c>
      <c r="AK28" s="4">
        <f t="shared" si="4"/>
        <v>34</v>
      </c>
      <c r="AL28" s="4">
        <f t="shared" si="4"/>
        <v>14</v>
      </c>
      <c r="AM28" s="4">
        <f t="shared" si="4"/>
        <v>20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25</v>
      </c>
      <c r="R29" s="17">
        <v>5</v>
      </c>
      <c r="S29" s="17">
        <v>20</v>
      </c>
      <c r="T29" s="17">
        <f t="shared" si="10"/>
        <v>10</v>
      </c>
      <c r="U29" s="17">
        <v>3</v>
      </c>
      <c r="V29" s="17">
        <v>7</v>
      </c>
      <c r="W29" s="15">
        <f t="shared" si="11"/>
        <v>66.666666666666671</v>
      </c>
      <c r="X29" s="15">
        <f t="shared" si="1"/>
        <v>150</v>
      </c>
      <c r="Y29" s="15">
        <f t="shared" si="1"/>
        <v>53.846153846153854</v>
      </c>
      <c r="Z29" s="17">
        <f t="shared" si="12"/>
        <v>3</v>
      </c>
      <c r="AA29" s="17">
        <v>-1</v>
      </c>
      <c r="AB29" s="17">
        <v>4</v>
      </c>
      <c r="AC29" s="15">
        <f t="shared" si="13"/>
        <v>13.636363636363647</v>
      </c>
      <c r="AD29" s="15">
        <f t="shared" si="2"/>
        <v>-16.666666666666664</v>
      </c>
      <c r="AE29" s="15">
        <f t="shared" si="2"/>
        <v>25</v>
      </c>
      <c r="AH29" s="4">
        <f t="shared" si="3"/>
        <v>15</v>
      </c>
      <c r="AI29" s="4">
        <f t="shared" si="3"/>
        <v>2</v>
      </c>
      <c r="AJ29" s="4">
        <f t="shared" si="3"/>
        <v>13</v>
      </c>
      <c r="AK29" s="4">
        <f t="shared" si="4"/>
        <v>22</v>
      </c>
      <c r="AL29" s="4">
        <f t="shared" si="4"/>
        <v>6</v>
      </c>
      <c r="AM29" s="4">
        <f t="shared" si="4"/>
        <v>16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7</v>
      </c>
      <c r="R30" s="17">
        <v>0</v>
      </c>
      <c r="S30" s="17">
        <v>7</v>
      </c>
      <c r="T30" s="17">
        <f t="shared" si="10"/>
        <v>2</v>
      </c>
      <c r="U30" s="17">
        <v>0</v>
      </c>
      <c r="V30" s="17">
        <v>2</v>
      </c>
      <c r="W30" s="15">
        <f t="shared" si="11"/>
        <v>39.999999999999993</v>
      </c>
      <c r="X30" s="15">
        <f t="shared" si="1"/>
        <v>0</v>
      </c>
      <c r="Y30" s="15">
        <f t="shared" si="1"/>
        <v>39.999999999999993</v>
      </c>
      <c r="Z30" s="17">
        <f t="shared" si="12"/>
        <v>3</v>
      </c>
      <c r="AA30" s="17">
        <v>0</v>
      </c>
      <c r="AB30" s="17">
        <v>3</v>
      </c>
      <c r="AC30" s="15">
        <f t="shared" si="13"/>
        <v>75</v>
      </c>
      <c r="AD30" s="15">
        <f t="shared" si="2"/>
        <v>0</v>
      </c>
      <c r="AE30" s="15">
        <f t="shared" si="2"/>
        <v>75</v>
      </c>
      <c r="AH30" s="4">
        <f t="shared" si="3"/>
        <v>5</v>
      </c>
      <c r="AI30" s="4">
        <f t="shared" si="3"/>
        <v>0</v>
      </c>
      <c r="AJ30" s="4">
        <f t="shared" si="3"/>
        <v>5</v>
      </c>
      <c r="AK30" s="4">
        <f t="shared" si="4"/>
        <v>4</v>
      </c>
      <c r="AL30" s="4">
        <f t="shared" si="4"/>
        <v>0</v>
      </c>
      <c r="AM30" s="4">
        <f t="shared" si="4"/>
        <v>4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5</v>
      </c>
      <c r="R33" s="17">
        <f t="shared" si="19"/>
        <v>3</v>
      </c>
      <c r="S33" s="17">
        <f>SUM(S13:S22)</f>
        <v>2</v>
      </c>
      <c r="T33" s="17">
        <f t="shared" si="19"/>
        <v>-8</v>
      </c>
      <c r="U33" s="17">
        <f t="shared" si="19"/>
        <v>-8</v>
      </c>
      <c r="V33" s="17">
        <f t="shared" si="19"/>
        <v>0</v>
      </c>
      <c r="W33" s="15">
        <f t="shared" si="15"/>
        <v>-61.53846153846154</v>
      </c>
      <c r="X33" s="15">
        <f t="shared" si="15"/>
        <v>-72.727272727272734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-16.666666666666664</v>
      </c>
      <c r="AD33" s="15">
        <f t="shared" si="17"/>
        <v>0</v>
      </c>
      <c r="AE33" s="15">
        <f t="shared" si="17"/>
        <v>-33.333333333333336</v>
      </c>
      <c r="AH33" s="4">
        <f t="shared" ref="AH33:AJ33" si="21">SUM(AH13:AH22)</f>
        <v>13</v>
      </c>
      <c r="AI33" s="4">
        <f t="shared" si="21"/>
        <v>11</v>
      </c>
      <c r="AJ33" s="4">
        <f t="shared" si="21"/>
        <v>2</v>
      </c>
      <c r="AK33" s="4">
        <f>SUM(AK13:AK22)</f>
        <v>6</v>
      </c>
      <c r="AL33" s="4">
        <f>SUM(AL13:AL22)</f>
        <v>3</v>
      </c>
      <c r="AM33" s="4">
        <f>SUM(AM13:AM22)</f>
        <v>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174</v>
      </c>
      <c r="R34" s="17">
        <f t="shared" si="22"/>
        <v>75</v>
      </c>
      <c r="S34" s="17">
        <f t="shared" si="22"/>
        <v>99</v>
      </c>
      <c r="T34" s="17">
        <f t="shared" si="22"/>
        <v>40</v>
      </c>
      <c r="U34" s="17">
        <f t="shared" si="22"/>
        <v>3</v>
      </c>
      <c r="V34" s="17">
        <f t="shared" si="22"/>
        <v>37</v>
      </c>
      <c r="W34" s="15">
        <f t="shared" si="15"/>
        <v>29.850746268656714</v>
      </c>
      <c r="X34" s="15">
        <f t="shared" si="15"/>
        <v>4.1666666666666741</v>
      </c>
      <c r="Y34" s="15">
        <f t="shared" si="15"/>
        <v>59.677419354838705</v>
      </c>
      <c r="Z34" s="17">
        <f t="shared" ref="Z34:AB34" si="23">SUM(Z23:Z30)</f>
        <v>25</v>
      </c>
      <c r="AA34" s="17">
        <f t="shared" si="23"/>
        <v>3</v>
      </c>
      <c r="AB34" s="17">
        <f t="shared" si="23"/>
        <v>22</v>
      </c>
      <c r="AC34" s="15">
        <f t="shared" si="17"/>
        <v>16.778523489932894</v>
      </c>
      <c r="AD34" s="15">
        <f t="shared" si="17"/>
        <v>4.1666666666666741</v>
      </c>
      <c r="AE34" s="15">
        <f t="shared" si="17"/>
        <v>28.57142857142858</v>
      </c>
      <c r="AH34" s="4">
        <f t="shared" ref="AH34:AJ34" si="24">SUM(AH23:AH30)</f>
        <v>134</v>
      </c>
      <c r="AI34" s="4">
        <f t="shared" si="24"/>
        <v>72</v>
      </c>
      <c r="AJ34" s="4">
        <f t="shared" si="24"/>
        <v>62</v>
      </c>
      <c r="AK34" s="4">
        <f>SUM(AK23:AK30)</f>
        <v>149</v>
      </c>
      <c r="AL34" s="4">
        <f>SUM(AL23:AL30)</f>
        <v>72</v>
      </c>
      <c r="AM34" s="4">
        <f>SUM(AM23:AM30)</f>
        <v>77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157</v>
      </c>
      <c r="R35" s="17">
        <f t="shared" si="25"/>
        <v>65</v>
      </c>
      <c r="S35" s="17">
        <f t="shared" si="25"/>
        <v>92</v>
      </c>
      <c r="T35" s="17">
        <f t="shared" si="25"/>
        <v>38</v>
      </c>
      <c r="U35" s="17">
        <f t="shared" si="25"/>
        <v>4</v>
      </c>
      <c r="V35" s="17">
        <f t="shared" si="25"/>
        <v>34</v>
      </c>
      <c r="W35" s="15">
        <f t="shared" si="15"/>
        <v>31.932773109243694</v>
      </c>
      <c r="X35" s="15">
        <f t="shared" si="15"/>
        <v>6.5573770491803351</v>
      </c>
      <c r="Y35" s="15">
        <f t="shared" si="15"/>
        <v>58.62068965517242</v>
      </c>
      <c r="Z35" s="17">
        <f t="shared" ref="Z35:AB35" si="26">SUM(Z25:Z30)</f>
        <v>25</v>
      </c>
      <c r="AA35" s="17">
        <f t="shared" si="26"/>
        <v>4</v>
      </c>
      <c r="AB35" s="17">
        <f t="shared" si="26"/>
        <v>21</v>
      </c>
      <c r="AC35" s="15">
        <f t="shared" si="17"/>
        <v>18.939393939393945</v>
      </c>
      <c r="AD35" s="15">
        <f t="shared" si="17"/>
        <v>6.5573770491803351</v>
      </c>
      <c r="AE35" s="15">
        <f t="shared" si="17"/>
        <v>29.577464788732399</v>
      </c>
      <c r="AH35" s="4">
        <f t="shared" ref="AH35:AJ35" si="27">SUM(AH25:AH30)</f>
        <v>119</v>
      </c>
      <c r="AI35" s="4">
        <f t="shared" si="27"/>
        <v>61</v>
      </c>
      <c r="AJ35" s="4">
        <f t="shared" si="27"/>
        <v>58</v>
      </c>
      <c r="AK35" s="4">
        <f>SUM(AK25:AK30)</f>
        <v>132</v>
      </c>
      <c r="AL35" s="4">
        <f>SUM(AL25:AL30)</f>
        <v>61</v>
      </c>
      <c r="AM35" s="4">
        <f>SUM(AM25:AM30)</f>
        <v>71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106</v>
      </c>
      <c r="R36" s="17">
        <f t="shared" si="28"/>
        <v>32</v>
      </c>
      <c r="S36" s="17">
        <f t="shared" si="28"/>
        <v>74</v>
      </c>
      <c r="T36" s="17">
        <f t="shared" si="28"/>
        <v>32</v>
      </c>
      <c r="U36" s="17">
        <f t="shared" si="28"/>
        <v>1</v>
      </c>
      <c r="V36" s="17">
        <f t="shared" si="28"/>
        <v>31</v>
      </c>
      <c r="W36" s="15">
        <f t="shared" si="15"/>
        <v>43.243243243243242</v>
      </c>
      <c r="X36" s="15">
        <f t="shared" si="15"/>
        <v>3.2258064516129004</v>
      </c>
      <c r="Y36" s="15">
        <f t="shared" si="15"/>
        <v>72.093023255813947</v>
      </c>
      <c r="Z36" s="17">
        <f t="shared" ref="Z36:AB36" si="29">SUM(Z27:Z30)</f>
        <v>15</v>
      </c>
      <c r="AA36" s="17">
        <f t="shared" si="29"/>
        <v>-6</v>
      </c>
      <c r="AB36" s="17">
        <f t="shared" si="29"/>
        <v>21</v>
      </c>
      <c r="AC36" s="15">
        <f t="shared" si="17"/>
        <v>16.483516483516492</v>
      </c>
      <c r="AD36" s="15">
        <f t="shared" si="17"/>
        <v>-15.789473684210531</v>
      </c>
      <c r="AE36" s="15">
        <f t="shared" si="17"/>
        <v>39.622641509433954</v>
      </c>
      <c r="AH36" s="4">
        <f t="shared" ref="AH36:AJ36" si="30">SUM(AH27:AH30)</f>
        <v>74</v>
      </c>
      <c r="AI36" s="4">
        <f t="shared" si="30"/>
        <v>31</v>
      </c>
      <c r="AJ36" s="4">
        <f t="shared" si="30"/>
        <v>43</v>
      </c>
      <c r="AK36" s="4">
        <f>SUM(AK27:AK30)</f>
        <v>91</v>
      </c>
      <c r="AL36" s="4">
        <f>SUM(AL27:AL30)</f>
        <v>38</v>
      </c>
      <c r="AM36" s="4">
        <f>SUM(AM27:AM30)</f>
        <v>53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2.7932960893854748</v>
      </c>
      <c r="R39" s="12">
        <f>R33/R9*100</f>
        <v>3.8461538461538463</v>
      </c>
      <c r="S39" s="13">
        <f t="shared" si="37"/>
        <v>1.9801980198019802</v>
      </c>
      <c r="T39" s="12">
        <f>T33/T9*100</f>
        <v>-25</v>
      </c>
      <c r="U39" s="12">
        <f t="shared" ref="U39:V39" si="38">U33/U9*100</f>
        <v>160</v>
      </c>
      <c r="V39" s="12">
        <f t="shared" si="38"/>
        <v>0</v>
      </c>
      <c r="W39" s="12">
        <f>Q39-AH39</f>
        <v>-6.0502413255805116</v>
      </c>
      <c r="X39" s="12">
        <f t="shared" si="33"/>
        <v>-9.4068582020389258</v>
      </c>
      <c r="Y39" s="12">
        <f>S39-AJ39</f>
        <v>-1.1448019801980198</v>
      </c>
      <c r="Z39" s="12">
        <f t="shared" si="37"/>
        <v>-4.1666666666666661</v>
      </c>
      <c r="AA39" s="12">
        <f t="shared" si="37"/>
        <v>0</v>
      </c>
      <c r="AB39" s="12">
        <f t="shared" si="37"/>
        <v>-4.7619047619047619</v>
      </c>
      <c r="AC39" s="12">
        <f>Q39-AK39</f>
        <v>-1.0776716525500092</v>
      </c>
      <c r="AD39" s="12">
        <f t="shared" si="35"/>
        <v>-0.15384615384615374</v>
      </c>
      <c r="AE39" s="12">
        <f t="shared" si="35"/>
        <v>-1.7698019801980198</v>
      </c>
      <c r="AH39" s="12">
        <f t="shared" ref="AH39:AJ39" si="39">AH33/AH9*100</f>
        <v>8.8435374149659864</v>
      </c>
      <c r="AI39" s="12">
        <f t="shared" si="39"/>
        <v>13.253012048192772</v>
      </c>
      <c r="AJ39" s="12">
        <f t="shared" si="39"/>
        <v>3.125</v>
      </c>
      <c r="AK39" s="12">
        <f>AK33/AK9*100</f>
        <v>3.870967741935484</v>
      </c>
      <c r="AL39" s="12">
        <f>AL33/AL9*100</f>
        <v>4</v>
      </c>
      <c r="AM39" s="12">
        <f>AM33/AM9*100</f>
        <v>3.75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97.206703910614522</v>
      </c>
      <c r="R40" s="12">
        <f t="shared" si="40"/>
        <v>96.15384615384616</v>
      </c>
      <c r="S40" s="12">
        <f t="shared" si="40"/>
        <v>98.019801980198025</v>
      </c>
      <c r="T40" s="12">
        <f>T34/T9*100</f>
        <v>125</v>
      </c>
      <c r="U40" s="12">
        <f t="shared" ref="U40:V40" si="41">U34/U9*100</f>
        <v>-60</v>
      </c>
      <c r="V40" s="12">
        <f t="shared" si="41"/>
        <v>100</v>
      </c>
      <c r="W40" s="12">
        <f t="shared" ref="W40:W42" si="42">Q40-AH40</f>
        <v>6.050241325580501</v>
      </c>
      <c r="X40" s="12">
        <f t="shared" si="33"/>
        <v>9.4068582020389329</v>
      </c>
      <c r="Y40" s="12">
        <f>S40-AJ40</f>
        <v>1.1448019801980251</v>
      </c>
      <c r="Z40" s="12">
        <f>Z34/Z9*100</f>
        <v>104.16666666666667</v>
      </c>
      <c r="AA40" s="12">
        <f t="shared" ref="AA40:AB40" si="43">AA34/AA9*100</f>
        <v>100</v>
      </c>
      <c r="AB40" s="12">
        <f t="shared" si="43"/>
        <v>104.76190476190477</v>
      </c>
      <c r="AC40" s="12">
        <f t="shared" ref="AC40:AC42" si="44">Q40-AK40</f>
        <v>1.0776716525500092</v>
      </c>
      <c r="AD40" s="12">
        <f t="shared" si="35"/>
        <v>0.15384615384616041</v>
      </c>
      <c r="AE40" s="12">
        <f t="shared" si="35"/>
        <v>1.7698019801980251</v>
      </c>
      <c r="AH40" s="12">
        <f t="shared" ref="AH40:AJ40" si="45">AH34/AH9*100</f>
        <v>91.156462585034021</v>
      </c>
      <c r="AI40" s="12">
        <f t="shared" si="45"/>
        <v>86.746987951807228</v>
      </c>
      <c r="AJ40" s="12">
        <f t="shared" si="45"/>
        <v>96.875</v>
      </c>
      <c r="AK40" s="12">
        <f>AK34/AK9*100</f>
        <v>96.129032258064512</v>
      </c>
      <c r="AL40" s="12">
        <f>AL34/AL9*100</f>
        <v>96</v>
      </c>
      <c r="AM40" s="12">
        <f>AM34/AM9*100</f>
        <v>96.25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87.709497206703915</v>
      </c>
      <c r="R41" s="12">
        <f t="shared" si="46"/>
        <v>83.333333333333343</v>
      </c>
      <c r="S41" s="12">
        <f t="shared" si="46"/>
        <v>91.089108910891099</v>
      </c>
      <c r="T41" s="12">
        <f>T35/T9*100</f>
        <v>118.75</v>
      </c>
      <c r="U41" s="12">
        <f t="shared" ref="U41:V41" si="47">U35/U9*100</f>
        <v>-80</v>
      </c>
      <c r="V41" s="12">
        <f t="shared" si="47"/>
        <v>91.891891891891902</v>
      </c>
      <c r="W41" s="12">
        <f t="shared" si="42"/>
        <v>6.7571162543229661</v>
      </c>
      <c r="X41" s="12">
        <f t="shared" si="33"/>
        <v>9.8393574297188877</v>
      </c>
      <c r="Y41" s="12">
        <f>S41-AJ41</f>
        <v>0.46410891089109896</v>
      </c>
      <c r="Z41" s="12">
        <f>Z35/Z9*100</f>
        <v>104.16666666666667</v>
      </c>
      <c r="AA41" s="12">
        <f t="shared" ref="AA41:AB41" si="48">AA35/AA9*100</f>
        <v>133.33333333333331</v>
      </c>
      <c r="AB41" s="12">
        <f t="shared" si="48"/>
        <v>100</v>
      </c>
      <c r="AC41" s="12">
        <f t="shared" si="44"/>
        <v>2.5482068841232746</v>
      </c>
      <c r="AD41" s="12">
        <f>R41-AL41</f>
        <v>2.0000000000000142</v>
      </c>
      <c r="AE41" s="12">
        <f t="shared" si="35"/>
        <v>2.339108910891099</v>
      </c>
      <c r="AH41" s="12">
        <f>AH35/AH9*100</f>
        <v>80.952380952380949</v>
      </c>
      <c r="AI41" s="12">
        <f>AI35/AI9*100</f>
        <v>73.493975903614455</v>
      </c>
      <c r="AJ41" s="12">
        <f>AJ35/AJ9*100</f>
        <v>90.625</v>
      </c>
      <c r="AK41" s="12">
        <f t="shared" ref="AK41:AM41" si="49">AK35/AK9*100</f>
        <v>85.161290322580641</v>
      </c>
      <c r="AL41" s="12">
        <f t="shared" si="49"/>
        <v>81.333333333333329</v>
      </c>
      <c r="AM41" s="12">
        <f t="shared" si="49"/>
        <v>88.75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59.217877094972074</v>
      </c>
      <c r="R42" s="12">
        <f t="shared" si="50"/>
        <v>41.025641025641022</v>
      </c>
      <c r="S42" s="12">
        <f t="shared" si="50"/>
        <v>73.267326732673268</v>
      </c>
      <c r="T42" s="12">
        <f t="shared" si="50"/>
        <v>100</v>
      </c>
      <c r="U42" s="12">
        <f t="shared" si="50"/>
        <v>-20</v>
      </c>
      <c r="V42" s="12">
        <f t="shared" si="50"/>
        <v>83.78378378378379</v>
      </c>
      <c r="W42" s="12">
        <f t="shared" si="42"/>
        <v>8.8777410405503048</v>
      </c>
      <c r="X42" s="12">
        <f t="shared" si="33"/>
        <v>3.6762434352795808</v>
      </c>
      <c r="Y42" s="12">
        <f>S42-AJ42</f>
        <v>6.0798267326732685</v>
      </c>
      <c r="Z42" s="12">
        <f t="shared" si="50"/>
        <v>62.5</v>
      </c>
      <c r="AA42" s="12">
        <f t="shared" si="50"/>
        <v>-200</v>
      </c>
      <c r="AB42" s="12">
        <f t="shared" si="50"/>
        <v>100</v>
      </c>
      <c r="AC42" s="12">
        <f t="shared" si="44"/>
        <v>0.50819967561724155</v>
      </c>
      <c r="AD42" s="12">
        <f>R42-AL42</f>
        <v>-9.6410256410256494</v>
      </c>
      <c r="AE42" s="12">
        <f t="shared" si="35"/>
        <v>7.0173267326732685</v>
      </c>
      <c r="AH42" s="12">
        <f t="shared" ref="AH42:AJ42" si="51">AH36/AH9*100</f>
        <v>50.34013605442177</v>
      </c>
      <c r="AI42" s="12">
        <f t="shared" si="51"/>
        <v>37.349397590361441</v>
      </c>
      <c r="AJ42" s="12">
        <f t="shared" si="51"/>
        <v>67.1875</v>
      </c>
      <c r="AK42" s="12">
        <f>AK36/AK9*100</f>
        <v>58.709677419354833</v>
      </c>
      <c r="AL42" s="12">
        <f>AL36/AL9*100</f>
        <v>50.666666666666671</v>
      </c>
      <c r="AM42" s="12">
        <f>AM36/AM9*100</f>
        <v>66.25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14</v>
      </c>
      <c r="C9" s="17">
        <f>SUM(C10:C30)</f>
        <v>7</v>
      </c>
      <c r="D9" s="17">
        <f>SUM(D10:D30)</f>
        <v>7</v>
      </c>
      <c r="E9" s="17">
        <f>F9+G9</f>
        <v>-2</v>
      </c>
      <c r="F9" s="17">
        <f>SUM(F10:F30)</f>
        <v>0</v>
      </c>
      <c r="G9" s="17">
        <f>SUM(G10:G30)</f>
        <v>-2</v>
      </c>
      <c r="H9" s="15">
        <f>IF(B9=E9,0,(1-(B9/(B9-E9)))*-100)</f>
        <v>-12.5</v>
      </c>
      <c r="I9" s="15">
        <f>IF(C9=F9,0,(1-(C9/(C9-F9)))*-100)</f>
        <v>0</v>
      </c>
      <c r="J9" s="15">
        <f>IF(D9=G9,0,(1-(D9/(D9-G9)))*-100)</f>
        <v>-22.222222222222221</v>
      </c>
      <c r="K9" s="17">
        <f>L9+M9</f>
        <v>-3</v>
      </c>
      <c r="L9" s="17">
        <f>SUM(L10:L30)</f>
        <v>-2</v>
      </c>
      <c r="M9" s="17">
        <f>SUM(M10:M30)</f>
        <v>-1</v>
      </c>
      <c r="N9" s="15">
        <f>IF(B9=K9,0,(1-(B9/(B9-K9)))*-100)</f>
        <v>-17.647058823529417</v>
      </c>
      <c r="O9" s="15">
        <f t="shared" ref="O9:P10" si="0">IF(C9=L9,0,(1-(C9/(C9-L9)))*-100)</f>
        <v>-22.222222222222221</v>
      </c>
      <c r="P9" s="15">
        <f>IF(D9=M9,0,(1-(D9/(D9-M9)))*-100)</f>
        <v>-12.5</v>
      </c>
      <c r="Q9" s="17">
        <f>R9+S9</f>
        <v>54</v>
      </c>
      <c r="R9" s="17">
        <f>SUM(R10:R30)</f>
        <v>25</v>
      </c>
      <c r="S9" s="17">
        <f>SUM(S10:S30)</f>
        <v>29</v>
      </c>
      <c r="T9" s="17">
        <f>U9+V9</f>
        <v>5</v>
      </c>
      <c r="U9" s="17">
        <f>SUM(U10:U30)</f>
        <v>3</v>
      </c>
      <c r="V9" s="17">
        <f>SUM(V10:V30)</f>
        <v>2</v>
      </c>
      <c r="W9" s="15">
        <f>IF(Q9=T9,IF(Q9&gt;0,"皆増",0),(1-(Q9/(Q9-T9)))*-100)</f>
        <v>10.20408163265305</v>
      </c>
      <c r="X9" s="15">
        <f t="shared" ref="X9:Y30" si="1">IF(R9=U9,IF(R9&gt;0,"皆増",0),(1-(R9/(R9-U9)))*-100)</f>
        <v>13.636363636363647</v>
      </c>
      <c r="Y9" s="15">
        <f t="shared" si="1"/>
        <v>7.4074074074074181</v>
      </c>
      <c r="Z9" s="17">
        <f>AA9+AB9</f>
        <v>9</v>
      </c>
      <c r="AA9" s="17">
        <f>SUM(AA10:AA30)</f>
        <v>5</v>
      </c>
      <c r="AB9" s="17">
        <f>SUM(AB10:AB30)</f>
        <v>4</v>
      </c>
      <c r="AC9" s="15">
        <f>IF(Q9=Z9,IF(Q9&gt;0,"皆増",0),(1-(Q9/(Q9-Z9)))*-100)</f>
        <v>19.999999999999996</v>
      </c>
      <c r="AD9" s="15">
        <f t="shared" ref="AD9:AE30" si="2">IF(R9=AA9,IF(R9&gt;0,"皆増",0),(1-(R9/(R9-AA9)))*-100)</f>
        <v>25</v>
      </c>
      <c r="AE9" s="15">
        <f t="shared" si="2"/>
        <v>15.999999999999993</v>
      </c>
      <c r="AH9" s="4">
        <f t="shared" ref="AH9:AJ30" si="3">Q9-T9</f>
        <v>49</v>
      </c>
      <c r="AI9" s="4">
        <f t="shared" si="3"/>
        <v>22</v>
      </c>
      <c r="AJ9" s="4">
        <f t="shared" si="3"/>
        <v>27</v>
      </c>
      <c r="AK9" s="4">
        <f t="shared" ref="AK9:AM30" si="4">Q9-Z9</f>
        <v>45</v>
      </c>
      <c r="AL9" s="4">
        <f t="shared" si="4"/>
        <v>20</v>
      </c>
      <c r="AM9" s="4">
        <f t="shared" si="4"/>
        <v>25</v>
      </c>
    </row>
    <row r="10" spans="1:39" s="1" customFormat="1" ht="18" customHeight="1" x14ac:dyDescent="0.2">
      <c r="A10" s="4" t="s">
        <v>1</v>
      </c>
      <c r="B10" s="17">
        <f t="shared" ref="B10" si="5">C10+D10</f>
        <v>14</v>
      </c>
      <c r="C10" s="17">
        <v>7</v>
      </c>
      <c r="D10" s="17">
        <v>7</v>
      </c>
      <c r="E10" s="17">
        <f t="shared" ref="E10" si="6">F10+G10</f>
        <v>-2</v>
      </c>
      <c r="F10" s="17">
        <v>0</v>
      </c>
      <c r="G10" s="17">
        <v>-2</v>
      </c>
      <c r="H10" s="15">
        <f>IF(B10=E10,0,(1-(B10/(B10-E10)))*-100)</f>
        <v>-12.5</v>
      </c>
      <c r="I10" s="15">
        <f t="shared" ref="I10" si="7">IF(C10=F10,0,(1-(C10/(C10-F10)))*-100)</f>
        <v>0</v>
      </c>
      <c r="J10" s="15">
        <f>IF(D10=G10,0,(1-(D10/(D10-G10)))*-100)</f>
        <v>-22.222222222222221</v>
      </c>
      <c r="K10" s="17">
        <f t="shared" ref="K10" si="8">L10+M10</f>
        <v>-3</v>
      </c>
      <c r="L10" s="17">
        <v>-2</v>
      </c>
      <c r="M10" s="17">
        <v>-1</v>
      </c>
      <c r="N10" s="15">
        <f>IF(B10=K10,0,(1-(B10/(B10-K10)))*-100)</f>
        <v>-17.647058823529417</v>
      </c>
      <c r="O10" s="15">
        <f t="shared" si="0"/>
        <v>-22.222222222222221</v>
      </c>
      <c r="P10" s="15">
        <f t="shared" si="0"/>
        <v>-12.5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-50</v>
      </c>
      <c r="AD20" s="15">
        <f t="shared" si="2"/>
        <v>-50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2</v>
      </c>
      <c r="S21" s="17">
        <v>0</v>
      </c>
      <c r="T21" s="17">
        <f t="shared" si="10"/>
        <v>2</v>
      </c>
      <c r="U21" s="17">
        <v>2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2</v>
      </c>
      <c r="AA21" s="17">
        <v>2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-1</v>
      </c>
      <c r="V22" s="17">
        <v>-1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6</v>
      </c>
      <c r="R24" s="17">
        <v>6</v>
      </c>
      <c r="S24" s="17">
        <v>0</v>
      </c>
      <c r="T24" s="17">
        <f t="shared" si="10"/>
        <v>0</v>
      </c>
      <c r="U24" s="17">
        <v>2</v>
      </c>
      <c r="V24" s="17">
        <v>-2</v>
      </c>
      <c r="W24" s="15">
        <f t="shared" si="11"/>
        <v>0</v>
      </c>
      <c r="X24" s="15">
        <f t="shared" si="1"/>
        <v>50</v>
      </c>
      <c r="Y24" s="15">
        <f t="shared" si="1"/>
        <v>-100</v>
      </c>
      <c r="Z24" s="17">
        <f t="shared" si="12"/>
        <v>3</v>
      </c>
      <c r="AA24" s="17">
        <v>4</v>
      </c>
      <c r="AB24" s="17">
        <v>-1</v>
      </c>
      <c r="AC24" s="15">
        <f t="shared" si="13"/>
        <v>100</v>
      </c>
      <c r="AD24" s="15">
        <f t="shared" si="2"/>
        <v>200</v>
      </c>
      <c r="AE24" s="15">
        <f t="shared" si="2"/>
        <v>-100</v>
      </c>
      <c r="AH24" s="4">
        <f t="shared" si="3"/>
        <v>6</v>
      </c>
      <c r="AI24" s="4">
        <f t="shared" si="3"/>
        <v>4</v>
      </c>
      <c r="AJ24" s="4">
        <f t="shared" si="3"/>
        <v>2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3</v>
      </c>
      <c r="S25" s="17">
        <v>2</v>
      </c>
      <c r="T25" s="17">
        <f t="shared" si="10"/>
        <v>-1</v>
      </c>
      <c r="U25" s="17">
        <v>-2</v>
      </c>
      <c r="V25" s="17">
        <v>1</v>
      </c>
      <c r="W25" s="15">
        <f t="shared" si="11"/>
        <v>-16.666666666666664</v>
      </c>
      <c r="X25" s="15">
        <f t="shared" si="1"/>
        <v>-40</v>
      </c>
      <c r="Y25" s="15">
        <f t="shared" si="1"/>
        <v>100</v>
      </c>
      <c r="Z25" s="17">
        <f t="shared" si="12"/>
        <v>1</v>
      </c>
      <c r="AA25" s="17">
        <v>1</v>
      </c>
      <c r="AB25" s="17">
        <v>0</v>
      </c>
      <c r="AC25" s="15">
        <f t="shared" si="13"/>
        <v>25</v>
      </c>
      <c r="AD25" s="15">
        <f t="shared" si="2"/>
        <v>50</v>
      </c>
      <c r="AE25" s="15">
        <f t="shared" si="2"/>
        <v>0</v>
      </c>
      <c r="AH25" s="4">
        <f t="shared" si="3"/>
        <v>6</v>
      </c>
      <c r="AI25" s="4">
        <f t="shared" si="3"/>
        <v>5</v>
      </c>
      <c r="AJ25" s="4">
        <f t="shared" si="3"/>
        <v>1</v>
      </c>
      <c r="AK25" s="4">
        <f t="shared" si="4"/>
        <v>4</v>
      </c>
      <c r="AL25" s="4">
        <f t="shared" si="4"/>
        <v>2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3</v>
      </c>
      <c r="S26" s="17">
        <v>2</v>
      </c>
      <c r="T26" s="17">
        <f t="shared" si="10"/>
        <v>4</v>
      </c>
      <c r="U26" s="17">
        <v>3</v>
      </c>
      <c r="V26" s="17">
        <v>1</v>
      </c>
      <c r="W26" s="15">
        <f t="shared" si="11"/>
        <v>400</v>
      </c>
      <c r="X26" s="15" t="str">
        <f t="shared" si="1"/>
        <v>皆増</v>
      </c>
      <c r="Y26" s="15">
        <f t="shared" si="1"/>
        <v>100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-6</v>
      </c>
      <c r="U27" s="17">
        <v>-5</v>
      </c>
      <c r="V27" s="17">
        <v>-1</v>
      </c>
      <c r="W27" s="15">
        <f t="shared" si="11"/>
        <v>-66.666666666666671</v>
      </c>
      <c r="X27" s="15">
        <f t="shared" si="1"/>
        <v>-71.428571428571431</v>
      </c>
      <c r="Y27" s="15">
        <f t="shared" si="1"/>
        <v>-50</v>
      </c>
      <c r="Z27" s="17">
        <f t="shared" si="12"/>
        <v>-10</v>
      </c>
      <c r="AA27" s="17">
        <v>-7</v>
      </c>
      <c r="AB27" s="17">
        <v>-3</v>
      </c>
      <c r="AC27" s="15">
        <f t="shared" si="13"/>
        <v>-76.92307692307692</v>
      </c>
      <c r="AD27" s="15">
        <f t="shared" si="2"/>
        <v>-77.777777777777786</v>
      </c>
      <c r="AE27" s="15">
        <f t="shared" si="2"/>
        <v>-75</v>
      </c>
      <c r="AH27" s="4">
        <f t="shared" si="3"/>
        <v>9</v>
      </c>
      <c r="AI27" s="4">
        <f t="shared" si="3"/>
        <v>7</v>
      </c>
      <c r="AJ27" s="4">
        <f t="shared" si="3"/>
        <v>2</v>
      </c>
      <c r="AK27" s="4">
        <f t="shared" si="4"/>
        <v>13</v>
      </c>
      <c r="AL27" s="4">
        <f t="shared" si="4"/>
        <v>9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18</v>
      </c>
      <c r="R28" s="17">
        <v>5</v>
      </c>
      <c r="S28" s="17">
        <v>13</v>
      </c>
      <c r="T28" s="17">
        <f t="shared" si="10"/>
        <v>5</v>
      </c>
      <c r="U28" s="17">
        <v>4</v>
      </c>
      <c r="V28" s="17">
        <v>1</v>
      </c>
      <c r="W28" s="15">
        <f t="shared" si="11"/>
        <v>38.46153846153846</v>
      </c>
      <c r="X28" s="15">
        <f t="shared" si="1"/>
        <v>400</v>
      </c>
      <c r="Y28" s="15">
        <f t="shared" si="1"/>
        <v>8.333333333333325</v>
      </c>
      <c r="Z28" s="17">
        <f t="shared" si="12"/>
        <v>8</v>
      </c>
      <c r="AA28" s="17">
        <v>4</v>
      </c>
      <c r="AB28" s="17">
        <v>4</v>
      </c>
      <c r="AC28" s="15">
        <f t="shared" si="13"/>
        <v>80</v>
      </c>
      <c r="AD28" s="15">
        <f t="shared" si="2"/>
        <v>400</v>
      </c>
      <c r="AE28" s="15">
        <f t="shared" si="2"/>
        <v>44.444444444444443</v>
      </c>
      <c r="AH28" s="4">
        <f t="shared" si="3"/>
        <v>13</v>
      </c>
      <c r="AI28" s="4">
        <f t="shared" si="3"/>
        <v>1</v>
      </c>
      <c r="AJ28" s="4">
        <f t="shared" si="3"/>
        <v>12</v>
      </c>
      <c r="AK28" s="4">
        <f t="shared" si="4"/>
        <v>10</v>
      </c>
      <c r="AL28" s="4">
        <f t="shared" si="4"/>
        <v>1</v>
      </c>
      <c r="AM28" s="4">
        <f t="shared" si="4"/>
        <v>9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13</v>
      </c>
      <c r="R29" s="17">
        <v>3</v>
      </c>
      <c r="S29" s="17">
        <v>10</v>
      </c>
      <c r="T29" s="17">
        <f t="shared" si="10"/>
        <v>4</v>
      </c>
      <c r="U29" s="17">
        <v>0</v>
      </c>
      <c r="V29" s="17">
        <v>4</v>
      </c>
      <c r="W29" s="15">
        <f t="shared" si="11"/>
        <v>44.444444444444443</v>
      </c>
      <c r="X29" s="15">
        <f t="shared" si="1"/>
        <v>0</v>
      </c>
      <c r="Y29" s="15">
        <f t="shared" si="1"/>
        <v>66.666666666666671</v>
      </c>
      <c r="Z29" s="17">
        <f t="shared" si="12"/>
        <v>9</v>
      </c>
      <c r="AA29" s="17">
        <v>2</v>
      </c>
      <c r="AB29" s="17">
        <v>7</v>
      </c>
      <c r="AC29" s="15">
        <f t="shared" si="13"/>
        <v>225</v>
      </c>
      <c r="AD29" s="15">
        <f t="shared" si="2"/>
        <v>200</v>
      </c>
      <c r="AE29" s="15">
        <f t="shared" si="2"/>
        <v>233.33333333333334</v>
      </c>
      <c r="AH29" s="4">
        <f t="shared" si="3"/>
        <v>9</v>
      </c>
      <c r="AI29" s="4">
        <f t="shared" si="3"/>
        <v>3</v>
      </c>
      <c r="AJ29" s="4">
        <f t="shared" si="3"/>
        <v>6</v>
      </c>
      <c r="AK29" s="4">
        <f t="shared" si="4"/>
        <v>4</v>
      </c>
      <c r="AL29" s="4">
        <f t="shared" si="4"/>
        <v>1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-1</v>
      </c>
      <c r="V30" s="17">
        <v>-1</v>
      </c>
      <c r="W30" s="15">
        <f t="shared" si="11"/>
        <v>-100</v>
      </c>
      <c r="X30" s="15">
        <f t="shared" si="1"/>
        <v>-100</v>
      </c>
      <c r="Y30" s="15">
        <f t="shared" si="1"/>
        <v>-100</v>
      </c>
      <c r="Z30" s="17">
        <f t="shared" si="12"/>
        <v>-4</v>
      </c>
      <c r="AA30" s="17">
        <v>0</v>
      </c>
      <c r="AB30" s="17">
        <v>-4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4</v>
      </c>
      <c r="AL30" s="4">
        <f t="shared" si="4"/>
        <v>0</v>
      </c>
      <c r="AM30" s="4">
        <f t="shared" si="4"/>
        <v>4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1</v>
      </c>
      <c r="U33" s="17">
        <f t="shared" si="19"/>
        <v>2</v>
      </c>
      <c r="V33" s="17">
        <f t="shared" si="19"/>
        <v>-1</v>
      </c>
      <c r="W33" s="15">
        <f t="shared" si="15"/>
        <v>50</v>
      </c>
      <c r="X33" s="15">
        <f t="shared" si="15"/>
        <v>200</v>
      </c>
      <c r="Y33" s="15">
        <f t="shared" si="15"/>
        <v>-100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50</v>
      </c>
      <c r="AD33" s="15">
        <f t="shared" si="17"/>
        <v>50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51</v>
      </c>
      <c r="R34" s="17">
        <f t="shared" si="22"/>
        <v>22</v>
      </c>
      <c r="S34" s="17">
        <f t="shared" si="22"/>
        <v>29</v>
      </c>
      <c r="T34" s="17">
        <f t="shared" si="22"/>
        <v>4</v>
      </c>
      <c r="U34" s="17">
        <f t="shared" si="22"/>
        <v>1</v>
      </c>
      <c r="V34" s="17">
        <f t="shared" si="22"/>
        <v>3</v>
      </c>
      <c r="W34" s="15">
        <f t="shared" si="15"/>
        <v>8.5106382978723296</v>
      </c>
      <c r="X34" s="15">
        <f t="shared" si="15"/>
        <v>4.7619047619047672</v>
      </c>
      <c r="Y34" s="15">
        <f t="shared" si="15"/>
        <v>11.538461538461542</v>
      </c>
      <c r="Z34" s="17">
        <f t="shared" ref="Z34:AB34" si="23">SUM(Z23:Z30)</f>
        <v>8</v>
      </c>
      <c r="AA34" s="17">
        <f t="shared" si="23"/>
        <v>4</v>
      </c>
      <c r="AB34" s="17">
        <f t="shared" si="23"/>
        <v>4</v>
      </c>
      <c r="AC34" s="15">
        <f t="shared" si="17"/>
        <v>18.604651162790709</v>
      </c>
      <c r="AD34" s="15">
        <f t="shared" si="17"/>
        <v>22.222222222222232</v>
      </c>
      <c r="AE34" s="15">
        <f t="shared" si="17"/>
        <v>15.999999999999993</v>
      </c>
      <c r="AH34" s="4">
        <f t="shared" ref="AH34:AJ34" si="24">SUM(AH23:AH30)</f>
        <v>47</v>
      </c>
      <c r="AI34" s="4">
        <f t="shared" si="24"/>
        <v>21</v>
      </c>
      <c r="AJ34" s="4">
        <f t="shared" si="24"/>
        <v>26</v>
      </c>
      <c r="AK34" s="4">
        <f>SUM(AK23:AK30)</f>
        <v>43</v>
      </c>
      <c r="AL34" s="4">
        <f>SUM(AL23:AL30)</f>
        <v>18</v>
      </c>
      <c r="AM34" s="4">
        <f>SUM(AM23:AM30)</f>
        <v>25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44</v>
      </c>
      <c r="R35" s="17">
        <f t="shared" si="25"/>
        <v>16</v>
      </c>
      <c r="S35" s="17">
        <f t="shared" si="25"/>
        <v>28</v>
      </c>
      <c r="T35" s="17">
        <f t="shared" si="25"/>
        <v>4</v>
      </c>
      <c r="U35" s="17">
        <f t="shared" si="25"/>
        <v>-1</v>
      </c>
      <c r="V35" s="17">
        <f t="shared" si="25"/>
        <v>5</v>
      </c>
      <c r="W35" s="15">
        <f t="shared" si="15"/>
        <v>10.000000000000009</v>
      </c>
      <c r="X35" s="15">
        <f t="shared" si="15"/>
        <v>-5.8823529411764719</v>
      </c>
      <c r="Y35" s="15">
        <f t="shared" si="15"/>
        <v>21.739130434782616</v>
      </c>
      <c r="Z35" s="17">
        <f t="shared" ref="Z35:AB35" si="26">SUM(Z25:Z30)</f>
        <v>4</v>
      </c>
      <c r="AA35" s="17">
        <f t="shared" si="26"/>
        <v>0</v>
      </c>
      <c r="AB35" s="17">
        <f t="shared" si="26"/>
        <v>4</v>
      </c>
      <c r="AC35" s="15">
        <f t="shared" si="17"/>
        <v>10.000000000000009</v>
      </c>
      <c r="AD35" s="15">
        <f t="shared" si="17"/>
        <v>0</v>
      </c>
      <c r="AE35" s="15">
        <f t="shared" si="17"/>
        <v>16.666666666666675</v>
      </c>
      <c r="AH35" s="4">
        <f t="shared" ref="AH35:AJ35" si="27">SUM(AH25:AH30)</f>
        <v>40</v>
      </c>
      <c r="AI35" s="4">
        <f t="shared" si="27"/>
        <v>17</v>
      </c>
      <c r="AJ35" s="4">
        <f t="shared" si="27"/>
        <v>23</v>
      </c>
      <c r="AK35" s="4">
        <f>SUM(AK25:AK30)</f>
        <v>40</v>
      </c>
      <c r="AL35" s="4">
        <f>SUM(AL25:AL30)</f>
        <v>16</v>
      </c>
      <c r="AM35" s="4">
        <f>SUM(AM25:AM30)</f>
        <v>24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34</v>
      </c>
      <c r="R36" s="17">
        <f t="shared" si="28"/>
        <v>10</v>
      </c>
      <c r="S36" s="17">
        <f t="shared" si="28"/>
        <v>24</v>
      </c>
      <c r="T36" s="17">
        <f t="shared" si="28"/>
        <v>1</v>
      </c>
      <c r="U36" s="17">
        <f t="shared" si="28"/>
        <v>-2</v>
      </c>
      <c r="V36" s="17">
        <f t="shared" si="28"/>
        <v>3</v>
      </c>
      <c r="W36" s="15">
        <f t="shared" si="15"/>
        <v>3.0303030303030276</v>
      </c>
      <c r="X36" s="15">
        <f t="shared" si="15"/>
        <v>-16.666666666666664</v>
      </c>
      <c r="Y36" s="15">
        <f t="shared" si="15"/>
        <v>14.285714285714279</v>
      </c>
      <c r="Z36" s="17">
        <f t="shared" ref="Z36:AB36" si="29">SUM(Z27:Z30)</f>
        <v>3</v>
      </c>
      <c r="AA36" s="17">
        <f t="shared" si="29"/>
        <v>-1</v>
      </c>
      <c r="AB36" s="17">
        <f t="shared" si="29"/>
        <v>4</v>
      </c>
      <c r="AC36" s="15">
        <f t="shared" si="17"/>
        <v>9.6774193548387011</v>
      </c>
      <c r="AD36" s="15">
        <f t="shared" si="17"/>
        <v>-9.0909090909090935</v>
      </c>
      <c r="AE36" s="15">
        <f t="shared" si="17"/>
        <v>19.999999999999996</v>
      </c>
      <c r="AH36" s="4">
        <f t="shared" ref="AH36:AJ36" si="30">SUM(AH27:AH30)</f>
        <v>33</v>
      </c>
      <c r="AI36" s="4">
        <f t="shared" si="30"/>
        <v>12</v>
      </c>
      <c r="AJ36" s="4">
        <f t="shared" si="30"/>
        <v>21</v>
      </c>
      <c r="AK36" s="4">
        <f>SUM(AK27:AK30)</f>
        <v>31</v>
      </c>
      <c r="AL36" s="4">
        <f>SUM(AL27:AL30)</f>
        <v>11</v>
      </c>
      <c r="AM36" s="4">
        <f>SUM(AM27:AM30)</f>
        <v>20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5.5555555555555554</v>
      </c>
      <c r="R39" s="12">
        <f>R33/R9*100</f>
        <v>12</v>
      </c>
      <c r="S39" s="13">
        <f t="shared" si="37"/>
        <v>0</v>
      </c>
      <c r="T39" s="12">
        <f>T33/T9*100</f>
        <v>20</v>
      </c>
      <c r="U39" s="12">
        <f t="shared" ref="U39:V39" si="38">U33/U9*100</f>
        <v>66.666666666666657</v>
      </c>
      <c r="V39" s="12">
        <f t="shared" si="38"/>
        <v>-50</v>
      </c>
      <c r="W39" s="12">
        <f>Q39-AH39</f>
        <v>1.4739229024943308</v>
      </c>
      <c r="X39" s="12">
        <f t="shared" si="33"/>
        <v>7.4545454545454541</v>
      </c>
      <c r="Y39" s="12">
        <f>S39-AJ39</f>
        <v>-3.7037037037037033</v>
      </c>
      <c r="Z39" s="12">
        <f t="shared" si="37"/>
        <v>11.111111111111111</v>
      </c>
      <c r="AA39" s="12">
        <f t="shared" si="37"/>
        <v>20</v>
      </c>
      <c r="AB39" s="12">
        <f t="shared" si="37"/>
        <v>0</v>
      </c>
      <c r="AC39" s="12">
        <f>Q39-AK39</f>
        <v>1.1111111111111107</v>
      </c>
      <c r="AD39" s="12">
        <f t="shared" si="35"/>
        <v>2</v>
      </c>
      <c r="AE39" s="12">
        <f t="shared" si="35"/>
        <v>0</v>
      </c>
      <c r="AH39" s="12">
        <f t="shared" ref="AH39:AJ39" si="39">AH33/AH9*100</f>
        <v>4.0816326530612246</v>
      </c>
      <c r="AI39" s="12">
        <f t="shared" si="39"/>
        <v>4.5454545454545459</v>
      </c>
      <c r="AJ39" s="12">
        <f t="shared" si="39"/>
        <v>3.7037037037037033</v>
      </c>
      <c r="AK39" s="12">
        <f>AK33/AK9*100</f>
        <v>4.4444444444444446</v>
      </c>
      <c r="AL39" s="12">
        <f>AL33/AL9*100</f>
        <v>10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94.444444444444443</v>
      </c>
      <c r="R40" s="12">
        <f t="shared" si="40"/>
        <v>88</v>
      </c>
      <c r="S40" s="12">
        <f t="shared" si="40"/>
        <v>100</v>
      </c>
      <c r="T40" s="12">
        <f>T34/T9*100</f>
        <v>80</v>
      </c>
      <c r="U40" s="12">
        <f t="shared" ref="U40:V40" si="41">U34/U9*100</f>
        <v>33.333333333333329</v>
      </c>
      <c r="V40" s="12">
        <f t="shared" si="41"/>
        <v>150</v>
      </c>
      <c r="W40" s="12">
        <f t="shared" ref="W40:W42" si="42">Q40-AH40</f>
        <v>-1.4739229024943228</v>
      </c>
      <c r="X40" s="12">
        <f t="shared" si="33"/>
        <v>-7.4545454545454533</v>
      </c>
      <c r="Y40" s="12">
        <f>S40-AJ40</f>
        <v>3.7037037037037095</v>
      </c>
      <c r="Z40" s="12">
        <f>Z34/Z9*100</f>
        <v>88.888888888888886</v>
      </c>
      <c r="AA40" s="12">
        <f t="shared" ref="AA40:AB40" si="43">AA34/AA9*100</f>
        <v>80</v>
      </c>
      <c r="AB40" s="12">
        <f t="shared" si="43"/>
        <v>100</v>
      </c>
      <c r="AC40" s="12">
        <f t="shared" ref="AC40:AC42" si="44">Q40-AK40</f>
        <v>-1.1111111111111143</v>
      </c>
      <c r="AD40" s="12">
        <f t="shared" si="35"/>
        <v>-2</v>
      </c>
      <c r="AE40" s="12">
        <f t="shared" si="35"/>
        <v>0</v>
      </c>
      <c r="AH40" s="12">
        <f t="shared" ref="AH40:AJ40" si="45">AH34/AH9*100</f>
        <v>95.918367346938766</v>
      </c>
      <c r="AI40" s="12">
        <f t="shared" si="45"/>
        <v>95.454545454545453</v>
      </c>
      <c r="AJ40" s="12">
        <f t="shared" si="45"/>
        <v>96.296296296296291</v>
      </c>
      <c r="AK40" s="12">
        <f>AK34/AK9*100</f>
        <v>95.555555555555557</v>
      </c>
      <c r="AL40" s="12">
        <f>AL34/AL9*100</f>
        <v>90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81.481481481481481</v>
      </c>
      <c r="R41" s="12">
        <f t="shared" si="46"/>
        <v>64</v>
      </c>
      <c r="S41" s="12">
        <f t="shared" si="46"/>
        <v>96.551724137931032</v>
      </c>
      <c r="T41" s="12">
        <f>T35/T9*100</f>
        <v>80</v>
      </c>
      <c r="U41" s="12">
        <f t="shared" ref="U41:V41" si="47">U35/U9*100</f>
        <v>-33.333333333333329</v>
      </c>
      <c r="V41" s="12">
        <f t="shared" si="47"/>
        <v>250</v>
      </c>
      <c r="W41" s="12">
        <f t="shared" si="42"/>
        <v>-0.1511715797430071</v>
      </c>
      <c r="X41" s="12">
        <f t="shared" si="33"/>
        <v>-13.272727272727266</v>
      </c>
      <c r="Y41" s="12">
        <f>S41-AJ41</f>
        <v>11.366538952745842</v>
      </c>
      <c r="Z41" s="12">
        <f>Z35/Z9*100</f>
        <v>44.444444444444443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-7.4074074074074048</v>
      </c>
      <c r="AD41" s="12">
        <f>R41-AL41</f>
        <v>-16</v>
      </c>
      <c r="AE41" s="12">
        <f t="shared" si="35"/>
        <v>0.55172413793103203</v>
      </c>
      <c r="AH41" s="12">
        <f>AH35/AH9*100</f>
        <v>81.632653061224488</v>
      </c>
      <c r="AI41" s="12">
        <f>AI35/AI9*100</f>
        <v>77.272727272727266</v>
      </c>
      <c r="AJ41" s="12">
        <f>AJ35/AJ9*100</f>
        <v>85.18518518518519</v>
      </c>
      <c r="AK41" s="12">
        <f t="shared" ref="AK41:AM41" si="49">AK35/AK9*100</f>
        <v>88.888888888888886</v>
      </c>
      <c r="AL41" s="12">
        <f t="shared" si="49"/>
        <v>80</v>
      </c>
      <c r="AM41" s="12">
        <f t="shared" si="49"/>
        <v>96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62.962962962962962</v>
      </c>
      <c r="R42" s="12">
        <f t="shared" si="50"/>
        <v>40</v>
      </c>
      <c r="S42" s="12">
        <f t="shared" si="50"/>
        <v>82.758620689655174</v>
      </c>
      <c r="T42" s="12">
        <f t="shared" si="50"/>
        <v>20</v>
      </c>
      <c r="U42" s="12">
        <f t="shared" si="50"/>
        <v>-66.666666666666657</v>
      </c>
      <c r="V42" s="12">
        <f t="shared" si="50"/>
        <v>150</v>
      </c>
      <c r="W42" s="12">
        <f t="shared" si="42"/>
        <v>-4.3839758125472343</v>
      </c>
      <c r="X42" s="12">
        <f t="shared" si="33"/>
        <v>-14.54545454545454</v>
      </c>
      <c r="Y42" s="12">
        <f>S42-AJ42</f>
        <v>4.9808429118773887</v>
      </c>
      <c r="Z42" s="12">
        <f t="shared" si="50"/>
        <v>33.333333333333329</v>
      </c>
      <c r="AA42" s="12">
        <f t="shared" si="50"/>
        <v>-20</v>
      </c>
      <c r="AB42" s="12">
        <f t="shared" si="50"/>
        <v>100</v>
      </c>
      <c r="AC42" s="12">
        <f t="shared" si="44"/>
        <v>-5.9259259259259238</v>
      </c>
      <c r="AD42" s="12">
        <f>R42-AL42</f>
        <v>-15.000000000000007</v>
      </c>
      <c r="AE42" s="12">
        <f t="shared" si="35"/>
        <v>2.7586206896551744</v>
      </c>
      <c r="AH42" s="12">
        <f t="shared" ref="AH42:AJ42" si="51">AH36/AH9*100</f>
        <v>67.346938775510196</v>
      </c>
      <c r="AI42" s="12">
        <f t="shared" si="51"/>
        <v>54.54545454545454</v>
      </c>
      <c r="AJ42" s="12">
        <f t="shared" si="51"/>
        <v>77.777777777777786</v>
      </c>
      <c r="AK42" s="12">
        <f>AK36/AK9*100</f>
        <v>68.888888888888886</v>
      </c>
      <c r="AL42" s="12">
        <f>AL36/AL9*100</f>
        <v>55.000000000000007</v>
      </c>
      <c r="AM42" s="12">
        <f>AM36/AM9*100</f>
        <v>80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20</v>
      </c>
      <c r="C9" s="17">
        <f>SUM(C10:C30)</f>
        <v>11</v>
      </c>
      <c r="D9" s="17">
        <f>SUM(D10:D30)</f>
        <v>9</v>
      </c>
      <c r="E9" s="17">
        <f>F9+G9</f>
        <v>5</v>
      </c>
      <c r="F9" s="17">
        <f>SUM(F10:F30)</f>
        <v>1</v>
      </c>
      <c r="G9" s="17">
        <f>SUM(G10:G30)</f>
        <v>4</v>
      </c>
      <c r="H9" s="15">
        <f>IF(B9=E9,0,(1-(B9/(B9-E9)))*-100)</f>
        <v>33.333333333333329</v>
      </c>
      <c r="I9" s="15">
        <f>IF(C9=F9,0,(1-(C9/(C9-F9)))*-100)</f>
        <v>10.000000000000009</v>
      </c>
      <c r="J9" s="15">
        <f>IF(D9=G9,0,(1-(D9/(D9-G9)))*-100)</f>
        <v>80</v>
      </c>
      <c r="K9" s="17">
        <f>L9+M9</f>
        <v>3</v>
      </c>
      <c r="L9" s="17">
        <f>SUM(L10:L30)</f>
        <v>2</v>
      </c>
      <c r="M9" s="17">
        <f>SUM(M10:M30)</f>
        <v>1</v>
      </c>
      <c r="N9" s="15">
        <f>IF(B9=K9,0,(1-(B9/(B9-K9)))*-100)</f>
        <v>17.647058823529417</v>
      </c>
      <c r="O9" s="15">
        <f t="shared" ref="O9:P10" si="0">IF(C9=L9,0,(1-(C9/(C9-L9)))*-100)</f>
        <v>22.222222222222232</v>
      </c>
      <c r="P9" s="15">
        <f>IF(D9=M9,0,(1-(D9/(D9-M9)))*-100)</f>
        <v>12.5</v>
      </c>
      <c r="Q9" s="17">
        <f>R9+S9</f>
        <v>48</v>
      </c>
      <c r="R9" s="17">
        <f>SUM(R10:R30)</f>
        <v>24</v>
      </c>
      <c r="S9" s="17">
        <f>SUM(S10:S30)</f>
        <v>24</v>
      </c>
      <c r="T9" s="17">
        <f>U9+V9</f>
        <v>-4</v>
      </c>
      <c r="U9" s="17">
        <f>SUM(U10:U30)</f>
        <v>-2</v>
      </c>
      <c r="V9" s="17">
        <f>SUM(V10:V30)</f>
        <v>-2</v>
      </c>
      <c r="W9" s="15">
        <f>IF(Q9=T9,IF(Q9&gt;0,"皆増",0),(1-(Q9/(Q9-T9)))*-100)</f>
        <v>-7.6923076923076872</v>
      </c>
      <c r="X9" s="15">
        <f t="shared" ref="X9:Y30" si="1">IF(R9=U9,IF(R9&gt;0,"皆増",0),(1-(R9/(R9-U9)))*-100)</f>
        <v>-7.6923076923076872</v>
      </c>
      <c r="Y9" s="15">
        <f t="shared" si="1"/>
        <v>-7.6923076923076872</v>
      </c>
      <c r="Z9" s="17">
        <f>AA9+AB9</f>
        <v>3</v>
      </c>
      <c r="AA9" s="17">
        <f>SUM(AA10:AA30)</f>
        <v>-1</v>
      </c>
      <c r="AB9" s="17">
        <f>SUM(AB10:AB30)</f>
        <v>4</v>
      </c>
      <c r="AC9" s="15">
        <f>IF(Q9=Z9,IF(Q9&gt;0,"皆増",0),(1-(Q9/(Q9-Z9)))*-100)</f>
        <v>6.6666666666666652</v>
      </c>
      <c r="AD9" s="15">
        <f t="shared" ref="AD9:AE30" si="2">IF(R9=AA9,IF(R9&gt;0,"皆増",0),(1-(R9/(R9-AA9)))*-100)</f>
        <v>-4.0000000000000036</v>
      </c>
      <c r="AE9" s="15">
        <f t="shared" si="2"/>
        <v>19.999999999999996</v>
      </c>
      <c r="AH9" s="4">
        <f t="shared" ref="AH9:AJ30" si="3">Q9-T9</f>
        <v>52</v>
      </c>
      <c r="AI9" s="4">
        <f t="shared" si="3"/>
        <v>26</v>
      </c>
      <c r="AJ9" s="4">
        <f t="shared" si="3"/>
        <v>26</v>
      </c>
      <c r="AK9" s="4">
        <f t="shared" ref="AK9:AM30" si="4">Q9-Z9</f>
        <v>45</v>
      </c>
      <c r="AL9" s="4">
        <f t="shared" si="4"/>
        <v>25</v>
      </c>
      <c r="AM9" s="4">
        <f t="shared" si="4"/>
        <v>20</v>
      </c>
    </row>
    <row r="10" spans="1:39" s="1" customFormat="1" ht="18" customHeight="1" x14ac:dyDescent="0.2">
      <c r="A10" s="4" t="s">
        <v>1</v>
      </c>
      <c r="B10" s="17">
        <f t="shared" ref="B10" si="5">C10+D10</f>
        <v>20</v>
      </c>
      <c r="C10" s="17">
        <v>11</v>
      </c>
      <c r="D10" s="17">
        <v>9</v>
      </c>
      <c r="E10" s="17">
        <f t="shared" ref="E10" si="6">F10+G10</f>
        <v>5</v>
      </c>
      <c r="F10" s="17">
        <v>1</v>
      </c>
      <c r="G10" s="17">
        <v>4</v>
      </c>
      <c r="H10" s="15">
        <f>IF(B10=E10,0,(1-(B10/(B10-E10)))*-100)</f>
        <v>33.333333333333329</v>
      </c>
      <c r="I10" s="15">
        <f t="shared" ref="I10" si="7">IF(C10=F10,0,(1-(C10/(C10-F10)))*-100)</f>
        <v>10.000000000000009</v>
      </c>
      <c r="J10" s="15">
        <f>IF(D10=G10,0,(1-(D10/(D10-G10)))*-100)</f>
        <v>80</v>
      </c>
      <c r="K10" s="17">
        <f t="shared" ref="K10" si="8">L10+M10</f>
        <v>3</v>
      </c>
      <c r="L10" s="17">
        <v>2</v>
      </c>
      <c r="M10" s="17">
        <v>1</v>
      </c>
      <c r="N10" s="15">
        <f>IF(B10=K10,0,(1-(B10/(B10-K10)))*-100)</f>
        <v>17.647058823529417</v>
      </c>
      <c r="O10" s="15">
        <f t="shared" si="0"/>
        <v>22.222222222222232</v>
      </c>
      <c r="P10" s="15">
        <f t="shared" si="0"/>
        <v>12.5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-1</v>
      </c>
      <c r="AA10" s="17">
        <v>-1</v>
      </c>
      <c r="AB10" s="17">
        <v>0</v>
      </c>
      <c r="AC10" s="15">
        <f t="shared" ref="AC10:AC30" si="13">IF(Q10=Z10,IF(Q10&gt;0,"皆増",0),(1-(Q10/(Q10-Z10)))*-100)</f>
        <v>-100</v>
      </c>
      <c r="AD10" s="15">
        <f t="shared" si="2"/>
        <v>-100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1</v>
      </c>
      <c r="AL10" s="4">
        <f t="shared" si="4"/>
        <v>1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1</v>
      </c>
      <c r="S22" s="17">
        <v>2</v>
      </c>
      <c r="T22" s="17">
        <f t="shared" si="10"/>
        <v>-1</v>
      </c>
      <c r="U22" s="17">
        <v>-3</v>
      </c>
      <c r="V22" s="17">
        <v>2</v>
      </c>
      <c r="W22" s="15">
        <f t="shared" si="11"/>
        <v>-25</v>
      </c>
      <c r="X22" s="15">
        <f t="shared" si="1"/>
        <v>-75</v>
      </c>
      <c r="Y22" s="15" t="str">
        <f t="shared" si="1"/>
        <v>皆増</v>
      </c>
      <c r="Z22" s="17">
        <f t="shared" si="12"/>
        <v>3</v>
      </c>
      <c r="AA22" s="17">
        <v>1</v>
      </c>
      <c r="AB22" s="17">
        <v>2</v>
      </c>
      <c r="AC22" s="15" t="str">
        <f t="shared" si="13"/>
        <v>皆増</v>
      </c>
      <c r="AD22" s="15" t="str">
        <f t="shared" si="2"/>
        <v>皆増</v>
      </c>
      <c r="AE22" s="15" t="str">
        <f t="shared" si="2"/>
        <v>皆増</v>
      </c>
      <c r="AH22" s="4">
        <f t="shared" si="3"/>
        <v>4</v>
      </c>
      <c r="AI22" s="4">
        <f t="shared" si="3"/>
        <v>4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3</v>
      </c>
      <c r="S23" s="17">
        <v>0</v>
      </c>
      <c r="T23" s="17">
        <f t="shared" si="10"/>
        <v>1</v>
      </c>
      <c r="U23" s="17">
        <v>2</v>
      </c>
      <c r="V23" s="17">
        <v>-1</v>
      </c>
      <c r="W23" s="15">
        <f t="shared" si="11"/>
        <v>50</v>
      </c>
      <c r="X23" s="15">
        <f t="shared" si="1"/>
        <v>200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3</v>
      </c>
      <c r="AL23" s="4">
        <f t="shared" si="4"/>
        <v>3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4</v>
      </c>
      <c r="S24" s="17">
        <v>0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>
        <f t="shared" si="1"/>
        <v>33.333333333333329</v>
      </c>
      <c r="Y24" s="15">
        <f t="shared" si="1"/>
        <v>-100</v>
      </c>
      <c r="Z24" s="17">
        <f t="shared" si="12"/>
        <v>2</v>
      </c>
      <c r="AA24" s="17">
        <v>3</v>
      </c>
      <c r="AB24" s="17">
        <v>-1</v>
      </c>
      <c r="AC24" s="15">
        <f t="shared" si="13"/>
        <v>100</v>
      </c>
      <c r="AD24" s="15">
        <f t="shared" si="2"/>
        <v>300</v>
      </c>
      <c r="AE24" s="15">
        <f t="shared" si="2"/>
        <v>-100</v>
      </c>
      <c r="AH24" s="4">
        <f t="shared" si="3"/>
        <v>4</v>
      </c>
      <c r="AI24" s="4">
        <f t="shared" si="3"/>
        <v>3</v>
      </c>
      <c r="AJ24" s="4">
        <f t="shared" si="3"/>
        <v>1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3</v>
      </c>
      <c r="S25" s="17">
        <v>2</v>
      </c>
      <c r="T25" s="17">
        <f t="shared" si="10"/>
        <v>-1</v>
      </c>
      <c r="U25" s="17">
        <v>-1</v>
      </c>
      <c r="V25" s="17">
        <v>0</v>
      </c>
      <c r="W25" s="15">
        <f t="shared" si="11"/>
        <v>-16.666666666666664</v>
      </c>
      <c r="X25" s="15">
        <f t="shared" si="1"/>
        <v>-25</v>
      </c>
      <c r="Y25" s="15">
        <f t="shared" si="1"/>
        <v>0</v>
      </c>
      <c r="Z25" s="17">
        <f t="shared" si="12"/>
        <v>3</v>
      </c>
      <c r="AA25" s="17">
        <v>1</v>
      </c>
      <c r="AB25" s="17">
        <v>2</v>
      </c>
      <c r="AC25" s="15">
        <f t="shared" si="13"/>
        <v>150</v>
      </c>
      <c r="AD25" s="15">
        <f t="shared" si="2"/>
        <v>50</v>
      </c>
      <c r="AE25" s="15" t="str">
        <f t="shared" si="2"/>
        <v>皆増</v>
      </c>
      <c r="AH25" s="4">
        <f t="shared" si="3"/>
        <v>6</v>
      </c>
      <c r="AI25" s="4">
        <f t="shared" si="3"/>
        <v>4</v>
      </c>
      <c r="AJ25" s="4">
        <f t="shared" si="3"/>
        <v>2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6</v>
      </c>
      <c r="R26" s="17">
        <v>3</v>
      </c>
      <c r="S26" s="17">
        <v>3</v>
      </c>
      <c r="T26" s="17">
        <f t="shared" si="10"/>
        <v>-1</v>
      </c>
      <c r="U26" s="17">
        <v>0</v>
      </c>
      <c r="V26" s="17">
        <v>-1</v>
      </c>
      <c r="W26" s="15">
        <f t="shared" si="11"/>
        <v>-14.28571428571429</v>
      </c>
      <c r="X26" s="15">
        <f t="shared" si="1"/>
        <v>0</v>
      </c>
      <c r="Y26" s="15">
        <f t="shared" si="1"/>
        <v>-25</v>
      </c>
      <c r="Z26" s="17">
        <f t="shared" si="12"/>
        <v>-3</v>
      </c>
      <c r="AA26" s="17">
        <v>-4</v>
      </c>
      <c r="AB26" s="17">
        <v>1</v>
      </c>
      <c r="AC26" s="15">
        <f t="shared" si="13"/>
        <v>-33.333333333333336</v>
      </c>
      <c r="AD26" s="15">
        <f t="shared" si="2"/>
        <v>-57.142857142857139</v>
      </c>
      <c r="AE26" s="15">
        <f t="shared" si="2"/>
        <v>50</v>
      </c>
      <c r="AH26" s="4">
        <f t="shared" si="3"/>
        <v>7</v>
      </c>
      <c r="AI26" s="4">
        <f t="shared" si="3"/>
        <v>3</v>
      </c>
      <c r="AJ26" s="4">
        <f t="shared" si="3"/>
        <v>4</v>
      </c>
      <c r="AK26" s="4">
        <f t="shared" si="4"/>
        <v>9</v>
      </c>
      <c r="AL26" s="4">
        <f t="shared" si="4"/>
        <v>7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11</v>
      </c>
      <c r="R27" s="17">
        <v>7</v>
      </c>
      <c r="S27" s="17">
        <v>4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16.666666666666675</v>
      </c>
      <c r="Y27" s="15">
        <f t="shared" si="1"/>
        <v>-19.999999999999996</v>
      </c>
      <c r="Z27" s="17">
        <f t="shared" si="12"/>
        <v>3</v>
      </c>
      <c r="AA27" s="17">
        <v>2</v>
      </c>
      <c r="AB27" s="17">
        <v>1</v>
      </c>
      <c r="AC27" s="15">
        <f t="shared" si="13"/>
        <v>37.5</v>
      </c>
      <c r="AD27" s="15">
        <f t="shared" si="2"/>
        <v>39.999999999999993</v>
      </c>
      <c r="AE27" s="15">
        <f t="shared" si="2"/>
        <v>33.333333333333329</v>
      </c>
      <c r="AH27" s="4">
        <f t="shared" si="3"/>
        <v>11</v>
      </c>
      <c r="AI27" s="4">
        <f t="shared" si="3"/>
        <v>6</v>
      </c>
      <c r="AJ27" s="4">
        <f t="shared" si="3"/>
        <v>5</v>
      </c>
      <c r="AK27" s="4">
        <f t="shared" si="4"/>
        <v>8</v>
      </c>
      <c r="AL27" s="4">
        <f t="shared" si="4"/>
        <v>5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1</v>
      </c>
      <c r="S28" s="17">
        <v>7</v>
      </c>
      <c r="T28" s="17">
        <f t="shared" si="10"/>
        <v>-1</v>
      </c>
      <c r="U28" s="17">
        <v>-1</v>
      </c>
      <c r="V28" s="17">
        <v>0</v>
      </c>
      <c r="W28" s="15">
        <f t="shared" si="11"/>
        <v>-11.111111111111116</v>
      </c>
      <c r="X28" s="15">
        <f t="shared" si="1"/>
        <v>-50</v>
      </c>
      <c r="Y28" s="15">
        <f t="shared" si="1"/>
        <v>0</v>
      </c>
      <c r="Z28" s="17">
        <f t="shared" si="12"/>
        <v>-4</v>
      </c>
      <c r="AA28" s="17">
        <v>-3</v>
      </c>
      <c r="AB28" s="17">
        <v>-1</v>
      </c>
      <c r="AC28" s="15">
        <f t="shared" si="13"/>
        <v>-33.333333333333336</v>
      </c>
      <c r="AD28" s="15">
        <f t="shared" si="2"/>
        <v>-75</v>
      </c>
      <c r="AE28" s="15">
        <f t="shared" si="2"/>
        <v>-12.5</v>
      </c>
      <c r="AH28" s="4">
        <f t="shared" si="3"/>
        <v>9</v>
      </c>
      <c r="AI28" s="4">
        <f t="shared" si="3"/>
        <v>2</v>
      </c>
      <c r="AJ28" s="4">
        <f t="shared" si="3"/>
        <v>7</v>
      </c>
      <c r="AK28" s="4">
        <f t="shared" si="4"/>
        <v>12</v>
      </c>
      <c r="AL28" s="4">
        <f t="shared" si="4"/>
        <v>4</v>
      </c>
      <c r="AM28" s="4">
        <f t="shared" si="4"/>
        <v>8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-2</v>
      </c>
      <c r="U29" s="17">
        <v>-1</v>
      </c>
      <c r="V29" s="17">
        <v>-1</v>
      </c>
      <c r="W29" s="15">
        <f t="shared" si="11"/>
        <v>-28.571428571428569</v>
      </c>
      <c r="X29" s="15">
        <f t="shared" si="1"/>
        <v>-50</v>
      </c>
      <c r="Y29" s="15">
        <f t="shared" si="1"/>
        <v>-19.999999999999996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-16.666666666666664</v>
      </c>
      <c r="AD29" s="15">
        <f t="shared" si="2"/>
        <v>0</v>
      </c>
      <c r="AE29" s="15">
        <f t="shared" si="2"/>
        <v>-19.999999999999996</v>
      </c>
      <c r="AH29" s="4">
        <f t="shared" si="3"/>
        <v>7</v>
      </c>
      <c r="AI29" s="4">
        <f t="shared" si="3"/>
        <v>2</v>
      </c>
      <c r="AJ29" s="4">
        <f t="shared" si="3"/>
        <v>5</v>
      </c>
      <c r="AK29" s="4">
        <f t="shared" si="4"/>
        <v>6</v>
      </c>
      <c r="AL29" s="4">
        <f t="shared" si="4"/>
        <v>1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1</v>
      </c>
      <c r="AA30" s="17">
        <v>0</v>
      </c>
      <c r="AB30" s="17">
        <v>1</v>
      </c>
      <c r="AC30" s="15">
        <f t="shared" si="13"/>
        <v>100</v>
      </c>
      <c r="AD30" s="15">
        <f t="shared" si="2"/>
        <v>0</v>
      </c>
      <c r="AE30" s="15">
        <f t="shared" si="2"/>
        <v>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-1</v>
      </c>
      <c r="AB32" s="17">
        <f t="shared" si="16"/>
        <v>0</v>
      </c>
      <c r="AC32" s="15">
        <f t="shared" ref="AC32:AE36" si="17">IF(Q32=Z32,IF(Q32&gt;0,"皆増",0),(1-(Q32/(Q32-Z32)))*-100)</f>
        <v>-100</v>
      </c>
      <c r="AD32" s="15">
        <f t="shared" si="17"/>
        <v>-100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1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4</v>
      </c>
      <c r="R33" s="17">
        <f t="shared" si="19"/>
        <v>2</v>
      </c>
      <c r="S33" s="17">
        <f>SUM(S13:S22)</f>
        <v>2</v>
      </c>
      <c r="T33" s="17">
        <f t="shared" si="19"/>
        <v>-1</v>
      </c>
      <c r="U33" s="17">
        <f t="shared" si="19"/>
        <v>-3</v>
      </c>
      <c r="V33" s="17">
        <f t="shared" si="19"/>
        <v>2</v>
      </c>
      <c r="W33" s="15">
        <f t="shared" si="15"/>
        <v>-19.999999999999996</v>
      </c>
      <c r="X33" s="15">
        <f t="shared" si="15"/>
        <v>-60</v>
      </c>
      <c r="Y33" s="15" t="str">
        <f t="shared" si="15"/>
        <v>皆増</v>
      </c>
      <c r="Z33" s="17">
        <f t="shared" ref="Z33:AB33" si="20">SUM(Z13:Z22)</f>
        <v>3</v>
      </c>
      <c r="AA33" s="17">
        <f t="shared" si="20"/>
        <v>1</v>
      </c>
      <c r="AB33" s="17">
        <f t="shared" si="20"/>
        <v>2</v>
      </c>
      <c r="AC33" s="15">
        <f t="shared" si="17"/>
        <v>300</v>
      </c>
      <c r="AD33" s="15">
        <f t="shared" si="17"/>
        <v>100</v>
      </c>
      <c r="AE33" s="15" t="str">
        <f t="shared" si="17"/>
        <v>皆増</v>
      </c>
      <c r="AH33" s="4">
        <f t="shared" ref="AH33:AJ33" si="21">SUM(AH13:AH22)</f>
        <v>5</v>
      </c>
      <c r="AI33" s="4">
        <f t="shared" si="21"/>
        <v>5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44</v>
      </c>
      <c r="R34" s="17">
        <f t="shared" si="22"/>
        <v>22</v>
      </c>
      <c r="S34" s="17">
        <f t="shared" si="22"/>
        <v>22</v>
      </c>
      <c r="T34" s="17">
        <f t="shared" si="22"/>
        <v>-3</v>
      </c>
      <c r="U34" s="17">
        <f t="shared" si="22"/>
        <v>1</v>
      </c>
      <c r="V34" s="17">
        <f t="shared" si="22"/>
        <v>-4</v>
      </c>
      <c r="W34" s="15">
        <f t="shared" si="15"/>
        <v>-6.3829787234042534</v>
      </c>
      <c r="X34" s="15">
        <f t="shared" si="15"/>
        <v>4.7619047619047672</v>
      </c>
      <c r="Y34" s="15">
        <f t="shared" si="15"/>
        <v>-15.384615384615385</v>
      </c>
      <c r="Z34" s="17">
        <f t="shared" ref="Z34:AB34" si="23">SUM(Z23:Z30)</f>
        <v>1</v>
      </c>
      <c r="AA34" s="17">
        <f t="shared" si="23"/>
        <v>-1</v>
      </c>
      <c r="AB34" s="17">
        <f t="shared" si="23"/>
        <v>2</v>
      </c>
      <c r="AC34" s="15">
        <f t="shared" si="17"/>
        <v>2.3255813953488413</v>
      </c>
      <c r="AD34" s="15">
        <f t="shared" si="17"/>
        <v>-4.3478260869565188</v>
      </c>
      <c r="AE34" s="15">
        <f t="shared" si="17"/>
        <v>10.000000000000009</v>
      </c>
      <c r="AH34" s="4">
        <f t="shared" ref="AH34:AJ34" si="24">SUM(AH23:AH30)</f>
        <v>47</v>
      </c>
      <c r="AI34" s="4">
        <f t="shared" si="24"/>
        <v>21</v>
      </c>
      <c r="AJ34" s="4">
        <f t="shared" si="24"/>
        <v>26</v>
      </c>
      <c r="AK34" s="4">
        <f>SUM(AK23:AK30)</f>
        <v>43</v>
      </c>
      <c r="AL34" s="4">
        <f>SUM(AL23:AL30)</f>
        <v>23</v>
      </c>
      <c r="AM34" s="4">
        <f>SUM(AM23:AM30)</f>
        <v>20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37</v>
      </c>
      <c r="R35" s="17">
        <f t="shared" si="25"/>
        <v>15</v>
      </c>
      <c r="S35" s="17">
        <f t="shared" si="25"/>
        <v>22</v>
      </c>
      <c r="T35" s="17">
        <f t="shared" si="25"/>
        <v>-4</v>
      </c>
      <c r="U35" s="17">
        <f t="shared" si="25"/>
        <v>-2</v>
      </c>
      <c r="V35" s="17">
        <f t="shared" si="25"/>
        <v>-2</v>
      </c>
      <c r="W35" s="15">
        <f t="shared" si="15"/>
        <v>-9.7560975609756078</v>
      </c>
      <c r="X35" s="15">
        <f t="shared" si="15"/>
        <v>-11.764705882352944</v>
      </c>
      <c r="Y35" s="15">
        <f t="shared" si="15"/>
        <v>-8.3333333333333375</v>
      </c>
      <c r="Z35" s="17">
        <f t="shared" ref="Z35:AB35" si="26">SUM(Z25:Z30)</f>
        <v>-1</v>
      </c>
      <c r="AA35" s="17">
        <f t="shared" si="26"/>
        <v>-4</v>
      </c>
      <c r="AB35" s="17">
        <f t="shared" si="26"/>
        <v>3</v>
      </c>
      <c r="AC35" s="15">
        <f t="shared" si="17"/>
        <v>-2.6315789473684181</v>
      </c>
      <c r="AD35" s="15">
        <f t="shared" si="17"/>
        <v>-21.052631578947366</v>
      </c>
      <c r="AE35" s="15">
        <f t="shared" si="17"/>
        <v>15.789473684210531</v>
      </c>
      <c r="AH35" s="4">
        <f t="shared" ref="AH35:AJ35" si="27">SUM(AH25:AH30)</f>
        <v>41</v>
      </c>
      <c r="AI35" s="4">
        <f t="shared" si="27"/>
        <v>17</v>
      </c>
      <c r="AJ35" s="4">
        <f t="shared" si="27"/>
        <v>24</v>
      </c>
      <c r="AK35" s="4">
        <f>SUM(AK25:AK30)</f>
        <v>38</v>
      </c>
      <c r="AL35" s="4">
        <f>SUM(AL25:AL30)</f>
        <v>19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26</v>
      </c>
      <c r="R36" s="17">
        <f t="shared" si="28"/>
        <v>9</v>
      </c>
      <c r="S36" s="17">
        <f t="shared" si="28"/>
        <v>17</v>
      </c>
      <c r="T36" s="17">
        <f t="shared" si="28"/>
        <v>-2</v>
      </c>
      <c r="U36" s="17">
        <f t="shared" si="28"/>
        <v>-1</v>
      </c>
      <c r="V36" s="17">
        <f t="shared" si="28"/>
        <v>-1</v>
      </c>
      <c r="W36" s="15">
        <f t="shared" si="15"/>
        <v>-7.1428571428571397</v>
      </c>
      <c r="X36" s="15">
        <f t="shared" si="15"/>
        <v>-9.9999999999999982</v>
      </c>
      <c r="Y36" s="15">
        <f t="shared" si="15"/>
        <v>-5.555555555555558</v>
      </c>
      <c r="Z36" s="17">
        <f t="shared" ref="Z36:AB36" si="29">SUM(Z27:Z30)</f>
        <v>-1</v>
      </c>
      <c r="AA36" s="17">
        <f t="shared" si="29"/>
        <v>-1</v>
      </c>
      <c r="AB36" s="17">
        <f t="shared" si="29"/>
        <v>0</v>
      </c>
      <c r="AC36" s="15">
        <f t="shared" si="17"/>
        <v>-3.703703703703709</v>
      </c>
      <c r="AD36" s="15">
        <f t="shared" si="17"/>
        <v>-9.9999999999999982</v>
      </c>
      <c r="AE36" s="15">
        <f t="shared" si="17"/>
        <v>0</v>
      </c>
      <c r="AH36" s="4">
        <f t="shared" ref="AH36:AJ36" si="30">SUM(AH27:AH30)</f>
        <v>28</v>
      </c>
      <c r="AI36" s="4">
        <f t="shared" si="30"/>
        <v>10</v>
      </c>
      <c r="AJ36" s="4">
        <f t="shared" si="30"/>
        <v>18</v>
      </c>
      <c r="AK36" s="4">
        <f>SUM(AK27:AK30)</f>
        <v>27</v>
      </c>
      <c r="AL36" s="4">
        <f>SUM(AL27:AL30)</f>
        <v>10</v>
      </c>
      <c r="AM36" s="4">
        <f>SUM(AM27:AM30)</f>
        <v>17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-33.333333333333329</v>
      </c>
      <c r="AA38" s="12">
        <f t="shared" ref="AA38:AB38" si="34">AA32/AA9*100</f>
        <v>100</v>
      </c>
      <c r="AB38" s="12">
        <f t="shared" si="34"/>
        <v>0</v>
      </c>
      <c r="AC38" s="12">
        <f>Q38-AK38</f>
        <v>-2.2222222222222223</v>
      </c>
      <c r="AD38" s="12">
        <f t="shared" ref="AD38:AE42" si="35">R38-AL38</f>
        <v>-4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2.2222222222222223</v>
      </c>
      <c r="AL38" s="12">
        <f>AL32/AL9*100</f>
        <v>4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8.3333333333333321</v>
      </c>
      <c r="R39" s="12">
        <f>R33/R9*100</f>
        <v>8.3333333333333321</v>
      </c>
      <c r="S39" s="13">
        <f t="shared" si="37"/>
        <v>8.3333333333333321</v>
      </c>
      <c r="T39" s="12">
        <f>T33/T9*100</f>
        <v>25</v>
      </c>
      <c r="U39" s="12">
        <f t="shared" ref="U39:V39" si="38">U33/U9*100</f>
        <v>150</v>
      </c>
      <c r="V39" s="12">
        <f t="shared" si="38"/>
        <v>-100</v>
      </c>
      <c r="W39" s="12">
        <f>Q39-AH39</f>
        <v>-1.2820512820512846</v>
      </c>
      <c r="X39" s="12">
        <f t="shared" si="33"/>
        <v>-10.897435897435901</v>
      </c>
      <c r="Y39" s="12">
        <f>S39-AJ39</f>
        <v>8.3333333333333321</v>
      </c>
      <c r="Z39" s="12">
        <f t="shared" si="37"/>
        <v>100</v>
      </c>
      <c r="AA39" s="12">
        <f t="shared" si="37"/>
        <v>-100</v>
      </c>
      <c r="AB39" s="12">
        <f t="shared" si="37"/>
        <v>50</v>
      </c>
      <c r="AC39" s="12">
        <f>Q39-AK39</f>
        <v>6.1111111111111098</v>
      </c>
      <c r="AD39" s="12">
        <f t="shared" si="35"/>
        <v>4.3333333333333321</v>
      </c>
      <c r="AE39" s="12">
        <f t="shared" si="35"/>
        <v>8.3333333333333321</v>
      </c>
      <c r="AH39" s="12">
        <f t="shared" ref="AH39:AJ39" si="39">AH33/AH9*100</f>
        <v>9.6153846153846168</v>
      </c>
      <c r="AI39" s="12">
        <f t="shared" si="39"/>
        <v>19.230769230769234</v>
      </c>
      <c r="AJ39" s="12">
        <f t="shared" si="39"/>
        <v>0</v>
      </c>
      <c r="AK39" s="12">
        <f>AK33/AK9*100</f>
        <v>2.2222222222222223</v>
      </c>
      <c r="AL39" s="12">
        <f>AL33/AL9*100</f>
        <v>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91.666666666666657</v>
      </c>
      <c r="R40" s="12">
        <f t="shared" si="40"/>
        <v>91.666666666666657</v>
      </c>
      <c r="S40" s="12">
        <f t="shared" si="40"/>
        <v>91.666666666666657</v>
      </c>
      <c r="T40" s="12">
        <f>T34/T9*100</f>
        <v>75</v>
      </c>
      <c r="U40" s="12">
        <f t="shared" ref="U40:V40" si="41">U34/U9*100</f>
        <v>-50</v>
      </c>
      <c r="V40" s="12">
        <f t="shared" si="41"/>
        <v>200</v>
      </c>
      <c r="W40" s="12">
        <f t="shared" ref="W40:W42" si="42">Q40-AH40</f>
        <v>1.2820512820512704</v>
      </c>
      <c r="X40" s="12">
        <f t="shared" si="33"/>
        <v>10.897435897435884</v>
      </c>
      <c r="Y40" s="12">
        <f>S40-AJ40</f>
        <v>-8.3333333333333428</v>
      </c>
      <c r="Z40" s="12">
        <f>Z34/Z9*100</f>
        <v>33.333333333333329</v>
      </c>
      <c r="AA40" s="12">
        <f t="shared" ref="AA40:AB40" si="43">AA34/AA9*100</f>
        <v>100</v>
      </c>
      <c r="AB40" s="12">
        <f t="shared" si="43"/>
        <v>50</v>
      </c>
      <c r="AC40" s="12">
        <f t="shared" ref="AC40:AC42" si="44">Q40-AK40</f>
        <v>-3.8888888888888999</v>
      </c>
      <c r="AD40" s="12">
        <f t="shared" si="35"/>
        <v>-0.33333333333334281</v>
      </c>
      <c r="AE40" s="12">
        <f t="shared" si="35"/>
        <v>-8.3333333333333428</v>
      </c>
      <c r="AH40" s="12">
        <f t="shared" ref="AH40:AJ40" si="45">AH34/AH9*100</f>
        <v>90.384615384615387</v>
      </c>
      <c r="AI40" s="12">
        <f t="shared" si="45"/>
        <v>80.769230769230774</v>
      </c>
      <c r="AJ40" s="12">
        <f t="shared" si="45"/>
        <v>100</v>
      </c>
      <c r="AK40" s="12">
        <f>AK34/AK9*100</f>
        <v>95.555555555555557</v>
      </c>
      <c r="AL40" s="12">
        <f>AL34/AL9*100</f>
        <v>92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77.083333333333343</v>
      </c>
      <c r="R41" s="12">
        <f t="shared" si="46"/>
        <v>62.5</v>
      </c>
      <c r="S41" s="12">
        <f t="shared" si="46"/>
        <v>91.666666666666657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-1.7628205128204968</v>
      </c>
      <c r="X41" s="12">
        <f t="shared" si="33"/>
        <v>-2.8846153846153868</v>
      </c>
      <c r="Y41" s="12">
        <f>S41-AJ41</f>
        <v>-0.64102564102564941</v>
      </c>
      <c r="Z41" s="12">
        <f>Z35/Z9*100</f>
        <v>-33.333333333333329</v>
      </c>
      <c r="AA41" s="12">
        <f t="shared" ref="AA41:AB41" si="48">AA35/AA9*100</f>
        <v>400</v>
      </c>
      <c r="AB41" s="12">
        <f t="shared" si="48"/>
        <v>75</v>
      </c>
      <c r="AC41" s="12">
        <f t="shared" si="44"/>
        <v>-7.3611111111111001</v>
      </c>
      <c r="AD41" s="12">
        <f>R41-AL41</f>
        <v>-13.5</v>
      </c>
      <c r="AE41" s="12">
        <f t="shared" si="35"/>
        <v>-3.3333333333333428</v>
      </c>
      <c r="AH41" s="12">
        <f>AH35/AH9*100</f>
        <v>78.84615384615384</v>
      </c>
      <c r="AI41" s="12">
        <f>AI35/AI9*100</f>
        <v>65.384615384615387</v>
      </c>
      <c r="AJ41" s="12">
        <f>AJ35/AJ9*100</f>
        <v>92.307692307692307</v>
      </c>
      <c r="AK41" s="12">
        <f t="shared" ref="AK41:AM41" si="49">AK35/AK9*100</f>
        <v>84.444444444444443</v>
      </c>
      <c r="AL41" s="12">
        <f t="shared" si="49"/>
        <v>76</v>
      </c>
      <c r="AM41" s="12">
        <f t="shared" si="49"/>
        <v>95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54.166666666666664</v>
      </c>
      <c r="R42" s="12">
        <f t="shared" si="50"/>
        <v>37.5</v>
      </c>
      <c r="S42" s="12">
        <f t="shared" si="50"/>
        <v>70.833333333333343</v>
      </c>
      <c r="T42" s="12">
        <f t="shared" si="50"/>
        <v>50</v>
      </c>
      <c r="U42" s="12">
        <f t="shared" si="50"/>
        <v>50</v>
      </c>
      <c r="V42" s="12">
        <f t="shared" si="50"/>
        <v>50</v>
      </c>
      <c r="W42" s="12">
        <f t="shared" si="42"/>
        <v>0.3205128205128176</v>
      </c>
      <c r="X42" s="12">
        <f t="shared" si="33"/>
        <v>-0.961538461538467</v>
      </c>
      <c r="Y42" s="12">
        <f>S42-AJ42</f>
        <v>1.6025641025641164</v>
      </c>
      <c r="Z42" s="12">
        <f t="shared" si="50"/>
        <v>-33.333333333333329</v>
      </c>
      <c r="AA42" s="12">
        <f t="shared" si="50"/>
        <v>100</v>
      </c>
      <c r="AB42" s="12">
        <f t="shared" si="50"/>
        <v>0</v>
      </c>
      <c r="AC42" s="12">
        <f t="shared" si="44"/>
        <v>-5.8333333333333357</v>
      </c>
      <c r="AD42" s="12">
        <f>R42-AL42</f>
        <v>-2.5</v>
      </c>
      <c r="AE42" s="12">
        <f t="shared" si="35"/>
        <v>-14.166666666666657</v>
      </c>
      <c r="AH42" s="12">
        <f t="shared" ref="AH42:AJ42" si="51">AH36/AH9*100</f>
        <v>53.846153846153847</v>
      </c>
      <c r="AI42" s="12">
        <f t="shared" si="51"/>
        <v>38.461538461538467</v>
      </c>
      <c r="AJ42" s="12">
        <f t="shared" si="51"/>
        <v>69.230769230769226</v>
      </c>
      <c r="AK42" s="12">
        <f>AK36/AK9*100</f>
        <v>60</v>
      </c>
      <c r="AL42" s="12">
        <f>AL36/AL9*100</f>
        <v>40</v>
      </c>
      <c r="AM42" s="12">
        <f>AM36/AM9*100</f>
        <v>85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3</v>
      </c>
      <c r="F9" s="17">
        <f>SUM(F10:F30)</f>
        <v>2</v>
      </c>
      <c r="G9" s="17">
        <f>SUM(G10:G30)</f>
        <v>1</v>
      </c>
      <c r="H9" s="15">
        <f>IF(B9=E9,0,(1-(B9/(B9-E9)))*-100)</f>
        <v>300</v>
      </c>
      <c r="I9" s="15">
        <f>IF(C9=F9,0,(1-(C9/(C9-F9)))*-100)</f>
        <v>0</v>
      </c>
      <c r="J9" s="15">
        <f>IF(D9=G9,0,(1-(D9/(D9-G9)))*-100)</f>
        <v>100</v>
      </c>
      <c r="K9" s="17">
        <f>L9+M9</f>
        <v>0</v>
      </c>
      <c r="L9" s="17">
        <f>SUM(L10:L30)</f>
        <v>1</v>
      </c>
      <c r="M9" s="17">
        <f>SUM(M10:M30)</f>
        <v>-1</v>
      </c>
      <c r="N9" s="15">
        <f>IF(B9=K9,0,(1-(B9/(B9-K9)))*-100)</f>
        <v>0</v>
      </c>
      <c r="O9" s="15">
        <f t="shared" ref="O9:P10" si="0">IF(C9=L9,0,(1-(C9/(C9-L9)))*-100)</f>
        <v>100</v>
      </c>
      <c r="P9" s="15">
        <f>IF(D9=M9,0,(1-(D9/(D9-M9)))*-100)</f>
        <v>-33.333333333333336</v>
      </c>
      <c r="Q9" s="17">
        <f>R9+S9</f>
        <v>14</v>
      </c>
      <c r="R9" s="17">
        <f>SUM(R10:R30)</f>
        <v>8</v>
      </c>
      <c r="S9" s="17">
        <f>SUM(S10:S30)</f>
        <v>6</v>
      </c>
      <c r="T9" s="17">
        <f>U9+V9</f>
        <v>2</v>
      </c>
      <c r="U9" s="17">
        <f>SUM(U10:U30)</f>
        <v>4</v>
      </c>
      <c r="V9" s="17">
        <f>SUM(V10:V30)</f>
        <v>-2</v>
      </c>
      <c r="W9" s="15">
        <f>IF(Q9=T9,IF(Q9&gt;0,"皆増",0),(1-(Q9/(Q9-T9)))*-100)</f>
        <v>16.666666666666675</v>
      </c>
      <c r="X9" s="15">
        <f t="shared" ref="X9:Y30" si="1">IF(R9=U9,IF(R9&gt;0,"皆増",0),(1-(R9/(R9-U9)))*-100)</f>
        <v>100</v>
      </c>
      <c r="Y9" s="15">
        <f t="shared" si="1"/>
        <v>-25</v>
      </c>
      <c r="Z9" s="17">
        <f>AA9+AB9</f>
        <v>2</v>
      </c>
      <c r="AA9" s="17">
        <f>SUM(AA10:AA30)</f>
        <v>3</v>
      </c>
      <c r="AB9" s="17">
        <f>SUM(AB10:AB30)</f>
        <v>-1</v>
      </c>
      <c r="AC9" s="15">
        <f>IF(Q9=Z9,IF(Q9&gt;0,"皆増",0),(1-(Q9/(Q9-Z9)))*-100)</f>
        <v>16.666666666666675</v>
      </c>
      <c r="AD9" s="15">
        <f t="shared" ref="AD9:AE30" si="2">IF(R9=AA9,IF(R9&gt;0,"皆増",0),(1-(R9/(R9-AA9)))*-100)</f>
        <v>60.000000000000007</v>
      </c>
      <c r="AE9" s="15">
        <f t="shared" si="2"/>
        <v>-14.28571428571429</v>
      </c>
      <c r="AH9" s="4">
        <f t="shared" ref="AH9:AJ30" si="3">Q9-T9</f>
        <v>12</v>
      </c>
      <c r="AI9" s="4">
        <f t="shared" si="3"/>
        <v>4</v>
      </c>
      <c r="AJ9" s="4">
        <f t="shared" si="3"/>
        <v>8</v>
      </c>
      <c r="AK9" s="4">
        <f t="shared" ref="AK9:AM30" si="4">Q9-Z9</f>
        <v>12</v>
      </c>
      <c r="AL9" s="4">
        <f t="shared" si="4"/>
        <v>5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3</v>
      </c>
      <c r="F10" s="17">
        <v>2</v>
      </c>
      <c r="G10" s="17">
        <v>1</v>
      </c>
      <c r="H10" s="15">
        <f>IF(B10=E10,0,(1-(B10/(B10-E10)))*-100)</f>
        <v>300</v>
      </c>
      <c r="I10" s="15">
        <f t="shared" ref="I10" si="7">IF(C10=F10,0,(1-(C10/(C10-F10)))*-100)</f>
        <v>0</v>
      </c>
      <c r="J10" s="15">
        <f>IF(D10=G10,0,(1-(D10/(D10-G10)))*-100)</f>
        <v>100</v>
      </c>
      <c r="K10" s="17">
        <f t="shared" ref="K10" si="8">L10+M10</f>
        <v>0</v>
      </c>
      <c r="L10" s="17">
        <v>1</v>
      </c>
      <c r="M10" s="17">
        <v>-1</v>
      </c>
      <c r="N10" s="15">
        <f>IF(B10=K10,0,(1-(B10/(B10-K10)))*-100)</f>
        <v>0</v>
      </c>
      <c r="O10" s="15">
        <f t="shared" si="0"/>
        <v>100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0</v>
      </c>
      <c r="AB18" s="17">
        <v>-1</v>
      </c>
      <c r="AC18" s="15">
        <f t="shared" si="13"/>
        <v>-100</v>
      </c>
      <c r="AD18" s="15">
        <f t="shared" si="2"/>
        <v>0</v>
      </c>
      <c r="AE18" s="15">
        <f t="shared" si="2"/>
        <v>-100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0</v>
      </c>
      <c r="AM18" s="4">
        <f t="shared" si="4"/>
        <v>1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 t="str">
        <f t="shared" si="11"/>
        <v>皆増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1</v>
      </c>
      <c r="U25" s="17">
        <v>0</v>
      </c>
      <c r="V25" s="17">
        <v>1</v>
      </c>
      <c r="W25" s="15">
        <f t="shared" si="11"/>
        <v>100</v>
      </c>
      <c r="X25" s="15">
        <f t="shared" si="1"/>
        <v>0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2</v>
      </c>
      <c r="U26" s="17">
        <v>2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1</v>
      </c>
      <c r="U27" s="17">
        <v>1</v>
      </c>
      <c r="V27" s="17">
        <v>0</v>
      </c>
      <c r="W27" s="15">
        <f t="shared" si="11"/>
        <v>50</v>
      </c>
      <c r="X27" s="15" t="str">
        <f t="shared" si="1"/>
        <v>皆増</v>
      </c>
      <c r="Y27" s="15">
        <f t="shared" si="1"/>
        <v>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-25</v>
      </c>
      <c r="AD27" s="15">
        <f t="shared" si="2"/>
        <v>0</v>
      </c>
      <c r="AE27" s="15">
        <f t="shared" si="2"/>
        <v>-33.333333333333336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1</v>
      </c>
      <c r="U28" s="17">
        <v>1</v>
      </c>
      <c r="V28" s="17">
        <v>0</v>
      </c>
      <c r="W28" s="15">
        <f t="shared" si="11"/>
        <v>33.333333333333329</v>
      </c>
      <c r="X28" s="15">
        <f t="shared" si="1"/>
        <v>100</v>
      </c>
      <c r="Y28" s="15">
        <f t="shared" si="1"/>
        <v>0</v>
      </c>
      <c r="Z28" s="17">
        <f t="shared" si="12"/>
        <v>2</v>
      </c>
      <c r="AA28" s="17">
        <v>0</v>
      </c>
      <c r="AB28" s="17">
        <v>2</v>
      </c>
      <c r="AC28" s="15">
        <f t="shared" si="13"/>
        <v>100</v>
      </c>
      <c r="AD28" s="15">
        <f t="shared" si="2"/>
        <v>0</v>
      </c>
      <c r="AE28" s="15" t="str">
        <f t="shared" si="2"/>
        <v>皆増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2</v>
      </c>
      <c r="AL28" s="4">
        <f t="shared" si="4"/>
        <v>2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 t="str">
        <f t="shared" si="1"/>
        <v>皆増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-3</v>
      </c>
      <c r="U30" s="17">
        <v>0</v>
      </c>
      <c r="V30" s="17">
        <v>-3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>
        <f t="shared" si="17"/>
        <v>100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7</v>
      </c>
      <c r="S34" s="17">
        <f t="shared" si="22"/>
        <v>5</v>
      </c>
      <c r="T34" s="17">
        <f t="shared" si="22"/>
        <v>0</v>
      </c>
      <c r="U34" s="17">
        <f t="shared" si="22"/>
        <v>3</v>
      </c>
      <c r="V34" s="17">
        <f t="shared" si="22"/>
        <v>-3</v>
      </c>
      <c r="W34" s="15">
        <f t="shared" si="15"/>
        <v>0</v>
      </c>
      <c r="X34" s="15">
        <f t="shared" si="15"/>
        <v>75</v>
      </c>
      <c r="Y34" s="15">
        <f t="shared" si="15"/>
        <v>-37.5</v>
      </c>
      <c r="Z34" s="17">
        <f t="shared" ref="Z34:AB34" si="23">SUM(Z23:Z30)</f>
        <v>1</v>
      </c>
      <c r="AA34" s="17">
        <f t="shared" si="23"/>
        <v>2</v>
      </c>
      <c r="AB34" s="17">
        <f t="shared" si="23"/>
        <v>-1</v>
      </c>
      <c r="AC34" s="15">
        <f t="shared" si="17"/>
        <v>9.0909090909090828</v>
      </c>
      <c r="AD34" s="15">
        <f t="shared" si="17"/>
        <v>39.999999999999993</v>
      </c>
      <c r="AE34" s="15">
        <f t="shared" si="17"/>
        <v>-16.666666666666664</v>
      </c>
      <c r="AH34" s="4">
        <f t="shared" ref="AH34:AJ34" si="24">SUM(AH23:AH30)</f>
        <v>12</v>
      </c>
      <c r="AI34" s="4">
        <f t="shared" si="24"/>
        <v>4</v>
      </c>
      <c r="AJ34" s="4">
        <f t="shared" si="24"/>
        <v>8</v>
      </c>
      <c r="AK34" s="4">
        <f>SUM(AK23:AK30)</f>
        <v>11</v>
      </c>
      <c r="AL34" s="4">
        <f>SUM(AL23:AL30)</f>
        <v>5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7</v>
      </c>
      <c r="S35" s="17">
        <f t="shared" si="25"/>
        <v>5</v>
      </c>
      <c r="T35" s="17">
        <f t="shared" si="25"/>
        <v>2</v>
      </c>
      <c r="U35" s="17">
        <f t="shared" si="25"/>
        <v>5</v>
      </c>
      <c r="V35" s="17">
        <f t="shared" si="25"/>
        <v>-3</v>
      </c>
      <c r="W35" s="15">
        <f t="shared" si="15"/>
        <v>19.999999999999996</v>
      </c>
      <c r="X35" s="15">
        <f t="shared" si="15"/>
        <v>250</v>
      </c>
      <c r="Y35" s="15">
        <f t="shared" si="15"/>
        <v>-37.5</v>
      </c>
      <c r="Z35" s="17">
        <f t="shared" ref="Z35:AB35" si="26">SUM(Z25:Z30)</f>
        <v>3</v>
      </c>
      <c r="AA35" s="17">
        <f t="shared" si="26"/>
        <v>3</v>
      </c>
      <c r="AB35" s="17">
        <f t="shared" si="26"/>
        <v>0</v>
      </c>
      <c r="AC35" s="15">
        <f t="shared" si="17"/>
        <v>33.333333333333329</v>
      </c>
      <c r="AD35" s="15">
        <f t="shared" si="17"/>
        <v>75</v>
      </c>
      <c r="AE35" s="15">
        <f t="shared" si="17"/>
        <v>0</v>
      </c>
      <c r="AH35" s="4">
        <f t="shared" ref="AH35:AJ35" si="27">SUM(AH25:AH30)</f>
        <v>10</v>
      </c>
      <c r="AI35" s="4">
        <f t="shared" si="27"/>
        <v>2</v>
      </c>
      <c r="AJ35" s="4">
        <f t="shared" si="27"/>
        <v>8</v>
      </c>
      <c r="AK35" s="4">
        <f>SUM(AK25:AK30)</f>
        <v>9</v>
      </c>
      <c r="AL35" s="4">
        <f>SUM(AL25:AL30)</f>
        <v>4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</v>
      </c>
      <c r="R36" s="17">
        <f t="shared" si="28"/>
        <v>4</v>
      </c>
      <c r="S36" s="17">
        <f t="shared" si="28"/>
        <v>4</v>
      </c>
      <c r="T36" s="17">
        <f t="shared" si="28"/>
        <v>-1</v>
      </c>
      <c r="U36" s="17">
        <f t="shared" si="28"/>
        <v>3</v>
      </c>
      <c r="V36" s="17">
        <f t="shared" si="28"/>
        <v>-4</v>
      </c>
      <c r="W36" s="15">
        <f t="shared" si="15"/>
        <v>-11.111111111111116</v>
      </c>
      <c r="X36" s="15">
        <f t="shared" si="15"/>
        <v>300</v>
      </c>
      <c r="Y36" s="15">
        <f t="shared" si="15"/>
        <v>-50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-11.111111111111116</v>
      </c>
      <c r="AD36" s="15">
        <f t="shared" si="17"/>
        <v>0</v>
      </c>
      <c r="AE36" s="15">
        <f t="shared" si="17"/>
        <v>-19.999999999999996</v>
      </c>
      <c r="AH36" s="4">
        <f t="shared" ref="AH36:AJ36" si="30">SUM(AH27:AH30)</f>
        <v>9</v>
      </c>
      <c r="AI36" s="4">
        <f t="shared" si="30"/>
        <v>1</v>
      </c>
      <c r="AJ36" s="4">
        <f t="shared" si="30"/>
        <v>8</v>
      </c>
      <c r="AK36" s="4">
        <f>SUM(AK27:AK30)</f>
        <v>9</v>
      </c>
      <c r="AL36" s="4">
        <f>SUM(AL27:AL30)</f>
        <v>4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14.285714285714285</v>
      </c>
      <c r="R39" s="12">
        <f>R33/R9*100</f>
        <v>12.5</v>
      </c>
      <c r="S39" s="13">
        <f t="shared" si="37"/>
        <v>16.666666666666664</v>
      </c>
      <c r="T39" s="12">
        <f>T33/T9*100</f>
        <v>100</v>
      </c>
      <c r="U39" s="12">
        <f t="shared" ref="U39:V39" si="38">U33/U9*100</f>
        <v>25</v>
      </c>
      <c r="V39" s="12">
        <f t="shared" si="38"/>
        <v>-50</v>
      </c>
      <c r="W39" s="12">
        <f>Q39-AH39</f>
        <v>14.285714285714285</v>
      </c>
      <c r="X39" s="12">
        <f t="shared" si="33"/>
        <v>12.5</v>
      </c>
      <c r="Y39" s="12">
        <f>S39-AJ39</f>
        <v>16.666666666666664</v>
      </c>
      <c r="Z39" s="12">
        <f t="shared" si="37"/>
        <v>50</v>
      </c>
      <c r="AA39" s="12">
        <f t="shared" si="37"/>
        <v>33.333333333333329</v>
      </c>
      <c r="AB39" s="12">
        <f t="shared" si="37"/>
        <v>0</v>
      </c>
      <c r="AC39" s="12">
        <f>Q39-AK39</f>
        <v>5.9523809523809526</v>
      </c>
      <c r="AD39" s="12">
        <f t="shared" si="35"/>
        <v>12.5</v>
      </c>
      <c r="AE39" s="12">
        <f t="shared" si="35"/>
        <v>2.3809523809523796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8.3333333333333321</v>
      </c>
      <c r="AL39" s="12">
        <f>AL33/AL9*100</f>
        <v>0</v>
      </c>
      <c r="AM39" s="12">
        <f>AM33/AM9*100</f>
        <v>14.285714285714285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85.714285714285708</v>
      </c>
      <c r="R40" s="12">
        <f t="shared" si="40"/>
        <v>87.5</v>
      </c>
      <c r="S40" s="12">
        <f t="shared" si="40"/>
        <v>83.333333333333343</v>
      </c>
      <c r="T40" s="12">
        <f>T34/T9*100</f>
        <v>0</v>
      </c>
      <c r="U40" s="12">
        <f t="shared" ref="U40:V40" si="41">U34/U9*100</f>
        <v>75</v>
      </c>
      <c r="V40" s="12">
        <f t="shared" si="41"/>
        <v>150</v>
      </c>
      <c r="W40" s="12">
        <f t="shared" ref="W40:W42" si="42">Q40-AH40</f>
        <v>-14.285714285714292</v>
      </c>
      <c r="X40" s="12">
        <f t="shared" si="33"/>
        <v>-12.5</v>
      </c>
      <c r="Y40" s="12">
        <f>S40-AJ40</f>
        <v>-16.666666666666657</v>
      </c>
      <c r="Z40" s="12">
        <f>Z34/Z9*100</f>
        <v>50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-5.952380952380949</v>
      </c>
      <c r="AD40" s="12">
        <f t="shared" si="35"/>
        <v>-12.5</v>
      </c>
      <c r="AE40" s="12">
        <f t="shared" si="35"/>
        <v>-2.3809523809523654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91.666666666666657</v>
      </c>
      <c r="AL40" s="12">
        <f>AL34/AL9*100</f>
        <v>100</v>
      </c>
      <c r="AM40" s="12">
        <f>AM34/AM9*100</f>
        <v>85.714285714285708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85.714285714285708</v>
      </c>
      <c r="R41" s="12">
        <f t="shared" si="46"/>
        <v>87.5</v>
      </c>
      <c r="S41" s="12">
        <f t="shared" si="46"/>
        <v>83.333333333333343</v>
      </c>
      <c r="T41" s="12">
        <f>T35/T9*100</f>
        <v>100</v>
      </c>
      <c r="U41" s="12">
        <f t="shared" ref="U41:V41" si="47">U35/U9*100</f>
        <v>125</v>
      </c>
      <c r="V41" s="12">
        <f t="shared" si="47"/>
        <v>150</v>
      </c>
      <c r="W41" s="12">
        <f t="shared" si="42"/>
        <v>2.3809523809523654</v>
      </c>
      <c r="X41" s="12">
        <f t="shared" si="33"/>
        <v>37.5</v>
      </c>
      <c r="Y41" s="12">
        <f>S41-AJ41</f>
        <v>-16.666666666666657</v>
      </c>
      <c r="Z41" s="12">
        <f>Z35/Z9*100</f>
        <v>150</v>
      </c>
      <c r="AA41" s="12">
        <f t="shared" ref="AA41:AB41" si="48">AA35/AA9*100</f>
        <v>100</v>
      </c>
      <c r="AB41" s="12">
        <f t="shared" si="48"/>
        <v>0</v>
      </c>
      <c r="AC41" s="12">
        <f t="shared" si="44"/>
        <v>10.714285714285708</v>
      </c>
      <c r="AD41" s="12">
        <f>R41-AL41</f>
        <v>7.5</v>
      </c>
      <c r="AE41" s="12">
        <f t="shared" si="35"/>
        <v>11.904761904761912</v>
      </c>
      <c r="AH41" s="12">
        <f>AH35/AH9*100</f>
        <v>83.333333333333343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80</v>
      </c>
      <c r="AM41" s="12">
        <f t="shared" si="49"/>
        <v>71.428571428571431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57.142857142857139</v>
      </c>
      <c r="R42" s="12">
        <f t="shared" si="50"/>
        <v>50</v>
      </c>
      <c r="S42" s="12">
        <f t="shared" si="50"/>
        <v>66.666666666666657</v>
      </c>
      <c r="T42" s="12">
        <f t="shared" si="50"/>
        <v>-50</v>
      </c>
      <c r="U42" s="12">
        <f t="shared" si="50"/>
        <v>75</v>
      </c>
      <c r="V42" s="12">
        <f t="shared" si="50"/>
        <v>200</v>
      </c>
      <c r="W42" s="12">
        <f t="shared" si="42"/>
        <v>-17.857142857142861</v>
      </c>
      <c r="X42" s="12">
        <f t="shared" si="33"/>
        <v>25</v>
      </c>
      <c r="Y42" s="12">
        <f>S42-AJ42</f>
        <v>-33.333333333333343</v>
      </c>
      <c r="Z42" s="12">
        <f t="shared" si="50"/>
        <v>-50</v>
      </c>
      <c r="AA42" s="12">
        <f t="shared" si="50"/>
        <v>0</v>
      </c>
      <c r="AB42" s="12">
        <f t="shared" si="50"/>
        <v>100</v>
      </c>
      <c r="AC42" s="12">
        <f t="shared" si="44"/>
        <v>-17.857142857142861</v>
      </c>
      <c r="AD42" s="12">
        <f>R42-AL42</f>
        <v>-30</v>
      </c>
      <c r="AE42" s="12">
        <f t="shared" si="35"/>
        <v>-4.7619047619047734</v>
      </c>
      <c r="AH42" s="12">
        <f t="shared" ref="AH42:AJ42" si="51">AH36/AH9*100</f>
        <v>75</v>
      </c>
      <c r="AI42" s="12">
        <f t="shared" si="51"/>
        <v>25</v>
      </c>
      <c r="AJ42" s="12">
        <f t="shared" si="51"/>
        <v>100</v>
      </c>
      <c r="AK42" s="12">
        <f>AK36/AK9*100</f>
        <v>75</v>
      </c>
      <c r="AL42" s="12">
        <f>AL36/AL9*100</f>
        <v>80</v>
      </c>
      <c r="AM42" s="12">
        <f>AM36/AM9*100</f>
        <v>71.428571428571431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4</v>
      </c>
      <c r="S9" s="17">
        <f>SUM(S10:S30)</f>
        <v>1</v>
      </c>
      <c r="T9" s="17">
        <f>U9+V9</f>
        <v>-4</v>
      </c>
      <c r="U9" s="17">
        <f>SUM(U10:U30)</f>
        <v>-3</v>
      </c>
      <c r="V9" s="17">
        <f>SUM(V10:V30)</f>
        <v>-1</v>
      </c>
      <c r="W9" s="15">
        <f>IF(Q9=T9,IF(Q9&gt;0,"皆増",0),(1-(Q9/(Q9-T9)))*-100)</f>
        <v>-44.444444444444443</v>
      </c>
      <c r="X9" s="15">
        <f t="shared" ref="X9:Y30" si="1">IF(R9=U9,IF(R9&gt;0,"皆増",0),(1-(R9/(R9-U9)))*-100)</f>
        <v>-42.857142857142861</v>
      </c>
      <c r="Y9" s="15">
        <f t="shared" si="1"/>
        <v>-50</v>
      </c>
      <c r="Z9" s="17">
        <f>AA9+AB9</f>
        <v>-2</v>
      </c>
      <c r="AA9" s="17">
        <f>SUM(AA10:AA30)</f>
        <v>1</v>
      </c>
      <c r="AB9" s="17">
        <f>SUM(AB10:AB30)</f>
        <v>-3</v>
      </c>
      <c r="AC9" s="15">
        <f>IF(Q9=Z9,IF(Q9&gt;0,"皆増",0),(1-(Q9/(Q9-Z9)))*-100)</f>
        <v>-28.571428571428569</v>
      </c>
      <c r="AD9" s="15">
        <f t="shared" ref="AD9:AE30" si="2">IF(R9=AA9,IF(R9&gt;0,"皆増",0),(1-(R9/(R9-AA9)))*-100)</f>
        <v>33.333333333333329</v>
      </c>
      <c r="AE9" s="15">
        <f t="shared" si="2"/>
        <v>-75</v>
      </c>
      <c r="AH9" s="4">
        <f t="shared" ref="AH9:AJ30" si="3">Q9-T9</f>
        <v>9</v>
      </c>
      <c r="AI9" s="4">
        <f t="shared" si="3"/>
        <v>7</v>
      </c>
      <c r="AJ9" s="4">
        <f t="shared" si="3"/>
        <v>2</v>
      </c>
      <c r="AK9" s="4">
        <f t="shared" ref="AK9:AM30" si="4">Q9-Z9</f>
        <v>7</v>
      </c>
      <c r="AL9" s="4">
        <f t="shared" si="4"/>
        <v>3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-2</v>
      </c>
      <c r="U25" s="17">
        <v>-2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2</v>
      </c>
      <c r="AI25" s="4">
        <f t="shared" si="3"/>
        <v>2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-100</v>
      </c>
      <c r="AD27" s="15">
        <f t="shared" si="2"/>
        <v>0</v>
      </c>
      <c r="AE27" s="15">
        <f t="shared" si="2"/>
        <v>-100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-2</v>
      </c>
      <c r="U28" s="17">
        <v>-3</v>
      </c>
      <c r="V28" s="17">
        <v>1</v>
      </c>
      <c r="W28" s="15">
        <f t="shared" si="11"/>
        <v>-66.666666666666671</v>
      </c>
      <c r="X28" s="15">
        <f t="shared" si="1"/>
        <v>-100</v>
      </c>
      <c r="Y28" s="15" t="str">
        <f t="shared" si="1"/>
        <v>皆増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-50</v>
      </c>
      <c r="AD28" s="15">
        <f t="shared" si="2"/>
        <v>0</v>
      </c>
      <c r="AE28" s="15">
        <f t="shared" si="2"/>
        <v>-50</v>
      </c>
      <c r="AH28" s="4">
        <f t="shared" si="3"/>
        <v>3</v>
      </c>
      <c r="AI28" s="4">
        <f t="shared" si="3"/>
        <v>3</v>
      </c>
      <c r="AJ28" s="4">
        <f t="shared" si="3"/>
        <v>0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 t="str">
        <f t="shared" si="1"/>
        <v>皆増</v>
      </c>
      <c r="Y29" s="15">
        <f t="shared" si="1"/>
        <v>-100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3</v>
      </c>
      <c r="S34" s="17">
        <f t="shared" si="22"/>
        <v>1</v>
      </c>
      <c r="T34" s="17">
        <f t="shared" si="22"/>
        <v>-4</v>
      </c>
      <c r="U34" s="17">
        <f t="shared" si="22"/>
        <v>-3</v>
      </c>
      <c r="V34" s="17">
        <f t="shared" si="22"/>
        <v>-1</v>
      </c>
      <c r="W34" s="15">
        <f t="shared" si="15"/>
        <v>-50</v>
      </c>
      <c r="X34" s="15">
        <f t="shared" si="15"/>
        <v>-50</v>
      </c>
      <c r="Y34" s="15">
        <f t="shared" si="15"/>
        <v>-50</v>
      </c>
      <c r="Z34" s="17">
        <f t="shared" ref="Z34:AB34" si="23">SUM(Z23:Z30)</f>
        <v>-2</v>
      </c>
      <c r="AA34" s="17">
        <f t="shared" si="23"/>
        <v>1</v>
      </c>
      <c r="AB34" s="17">
        <f t="shared" si="23"/>
        <v>-3</v>
      </c>
      <c r="AC34" s="15">
        <f t="shared" si="17"/>
        <v>-33.333333333333336</v>
      </c>
      <c r="AD34" s="15">
        <f t="shared" si="17"/>
        <v>50</v>
      </c>
      <c r="AE34" s="15">
        <f t="shared" si="17"/>
        <v>-75</v>
      </c>
      <c r="AH34" s="4">
        <f t="shared" ref="AH34:AJ34" si="24">SUM(AH23:AH30)</f>
        <v>8</v>
      </c>
      <c r="AI34" s="4">
        <f t="shared" si="24"/>
        <v>6</v>
      </c>
      <c r="AJ34" s="4">
        <f t="shared" si="24"/>
        <v>2</v>
      </c>
      <c r="AK34" s="4">
        <f>SUM(AK23:AK30)</f>
        <v>6</v>
      </c>
      <c r="AL34" s="4">
        <f>SUM(AL23:AL30)</f>
        <v>2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2</v>
      </c>
      <c r="S35" s="17">
        <f t="shared" si="25"/>
        <v>1</v>
      </c>
      <c r="T35" s="17">
        <f t="shared" si="25"/>
        <v>-5</v>
      </c>
      <c r="U35" s="17">
        <f t="shared" si="25"/>
        <v>-4</v>
      </c>
      <c r="V35" s="17">
        <f t="shared" si="25"/>
        <v>-1</v>
      </c>
      <c r="W35" s="15">
        <f t="shared" si="15"/>
        <v>-62.5</v>
      </c>
      <c r="X35" s="15">
        <f t="shared" si="15"/>
        <v>-66.666666666666671</v>
      </c>
      <c r="Y35" s="15">
        <f t="shared" si="15"/>
        <v>-50</v>
      </c>
      <c r="Z35" s="17">
        <f t="shared" ref="Z35:AB35" si="26">SUM(Z25:Z30)</f>
        <v>-2</v>
      </c>
      <c r="AA35" s="17">
        <f t="shared" si="26"/>
        <v>1</v>
      </c>
      <c r="AB35" s="17">
        <f t="shared" si="26"/>
        <v>-3</v>
      </c>
      <c r="AC35" s="15">
        <f t="shared" si="17"/>
        <v>-40</v>
      </c>
      <c r="AD35" s="15">
        <f t="shared" si="17"/>
        <v>100</v>
      </c>
      <c r="AE35" s="15">
        <f t="shared" si="17"/>
        <v>-75</v>
      </c>
      <c r="AH35" s="4">
        <f t="shared" ref="AH35:AJ35" si="27">SUM(AH25:AH30)</f>
        <v>8</v>
      </c>
      <c r="AI35" s="4">
        <f t="shared" si="27"/>
        <v>6</v>
      </c>
      <c r="AJ35" s="4">
        <f t="shared" si="27"/>
        <v>2</v>
      </c>
      <c r="AK35" s="4">
        <f>SUM(AK25:AK30)</f>
        <v>5</v>
      </c>
      <c r="AL35" s="4">
        <f>SUM(AL25:AL30)</f>
        <v>1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-3</v>
      </c>
      <c r="U36" s="17">
        <f t="shared" si="28"/>
        <v>-2</v>
      </c>
      <c r="V36" s="17">
        <f t="shared" si="28"/>
        <v>-1</v>
      </c>
      <c r="W36" s="15">
        <f t="shared" si="15"/>
        <v>-60</v>
      </c>
      <c r="X36" s="15">
        <f t="shared" si="15"/>
        <v>-66.666666666666671</v>
      </c>
      <c r="Y36" s="15">
        <f t="shared" si="15"/>
        <v>-50</v>
      </c>
      <c r="Z36" s="17">
        <f t="shared" ref="Z36:AB36" si="29">SUM(Z27:Z30)</f>
        <v>-3</v>
      </c>
      <c r="AA36" s="17">
        <f t="shared" si="29"/>
        <v>0</v>
      </c>
      <c r="AB36" s="17">
        <f t="shared" si="29"/>
        <v>-3</v>
      </c>
      <c r="AC36" s="15">
        <f t="shared" si="17"/>
        <v>-60</v>
      </c>
      <c r="AD36" s="15">
        <f t="shared" si="17"/>
        <v>0</v>
      </c>
      <c r="AE36" s="15">
        <f t="shared" si="17"/>
        <v>-75</v>
      </c>
      <c r="AH36" s="4">
        <f t="shared" ref="AH36:AJ36" si="30">SUM(AH27:AH30)</f>
        <v>5</v>
      </c>
      <c r="AI36" s="4">
        <f t="shared" si="30"/>
        <v>3</v>
      </c>
      <c r="AJ36" s="4">
        <f t="shared" si="30"/>
        <v>2</v>
      </c>
      <c r="AK36" s="4">
        <f>SUM(AK27:AK30)</f>
        <v>5</v>
      </c>
      <c r="AL36" s="4">
        <f>SUM(AL27:AL30)</f>
        <v>1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20</v>
      </c>
      <c r="R39" s="12">
        <f>R33/R9*100</f>
        <v>25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8.8888888888888893</v>
      </c>
      <c r="X39" s="12">
        <f t="shared" si="33"/>
        <v>10.714285714285715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5.7142857142857153</v>
      </c>
      <c r="AD39" s="12">
        <f t="shared" si="35"/>
        <v>-8.3333333333333286</v>
      </c>
      <c r="AE39" s="12">
        <f t="shared" si="35"/>
        <v>0</v>
      </c>
      <c r="AH39" s="12">
        <f t="shared" ref="AH39:AJ39" si="39">AH33/AH9*100</f>
        <v>11.111111111111111</v>
      </c>
      <c r="AI39" s="12">
        <f t="shared" si="39"/>
        <v>14.285714285714285</v>
      </c>
      <c r="AJ39" s="12">
        <f t="shared" si="39"/>
        <v>0</v>
      </c>
      <c r="AK39" s="12">
        <f>AK33/AK9*100</f>
        <v>14.285714285714285</v>
      </c>
      <c r="AL39" s="12">
        <f>AL33/AL9*100</f>
        <v>33.333333333333329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80</v>
      </c>
      <c r="R40" s="12">
        <f t="shared" si="40"/>
        <v>75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-8.8888888888888857</v>
      </c>
      <c r="X40" s="12">
        <f t="shared" si="33"/>
        <v>-10.714285714285708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-5.7142857142857082</v>
      </c>
      <c r="AD40" s="12">
        <f t="shared" si="35"/>
        <v>8.3333333333333428</v>
      </c>
      <c r="AE40" s="12">
        <f t="shared" si="35"/>
        <v>0</v>
      </c>
      <c r="AH40" s="12">
        <f t="shared" ref="AH40:AJ40" si="45">AH34/AH9*100</f>
        <v>88.888888888888886</v>
      </c>
      <c r="AI40" s="12">
        <f t="shared" si="45"/>
        <v>85.714285714285708</v>
      </c>
      <c r="AJ40" s="12">
        <f t="shared" si="45"/>
        <v>100</v>
      </c>
      <c r="AK40" s="12">
        <f>AK34/AK9*100</f>
        <v>85.714285714285708</v>
      </c>
      <c r="AL40" s="12">
        <f>AL34/AL9*100</f>
        <v>66.666666666666657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60</v>
      </c>
      <c r="R41" s="12">
        <f t="shared" si="46"/>
        <v>50</v>
      </c>
      <c r="S41" s="12">
        <f t="shared" si="46"/>
        <v>100</v>
      </c>
      <c r="T41" s="12">
        <f>T35/T9*100</f>
        <v>125</v>
      </c>
      <c r="U41" s="12">
        <f t="shared" ref="U41:V41" si="47">U35/U9*100</f>
        <v>133.33333333333331</v>
      </c>
      <c r="V41" s="12">
        <f t="shared" si="47"/>
        <v>100</v>
      </c>
      <c r="W41" s="12">
        <f t="shared" si="42"/>
        <v>-28.888888888888886</v>
      </c>
      <c r="X41" s="12">
        <f t="shared" si="33"/>
        <v>-35.714285714285708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-11.428571428571431</v>
      </c>
      <c r="AD41" s="12">
        <f>R41-AL41</f>
        <v>16.666666666666671</v>
      </c>
      <c r="AE41" s="12">
        <f t="shared" si="35"/>
        <v>0</v>
      </c>
      <c r="AH41" s="12">
        <f>AH35/AH9*100</f>
        <v>88.888888888888886</v>
      </c>
      <c r="AI41" s="12">
        <f>AI35/AI9*100</f>
        <v>85.714285714285708</v>
      </c>
      <c r="AJ41" s="12">
        <f>AJ35/AJ9*100</f>
        <v>100</v>
      </c>
      <c r="AK41" s="12">
        <f t="shared" ref="AK41:AM41" si="49">AK35/AK9*100</f>
        <v>71.428571428571431</v>
      </c>
      <c r="AL41" s="12">
        <f t="shared" si="49"/>
        <v>33.333333333333329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40</v>
      </c>
      <c r="R42" s="12">
        <f t="shared" si="50"/>
        <v>25</v>
      </c>
      <c r="S42" s="12">
        <f t="shared" si="50"/>
        <v>100</v>
      </c>
      <c r="T42" s="12">
        <f t="shared" si="50"/>
        <v>75</v>
      </c>
      <c r="U42" s="12">
        <f t="shared" si="50"/>
        <v>66.666666666666657</v>
      </c>
      <c r="V42" s="12">
        <f t="shared" si="50"/>
        <v>100</v>
      </c>
      <c r="W42" s="12">
        <f t="shared" si="42"/>
        <v>-15.555555555555557</v>
      </c>
      <c r="X42" s="12">
        <f t="shared" si="33"/>
        <v>-17.857142857142854</v>
      </c>
      <c r="Y42" s="12">
        <f>S42-AJ42</f>
        <v>0</v>
      </c>
      <c r="Z42" s="12">
        <f t="shared" si="50"/>
        <v>150</v>
      </c>
      <c r="AA42" s="12">
        <f t="shared" si="50"/>
        <v>0</v>
      </c>
      <c r="AB42" s="12">
        <f t="shared" si="50"/>
        <v>100</v>
      </c>
      <c r="AC42" s="12">
        <f t="shared" si="44"/>
        <v>-31.428571428571431</v>
      </c>
      <c r="AD42" s="12">
        <f>R42-AL42</f>
        <v>-8.3333333333333286</v>
      </c>
      <c r="AE42" s="12">
        <f t="shared" si="35"/>
        <v>0</v>
      </c>
      <c r="AH42" s="12">
        <f t="shared" ref="AH42:AJ42" si="51">AH36/AH9*100</f>
        <v>55.555555555555557</v>
      </c>
      <c r="AI42" s="12">
        <f t="shared" si="51"/>
        <v>42.857142857142854</v>
      </c>
      <c r="AJ42" s="12">
        <f t="shared" si="51"/>
        <v>100</v>
      </c>
      <c r="AK42" s="12">
        <f>AK36/AK9*100</f>
        <v>71.428571428571431</v>
      </c>
      <c r="AL42" s="12">
        <f>AL36/AL9*100</f>
        <v>33.333333333333329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1</v>
      </c>
      <c r="M9" s="17">
        <f>SUM(M10:M30)</f>
        <v>-1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10</v>
      </c>
      <c r="R9" s="17">
        <f>SUM(R10:R30)</f>
        <v>3</v>
      </c>
      <c r="S9" s="17">
        <f>SUM(S10:S30)</f>
        <v>7</v>
      </c>
      <c r="T9" s="17">
        <f>U9+V9</f>
        <v>3</v>
      </c>
      <c r="U9" s="17">
        <f>SUM(U10:U30)</f>
        <v>-2</v>
      </c>
      <c r="V9" s="17">
        <f>SUM(V10:V30)</f>
        <v>5</v>
      </c>
      <c r="W9" s="15">
        <f>IF(Q9=T9,IF(Q9&gt;0,"皆増",0),(1-(Q9/(Q9-T9)))*-100)</f>
        <v>42.857142857142861</v>
      </c>
      <c r="X9" s="15">
        <f t="shared" ref="X9:Y30" si="1">IF(R9=U9,IF(R9&gt;0,"皆増",0),(1-(R9/(R9-U9)))*-100)</f>
        <v>-40</v>
      </c>
      <c r="Y9" s="15">
        <f t="shared" si="1"/>
        <v>250</v>
      </c>
      <c r="Z9" s="17">
        <f>AA9+AB9</f>
        <v>-4</v>
      </c>
      <c r="AA9" s="17">
        <f>SUM(AA10:AA30)</f>
        <v>-2</v>
      </c>
      <c r="AB9" s="17">
        <f>SUM(AB10:AB30)</f>
        <v>-2</v>
      </c>
      <c r="AC9" s="15">
        <f>IF(Q9=Z9,IF(Q9&gt;0,"皆増",0),(1-(Q9/(Q9-Z9)))*-100)</f>
        <v>-28.571428571428569</v>
      </c>
      <c r="AD9" s="15">
        <f t="shared" ref="AD9:AE30" si="2">IF(R9=AA9,IF(R9&gt;0,"皆増",0),(1-(R9/(R9-AA9)))*-100)</f>
        <v>-40</v>
      </c>
      <c r="AE9" s="15">
        <f t="shared" si="2"/>
        <v>-22.222222222222221</v>
      </c>
      <c r="AH9" s="4">
        <f t="shared" ref="AH9:AJ30" si="3">Q9-T9</f>
        <v>7</v>
      </c>
      <c r="AI9" s="4">
        <f t="shared" si="3"/>
        <v>5</v>
      </c>
      <c r="AJ9" s="4">
        <f t="shared" si="3"/>
        <v>2</v>
      </c>
      <c r="AK9" s="4">
        <f t="shared" ref="AK9:AM30" si="4">Q9-Z9</f>
        <v>14</v>
      </c>
      <c r="AL9" s="4">
        <f t="shared" si="4"/>
        <v>5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-100</v>
      </c>
      <c r="X23" s="15">
        <f t="shared" si="1"/>
        <v>0</v>
      </c>
      <c r="Y23" s="15">
        <f t="shared" si="1"/>
        <v>-100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-66.666666666666671</v>
      </c>
      <c r="AD24" s="15">
        <f t="shared" si="2"/>
        <v>-50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-2</v>
      </c>
      <c r="U25" s="17">
        <v>-2</v>
      </c>
      <c r="V25" s="17">
        <v>0</v>
      </c>
      <c r="W25" s="15">
        <f t="shared" si="11"/>
        <v>-66.666666666666671</v>
      </c>
      <c r="X25" s="15">
        <f t="shared" si="1"/>
        <v>-66.666666666666671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-1</v>
      </c>
      <c r="U26" s="17">
        <v>-2</v>
      </c>
      <c r="V26" s="17">
        <v>1</v>
      </c>
      <c r="W26" s="15">
        <f t="shared" si="11"/>
        <v>-50</v>
      </c>
      <c r="X26" s="15">
        <f t="shared" si="1"/>
        <v>-100</v>
      </c>
      <c r="Y26" s="15" t="str">
        <f t="shared" si="1"/>
        <v>皆増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-50</v>
      </c>
      <c r="AD26" s="15">
        <f t="shared" si="2"/>
        <v>0</v>
      </c>
      <c r="AE26" s="15">
        <f t="shared" si="2"/>
        <v>-50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3</v>
      </c>
      <c r="U27" s="17">
        <v>1</v>
      </c>
      <c r="V27" s="17">
        <v>2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1</v>
      </c>
      <c r="AA27" s="17">
        <v>0</v>
      </c>
      <c r="AB27" s="17">
        <v>1</v>
      </c>
      <c r="AC27" s="15">
        <f t="shared" si="13"/>
        <v>50</v>
      </c>
      <c r="AD27" s="15">
        <f t="shared" si="2"/>
        <v>0</v>
      </c>
      <c r="AE27" s="15">
        <f t="shared" si="2"/>
        <v>100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2</v>
      </c>
      <c r="U28" s="17">
        <v>0</v>
      </c>
      <c r="V28" s="17">
        <v>2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1</v>
      </c>
      <c r="AA28" s="17">
        <v>0</v>
      </c>
      <c r="AB28" s="17">
        <v>1</v>
      </c>
      <c r="AC28" s="15">
        <f t="shared" si="13"/>
        <v>100</v>
      </c>
      <c r="AD28" s="15">
        <f t="shared" si="2"/>
        <v>0</v>
      </c>
      <c r="AE28" s="15">
        <f t="shared" si="2"/>
        <v>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1</v>
      </c>
      <c r="U29" s="17">
        <v>0</v>
      </c>
      <c r="V29" s="17">
        <v>1</v>
      </c>
      <c r="W29" s="15">
        <f t="shared" si="11"/>
        <v>100</v>
      </c>
      <c r="X29" s="15">
        <f t="shared" si="1"/>
        <v>0</v>
      </c>
      <c r="Y29" s="15">
        <f t="shared" si="1"/>
        <v>100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10</v>
      </c>
      <c r="R34" s="17">
        <f t="shared" si="22"/>
        <v>3</v>
      </c>
      <c r="S34" s="17">
        <f t="shared" si="22"/>
        <v>7</v>
      </c>
      <c r="T34" s="17">
        <f t="shared" si="22"/>
        <v>3</v>
      </c>
      <c r="U34" s="17">
        <f t="shared" si="22"/>
        <v>-2</v>
      </c>
      <c r="V34" s="17">
        <f t="shared" si="22"/>
        <v>5</v>
      </c>
      <c r="W34" s="15">
        <f t="shared" si="15"/>
        <v>42.857142857142861</v>
      </c>
      <c r="X34" s="15">
        <f t="shared" si="15"/>
        <v>-40</v>
      </c>
      <c r="Y34" s="15">
        <f t="shared" si="15"/>
        <v>250</v>
      </c>
      <c r="Z34" s="17">
        <f t="shared" ref="Z34:AB34" si="23">SUM(Z23:Z30)</f>
        <v>-3</v>
      </c>
      <c r="AA34" s="17">
        <f t="shared" si="23"/>
        <v>-2</v>
      </c>
      <c r="AB34" s="17">
        <f t="shared" si="23"/>
        <v>-1</v>
      </c>
      <c r="AC34" s="15">
        <f t="shared" si="17"/>
        <v>-23.076923076923073</v>
      </c>
      <c r="AD34" s="15">
        <f t="shared" si="17"/>
        <v>-40</v>
      </c>
      <c r="AE34" s="15">
        <f t="shared" si="17"/>
        <v>-12.5</v>
      </c>
      <c r="AH34" s="4">
        <f t="shared" ref="AH34:AJ34" si="24">SUM(AH23:AH30)</f>
        <v>7</v>
      </c>
      <c r="AI34" s="4">
        <f t="shared" si="24"/>
        <v>5</v>
      </c>
      <c r="AJ34" s="4">
        <f t="shared" si="24"/>
        <v>2</v>
      </c>
      <c r="AK34" s="4">
        <f>SUM(AK23:AK30)</f>
        <v>13</v>
      </c>
      <c r="AL34" s="4">
        <f>SUM(AL23:AL30)</f>
        <v>5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2</v>
      </c>
      <c r="S35" s="17">
        <f t="shared" si="25"/>
        <v>7</v>
      </c>
      <c r="T35" s="17">
        <f t="shared" si="25"/>
        <v>3</v>
      </c>
      <c r="U35" s="17">
        <f t="shared" si="25"/>
        <v>-3</v>
      </c>
      <c r="V35" s="17">
        <f t="shared" si="25"/>
        <v>6</v>
      </c>
      <c r="W35" s="15">
        <f t="shared" si="15"/>
        <v>50</v>
      </c>
      <c r="X35" s="15">
        <f t="shared" si="15"/>
        <v>-60</v>
      </c>
      <c r="Y35" s="15">
        <f t="shared" si="15"/>
        <v>600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6</v>
      </c>
      <c r="AI35" s="4">
        <f t="shared" si="27"/>
        <v>5</v>
      </c>
      <c r="AJ35" s="4">
        <f t="shared" si="27"/>
        <v>1</v>
      </c>
      <c r="AK35" s="4">
        <f>SUM(AK25:AK30)</f>
        <v>9</v>
      </c>
      <c r="AL35" s="4">
        <f>SUM(AL25:AL30)</f>
        <v>2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1</v>
      </c>
      <c r="S36" s="17">
        <f t="shared" si="28"/>
        <v>6</v>
      </c>
      <c r="T36" s="17">
        <f t="shared" si="28"/>
        <v>6</v>
      </c>
      <c r="U36" s="17">
        <f t="shared" si="28"/>
        <v>1</v>
      </c>
      <c r="V36" s="17">
        <f t="shared" si="28"/>
        <v>5</v>
      </c>
      <c r="W36" s="15">
        <f t="shared" si="15"/>
        <v>600</v>
      </c>
      <c r="X36" s="15" t="str">
        <f t="shared" si="15"/>
        <v>皆増</v>
      </c>
      <c r="Y36" s="15">
        <f t="shared" si="15"/>
        <v>500</v>
      </c>
      <c r="Z36" s="17">
        <f t="shared" ref="Z36:AB36" si="29">SUM(Z27:Z30)</f>
        <v>0</v>
      </c>
      <c r="AA36" s="17">
        <f t="shared" si="29"/>
        <v>-1</v>
      </c>
      <c r="AB36" s="17">
        <f t="shared" si="29"/>
        <v>1</v>
      </c>
      <c r="AC36" s="15">
        <f t="shared" si="17"/>
        <v>0</v>
      </c>
      <c r="AD36" s="15">
        <f t="shared" si="17"/>
        <v>-50</v>
      </c>
      <c r="AE36" s="15">
        <f t="shared" si="17"/>
        <v>19.999999999999996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7</v>
      </c>
      <c r="AL36" s="4">
        <f>SUM(AL27:AL30)</f>
        <v>2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25</v>
      </c>
      <c r="AA39" s="12">
        <f t="shared" si="37"/>
        <v>0</v>
      </c>
      <c r="AB39" s="12">
        <f t="shared" si="37"/>
        <v>50</v>
      </c>
      <c r="AC39" s="12">
        <f>Q39-AK39</f>
        <v>-7.1428571428571423</v>
      </c>
      <c r="AD39" s="12">
        <f t="shared" si="35"/>
        <v>0</v>
      </c>
      <c r="AE39" s="12">
        <f t="shared" si="35"/>
        <v>-11.111111111111111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7.1428571428571423</v>
      </c>
      <c r="AL39" s="12">
        <f>AL33/AL9*100</f>
        <v>0</v>
      </c>
      <c r="AM39" s="12">
        <f>AM33/AM9*100</f>
        <v>11.111111111111111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75</v>
      </c>
      <c r="AA40" s="12">
        <f t="shared" ref="AA40:AB40" si="43">AA34/AA9*100</f>
        <v>100</v>
      </c>
      <c r="AB40" s="12">
        <f t="shared" si="43"/>
        <v>50</v>
      </c>
      <c r="AC40" s="12">
        <f t="shared" ref="AC40:AC42" si="44">Q40-AK40</f>
        <v>7.1428571428571388</v>
      </c>
      <c r="AD40" s="12">
        <f t="shared" si="35"/>
        <v>0</v>
      </c>
      <c r="AE40" s="12">
        <f t="shared" si="35"/>
        <v>11.111111111111114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92.857142857142861</v>
      </c>
      <c r="AL40" s="12">
        <f>AL34/AL9*100</f>
        <v>100</v>
      </c>
      <c r="AM40" s="12">
        <f>AM34/AM9*100</f>
        <v>88.888888888888886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</v>
      </c>
      <c r="R41" s="12">
        <f t="shared" si="46"/>
        <v>66.666666666666657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150</v>
      </c>
      <c r="V41" s="12">
        <f t="shared" si="47"/>
        <v>120</v>
      </c>
      <c r="W41" s="12">
        <f t="shared" si="42"/>
        <v>4.2857142857142918</v>
      </c>
      <c r="X41" s="12">
        <f t="shared" si="33"/>
        <v>-33.333333333333343</v>
      </c>
      <c r="Y41" s="12">
        <f>S41-AJ41</f>
        <v>50</v>
      </c>
      <c r="Z41" s="12">
        <f>Z35/Z9*100</f>
        <v>0</v>
      </c>
      <c r="AA41" s="12">
        <f t="shared" ref="AA41:AB41" si="48">AA35/AA9*100</f>
        <v>0</v>
      </c>
      <c r="AB41" s="12">
        <f t="shared" si="48"/>
        <v>0</v>
      </c>
      <c r="AC41" s="12">
        <f t="shared" si="44"/>
        <v>25.714285714285708</v>
      </c>
      <c r="AD41" s="12">
        <f>R41-AL41</f>
        <v>26.666666666666657</v>
      </c>
      <c r="AE41" s="12">
        <f t="shared" si="35"/>
        <v>22.222222222222214</v>
      </c>
      <c r="AH41" s="12">
        <f>AH35/AH9*100</f>
        <v>85.714285714285708</v>
      </c>
      <c r="AI41" s="12">
        <f>AI35/AI9*100</f>
        <v>100</v>
      </c>
      <c r="AJ41" s="12">
        <f>AJ35/AJ9*100</f>
        <v>50</v>
      </c>
      <c r="AK41" s="12">
        <f t="shared" ref="AK41:AM41" si="49">AK35/AK9*100</f>
        <v>64.285714285714292</v>
      </c>
      <c r="AL41" s="12">
        <f t="shared" si="49"/>
        <v>40</v>
      </c>
      <c r="AM41" s="12">
        <f t="shared" si="49"/>
        <v>77.777777777777786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70</v>
      </c>
      <c r="R42" s="12">
        <f t="shared" si="50"/>
        <v>33.333333333333329</v>
      </c>
      <c r="S42" s="12">
        <f t="shared" si="50"/>
        <v>85.714285714285708</v>
      </c>
      <c r="T42" s="12">
        <f t="shared" si="50"/>
        <v>200</v>
      </c>
      <c r="U42" s="12">
        <f t="shared" si="50"/>
        <v>-50</v>
      </c>
      <c r="V42" s="12">
        <f t="shared" si="50"/>
        <v>100</v>
      </c>
      <c r="W42" s="12">
        <f t="shared" si="42"/>
        <v>55.714285714285715</v>
      </c>
      <c r="X42" s="12">
        <f t="shared" si="33"/>
        <v>33.333333333333329</v>
      </c>
      <c r="Y42" s="12">
        <f>S42-AJ42</f>
        <v>35.714285714285708</v>
      </c>
      <c r="Z42" s="12">
        <f t="shared" si="50"/>
        <v>0</v>
      </c>
      <c r="AA42" s="12">
        <f t="shared" si="50"/>
        <v>50</v>
      </c>
      <c r="AB42" s="12">
        <f t="shared" si="50"/>
        <v>-50</v>
      </c>
      <c r="AC42" s="12">
        <f t="shared" si="44"/>
        <v>20</v>
      </c>
      <c r="AD42" s="12">
        <f>R42-AL42</f>
        <v>-6.6666666666666714</v>
      </c>
      <c r="AE42" s="12">
        <f t="shared" si="35"/>
        <v>30.158730158730151</v>
      </c>
      <c r="AH42" s="12">
        <f t="shared" ref="AH42:AJ42" si="51">AH36/AH9*100</f>
        <v>14.285714285714285</v>
      </c>
      <c r="AI42" s="12">
        <f t="shared" si="51"/>
        <v>0</v>
      </c>
      <c r="AJ42" s="12">
        <f t="shared" si="51"/>
        <v>50</v>
      </c>
      <c r="AK42" s="12">
        <f>AK36/AK9*100</f>
        <v>50</v>
      </c>
      <c r="AL42" s="12">
        <f>AL36/AL9*100</f>
        <v>40</v>
      </c>
      <c r="AM42" s="12">
        <f>AM36/AM9*100</f>
        <v>55.555555555555557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3</v>
      </c>
      <c r="D9" s="17">
        <f>SUM(D10:D30)</f>
        <v>1</v>
      </c>
      <c r="E9" s="17">
        <f>F9+G9</f>
        <v>2</v>
      </c>
      <c r="F9" s="17">
        <f>SUM(F10:F30)</f>
        <v>1</v>
      </c>
      <c r="G9" s="17">
        <f>SUM(G10:G30)</f>
        <v>1</v>
      </c>
      <c r="H9" s="15">
        <f>IF(B9=E9,0,(1-(B9/(B9-E9)))*-100)</f>
        <v>100</v>
      </c>
      <c r="I9" s="15">
        <f>IF(C9=F9,0,(1-(C9/(C9-F9)))*-100)</f>
        <v>50</v>
      </c>
      <c r="J9" s="15">
        <f>IF(D9=G9,0,(1-(D9/(D9-G9)))*-100)</f>
        <v>0</v>
      </c>
      <c r="K9" s="17">
        <f>L9+M9</f>
        <v>-3</v>
      </c>
      <c r="L9" s="17">
        <f>SUM(L10:L30)</f>
        <v>0</v>
      </c>
      <c r="M9" s="17">
        <f>SUM(M10:M30)</f>
        <v>-3</v>
      </c>
      <c r="N9" s="15">
        <f>IF(B9=K9,0,(1-(B9/(B9-K9)))*-100)</f>
        <v>-42.857142857142861</v>
      </c>
      <c r="O9" s="15">
        <f t="shared" ref="O9:P10" si="0">IF(C9=L9,0,(1-(C9/(C9-L9)))*-100)</f>
        <v>0</v>
      </c>
      <c r="P9" s="15">
        <f>IF(D9=M9,0,(1-(D9/(D9-M9)))*-100)</f>
        <v>-75</v>
      </c>
      <c r="Q9" s="17">
        <f>R9+S9</f>
        <v>19</v>
      </c>
      <c r="R9" s="17">
        <f>SUM(R10:R30)</f>
        <v>6</v>
      </c>
      <c r="S9" s="17">
        <f>SUM(S10:S30)</f>
        <v>13</v>
      </c>
      <c r="T9" s="17">
        <f>U9+V9</f>
        <v>-8</v>
      </c>
      <c r="U9" s="17">
        <f>SUM(U10:U30)</f>
        <v>-6</v>
      </c>
      <c r="V9" s="17">
        <f>SUM(V10:V30)</f>
        <v>-2</v>
      </c>
      <c r="W9" s="15">
        <f>IF(Q9=T9,IF(Q9&gt;0,"皆増",0),(1-(Q9/(Q9-T9)))*-100)</f>
        <v>-29.629629629629626</v>
      </c>
      <c r="X9" s="15">
        <f t="shared" ref="X9:Y30" si="1">IF(R9=U9,IF(R9&gt;0,"皆増",0),(1-(R9/(R9-U9)))*-100)</f>
        <v>-50</v>
      </c>
      <c r="Y9" s="15">
        <f t="shared" si="1"/>
        <v>-13.33333333333333</v>
      </c>
      <c r="Z9" s="17">
        <f>AA9+AB9</f>
        <v>-2</v>
      </c>
      <c r="AA9" s="17">
        <f>SUM(AA10:AA30)</f>
        <v>-3</v>
      </c>
      <c r="AB9" s="17">
        <f>SUM(AB10:AB30)</f>
        <v>1</v>
      </c>
      <c r="AC9" s="15">
        <f>IF(Q9=Z9,IF(Q9&gt;0,"皆増",0),(1-(Q9/(Q9-Z9)))*-100)</f>
        <v>-9.5238095238095237</v>
      </c>
      <c r="AD9" s="15">
        <f t="shared" ref="AD9:AE30" si="2">IF(R9=AA9,IF(R9&gt;0,"皆増",0),(1-(R9/(R9-AA9)))*-100)</f>
        <v>-33.333333333333336</v>
      </c>
      <c r="AE9" s="15">
        <f t="shared" si="2"/>
        <v>8.333333333333325</v>
      </c>
      <c r="AH9" s="4">
        <f t="shared" ref="AH9:AJ30" si="3">Q9-T9</f>
        <v>27</v>
      </c>
      <c r="AI9" s="4">
        <f t="shared" si="3"/>
        <v>12</v>
      </c>
      <c r="AJ9" s="4">
        <f t="shared" si="3"/>
        <v>15</v>
      </c>
      <c r="AK9" s="4">
        <f t="shared" ref="AK9:AM30" si="4">Q9-Z9</f>
        <v>21</v>
      </c>
      <c r="AL9" s="4">
        <f t="shared" si="4"/>
        <v>9</v>
      </c>
      <c r="AM9" s="4">
        <f t="shared" si="4"/>
        <v>12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3</v>
      </c>
      <c r="D10" s="17">
        <v>1</v>
      </c>
      <c r="E10" s="17">
        <f t="shared" ref="E10" si="6">F10+G10</f>
        <v>2</v>
      </c>
      <c r="F10" s="17">
        <v>1</v>
      </c>
      <c r="G10" s="17">
        <v>1</v>
      </c>
      <c r="H10" s="15">
        <f>IF(B10=E10,0,(1-(B10/(B10-E10)))*-100)</f>
        <v>100</v>
      </c>
      <c r="I10" s="15">
        <f t="shared" ref="I10" si="7">IF(C10=F10,0,(1-(C10/(C10-F10)))*-100)</f>
        <v>50</v>
      </c>
      <c r="J10" s="15">
        <f>IF(D10=G10,0,(1-(D10/(D10-G10)))*-100)</f>
        <v>0</v>
      </c>
      <c r="K10" s="17">
        <f t="shared" ref="K10" si="8">L10+M10</f>
        <v>-3</v>
      </c>
      <c r="L10" s="17">
        <v>0</v>
      </c>
      <c r="M10" s="17">
        <v>-3</v>
      </c>
      <c r="N10" s="15">
        <f>IF(B10=K10,0,(1-(B10/(B10-K10)))*-100)</f>
        <v>-42.857142857142861</v>
      </c>
      <c r="O10" s="15">
        <f t="shared" si="0"/>
        <v>0</v>
      </c>
      <c r="P10" s="15">
        <f t="shared" si="0"/>
        <v>-75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-1</v>
      </c>
      <c r="U24" s="17">
        <v>-2</v>
      </c>
      <c r="V24" s="17">
        <v>1</v>
      </c>
      <c r="W24" s="15">
        <f t="shared" si="11"/>
        <v>-50</v>
      </c>
      <c r="X24" s="15">
        <f t="shared" si="1"/>
        <v>-100</v>
      </c>
      <c r="Y24" s="15" t="str">
        <f t="shared" si="1"/>
        <v>皆増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-100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-1</v>
      </c>
      <c r="U25" s="17">
        <v>2</v>
      </c>
      <c r="V25" s="17">
        <v>-3</v>
      </c>
      <c r="W25" s="15">
        <f t="shared" si="11"/>
        <v>-33.333333333333336</v>
      </c>
      <c r="X25" s="15" t="str">
        <f t="shared" si="1"/>
        <v>皆増</v>
      </c>
      <c r="Y25" s="15">
        <f t="shared" si="1"/>
        <v>-100</v>
      </c>
      <c r="Z25" s="17">
        <f t="shared" si="12"/>
        <v>-2</v>
      </c>
      <c r="AA25" s="17">
        <v>0</v>
      </c>
      <c r="AB25" s="17">
        <v>-2</v>
      </c>
      <c r="AC25" s="15">
        <f t="shared" si="13"/>
        <v>-50</v>
      </c>
      <c r="AD25" s="15">
        <f t="shared" si="2"/>
        <v>0</v>
      </c>
      <c r="AE25" s="15">
        <f t="shared" si="2"/>
        <v>-100</v>
      </c>
      <c r="AH25" s="4">
        <f t="shared" si="3"/>
        <v>3</v>
      </c>
      <c r="AI25" s="4">
        <f t="shared" si="3"/>
        <v>0</v>
      </c>
      <c r="AJ25" s="4">
        <f t="shared" si="3"/>
        <v>3</v>
      </c>
      <c r="AK25" s="4">
        <f t="shared" si="4"/>
        <v>4</v>
      </c>
      <c r="AL25" s="4">
        <f t="shared" si="4"/>
        <v>2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-3</v>
      </c>
      <c r="U26" s="17">
        <v>-2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-5</v>
      </c>
      <c r="AA26" s="17">
        <v>-3</v>
      </c>
      <c r="AB26" s="17">
        <v>-2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1</v>
      </c>
      <c r="U27" s="17">
        <v>2</v>
      </c>
      <c r="V27" s="17">
        <v>-1</v>
      </c>
      <c r="W27" s="15">
        <f t="shared" si="11"/>
        <v>33.333333333333329</v>
      </c>
      <c r="X27" s="15" t="str">
        <f t="shared" si="1"/>
        <v>皆増</v>
      </c>
      <c r="Y27" s="15">
        <f t="shared" si="1"/>
        <v>-33.333333333333336</v>
      </c>
      <c r="Z27" s="17">
        <f t="shared" si="12"/>
        <v>2</v>
      </c>
      <c r="AA27" s="17">
        <v>1</v>
      </c>
      <c r="AB27" s="17">
        <v>1</v>
      </c>
      <c r="AC27" s="15">
        <f t="shared" si="13"/>
        <v>100</v>
      </c>
      <c r="AD27" s="15">
        <f t="shared" si="2"/>
        <v>100</v>
      </c>
      <c r="AE27" s="15">
        <f t="shared" si="2"/>
        <v>100</v>
      </c>
      <c r="AH27" s="4">
        <f t="shared" si="3"/>
        <v>3</v>
      </c>
      <c r="AI27" s="4">
        <f t="shared" si="3"/>
        <v>0</v>
      </c>
      <c r="AJ27" s="4">
        <f t="shared" si="3"/>
        <v>3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1</v>
      </c>
      <c r="S28" s="17">
        <v>8</v>
      </c>
      <c r="T28" s="17">
        <f t="shared" si="10"/>
        <v>-2</v>
      </c>
      <c r="U28" s="17">
        <v>-3</v>
      </c>
      <c r="V28" s="17">
        <v>1</v>
      </c>
      <c r="W28" s="15">
        <f t="shared" si="11"/>
        <v>-18.181818181818176</v>
      </c>
      <c r="X28" s="15">
        <f t="shared" si="1"/>
        <v>-75</v>
      </c>
      <c r="Y28" s="15">
        <f t="shared" si="1"/>
        <v>14.285714285714279</v>
      </c>
      <c r="Z28" s="17">
        <f t="shared" si="12"/>
        <v>8</v>
      </c>
      <c r="AA28" s="17">
        <v>0</v>
      </c>
      <c r="AB28" s="17">
        <v>8</v>
      </c>
      <c r="AC28" s="15">
        <f t="shared" si="13"/>
        <v>800</v>
      </c>
      <c r="AD28" s="15">
        <f t="shared" si="2"/>
        <v>0</v>
      </c>
      <c r="AE28" s="15" t="str">
        <f t="shared" si="2"/>
        <v>皆増</v>
      </c>
      <c r="AH28" s="4">
        <f t="shared" si="3"/>
        <v>11</v>
      </c>
      <c r="AI28" s="4">
        <f t="shared" si="3"/>
        <v>4</v>
      </c>
      <c r="AJ28" s="4">
        <f t="shared" si="3"/>
        <v>7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2</v>
      </c>
      <c r="U29" s="17">
        <v>0</v>
      </c>
      <c r="V29" s="17">
        <v>2</v>
      </c>
      <c r="W29" s="15">
        <f t="shared" si="11"/>
        <v>200</v>
      </c>
      <c r="X29" s="15">
        <f t="shared" si="1"/>
        <v>0</v>
      </c>
      <c r="Y29" s="15" t="str">
        <f t="shared" si="1"/>
        <v>皆増</v>
      </c>
      <c r="Z29" s="17">
        <f t="shared" si="12"/>
        <v>-2</v>
      </c>
      <c r="AA29" s="17">
        <v>1</v>
      </c>
      <c r="AB29" s="17">
        <v>-3</v>
      </c>
      <c r="AC29" s="15">
        <f t="shared" si="13"/>
        <v>-40</v>
      </c>
      <c r="AD29" s="15" t="str">
        <f t="shared" si="2"/>
        <v>皆増</v>
      </c>
      <c r="AE29" s="15">
        <f t="shared" si="2"/>
        <v>-60</v>
      </c>
      <c r="AH29" s="4">
        <f t="shared" si="3"/>
        <v>1</v>
      </c>
      <c r="AI29" s="4">
        <f t="shared" si="3"/>
        <v>1</v>
      </c>
      <c r="AJ29" s="4">
        <f t="shared" si="3"/>
        <v>0</v>
      </c>
      <c r="AK29" s="4">
        <f t="shared" si="4"/>
        <v>5</v>
      </c>
      <c r="AL29" s="4">
        <f t="shared" si="4"/>
        <v>0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-1</v>
      </c>
      <c r="AB30" s="17">
        <v>0</v>
      </c>
      <c r="AC30" s="15">
        <f t="shared" si="13"/>
        <v>-100</v>
      </c>
      <c r="AD30" s="15">
        <f t="shared" si="2"/>
        <v>-100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1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19</v>
      </c>
      <c r="R34" s="17">
        <f t="shared" si="22"/>
        <v>6</v>
      </c>
      <c r="S34" s="17">
        <f t="shared" si="22"/>
        <v>13</v>
      </c>
      <c r="T34" s="17">
        <f t="shared" si="22"/>
        <v>-6</v>
      </c>
      <c r="U34" s="17">
        <f t="shared" si="22"/>
        <v>-5</v>
      </c>
      <c r="V34" s="17">
        <f t="shared" si="22"/>
        <v>-1</v>
      </c>
      <c r="W34" s="15">
        <f t="shared" si="15"/>
        <v>-24</v>
      </c>
      <c r="X34" s="15">
        <f t="shared" si="15"/>
        <v>-45.45454545454546</v>
      </c>
      <c r="Y34" s="15">
        <f t="shared" si="15"/>
        <v>-7.1428571428571397</v>
      </c>
      <c r="Z34" s="17">
        <f t="shared" ref="Z34:AB34" si="23">SUM(Z23:Z30)</f>
        <v>-1</v>
      </c>
      <c r="AA34" s="17">
        <f t="shared" si="23"/>
        <v>-3</v>
      </c>
      <c r="AB34" s="17">
        <f t="shared" si="23"/>
        <v>2</v>
      </c>
      <c r="AC34" s="15">
        <f t="shared" si="17"/>
        <v>-5.0000000000000044</v>
      </c>
      <c r="AD34" s="15">
        <f t="shared" si="17"/>
        <v>-33.333333333333336</v>
      </c>
      <c r="AE34" s="15">
        <f t="shared" si="17"/>
        <v>18.181818181818187</v>
      </c>
      <c r="AH34" s="4">
        <f t="shared" ref="AH34:AJ34" si="24">SUM(AH23:AH30)</f>
        <v>25</v>
      </c>
      <c r="AI34" s="4">
        <f t="shared" si="24"/>
        <v>11</v>
      </c>
      <c r="AJ34" s="4">
        <f t="shared" si="24"/>
        <v>14</v>
      </c>
      <c r="AK34" s="4">
        <f>SUM(AK23:AK30)</f>
        <v>20</v>
      </c>
      <c r="AL34" s="4">
        <f>SUM(AL23:AL30)</f>
        <v>9</v>
      </c>
      <c r="AM34" s="4">
        <f>SUM(AM23:AM30)</f>
        <v>11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18</v>
      </c>
      <c r="R35" s="17">
        <f t="shared" si="25"/>
        <v>6</v>
      </c>
      <c r="S35" s="17">
        <f t="shared" si="25"/>
        <v>12</v>
      </c>
      <c r="T35" s="17">
        <f t="shared" si="25"/>
        <v>-3</v>
      </c>
      <c r="U35" s="17">
        <f t="shared" si="25"/>
        <v>-1</v>
      </c>
      <c r="V35" s="17">
        <f t="shared" si="25"/>
        <v>-2</v>
      </c>
      <c r="W35" s="15">
        <f t="shared" si="15"/>
        <v>-14.28571428571429</v>
      </c>
      <c r="X35" s="15">
        <f t="shared" si="15"/>
        <v>-14.28571428571429</v>
      </c>
      <c r="Y35" s="15">
        <f t="shared" si="15"/>
        <v>-14.28571428571429</v>
      </c>
      <c r="Z35" s="17">
        <f t="shared" ref="Z35:AB35" si="26">SUM(Z25:Z30)</f>
        <v>0</v>
      </c>
      <c r="AA35" s="17">
        <f t="shared" si="26"/>
        <v>-2</v>
      </c>
      <c r="AB35" s="17">
        <f t="shared" si="26"/>
        <v>2</v>
      </c>
      <c r="AC35" s="15">
        <f t="shared" si="17"/>
        <v>0</v>
      </c>
      <c r="AD35" s="15">
        <f t="shared" si="17"/>
        <v>-25</v>
      </c>
      <c r="AE35" s="15">
        <f t="shared" si="17"/>
        <v>19.999999999999996</v>
      </c>
      <c r="AH35" s="4">
        <f t="shared" ref="AH35:AJ35" si="27">SUM(AH25:AH30)</f>
        <v>21</v>
      </c>
      <c r="AI35" s="4">
        <f t="shared" si="27"/>
        <v>7</v>
      </c>
      <c r="AJ35" s="4">
        <f t="shared" si="27"/>
        <v>14</v>
      </c>
      <c r="AK35" s="4">
        <f>SUM(AK25:AK30)</f>
        <v>18</v>
      </c>
      <c r="AL35" s="4">
        <f>SUM(AL25:AL30)</f>
        <v>8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16</v>
      </c>
      <c r="R36" s="17">
        <f t="shared" si="28"/>
        <v>4</v>
      </c>
      <c r="S36" s="17">
        <f t="shared" si="28"/>
        <v>12</v>
      </c>
      <c r="T36" s="17">
        <f t="shared" si="28"/>
        <v>1</v>
      </c>
      <c r="U36" s="17">
        <f t="shared" si="28"/>
        <v>-1</v>
      </c>
      <c r="V36" s="17">
        <f t="shared" si="28"/>
        <v>2</v>
      </c>
      <c r="W36" s="15">
        <f t="shared" si="15"/>
        <v>6.6666666666666652</v>
      </c>
      <c r="X36" s="15">
        <f t="shared" si="15"/>
        <v>-19.999999999999996</v>
      </c>
      <c r="Y36" s="15">
        <f t="shared" si="15"/>
        <v>19.999999999999996</v>
      </c>
      <c r="Z36" s="17">
        <f t="shared" ref="Z36:AB36" si="29">SUM(Z27:Z30)</f>
        <v>7</v>
      </c>
      <c r="AA36" s="17">
        <f t="shared" si="29"/>
        <v>1</v>
      </c>
      <c r="AB36" s="17">
        <f t="shared" si="29"/>
        <v>6</v>
      </c>
      <c r="AC36" s="15">
        <f t="shared" si="17"/>
        <v>77.777777777777771</v>
      </c>
      <c r="AD36" s="15">
        <f t="shared" si="17"/>
        <v>33.333333333333329</v>
      </c>
      <c r="AE36" s="15">
        <f t="shared" si="17"/>
        <v>100</v>
      </c>
      <c r="AH36" s="4">
        <f t="shared" ref="AH36:AJ36" si="30">SUM(AH27:AH30)</f>
        <v>15</v>
      </c>
      <c r="AI36" s="4">
        <f t="shared" si="30"/>
        <v>5</v>
      </c>
      <c r="AJ36" s="4">
        <f t="shared" si="30"/>
        <v>10</v>
      </c>
      <c r="AK36" s="4">
        <f>SUM(AK27:AK30)</f>
        <v>9</v>
      </c>
      <c r="AL36" s="4">
        <f>SUM(AL27:AL30)</f>
        <v>3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25</v>
      </c>
      <c r="U39" s="12">
        <f t="shared" ref="U39:V39" si="38">U33/U9*100</f>
        <v>16.666666666666664</v>
      </c>
      <c r="V39" s="12">
        <f t="shared" si="38"/>
        <v>50</v>
      </c>
      <c r="W39" s="12">
        <f>Q39-AH39</f>
        <v>-7.4074074074074066</v>
      </c>
      <c r="X39" s="12">
        <f t="shared" si="33"/>
        <v>-8.3333333333333321</v>
      </c>
      <c r="Y39" s="12">
        <f>S39-AJ39</f>
        <v>-6.666666666666667</v>
      </c>
      <c r="Z39" s="12">
        <f t="shared" si="37"/>
        <v>50</v>
      </c>
      <c r="AA39" s="12">
        <f t="shared" si="37"/>
        <v>0</v>
      </c>
      <c r="AB39" s="12">
        <f t="shared" si="37"/>
        <v>-100</v>
      </c>
      <c r="AC39" s="12">
        <f>Q39-AK39</f>
        <v>-4.7619047619047619</v>
      </c>
      <c r="AD39" s="12">
        <f t="shared" si="35"/>
        <v>0</v>
      </c>
      <c r="AE39" s="12">
        <f t="shared" si="35"/>
        <v>-8.3333333333333321</v>
      </c>
      <c r="AH39" s="12">
        <f t="shared" ref="AH39:AJ39" si="39">AH33/AH9*100</f>
        <v>7.4074074074074066</v>
      </c>
      <c r="AI39" s="12">
        <f t="shared" si="39"/>
        <v>8.3333333333333321</v>
      </c>
      <c r="AJ39" s="12">
        <f t="shared" si="39"/>
        <v>6.666666666666667</v>
      </c>
      <c r="AK39" s="12">
        <f>AK33/AK9*100</f>
        <v>4.7619047619047619</v>
      </c>
      <c r="AL39" s="12">
        <f>AL33/AL9*100</f>
        <v>0</v>
      </c>
      <c r="AM39" s="12">
        <f>AM33/AM9*100</f>
        <v>8.3333333333333321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75</v>
      </c>
      <c r="U40" s="12">
        <f t="shared" ref="U40:V40" si="41">U34/U9*100</f>
        <v>83.333333333333343</v>
      </c>
      <c r="V40" s="12">
        <f t="shared" si="41"/>
        <v>50</v>
      </c>
      <c r="W40" s="12">
        <f t="shared" ref="W40:W42" si="42">Q40-AH40</f>
        <v>7.4074074074074048</v>
      </c>
      <c r="X40" s="12">
        <f t="shared" si="33"/>
        <v>8.3333333333333428</v>
      </c>
      <c r="Y40" s="12">
        <f>S40-AJ40</f>
        <v>6.6666666666666714</v>
      </c>
      <c r="Z40" s="12">
        <f>Z34/Z9*100</f>
        <v>50</v>
      </c>
      <c r="AA40" s="12">
        <f t="shared" ref="AA40:AB40" si="43">AA34/AA9*100</f>
        <v>100</v>
      </c>
      <c r="AB40" s="12">
        <f t="shared" si="43"/>
        <v>200</v>
      </c>
      <c r="AC40" s="12">
        <f t="shared" ref="AC40:AC42" si="44">Q40-AK40</f>
        <v>4.7619047619047734</v>
      </c>
      <c r="AD40" s="12">
        <f t="shared" si="35"/>
        <v>0</v>
      </c>
      <c r="AE40" s="12">
        <f t="shared" si="35"/>
        <v>8.3333333333333428</v>
      </c>
      <c r="AH40" s="12">
        <f t="shared" ref="AH40:AJ40" si="45">AH34/AH9*100</f>
        <v>92.592592592592595</v>
      </c>
      <c r="AI40" s="12">
        <f t="shared" si="45"/>
        <v>91.666666666666657</v>
      </c>
      <c r="AJ40" s="12">
        <f t="shared" si="45"/>
        <v>93.333333333333329</v>
      </c>
      <c r="AK40" s="12">
        <f>AK34/AK9*100</f>
        <v>95.238095238095227</v>
      </c>
      <c r="AL40" s="12">
        <f>AL34/AL9*100</f>
        <v>100</v>
      </c>
      <c r="AM40" s="12">
        <f>AM34/AM9*100</f>
        <v>91.666666666666657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94.73684210526315</v>
      </c>
      <c r="R41" s="12">
        <f t="shared" si="46"/>
        <v>100</v>
      </c>
      <c r="S41" s="12">
        <f t="shared" si="46"/>
        <v>92.307692307692307</v>
      </c>
      <c r="T41" s="12">
        <f>T35/T9*100</f>
        <v>37.5</v>
      </c>
      <c r="U41" s="12">
        <f t="shared" ref="U41:V41" si="47">U35/U9*100</f>
        <v>16.666666666666664</v>
      </c>
      <c r="V41" s="12">
        <f t="shared" si="47"/>
        <v>100</v>
      </c>
      <c r="W41" s="12">
        <f t="shared" si="42"/>
        <v>16.959064327485365</v>
      </c>
      <c r="X41" s="12">
        <f t="shared" si="33"/>
        <v>41.666666666666664</v>
      </c>
      <c r="Y41" s="12">
        <f>S41-AJ41</f>
        <v>-1.025641025641022</v>
      </c>
      <c r="Z41" s="12">
        <f>Z35/Z9*100</f>
        <v>0</v>
      </c>
      <c r="AA41" s="12">
        <f t="shared" ref="AA41:AB41" si="48">AA35/AA9*100</f>
        <v>66.666666666666657</v>
      </c>
      <c r="AB41" s="12">
        <f t="shared" si="48"/>
        <v>200</v>
      </c>
      <c r="AC41" s="12">
        <f t="shared" si="44"/>
        <v>9.0225563909774422</v>
      </c>
      <c r="AD41" s="12">
        <f>R41-AL41</f>
        <v>11.111111111111114</v>
      </c>
      <c r="AE41" s="12">
        <f t="shared" si="35"/>
        <v>8.9743589743589638</v>
      </c>
      <c r="AH41" s="12">
        <f>AH35/AH9*100</f>
        <v>77.777777777777786</v>
      </c>
      <c r="AI41" s="12">
        <f>AI35/AI9*100</f>
        <v>58.333333333333336</v>
      </c>
      <c r="AJ41" s="12">
        <f>AJ35/AJ9*100</f>
        <v>93.333333333333329</v>
      </c>
      <c r="AK41" s="12">
        <f t="shared" ref="AK41:AM41" si="49">AK35/AK9*100</f>
        <v>85.714285714285708</v>
      </c>
      <c r="AL41" s="12">
        <f t="shared" si="49"/>
        <v>88.888888888888886</v>
      </c>
      <c r="AM41" s="12">
        <f t="shared" si="49"/>
        <v>83.333333333333343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84.210526315789465</v>
      </c>
      <c r="R42" s="12">
        <f t="shared" si="50"/>
        <v>66.666666666666657</v>
      </c>
      <c r="S42" s="12">
        <f t="shared" si="50"/>
        <v>92.307692307692307</v>
      </c>
      <c r="T42" s="12">
        <f t="shared" si="50"/>
        <v>-12.5</v>
      </c>
      <c r="U42" s="12">
        <f t="shared" si="50"/>
        <v>16.666666666666664</v>
      </c>
      <c r="V42" s="12">
        <f t="shared" si="50"/>
        <v>-100</v>
      </c>
      <c r="W42" s="12">
        <f t="shared" si="42"/>
        <v>28.654970760233908</v>
      </c>
      <c r="X42" s="12">
        <f t="shared" si="33"/>
        <v>24.999999999999986</v>
      </c>
      <c r="Y42" s="12">
        <f>S42-AJ42</f>
        <v>25.641025641025649</v>
      </c>
      <c r="Z42" s="12">
        <f t="shared" si="50"/>
        <v>-350</v>
      </c>
      <c r="AA42" s="12">
        <f t="shared" si="50"/>
        <v>-33.333333333333329</v>
      </c>
      <c r="AB42" s="12">
        <f t="shared" si="50"/>
        <v>600</v>
      </c>
      <c r="AC42" s="12">
        <f t="shared" si="44"/>
        <v>41.353383458646611</v>
      </c>
      <c r="AD42" s="12">
        <f>R42-AL42</f>
        <v>33.333333333333329</v>
      </c>
      <c r="AE42" s="12">
        <f t="shared" si="35"/>
        <v>42.307692307692307</v>
      </c>
      <c r="AH42" s="12">
        <f t="shared" ref="AH42:AJ42" si="51">AH36/AH9*100</f>
        <v>55.555555555555557</v>
      </c>
      <c r="AI42" s="12">
        <f t="shared" si="51"/>
        <v>41.666666666666671</v>
      </c>
      <c r="AJ42" s="12">
        <f t="shared" si="51"/>
        <v>66.666666666666657</v>
      </c>
      <c r="AK42" s="12">
        <f>AK36/AK9*100</f>
        <v>42.857142857142854</v>
      </c>
      <c r="AL42" s="12">
        <f>AL36/AL9*100</f>
        <v>33.333333333333329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2017-11-02T09:42:44Z</cp:lastPrinted>
  <dcterms:created xsi:type="dcterms:W3CDTF">2017-09-15T07:09:36Z</dcterms:created>
  <dcterms:modified xsi:type="dcterms:W3CDTF">2025-11-17T02:02:53Z</dcterms:modified>
</cp:coreProperties>
</file>