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7.9公表分\③公表資料\01_統計表\"/>
    </mc:Choice>
  </mc:AlternateContent>
  <xr:revisionPtr revIDLastSave="0" documentId="8_{B3AAC04B-2875-46BD-8153-C1FDEC94D319}" xr6:coauthVersionLast="47" xr6:coauthVersionMax="47" xr10:uidLastSave="{00000000-0000-0000-0000-000000000000}"/>
  <bookViews>
    <workbookView xWindow="19090" yWindow="-110" windowWidth="19420" windowHeight="10300" tabRatio="770" xr2:uid="{00000000-000D-0000-FFFF-FFFF00000000}"/>
  </bookViews>
  <sheets>
    <sheet name="県計" sheetId="3" r:id="rId1"/>
    <sheet name="鳥取市" sheetId="48" r:id="rId2"/>
    <sheet name="米子市" sheetId="49" r:id="rId3"/>
    <sheet name="倉吉市" sheetId="50" r:id="rId4"/>
    <sheet name="境港市" sheetId="51" r:id="rId5"/>
    <sheet name="岩美町" sheetId="52" r:id="rId6"/>
    <sheet name="若桜町" sheetId="53" r:id="rId7"/>
    <sheet name="智頭町" sheetId="54" r:id="rId8"/>
    <sheet name="八頭町" sheetId="55" r:id="rId9"/>
    <sheet name="三朝町" sheetId="56" r:id="rId10"/>
    <sheet name="湯梨浜町" sheetId="57" r:id="rId11"/>
    <sheet name="琴浦町" sheetId="58" r:id="rId12"/>
    <sheet name="北栄町" sheetId="59" r:id="rId13"/>
    <sheet name="日吉津村" sheetId="60" r:id="rId14"/>
    <sheet name="大山町" sheetId="62" r:id="rId15"/>
    <sheet name="南部町" sheetId="63" r:id="rId16"/>
    <sheet name="伯耆町" sheetId="64" r:id="rId17"/>
    <sheet name="日南町" sheetId="65" r:id="rId18"/>
    <sheet name="日野町" sheetId="66" r:id="rId19"/>
    <sheet name="江府町" sheetId="67" r:id="rId20"/>
  </sheets>
  <definedNames>
    <definedName name="_Order1" hidden="1">255</definedName>
    <definedName name="_Order2" hidden="1">0</definedName>
    <definedName name="_xlnm.Print_Area" localSheetId="5">岩美町!$A$1:$X$72</definedName>
    <definedName name="_xlnm.Print_Area" localSheetId="4">境港市!$A$1:$X$72</definedName>
    <definedName name="_xlnm.Print_Area" localSheetId="11">琴浦町!$A$1:$X$72</definedName>
    <definedName name="_xlnm.Print_Area" localSheetId="0">県計!$A$1:$X$72</definedName>
    <definedName name="_xlnm.Print_Area" localSheetId="19">江府町!$A$1:$X$72</definedName>
    <definedName name="_xlnm.Print_Area" localSheetId="9">三朝町!$A$1:$X$72</definedName>
    <definedName name="_xlnm.Print_Area" localSheetId="6">若桜町!$A$1:$X$72</definedName>
    <definedName name="_xlnm.Print_Area" localSheetId="3">倉吉市!$A$1:$X$72</definedName>
    <definedName name="_xlnm.Print_Area" localSheetId="14">大山町!$A$1:$X$72</definedName>
    <definedName name="_xlnm.Print_Area" localSheetId="7">智頭町!$A$1:$X$72</definedName>
    <definedName name="_xlnm.Print_Area" localSheetId="1">鳥取市!$A$1:$X$72</definedName>
    <definedName name="_xlnm.Print_Area" localSheetId="10">湯梨浜町!$A$1:$X$72</definedName>
    <definedName name="_xlnm.Print_Area" localSheetId="15">南部町!$A$1:$X$72</definedName>
    <definedName name="_xlnm.Print_Area" localSheetId="13">日吉津村!$A$1:$X$72</definedName>
    <definedName name="_xlnm.Print_Area" localSheetId="17">日南町!$A$1:$X$72</definedName>
    <definedName name="_xlnm.Print_Area" localSheetId="18">日野町!$A$1:$X$72</definedName>
    <definedName name="_xlnm.Print_Area" localSheetId="16">伯耆町!$A$1:$X$72</definedName>
    <definedName name="_xlnm.Print_Area" localSheetId="8">八頭町!$A$1:$X$72</definedName>
    <definedName name="_xlnm.Print_Area" localSheetId="2">米子市!$A$1:$X$72</definedName>
    <definedName name="_xlnm.Print_Area" localSheetId="12">北栄町!$A$1:$X$72</definedName>
  </definedNames>
  <calcPr calcId="181029" forceFullCalc="1"/>
  <fileRecoveryPr repairLoad="1"/>
</workbook>
</file>

<file path=xl/calcChain.xml><?xml version="1.0" encoding="utf-8"?>
<calcChain xmlns="http://schemas.openxmlformats.org/spreadsheetml/2006/main">
  <c r="B15" i="3" l="1"/>
  <c r="B16" i="3"/>
  <c r="B17" i="3"/>
  <c r="B18" i="3"/>
  <c r="B19" i="3"/>
  <c r="B20" i="3"/>
  <c r="B22" i="3"/>
  <c r="B23" i="3"/>
  <c r="B24" i="3"/>
  <c r="U58" i="67" l="1"/>
  <c r="T58" i="67"/>
  <c r="O58" i="67"/>
  <c r="N58" i="67"/>
  <c r="E58" i="67"/>
  <c r="B58" i="67"/>
  <c r="U57" i="67"/>
  <c r="T57" i="67"/>
  <c r="O57" i="67"/>
  <c r="N57" i="67"/>
  <c r="E57" i="67"/>
  <c r="B57" i="67"/>
  <c r="U56" i="67"/>
  <c r="T56" i="67"/>
  <c r="O56" i="67"/>
  <c r="N56" i="67"/>
  <c r="E56" i="67"/>
  <c r="B56" i="67"/>
  <c r="U55" i="67"/>
  <c r="T55" i="67"/>
  <c r="O55" i="67"/>
  <c r="N55" i="67"/>
  <c r="E55" i="67"/>
  <c r="B55" i="67"/>
  <c r="U54" i="67"/>
  <c r="T54" i="67"/>
  <c r="O54" i="67"/>
  <c r="N54" i="67"/>
  <c r="E54" i="67"/>
  <c r="B54" i="67"/>
  <c r="U53" i="67"/>
  <c r="T53" i="67"/>
  <c r="O53" i="67"/>
  <c r="N53" i="67"/>
  <c r="E53" i="67"/>
  <c r="B53" i="67"/>
  <c r="U52" i="67"/>
  <c r="T52" i="67"/>
  <c r="O52" i="67"/>
  <c r="N52" i="67"/>
  <c r="E52" i="67"/>
  <c r="B52" i="67"/>
  <c r="U51" i="67"/>
  <c r="T51" i="67"/>
  <c r="O51" i="67"/>
  <c r="N51" i="67"/>
  <c r="E51" i="67"/>
  <c r="B51" i="67"/>
  <c r="U50" i="67"/>
  <c r="T50" i="67"/>
  <c r="O50" i="67"/>
  <c r="N50" i="67"/>
  <c r="E50" i="67"/>
  <c r="B50" i="67"/>
  <c r="U49" i="67"/>
  <c r="T49" i="67"/>
  <c r="O49" i="67"/>
  <c r="N49" i="67"/>
  <c r="E49" i="67"/>
  <c r="B49" i="67"/>
  <c r="U48" i="67"/>
  <c r="T48" i="67"/>
  <c r="O48" i="67"/>
  <c r="N48" i="67"/>
  <c r="E48" i="67"/>
  <c r="B48" i="67"/>
  <c r="U47" i="67"/>
  <c r="T47" i="67"/>
  <c r="O47" i="67"/>
  <c r="N47" i="67"/>
  <c r="E47" i="67"/>
  <c r="B47" i="67"/>
  <c r="U46" i="67"/>
  <c r="T46" i="67"/>
  <c r="O46" i="67"/>
  <c r="N46" i="67"/>
  <c r="E46" i="67"/>
  <c r="B46" i="67"/>
  <c r="U45" i="67"/>
  <c r="T45" i="67"/>
  <c r="O45" i="67"/>
  <c r="N45" i="67"/>
  <c r="E45" i="67"/>
  <c r="B45" i="67"/>
  <c r="U44" i="67"/>
  <c r="T44" i="67"/>
  <c r="O44" i="67"/>
  <c r="N44" i="67"/>
  <c r="E44" i="67"/>
  <c r="B44" i="67"/>
  <c r="U43" i="67"/>
  <c r="T43" i="67"/>
  <c r="O43" i="67"/>
  <c r="N43" i="67"/>
  <c r="E43" i="67"/>
  <c r="B43" i="67"/>
  <c r="U42" i="67"/>
  <c r="T42" i="67"/>
  <c r="O42" i="67"/>
  <c r="N42" i="67"/>
  <c r="E42" i="67"/>
  <c r="B42" i="67"/>
  <c r="U41" i="67"/>
  <c r="T41" i="67"/>
  <c r="O41" i="67"/>
  <c r="N41" i="67"/>
  <c r="E41" i="67"/>
  <c r="B41" i="67"/>
  <c r="U40" i="67"/>
  <c r="T40" i="67"/>
  <c r="O40" i="67"/>
  <c r="N40" i="67"/>
  <c r="E40" i="67"/>
  <c r="B40" i="67"/>
  <c r="U39" i="67"/>
  <c r="T39" i="67"/>
  <c r="O39" i="67"/>
  <c r="N39" i="67"/>
  <c r="E39" i="67"/>
  <c r="B39" i="67"/>
  <c r="U38" i="67"/>
  <c r="T38" i="67"/>
  <c r="O38" i="67"/>
  <c r="N38" i="67"/>
  <c r="E38" i="67"/>
  <c r="B38" i="67"/>
  <c r="U37" i="67"/>
  <c r="T37" i="67"/>
  <c r="O37" i="67"/>
  <c r="N37" i="67"/>
  <c r="E37" i="67"/>
  <c r="B37" i="67"/>
  <c r="U36" i="67"/>
  <c r="T36" i="67"/>
  <c r="O36" i="67"/>
  <c r="N36" i="67"/>
  <c r="E36" i="67"/>
  <c r="B36" i="67"/>
  <c r="U35" i="67"/>
  <c r="T35" i="67"/>
  <c r="O35" i="67"/>
  <c r="N35" i="67"/>
  <c r="E35" i="67"/>
  <c r="B35" i="67"/>
  <c r="U34" i="67"/>
  <c r="T34" i="67"/>
  <c r="O34" i="67"/>
  <c r="N34" i="67"/>
  <c r="E34" i="67"/>
  <c r="B34" i="67"/>
  <c r="U33" i="67"/>
  <c r="T33" i="67"/>
  <c r="O33" i="67"/>
  <c r="N33" i="67"/>
  <c r="E33" i="67"/>
  <c r="B33" i="67"/>
  <c r="U32" i="67"/>
  <c r="T32" i="67"/>
  <c r="O32" i="67"/>
  <c r="N32" i="67"/>
  <c r="E32" i="67"/>
  <c r="B32" i="67"/>
  <c r="U31" i="67"/>
  <c r="T31" i="67"/>
  <c r="O31" i="67"/>
  <c r="N31" i="67"/>
  <c r="E31" i="67"/>
  <c r="B31" i="67"/>
  <c r="U30" i="67"/>
  <c r="T30" i="67"/>
  <c r="O30" i="67"/>
  <c r="N30" i="67"/>
  <c r="E30" i="67"/>
  <c r="B30" i="67"/>
  <c r="U29" i="67"/>
  <c r="T29" i="67"/>
  <c r="O29" i="67"/>
  <c r="N29" i="67"/>
  <c r="E29" i="67"/>
  <c r="B29" i="67"/>
  <c r="U28" i="67"/>
  <c r="T28" i="67"/>
  <c r="O28" i="67"/>
  <c r="N28" i="67"/>
  <c r="E28" i="67"/>
  <c r="B28" i="67"/>
  <c r="U27" i="67"/>
  <c r="T27" i="67"/>
  <c r="O27" i="67"/>
  <c r="N27" i="67"/>
  <c r="E27" i="67"/>
  <c r="B27" i="67"/>
  <c r="U26" i="67"/>
  <c r="T26" i="67"/>
  <c r="O26" i="67"/>
  <c r="N26" i="67"/>
  <c r="E26" i="67"/>
  <c r="B26" i="67"/>
  <c r="U25" i="67"/>
  <c r="T25" i="67"/>
  <c r="O25" i="67"/>
  <c r="N25" i="67"/>
  <c r="E25" i="67"/>
  <c r="B25" i="67"/>
  <c r="U24" i="67"/>
  <c r="T24" i="67"/>
  <c r="O24" i="67"/>
  <c r="N24" i="67"/>
  <c r="E24" i="67"/>
  <c r="B24" i="67"/>
  <c r="U23" i="67"/>
  <c r="T23" i="67"/>
  <c r="O23" i="67"/>
  <c r="N23" i="67"/>
  <c r="E23" i="67"/>
  <c r="B23" i="67"/>
  <c r="U22" i="67"/>
  <c r="T22" i="67"/>
  <c r="O22" i="67"/>
  <c r="N22" i="67"/>
  <c r="E22" i="67"/>
  <c r="B22" i="67"/>
  <c r="U20" i="67"/>
  <c r="T20" i="67"/>
  <c r="O20" i="67"/>
  <c r="N20" i="67"/>
  <c r="E20" i="67"/>
  <c r="B20" i="67"/>
  <c r="U19" i="67"/>
  <c r="T19" i="67"/>
  <c r="O19" i="67"/>
  <c r="N19" i="67"/>
  <c r="E19" i="67"/>
  <c r="B19" i="67"/>
  <c r="U18" i="67"/>
  <c r="T18" i="67"/>
  <c r="O18" i="67"/>
  <c r="N18" i="67"/>
  <c r="E18" i="67"/>
  <c r="B18" i="67"/>
  <c r="U17" i="67"/>
  <c r="T17" i="67"/>
  <c r="O17" i="67"/>
  <c r="N17" i="67"/>
  <c r="E17" i="67"/>
  <c r="B17" i="67"/>
  <c r="U16" i="67"/>
  <c r="T16" i="67"/>
  <c r="O16" i="67"/>
  <c r="N16" i="67"/>
  <c r="E16" i="67"/>
  <c r="B16" i="67"/>
  <c r="U15" i="67"/>
  <c r="T15" i="67"/>
  <c r="O15" i="67"/>
  <c r="N15" i="67"/>
  <c r="E15" i="67"/>
  <c r="B15" i="67"/>
  <c r="U58" i="66"/>
  <c r="T58" i="66"/>
  <c r="O58" i="66"/>
  <c r="N58" i="66"/>
  <c r="E58" i="66"/>
  <c r="B58" i="66"/>
  <c r="U57" i="66"/>
  <c r="T57" i="66"/>
  <c r="O57" i="66"/>
  <c r="N57" i="66"/>
  <c r="E57" i="66"/>
  <c r="B57" i="66"/>
  <c r="U56" i="66"/>
  <c r="T56" i="66"/>
  <c r="O56" i="66"/>
  <c r="N56" i="66"/>
  <c r="E56" i="66"/>
  <c r="B56" i="66"/>
  <c r="U55" i="66"/>
  <c r="T55" i="66"/>
  <c r="O55" i="66"/>
  <c r="N55" i="66"/>
  <c r="E55" i="66"/>
  <c r="B55" i="66"/>
  <c r="U54" i="66"/>
  <c r="T54" i="66"/>
  <c r="O54" i="66"/>
  <c r="N54" i="66"/>
  <c r="E54" i="66"/>
  <c r="B54" i="66"/>
  <c r="U53" i="66"/>
  <c r="T53" i="66"/>
  <c r="O53" i="66"/>
  <c r="N53" i="66"/>
  <c r="E53" i="66"/>
  <c r="B53" i="66"/>
  <c r="U52" i="66"/>
  <c r="T52" i="66"/>
  <c r="O52" i="66"/>
  <c r="N52" i="66"/>
  <c r="E52" i="66"/>
  <c r="B52" i="66"/>
  <c r="U51" i="66"/>
  <c r="T51" i="66"/>
  <c r="O51" i="66"/>
  <c r="N51" i="66"/>
  <c r="E51" i="66"/>
  <c r="B51" i="66"/>
  <c r="U50" i="66"/>
  <c r="T50" i="66"/>
  <c r="O50" i="66"/>
  <c r="N50" i="66"/>
  <c r="E50" i="66"/>
  <c r="B50" i="66"/>
  <c r="U49" i="66"/>
  <c r="T49" i="66"/>
  <c r="O49" i="66"/>
  <c r="N49" i="66"/>
  <c r="E49" i="66"/>
  <c r="B49" i="66"/>
  <c r="U48" i="66"/>
  <c r="T48" i="66"/>
  <c r="O48" i="66"/>
  <c r="N48" i="66"/>
  <c r="E48" i="66"/>
  <c r="B48" i="66"/>
  <c r="U47" i="66"/>
  <c r="T47" i="66"/>
  <c r="O47" i="66"/>
  <c r="N47" i="66"/>
  <c r="E47" i="66"/>
  <c r="B47" i="66"/>
  <c r="U46" i="66"/>
  <c r="T46" i="66"/>
  <c r="O46" i="66"/>
  <c r="N46" i="66"/>
  <c r="E46" i="66"/>
  <c r="B46" i="66"/>
  <c r="U45" i="66"/>
  <c r="T45" i="66"/>
  <c r="O45" i="66"/>
  <c r="N45" i="66"/>
  <c r="E45" i="66"/>
  <c r="B45" i="66"/>
  <c r="U44" i="66"/>
  <c r="T44" i="66"/>
  <c r="O44" i="66"/>
  <c r="N44" i="66"/>
  <c r="E44" i="66"/>
  <c r="B44" i="66"/>
  <c r="U43" i="66"/>
  <c r="T43" i="66"/>
  <c r="O43" i="66"/>
  <c r="N43" i="66"/>
  <c r="E43" i="66"/>
  <c r="B43" i="66"/>
  <c r="U42" i="66"/>
  <c r="T42" i="66"/>
  <c r="O42" i="66"/>
  <c r="N42" i="66"/>
  <c r="E42" i="66"/>
  <c r="B42" i="66"/>
  <c r="U41" i="66"/>
  <c r="T41" i="66"/>
  <c r="O41" i="66"/>
  <c r="N41" i="66"/>
  <c r="E41" i="66"/>
  <c r="B41" i="66"/>
  <c r="U40" i="66"/>
  <c r="T40" i="66"/>
  <c r="O40" i="66"/>
  <c r="N40" i="66"/>
  <c r="E40" i="66"/>
  <c r="B40" i="66"/>
  <c r="U39" i="66"/>
  <c r="T39" i="66"/>
  <c r="O39" i="66"/>
  <c r="N39" i="66"/>
  <c r="E39" i="66"/>
  <c r="B39" i="66"/>
  <c r="U38" i="66"/>
  <c r="T38" i="66"/>
  <c r="O38" i="66"/>
  <c r="N38" i="66"/>
  <c r="E38" i="66"/>
  <c r="B38" i="66"/>
  <c r="U37" i="66"/>
  <c r="T37" i="66"/>
  <c r="O37" i="66"/>
  <c r="N37" i="66"/>
  <c r="E37" i="66"/>
  <c r="B37" i="66"/>
  <c r="U36" i="66"/>
  <c r="T36" i="66"/>
  <c r="O36" i="66"/>
  <c r="N36" i="66"/>
  <c r="E36" i="66"/>
  <c r="B36" i="66"/>
  <c r="U35" i="66"/>
  <c r="T35" i="66"/>
  <c r="O35" i="66"/>
  <c r="N35" i="66"/>
  <c r="E35" i="66"/>
  <c r="B35" i="66"/>
  <c r="U34" i="66"/>
  <c r="T34" i="66"/>
  <c r="O34" i="66"/>
  <c r="N34" i="66"/>
  <c r="E34" i="66"/>
  <c r="B34" i="66"/>
  <c r="U33" i="66"/>
  <c r="T33" i="66"/>
  <c r="O33" i="66"/>
  <c r="N33" i="66"/>
  <c r="E33" i="66"/>
  <c r="B33" i="66"/>
  <c r="U32" i="66"/>
  <c r="T32" i="66"/>
  <c r="O32" i="66"/>
  <c r="N32" i="66"/>
  <c r="E32" i="66"/>
  <c r="B32" i="66"/>
  <c r="U31" i="66"/>
  <c r="T31" i="66"/>
  <c r="O31" i="66"/>
  <c r="N31" i="66"/>
  <c r="E31" i="66"/>
  <c r="B31" i="66"/>
  <c r="U30" i="66"/>
  <c r="T30" i="66"/>
  <c r="O30" i="66"/>
  <c r="N30" i="66"/>
  <c r="E30" i="66"/>
  <c r="B30" i="66"/>
  <c r="U29" i="66"/>
  <c r="T29" i="66"/>
  <c r="O29" i="66"/>
  <c r="N29" i="66"/>
  <c r="E29" i="66"/>
  <c r="B29" i="66"/>
  <c r="U28" i="66"/>
  <c r="T28" i="66"/>
  <c r="O28" i="66"/>
  <c r="N28" i="66"/>
  <c r="E28" i="66"/>
  <c r="B28" i="66"/>
  <c r="U27" i="66"/>
  <c r="T27" i="66"/>
  <c r="O27" i="66"/>
  <c r="N27" i="66"/>
  <c r="E27" i="66"/>
  <c r="B27" i="66"/>
  <c r="U26" i="66"/>
  <c r="T26" i="66"/>
  <c r="O26" i="66"/>
  <c r="N26" i="66"/>
  <c r="E26" i="66"/>
  <c r="B26" i="66"/>
  <c r="U25" i="66"/>
  <c r="T25" i="66"/>
  <c r="O25" i="66"/>
  <c r="N25" i="66"/>
  <c r="E25" i="66"/>
  <c r="B25" i="66"/>
  <c r="U24" i="66"/>
  <c r="T24" i="66"/>
  <c r="O24" i="66"/>
  <c r="N24" i="66"/>
  <c r="E24" i="66"/>
  <c r="B24" i="66"/>
  <c r="U23" i="66"/>
  <c r="T23" i="66"/>
  <c r="O23" i="66"/>
  <c r="N23" i="66"/>
  <c r="E23" i="66"/>
  <c r="B23" i="66"/>
  <c r="U22" i="66"/>
  <c r="T22" i="66"/>
  <c r="O22" i="66"/>
  <c r="N22" i="66"/>
  <c r="E22" i="66"/>
  <c r="B22" i="66"/>
  <c r="U20" i="66"/>
  <c r="T20" i="66"/>
  <c r="O20" i="66"/>
  <c r="N20" i="66"/>
  <c r="E20" i="66"/>
  <c r="B20" i="66"/>
  <c r="U19" i="66"/>
  <c r="T19" i="66"/>
  <c r="O19" i="66"/>
  <c r="N19" i="66"/>
  <c r="E19" i="66"/>
  <c r="B19" i="66"/>
  <c r="U18" i="66"/>
  <c r="T18" i="66"/>
  <c r="O18" i="66"/>
  <c r="N18" i="66"/>
  <c r="E18" i="66"/>
  <c r="B18" i="66"/>
  <c r="U17" i="66"/>
  <c r="T17" i="66"/>
  <c r="O17" i="66"/>
  <c r="N17" i="66"/>
  <c r="E17" i="66"/>
  <c r="B17" i="66"/>
  <c r="U16" i="66"/>
  <c r="T16" i="66"/>
  <c r="O16" i="66"/>
  <c r="N16" i="66"/>
  <c r="E16" i="66"/>
  <c r="B16" i="66"/>
  <c r="U15" i="66"/>
  <c r="T15" i="66"/>
  <c r="O15" i="66"/>
  <c r="N15" i="66"/>
  <c r="E15" i="66"/>
  <c r="B15" i="66"/>
  <c r="U58" i="65"/>
  <c r="T58" i="65"/>
  <c r="O58" i="65"/>
  <c r="N58" i="65"/>
  <c r="E58" i="65"/>
  <c r="B58" i="65"/>
  <c r="U57" i="65"/>
  <c r="T57" i="65"/>
  <c r="O57" i="65"/>
  <c r="N57" i="65"/>
  <c r="E57" i="65"/>
  <c r="B57" i="65"/>
  <c r="U56" i="65"/>
  <c r="T56" i="65"/>
  <c r="O56" i="65"/>
  <c r="N56" i="65"/>
  <c r="E56" i="65"/>
  <c r="B56" i="65"/>
  <c r="U55" i="65"/>
  <c r="T55" i="65"/>
  <c r="O55" i="65"/>
  <c r="N55" i="65"/>
  <c r="E55" i="65"/>
  <c r="B55" i="65"/>
  <c r="U54" i="65"/>
  <c r="T54" i="65"/>
  <c r="O54" i="65"/>
  <c r="N54" i="65"/>
  <c r="E54" i="65"/>
  <c r="B54" i="65"/>
  <c r="U53" i="65"/>
  <c r="T53" i="65"/>
  <c r="O53" i="65"/>
  <c r="N53" i="65"/>
  <c r="E53" i="65"/>
  <c r="B53" i="65"/>
  <c r="U52" i="65"/>
  <c r="T52" i="65"/>
  <c r="O52" i="65"/>
  <c r="N52" i="65"/>
  <c r="E52" i="65"/>
  <c r="B52" i="65"/>
  <c r="U51" i="65"/>
  <c r="T51" i="65"/>
  <c r="O51" i="65"/>
  <c r="N51" i="65"/>
  <c r="E51" i="65"/>
  <c r="B51" i="65"/>
  <c r="U50" i="65"/>
  <c r="T50" i="65"/>
  <c r="O50" i="65"/>
  <c r="N50" i="65"/>
  <c r="E50" i="65"/>
  <c r="B50" i="65"/>
  <c r="U49" i="65"/>
  <c r="T49" i="65"/>
  <c r="O49" i="65"/>
  <c r="N49" i="65"/>
  <c r="E49" i="65"/>
  <c r="B49" i="65"/>
  <c r="U48" i="65"/>
  <c r="T48" i="65"/>
  <c r="O48" i="65"/>
  <c r="N48" i="65"/>
  <c r="E48" i="65"/>
  <c r="B48" i="65"/>
  <c r="U47" i="65"/>
  <c r="T47" i="65"/>
  <c r="O47" i="65"/>
  <c r="N47" i="65"/>
  <c r="E47" i="65"/>
  <c r="B47" i="65"/>
  <c r="U46" i="65"/>
  <c r="T46" i="65"/>
  <c r="O46" i="65"/>
  <c r="N46" i="65"/>
  <c r="E46" i="65"/>
  <c r="B46" i="65"/>
  <c r="U45" i="65"/>
  <c r="T45" i="65"/>
  <c r="O45" i="65"/>
  <c r="N45" i="65"/>
  <c r="E45" i="65"/>
  <c r="B45" i="65"/>
  <c r="U44" i="65"/>
  <c r="T44" i="65"/>
  <c r="O44" i="65"/>
  <c r="N44" i="65"/>
  <c r="E44" i="65"/>
  <c r="B44" i="65"/>
  <c r="U43" i="65"/>
  <c r="T43" i="65"/>
  <c r="O43" i="65"/>
  <c r="N43" i="65"/>
  <c r="E43" i="65"/>
  <c r="B43" i="65"/>
  <c r="U42" i="65"/>
  <c r="T42" i="65"/>
  <c r="O42" i="65"/>
  <c r="N42" i="65"/>
  <c r="E42" i="65"/>
  <c r="B42" i="65"/>
  <c r="U41" i="65"/>
  <c r="T41" i="65"/>
  <c r="O41" i="65"/>
  <c r="N41" i="65"/>
  <c r="E41" i="65"/>
  <c r="B41" i="65"/>
  <c r="U40" i="65"/>
  <c r="T40" i="65"/>
  <c r="O40" i="65"/>
  <c r="N40" i="65"/>
  <c r="E40" i="65"/>
  <c r="B40" i="65"/>
  <c r="U39" i="65"/>
  <c r="T39" i="65"/>
  <c r="O39" i="65"/>
  <c r="N39" i="65"/>
  <c r="E39" i="65"/>
  <c r="B39" i="65"/>
  <c r="U38" i="65"/>
  <c r="T38" i="65"/>
  <c r="O38" i="65"/>
  <c r="N38" i="65"/>
  <c r="E38" i="65"/>
  <c r="B38" i="65"/>
  <c r="U37" i="65"/>
  <c r="T37" i="65"/>
  <c r="O37" i="65"/>
  <c r="N37" i="65"/>
  <c r="E37" i="65"/>
  <c r="B37" i="65"/>
  <c r="U36" i="65"/>
  <c r="T36" i="65"/>
  <c r="O36" i="65"/>
  <c r="N36" i="65"/>
  <c r="E36" i="65"/>
  <c r="B36" i="65"/>
  <c r="U35" i="65"/>
  <c r="T35" i="65"/>
  <c r="O35" i="65"/>
  <c r="N35" i="65"/>
  <c r="E35" i="65"/>
  <c r="B35" i="65"/>
  <c r="U34" i="65"/>
  <c r="T34" i="65"/>
  <c r="O34" i="65"/>
  <c r="N34" i="65"/>
  <c r="E34" i="65"/>
  <c r="B34" i="65"/>
  <c r="U33" i="65"/>
  <c r="T33" i="65"/>
  <c r="O33" i="65"/>
  <c r="N33" i="65"/>
  <c r="E33" i="65"/>
  <c r="B33" i="65"/>
  <c r="U32" i="65"/>
  <c r="T32" i="65"/>
  <c r="O32" i="65"/>
  <c r="N32" i="65"/>
  <c r="E32" i="65"/>
  <c r="B32" i="65"/>
  <c r="U31" i="65"/>
  <c r="T31" i="65"/>
  <c r="O31" i="65"/>
  <c r="N31" i="65"/>
  <c r="E31" i="65"/>
  <c r="B31" i="65"/>
  <c r="U30" i="65"/>
  <c r="T30" i="65"/>
  <c r="O30" i="65"/>
  <c r="N30" i="65"/>
  <c r="E30" i="65"/>
  <c r="B30" i="65"/>
  <c r="U29" i="65"/>
  <c r="T29" i="65"/>
  <c r="O29" i="65"/>
  <c r="N29" i="65"/>
  <c r="E29" i="65"/>
  <c r="B29" i="65"/>
  <c r="U28" i="65"/>
  <c r="T28" i="65"/>
  <c r="O28" i="65"/>
  <c r="N28" i="65"/>
  <c r="E28" i="65"/>
  <c r="B28" i="65"/>
  <c r="U27" i="65"/>
  <c r="T27" i="65"/>
  <c r="O27" i="65"/>
  <c r="N27" i="65"/>
  <c r="E27" i="65"/>
  <c r="B27" i="65"/>
  <c r="U26" i="65"/>
  <c r="T26" i="65"/>
  <c r="O26" i="65"/>
  <c r="N26" i="65"/>
  <c r="E26" i="65"/>
  <c r="B26" i="65"/>
  <c r="U25" i="65"/>
  <c r="T25" i="65"/>
  <c r="O25" i="65"/>
  <c r="N25" i="65"/>
  <c r="E25" i="65"/>
  <c r="B25" i="65"/>
  <c r="U24" i="65"/>
  <c r="T24" i="65"/>
  <c r="O24" i="65"/>
  <c r="N24" i="65"/>
  <c r="E24" i="65"/>
  <c r="B24" i="65"/>
  <c r="U23" i="65"/>
  <c r="T23" i="65"/>
  <c r="O23" i="65"/>
  <c r="N23" i="65"/>
  <c r="E23" i="65"/>
  <c r="B23" i="65"/>
  <c r="U22" i="65"/>
  <c r="T22" i="65"/>
  <c r="O22" i="65"/>
  <c r="N22" i="65"/>
  <c r="E22" i="65"/>
  <c r="B22" i="65"/>
  <c r="U20" i="65"/>
  <c r="T20" i="65"/>
  <c r="O20" i="65"/>
  <c r="N20" i="65"/>
  <c r="E20" i="65"/>
  <c r="B20" i="65"/>
  <c r="U19" i="65"/>
  <c r="T19" i="65"/>
  <c r="O19" i="65"/>
  <c r="N19" i="65"/>
  <c r="E19" i="65"/>
  <c r="B19" i="65"/>
  <c r="U18" i="65"/>
  <c r="T18" i="65"/>
  <c r="O18" i="65"/>
  <c r="N18" i="65"/>
  <c r="E18" i="65"/>
  <c r="B18" i="65"/>
  <c r="U17" i="65"/>
  <c r="T17" i="65"/>
  <c r="O17" i="65"/>
  <c r="N17" i="65"/>
  <c r="E17" i="65"/>
  <c r="B17" i="65"/>
  <c r="U16" i="65"/>
  <c r="T16" i="65"/>
  <c r="O16" i="65"/>
  <c r="N16" i="65"/>
  <c r="E16" i="65"/>
  <c r="B16" i="65"/>
  <c r="U15" i="65"/>
  <c r="T15" i="65"/>
  <c r="O15" i="65"/>
  <c r="N15" i="65"/>
  <c r="E15" i="65"/>
  <c r="B15" i="65"/>
  <c r="U58" i="64"/>
  <c r="T58" i="64"/>
  <c r="O58" i="64"/>
  <c r="N58" i="64"/>
  <c r="E58" i="64"/>
  <c r="B58" i="64"/>
  <c r="U57" i="64"/>
  <c r="T57" i="64"/>
  <c r="O57" i="64"/>
  <c r="N57" i="64"/>
  <c r="E57" i="64"/>
  <c r="B57" i="64"/>
  <c r="U56" i="64"/>
  <c r="T56" i="64"/>
  <c r="O56" i="64"/>
  <c r="N56" i="64"/>
  <c r="E56" i="64"/>
  <c r="B56" i="64"/>
  <c r="U55" i="64"/>
  <c r="T55" i="64"/>
  <c r="O55" i="64"/>
  <c r="N55" i="64"/>
  <c r="E55" i="64"/>
  <c r="B55" i="64"/>
  <c r="U54" i="64"/>
  <c r="T54" i="64"/>
  <c r="O54" i="64"/>
  <c r="N54" i="64"/>
  <c r="E54" i="64"/>
  <c r="B54" i="64"/>
  <c r="U53" i="64"/>
  <c r="T53" i="64"/>
  <c r="O53" i="64"/>
  <c r="N53" i="64"/>
  <c r="E53" i="64"/>
  <c r="B53" i="64"/>
  <c r="U52" i="64"/>
  <c r="T52" i="64"/>
  <c r="O52" i="64"/>
  <c r="N52" i="64"/>
  <c r="E52" i="64"/>
  <c r="B52" i="64"/>
  <c r="U51" i="64"/>
  <c r="T51" i="64"/>
  <c r="O51" i="64"/>
  <c r="N51" i="64"/>
  <c r="E51" i="64"/>
  <c r="B51" i="64"/>
  <c r="U50" i="64"/>
  <c r="T50" i="64"/>
  <c r="O50" i="64"/>
  <c r="N50" i="64"/>
  <c r="E50" i="64"/>
  <c r="B50" i="64"/>
  <c r="U49" i="64"/>
  <c r="T49" i="64"/>
  <c r="O49" i="64"/>
  <c r="N49" i="64"/>
  <c r="E49" i="64"/>
  <c r="B49" i="64"/>
  <c r="U48" i="64"/>
  <c r="T48" i="64"/>
  <c r="O48" i="64"/>
  <c r="N48" i="64"/>
  <c r="E48" i="64"/>
  <c r="B48" i="64"/>
  <c r="U47" i="64"/>
  <c r="T47" i="64"/>
  <c r="O47" i="64"/>
  <c r="N47" i="64"/>
  <c r="E47" i="64"/>
  <c r="B47" i="64"/>
  <c r="U46" i="64"/>
  <c r="T46" i="64"/>
  <c r="O46" i="64"/>
  <c r="N46" i="64"/>
  <c r="E46" i="64"/>
  <c r="B46" i="64"/>
  <c r="U45" i="64"/>
  <c r="T45" i="64"/>
  <c r="O45" i="64"/>
  <c r="N45" i="64"/>
  <c r="E45" i="64"/>
  <c r="B45" i="64"/>
  <c r="U44" i="64"/>
  <c r="T44" i="64"/>
  <c r="O44" i="64"/>
  <c r="N44" i="64"/>
  <c r="E44" i="64"/>
  <c r="B44" i="64"/>
  <c r="U43" i="64"/>
  <c r="T43" i="64"/>
  <c r="O43" i="64"/>
  <c r="N43" i="64"/>
  <c r="E43" i="64"/>
  <c r="B43" i="64"/>
  <c r="U42" i="64"/>
  <c r="T42" i="64"/>
  <c r="O42" i="64"/>
  <c r="N42" i="64"/>
  <c r="E42" i="64"/>
  <c r="B42" i="64"/>
  <c r="U41" i="64"/>
  <c r="T41" i="64"/>
  <c r="O41" i="64"/>
  <c r="N41" i="64"/>
  <c r="E41" i="64"/>
  <c r="B41" i="64"/>
  <c r="U40" i="64"/>
  <c r="T40" i="64"/>
  <c r="O40" i="64"/>
  <c r="N40" i="64"/>
  <c r="E40" i="64"/>
  <c r="B40" i="64"/>
  <c r="U39" i="64"/>
  <c r="T39" i="64"/>
  <c r="O39" i="64"/>
  <c r="N39" i="64"/>
  <c r="E39" i="64"/>
  <c r="B39" i="64"/>
  <c r="U38" i="64"/>
  <c r="T38" i="64"/>
  <c r="O38" i="64"/>
  <c r="N38" i="64"/>
  <c r="E38" i="64"/>
  <c r="B38" i="64"/>
  <c r="U37" i="64"/>
  <c r="T37" i="64"/>
  <c r="O37" i="64"/>
  <c r="N37" i="64"/>
  <c r="E37" i="64"/>
  <c r="B37" i="64"/>
  <c r="U36" i="64"/>
  <c r="T36" i="64"/>
  <c r="O36" i="64"/>
  <c r="N36" i="64"/>
  <c r="E36" i="64"/>
  <c r="B36" i="64"/>
  <c r="U35" i="64"/>
  <c r="T35" i="64"/>
  <c r="O35" i="64"/>
  <c r="N35" i="64"/>
  <c r="E35" i="64"/>
  <c r="B35" i="64"/>
  <c r="U34" i="64"/>
  <c r="T34" i="64"/>
  <c r="O34" i="64"/>
  <c r="N34" i="64"/>
  <c r="E34" i="64"/>
  <c r="B34" i="64"/>
  <c r="U33" i="64"/>
  <c r="T33" i="64"/>
  <c r="O33" i="64"/>
  <c r="N33" i="64"/>
  <c r="E33" i="64"/>
  <c r="B33" i="64"/>
  <c r="U32" i="64"/>
  <c r="T32" i="64"/>
  <c r="O32" i="64"/>
  <c r="N32" i="64"/>
  <c r="E32" i="64"/>
  <c r="B32" i="64"/>
  <c r="U31" i="64"/>
  <c r="T31" i="64"/>
  <c r="O31" i="64"/>
  <c r="N31" i="64"/>
  <c r="E31" i="64"/>
  <c r="B31" i="64"/>
  <c r="U30" i="64"/>
  <c r="T30" i="64"/>
  <c r="O30" i="64"/>
  <c r="N30" i="64"/>
  <c r="E30" i="64"/>
  <c r="B30" i="64"/>
  <c r="U29" i="64"/>
  <c r="T29" i="64"/>
  <c r="O29" i="64"/>
  <c r="N29" i="64"/>
  <c r="E29" i="64"/>
  <c r="B29" i="64"/>
  <c r="U28" i="64"/>
  <c r="T28" i="64"/>
  <c r="O28" i="64"/>
  <c r="N28" i="64"/>
  <c r="E28" i="64"/>
  <c r="B28" i="64"/>
  <c r="U27" i="64"/>
  <c r="T27" i="64"/>
  <c r="O27" i="64"/>
  <c r="N27" i="64"/>
  <c r="E27" i="64"/>
  <c r="B27" i="64"/>
  <c r="U26" i="64"/>
  <c r="T26" i="64"/>
  <c r="O26" i="64"/>
  <c r="N26" i="64"/>
  <c r="E26" i="64"/>
  <c r="B26" i="64"/>
  <c r="U25" i="64"/>
  <c r="T25" i="64"/>
  <c r="O25" i="64"/>
  <c r="N25" i="64"/>
  <c r="E25" i="64"/>
  <c r="B25" i="64"/>
  <c r="U24" i="64"/>
  <c r="T24" i="64"/>
  <c r="O24" i="64"/>
  <c r="N24" i="64"/>
  <c r="E24" i="64"/>
  <c r="B24" i="64"/>
  <c r="U23" i="64"/>
  <c r="T23" i="64"/>
  <c r="O23" i="64"/>
  <c r="N23" i="64"/>
  <c r="E23" i="64"/>
  <c r="B23" i="64"/>
  <c r="U22" i="64"/>
  <c r="T22" i="64"/>
  <c r="O22" i="64"/>
  <c r="N22" i="64"/>
  <c r="E22" i="64"/>
  <c r="B22" i="64"/>
  <c r="U20" i="64"/>
  <c r="T20" i="64"/>
  <c r="O20" i="64"/>
  <c r="N20" i="64"/>
  <c r="E20" i="64"/>
  <c r="B20" i="64"/>
  <c r="U19" i="64"/>
  <c r="T19" i="64"/>
  <c r="O19" i="64"/>
  <c r="N19" i="64"/>
  <c r="E19" i="64"/>
  <c r="B19" i="64"/>
  <c r="U18" i="64"/>
  <c r="T18" i="64"/>
  <c r="O18" i="64"/>
  <c r="N18" i="64"/>
  <c r="E18" i="64"/>
  <c r="B18" i="64"/>
  <c r="U17" i="64"/>
  <c r="T17" i="64"/>
  <c r="O17" i="64"/>
  <c r="N17" i="64"/>
  <c r="E17" i="64"/>
  <c r="B17" i="64"/>
  <c r="U16" i="64"/>
  <c r="T16" i="64"/>
  <c r="O16" i="64"/>
  <c r="N16" i="64"/>
  <c r="E16" i="64"/>
  <c r="B16" i="64"/>
  <c r="U15" i="64"/>
  <c r="T15" i="64"/>
  <c r="O15" i="64"/>
  <c r="N15" i="64"/>
  <c r="E15" i="64"/>
  <c r="B15" i="64"/>
  <c r="U58" i="63"/>
  <c r="T58" i="63"/>
  <c r="O58" i="63"/>
  <c r="N58" i="63"/>
  <c r="E58" i="63"/>
  <c r="B58" i="63"/>
  <c r="U57" i="63"/>
  <c r="T57" i="63"/>
  <c r="O57" i="63"/>
  <c r="N57" i="63"/>
  <c r="E57" i="63"/>
  <c r="B57" i="63"/>
  <c r="U56" i="63"/>
  <c r="T56" i="63"/>
  <c r="O56" i="63"/>
  <c r="N56" i="63"/>
  <c r="E56" i="63"/>
  <c r="B56" i="63"/>
  <c r="U55" i="63"/>
  <c r="T55" i="63"/>
  <c r="O55" i="63"/>
  <c r="N55" i="63"/>
  <c r="E55" i="63"/>
  <c r="B55" i="63"/>
  <c r="U54" i="63"/>
  <c r="T54" i="63"/>
  <c r="O54" i="63"/>
  <c r="N54" i="63"/>
  <c r="E54" i="63"/>
  <c r="B54" i="63"/>
  <c r="U53" i="63"/>
  <c r="T53" i="63"/>
  <c r="O53" i="63"/>
  <c r="N53" i="63"/>
  <c r="E53" i="63"/>
  <c r="B53" i="63"/>
  <c r="U52" i="63"/>
  <c r="T52" i="63"/>
  <c r="O52" i="63"/>
  <c r="N52" i="63"/>
  <c r="E52" i="63"/>
  <c r="B52" i="63"/>
  <c r="U51" i="63"/>
  <c r="T51" i="63"/>
  <c r="O51" i="63"/>
  <c r="N51" i="63"/>
  <c r="E51" i="63"/>
  <c r="B51" i="63"/>
  <c r="U50" i="63"/>
  <c r="T50" i="63"/>
  <c r="O50" i="63"/>
  <c r="N50" i="63"/>
  <c r="E50" i="63"/>
  <c r="B50" i="63"/>
  <c r="U49" i="63"/>
  <c r="T49" i="63"/>
  <c r="O49" i="63"/>
  <c r="N49" i="63"/>
  <c r="E49" i="63"/>
  <c r="B49" i="63"/>
  <c r="U48" i="63"/>
  <c r="T48" i="63"/>
  <c r="O48" i="63"/>
  <c r="N48" i="63"/>
  <c r="E48" i="63"/>
  <c r="B48" i="63"/>
  <c r="U47" i="63"/>
  <c r="T47" i="63"/>
  <c r="O47" i="63"/>
  <c r="N47" i="63"/>
  <c r="E47" i="63"/>
  <c r="B47" i="63"/>
  <c r="U46" i="63"/>
  <c r="T46" i="63"/>
  <c r="O46" i="63"/>
  <c r="N46" i="63"/>
  <c r="E46" i="63"/>
  <c r="B46" i="63"/>
  <c r="X46" i="63" s="1"/>
  <c r="U45" i="63"/>
  <c r="T45" i="63"/>
  <c r="O45" i="63"/>
  <c r="N45" i="63"/>
  <c r="E45" i="63"/>
  <c r="B45" i="63"/>
  <c r="U44" i="63"/>
  <c r="T44" i="63"/>
  <c r="O44" i="63"/>
  <c r="N44" i="63"/>
  <c r="E44" i="63"/>
  <c r="B44" i="63"/>
  <c r="U43" i="63"/>
  <c r="T43" i="63"/>
  <c r="O43" i="63"/>
  <c r="N43" i="63"/>
  <c r="E43" i="63"/>
  <c r="B43" i="63"/>
  <c r="U42" i="63"/>
  <c r="T42" i="63"/>
  <c r="O42" i="63"/>
  <c r="N42" i="63"/>
  <c r="E42" i="63"/>
  <c r="B42" i="63"/>
  <c r="U41" i="63"/>
  <c r="T41" i="63"/>
  <c r="O41" i="63"/>
  <c r="N41" i="63"/>
  <c r="E41" i="63"/>
  <c r="B41" i="63"/>
  <c r="U40" i="63"/>
  <c r="T40" i="63"/>
  <c r="O40" i="63"/>
  <c r="N40" i="63"/>
  <c r="E40" i="63"/>
  <c r="B40" i="63"/>
  <c r="U39" i="63"/>
  <c r="T39" i="63"/>
  <c r="O39" i="63"/>
  <c r="N39" i="63"/>
  <c r="E39" i="63"/>
  <c r="B39" i="63"/>
  <c r="U38" i="63"/>
  <c r="T38" i="63"/>
  <c r="O38" i="63"/>
  <c r="N38" i="63"/>
  <c r="E38" i="63"/>
  <c r="B38" i="63"/>
  <c r="U37" i="63"/>
  <c r="T37" i="63"/>
  <c r="O37" i="63"/>
  <c r="N37" i="63"/>
  <c r="E37" i="63"/>
  <c r="B37" i="63"/>
  <c r="U36" i="63"/>
  <c r="T36" i="63"/>
  <c r="O36" i="63"/>
  <c r="N36" i="63"/>
  <c r="E36" i="63"/>
  <c r="B36" i="63"/>
  <c r="U35" i="63"/>
  <c r="T35" i="63"/>
  <c r="O35" i="63"/>
  <c r="N35" i="63"/>
  <c r="E35" i="63"/>
  <c r="B35" i="63"/>
  <c r="U34" i="63"/>
  <c r="T34" i="63"/>
  <c r="O34" i="63"/>
  <c r="N34" i="63"/>
  <c r="E34" i="63"/>
  <c r="B34" i="63"/>
  <c r="U33" i="63"/>
  <c r="T33" i="63"/>
  <c r="O33" i="63"/>
  <c r="N33" i="63"/>
  <c r="E33" i="63"/>
  <c r="B33" i="63"/>
  <c r="U32" i="63"/>
  <c r="T32" i="63"/>
  <c r="O32" i="63"/>
  <c r="N32" i="63"/>
  <c r="E32" i="63"/>
  <c r="B32" i="63"/>
  <c r="U31" i="63"/>
  <c r="T31" i="63"/>
  <c r="O31" i="63"/>
  <c r="N31" i="63"/>
  <c r="E31" i="63"/>
  <c r="B31" i="63"/>
  <c r="U30" i="63"/>
  <c r="T30" i="63"/>
  <c r="O30" i="63"/>
  <c r="N30" i="63"/>
  <c r="E30" i="63"/>
  <c r="B30" i="63"/>
  <c r="U29" i="63"/>
  <c r="T29" i="63"/>
  <c r="O29" i="63"/>
  <c r="N29" i="63"/>
  <c r="E29" i="63"/>
  <c r="B29" i="63"/>
  <c r="U28" i="63"/>
  <c r="T28" i="63"/>
  <c r="O28" i="63"/>
  <c r="N28" i="63"/>
  <c r="E28" i="63"/>
  <c r="B28" i="63"/>
  <c r="U27" i="63"/>
  <c r="T27" i="63"/>
  <c r="O27" i="63"/>
  <c r="N27" i="63"/>
  <c r="E27" i="63"/>
  <c r="B27" i="63"/>
  <c r="U26" i="63"/>
  <c r="T26" i="63"/>
  <c r="O26" i="63"/>
  <c r="N26" i="63"/>
  <c r="E26" i="63"/>
  <c r="B26" i="63"/>
  <c r="U25" i="63"/>
  <c r="T25" i="63"/>
  <c r="O25" i="63"/>
  <c r="N25" i="63"/>
  <c r="E25" i="63"/>
  <c r="B25" i="63"/>
  <c r="U24" i="63"/>
  <c r="T24" i="63"/>
  <c r="O24" i="63"/>
  <c r="N24" i="63"/>
  <c r="E24" i="63"/>
  <c r="B24" i="63"/>
  <c r="U23" i="63"/>
  <c r="T23" i="63"/>
  <c r="O23" i="63"/>
  <c r="N23" i="63"/>
  <c r="E23" i="63"/>
  <c r="B23" i="63"/>
  <c r="U22" i="63"/>
  <c r="T22" i="63"/>
  <c r="O22" i="63"/>
  <c r="N22" i="63"/>
  <c r="E22" i="63"/>
  <c r="B22" i="63"/>
  <c r="U20" i="63"/>
  <c r="T20" i="63"/>
  <c r="O20" i="63"/>
  <c r="N20" i="63"/>
  <c r="E20" i="63"/>
  <c r="B20" i="63"/>
  <c r="U19" i="63"/>
  <c r="T19" i="63"/>
  <c r="O19" i="63"/>
  <c r="N19" i="63"/>
  <c r="E19" i="63"/>
  <c r="B19" i="63"/>
  <c r="U18" i="63"/>
  <c r="T18" i="63"/>
  <c r="O18" i="63"/>
  <c r="N18" i="63"/>
  <c r="E18" i="63"/>
  <c r="B18" i="63"/>
  <c r="U17" i="63"/>
  <c r="T17" i="63"/>
  <c r="O17" i="63"/>
  <c r="N17" i="63"/>
  <c r="E17" i="63"/>
  <c r="B17" i="63"/>
  <c r="U16" i="63"/>
  <c r="T16" i="63"/>
  <c r="O16" i="63"/>
  <c r="N16" i="63"/>
  <c r="E16" i="63"/>
  <c r="B16" i="63"/>
  <c r="U15" i="63"/>
  <c r="T15" i="63"/>
  <c r="O15" i="63"/>
  <c r="N15" i="63"/>
  <c r="E15" i="63"/>
  <c r="B15" i="63"/>
  <c r="U58" i="62"/>
  <c r="T58" i="62"/>
  <c r="O58" i="62"/>
  <c r="N58" i="62"/>
  <c r="E58" i="62"/>
  <c r="B58" i="62"/>
  <c r="U57" i="62"/>
  <c r="T57" i="62"/>
  <c r="O57" i="62"/>
  <c r="N57" i="62"/>
  <c r="E57" i="62"/>
  <c r="B57" i="62"/>
  <c r="U56" i="62"/>
  <c r="T56" i="62"/>
  <c r="O56" i="62"/>
  <c r="N56" i="62"/>
  <c r="E56" i="62"/>
  <c r="B56" i="62"/>
  <c r="U55" i="62"/>
  <c r="T55" i="62"/>
  <c r="O55" i="62"/>
  <c r="N55" i="62"/>
  <c r="E55" i="62"/>
  <c r="B55" i="62"/>
  <c r="U54" i="62"/>
  <c r="T54" i="62"/>
  <c r="O54" i="62"/>
  <c r="N54" i="62"/>
  <c r="E54" i="62"/>
  <c r="B54" i="62"/>
  <c r="U53" i="62"/>
  <c r="T53" i="62"/>
  <c r="O53" i="62"/>
  <c r="N53" i="62"/>
  <c r="E53" i="62"/>
  <c r="B53" i="62"/>
  <c r="U52" i="62"/>
  <c r="T52" i="62"/>
  <c r="O52" i="62"/>
  <c r="N52" i="62"/>
  <c r="E52" i="62"/>
  <c r="B52" i="62"/>
  <c r="U51" i="62"/>
  <c r="T51" i="62"/>
  <c r="O51" i="62"/>
  <c r="N51" i="62"/>
  <c r="E51" i="62"/>
  <c r="B51" i="62"/>
  <c r="X51" i="62" s="1"/>
  <c r="U50" i="62"/>
  <c r="T50" i="62"/>
  <c r="O50" i="62"/>
  <c r="N50" i="62"/>
  <c r="E50" i="62"/>
  <c r="B50" i="62"/>
  <c r="U49" i="62"/>
  <c r="T49" i="62"/>
  <c r="O49" i="62"/>
  <c r="N49" i="62"/>
  <c r="E49" i="62"/>
  <c r="B49" i="62"/>
  <c r="U48" i="62"/>
  <c r="T48" i="62"/>
  <c r="O48" i="62"/>
  <c r="N48" i="62"/>
  <c r="E48" i="62"/>
  <c r="B48" i="62"/>
  <c r="U47" i="62"/>
  <c r="T47" i="62"/>
  <c r="O47" i="62"/>
  <c r="N47" i="62"/>
  <c r="E47" i="62"/>
  <c r="B47" i="62"/>
  <c r="X47" i="62" s="1"/>
  <c r="U46" i="62"/>
  <c r="T46" i="62"/>
  <c r="O46" i="62"/>
  <c r="N46" i="62"/>
  <c r="E46" i="62"/>
  <c r="B46" i="62"/>
  <c r="U45" i="62"/>
  <c r="T45" i="62"/>
  <c r="O45" i="62"/>
  <c r="N45" i="62"/>
  <c r="E45" i="62"/>
  <c r="B45" i="62"/>
  <c r="U44" i="62"/>
  <c r="T44" i="62"/>
  <c r="O44" i="62"/>
  <c r="N44" i="62"/>
  <c r="E44" i="62"/>
  <c r="B44" i="62"/>
  <c r="U43" i="62"/>
  <c r="T43" i="62"/>
  <c r="O43" i="62"/>
  <c r="N43" i="62"/>
  <c r="E43" i="62"/>
  <c r="B43" i="62"/>
  <c r="X43" i="62" s="1"/>
  <c r="U42" i="62"/>
  <c r="T42" i="62"/>
  <c r="O42" i="62"/>
  <c r="N42" i="62"/>
  <c r="E42" i="62"/>
  <c r="B42" i="62"/>
  <c r="U41" i="62"/>
  <c r="T41" i="62"/>
  <c r="O41" i="62"/>
  <c r="N41" i="62"/>
  <c r="E41" i="62"/>
  <c r="B41" i="62"/>
  <c r="U40" i="62"/>
  <c r="T40" i="62"/>
  <c r="O40" i="62"/>
  <c r="N40" i="62"/>
  <c r="E40" i="62"/>
  <c r="B40" i="62"/>
  <c r="U39" i="62"/>
  <c r="T39" i="62"/>
  <c r="O39" i="62"/>
  <c r="N39" i="62"/>
  <c r="E39" i="62"/>
  <c r="B39" i="62"/>
  <c r="U38" i="62"/>
  <c r="T38" i="62"/>
  <c r="O38" i="62"/>
  <c r="N38" i="62"/>
  <c r="E38" i="62"/>
  <c r="B38" i="62"/>
  <c r="U37" i="62"/>
  <c r="T37" i="62"/>
  <c r="O37" i="62"/>
  <c r="N37" i="62"/>
  <c r="E37" i="62"/>
  <c r="B37" i="62"/>
  <c r="U36" i="62"/>
  <c r="T36" i="62"/>
  <c r="O36" i="62"/>
  <c r="N36" i="62"/>
  <c r="E36" i="62"/>
  <c r="B36" i="62"/>
  <c r="U35" i="62"/>
  <c r="T35" i="62"/>
  <c r="O35" i="62"/>
  <c r="N35" i="62"/>
  <c r="E35" i="62"/>
  <c r="B35" i="62"/>
  <c r="U34" i="62"/>
  <c r="T34" i="62"/>
  <c r="O34" i="62"/>
  <c r="N34" i="62"/>
  <c r="E34" i="62"/>
  <c r="B34" i="62"/>
  <c r="U33" i="62"/>
  <c r="T33" i="62"/>
  <c r="O33" i="62"/>
  <c r="N33" i="62"/>
  <c r="E33" i="62"/>
  <c r="B33" i="62"/>
  <c r="U32" i="62"/>
  <c r="T32" i="62"/>
  <c r="O32" i="62"/>
  <c r="N32" i="62"/>
  <c r="E32" i="62"/>
  <c r="B32" i="62"/>
  <c r="U31" i="62"/>
  <c r="T31" i="62"/>
  <c r="O31" i="62"/>
  <c r="N31" i="62"/>
  <c r="E31" i="62"/>
  <c r="B31" i="62"/>
  <c r="U30" i="62"/>
  <c r="T30" i="62"/>
  <c r="O30" i="62"/>
  <c r="N30" i="62"/>
  <c r="E30" i="62"/>
  <c r="B30" i="62"/>
  <c r="U29" i="62"/>
  <c r="T29" i="62"/>
  <c r="O29" i="62"/>
  <c r="N29" i="62"/>
  <c r="E29" i="62"/>
  <c r="B29" i="62"/>
  <c r="U28" i="62"/>
  <c r="T28" i="62"/>
  <c r="O28" i="62"/>
  <c r="N28" i="62"/>
  <c r="E28" i="62"/>
  <c r="B28" i="62"/>
  <c r="U27" i="62"/>
  <c r="T27" i="62"/>
  <c r="O27" i="62"/>
  <c r="N27" i="62"/>
  <c r="E27" i="62"/>
  <c r="B27" i="62"/>
  <c r="U26" i="62"/>
  <c r="T26" i="62"/>
  <c r="O26" i="62"/>
  <c r="N26" i="62"/>
  <c r="E26" i="62"/>
  <c r="B26" i="62"/>
  <c r="U25" i="62"/>
  <c r="T25" i="62"/>
  <c r="O25" i="62"/>
  <c r="N25" i="62"/>
  <c r="E25" i="62"/>
  <c r="B25" i="62"/>
  <c r="U24" i="62"/>
  <c r="T24" i="62"/>
  <c r="O24" i="62"/>
  <c r="N24" i="62"/>
  <c r="E24" i="62"/>
  <c r="B24" i="62"/>
  <c r="U23" i="62"/>
  <c r="T23" i="62"/>
  <c r="O23" i="62"/>
  <c r="N23" i="62"/>
  <c r="E23" i="62"/>
  <c r="B23" i="62"/>
  <c r="U22" i="62"/>
  <c r="T22" i="62"/>
  <c r="O22" i="62"/>
  <c r="N22" i="62"/>
  <c r="E22" i="62"/>
  <c r="B22" i="62"/>
  <c r="U20" i="62"/>
  <c r="T20" i="62"/>
  <c r="O20" i="62"/>
  <c r="N20" i="62"/>
  <c r="E20" i="62"/>
  <c r="B20" i="62"/>
  <c r="U19" i="62"/>
  <c r="T19" i="62"/>
  <c r="O19" i="62"/>
  <c r="N19" i="62"/>
  <c r="E19" i="62"/>
  <c r="B19" i="62"/>
  <c r="U18" i="62"/>
  <c r="T18" i="62"/>
  <c r="O18" i="62"/>
  <c r="N18" i="62"/>
  <c r="E18" i="62"/>
  <c r="B18" i="62"/>
  <c r="U17" i="62"/>
  <c r="T17" i="62"/>
  <c r="O17" i="62"/>
  <c r="N17" i="62"/>
  <c r="E17" i="62"/>
  <c r="B17" i="62"/>
  <c r="U16" i="62"/>
  <c r="T16" i="62"/>
  <c r="O16" i="62"/>
  <c r="N16" i="62"/>
  <c r="E16" i="62"/>
  <c r="B16" i="62"/>
  <c r="U15" i="62"/>
  <c r="T15" i="62"/>
  <c r="O15" i="62"/>
  <c r="N15" i="62"/>
  <c r="E15" i="62"/>
  <c r="B15" i="62"/>
  <c r="U58" i="60"/>
  <c r="T58" i="60"/>
  <c r="O58" i="60"/>
  <c r="N58" i="60"/>
  <c r="E58" i="60"/>
  <c r="B58" i="60"/>
  <c r="U57" i="60"/>
  <c r="T57" i="60"/>
  <c r="O57" i="60"/>
  <c r="N57" i="60"/>
  <c r="E57" i="60"/>
  <c r="B57" i="60"/>
  <c r="U56" i="60"/>
  <c r="T56" i="60"/>
  <c r="O56" i="60"/>
  <c r="N56" i="60"/>
  <c r="E56" i="60"/>
  <c r="B56" i="60"/>
  <c r="U55" i="60"/>
  <c r="T55" i="60"/>
  <c r="O55" i="60"/>
  <c r="N55" i="60"/>
  <c r="E55" i="60"/>
  <c r="B55" i="60"/>
  <c r="U54" i="60"/>
  <c r="T54" i="60"/>
  <c r="O54" i="60"/>
  <c r="N54" i="60"/>
  <c r="E54" i="60"/>
  <c r="B54" i="60"/>
  <c r="U53" i="60"/>
  <c r="T53" i="60"/>
  <c r="O53" i="60"/>
  <c r="N53" i="60"/>
  <c r="E53" i="60"/>
  <c r="B53" i="60"/>
  <c r="U52" i="60"/>
  <c r="T52" i="60"/>
  <c r="O52" i="60"/>
  <c r="N52" i="60"/>
  <c r="E52" i="60"/>
  <c r="B52" i="60"/>
  <c r="U51" i="60"/>
  <c r="T51" i="60"/>
  <c r="O51" i="60"/>
  <c r="N51" i="60"/>
  <c r="E51" i="60"/>
  <c r="B51" i="60"/>
  <c r="U50" i="60"/>
  <c r="T50" i="60"/>
  <c r="O50" i="60"/>
  <c r="N50" i="60"/>
  <c r="E50" i="60"/>
  <c r="B50" i="60"/>
  <c r="U49" i="60"/>
  <c r="T49" i="60"/>
  <c r="O49" i="60"/>
  <c r="N49" i="60"/>
  <c r="E49" i="60"/>
  <c r="B49" i="60"/>
  <c r="U48" i="60"/>
  <c r="T48" i="60"/>
  <c r="O48" i="60"/>
  <c r="N48" i="60"/>
  <c r="E48" i="60"/>
  <c r="B48" i="60"/>
  <c r="U47" i="60"/>
  <c r="T47" i="60"/>
  <c r="O47" i="60"/>
  <c r="N47" i="60"/>
  <c r="E47" i="60"/>
  <c r="B47" i="60"/>
  <c r="U46" i="60"/>
  <c r="T46" i="60"/>
  <c r="O46" i="60"/>
  <c r="N46" i="60"/>
  <c r="E46" i="60"/>
  <c r="B46" i="60"/>
  <c r="U45" i="60"/>
  <c r="T45" i="60"/>
  <c r="O45" i="60"/>
  <c r="N45" i="60"/>
  <c r="E45" i="60"/>
  <c r="B45" i="60"/>
  <c r="U44" i="60"/>
  <c r="T44" i="60"/>
  <c r="O44" i="60"/>
  <c r="N44" i="60"/>
  <c r="E44" i="60"/>
  <c r="B44" i="60"/>
  <c r="U43" i="60"/>
  <c r="T43" i="60"/>
  <c r="O43" i="60"/>
  <c r="N43" i="60"/>
  <c r="E43" i="60"/>
  <c r="B43" i="60"/>
  <c r="U42" i="60"/>
  <c r="T42" i="60"/>
  <c r="O42" i="60"/>
  <c r="N42" i="60"/>
  <c r="E42" i="60"/>
  <c r="B42" i="60"/>
  <c r="U41" i="60"/>
  <c r="T41" i="60"/>
  <c r="O41" i="60"/>
  <c r="N41" i="60"/>
  <c r="E41" i="60"/>
  <c r="B41" i="60"/>
  <c r="U40" i="60"/>
  <c r="T40" i="60"/>
  <c r="O40" i="60"/>
  <c r="N40" i="60"/>
  <c r="E40" i="60"/>
  <c r="B40" i="60"/>
  <c r="U39" i="60"/>
  <c r="T39" i="60"/>
  <c r="O39" i="60"/>
  <c r="N39" i="60"/>
  <c r="E39" i="60"/>
  <c r="B39" i="60"/>
  <c r="U38" i="60"/>
  <c r="T38" i="60"/>
  <c r="O38" i="60"/>
  <c r="N38" i="60"/>
  <c r="E38" i="60"/>
  <c r="B38" i="60"/>
  <c r="U37" i="60"/>
  <c r="T37" i="60"/>
  <c r="O37" i="60"/>
  <c r="N37" i="60"/>
  <c r="E37" i="60"/>
  <c r="B37" i="60"/>
  <c r="U36" i="60"/>
  <c r="T36" i="60"/>
  <c r="O36" i="60"/>
  <c r="N36" i="60"/>
  <c r="E36" i="60"/>
  <c r="B36" i="60"/>
  <c r="U35" i="60"/>
  <c r="T35" i="60"/>
  <c r="O35" i="60"/>
  <c r="N35" i="60"/>
  <c r="E35" i="60"/>
  <c r="B35" i="60"/>
  <c r="U34" i="60"/>
  <c r="T34" i="60"/>
  <c r="O34" i="60"/>
  <c r="N34" i="60"/>
  <c r="E34" i="60"/>
  <c r="B34" i="60"/>
  <c r="X34" i="60" s="1"/>
  <c r="U33" i="60"/>
  <c r="T33" i="60"/>
  <c r="O33" i="60"/>
  <c r="N33" i="60"/>
  <c r="E33" i="60"/>
  <c r="B33" i="60"/>
  <c r="U32" i="60"/>
  <c r="T32" i="60"/>
  <c r="O32" i="60"/>
  <c r="N32" i="60"/>
  <c r="E32" i="60"/>
  <c r="B32" i="60"/>
  <c r="U31" i="60"/>
  <c r="T31" i="60"/>
  <c r="O31" i="60"/>
  <c r="N31" i="60"/>
  <c r="E31" i="60"/>
  <c r="B31" i="60"/>
  <c r="U30" i="60"/>
  <c r="T30" i="60"/>
  <c r="O30" i="60"/>
  <c r="N30" i="60"/>
  <c r="E30" i="60"/>
  <c r="B30" i="60"/>
  <c r="U29" i="60"/>
  <c r="T29" i="60"/>
  <c r="O29" i="60"/>
  <c r="N29" i="60"/>
  <c r="E29" i="60"/>
  <c r="B29" i="60"/>
  <c r="U28" i="60"/>
  <c r="T28" i="60"/>
  <c r="O28" i="60"/>
  <c r="N28" i="60"/>
  <c r="E28" i="60"/>
  <c r="B28" i="60"/>
  <c r="U27" i="60"/>
  <c r="T27" i="60"/>
  <c r="O27" i="60"/>
  <c r="N27" i="60"/>
  <c r="E27" i="60"/>
  <c r="B27" i="60"/>
  <c r="U26" i="60"/>
  <c r="T26" i="60"/>
  <c r="O26" i="60"/>
  <c r="N26" i="60"/>
  <c r="E26" i="60"/>
  <c r="B26" i="60"/>
  <c r="U25" i="60"/>
  <c r="T25" i="60"/>
  <c r="O25" i="60"/>
  <c r="N25" i="60"/>
  <c r="E25" i="60"/>
  <c r="B25" i="60"/>
  <c r="U24" i="60"/>
  <c r="T24" i="60"/>
  <c r="O24" i="60"/>
  <c r="N24" i="60"/>
  <c r="E24" i="60"/>
  <c r="B24" i="60"/>
  <c r="U23" i="60"/>
  <c r="T23" i="60"/>
  <c r="O23" i="60"/>
  <c r="N23" i="60"/>
  <c r="E23" i="60"/>
  <c r="B23" i="60"/>
  <c r="U22" i="60"/>
  <c r="T22" i="60"/>
  <c r="O22" i="60"/>
  <c r="N22" i="60"/>
  <c r="E22" i="60"/>
  <c r="B22" i="60"/>
  <c r="U20" i="60"/>
  <c r="T20" i="60"/>
  <c r="O20" i="60"/>
  <c r="N20" i="60"/>
  <c r="E20" i="60"/>
  <c r="B20" i="60"/>
  <c r="U19" i="60"/>
  <c r="T19" i="60"/>
  <c r="O19" i="60"/>
  <c r="N19" i="60"/>
  <c r="E19" i="60"/>
  <c r="B19" i="60"/>
  <c r="U18" i="60"/>
  <c r="T18" i="60"/>
  <c r="O18" i="60"/>
  <c r="N18" i="60"/>
  <c r="E18" i="60"/>
  <c r="B18" i="60"/>
  <c r="U17" i="60"/>
  <c r="T17" i="60"/>
  <c r="O17" i="60"/>
  <c r="N17" i="60"/>
  <c r="E17" i="60"/>
  <c r="B17" i="60"/>
  <c r="U16" i="60"/>
  <c r="T16" i="60"/>
  <c r="O16" i="60"/>
  <c r="N16" i="60"/>
  <c r="E16" i="60"/>
  <c r="B16" i="60"/>
  <c r="U15" i="60"/>
  <c r="T15" i="60"/>
  <c r="O15" i="60"/>
  <c r="N15" i="60"/>
  <c r="E15" i="60"/>
  <c r="B15" i="60"/>
  <c r="U58" i="59"/>
  <c r="T58" i="59"/>
  <c r="O58" i="59"/>
  <c r="N58" i="59"/>
  <c r="E58" i="59"/>
  <c r="B58" i="59"/>
  <c r="U57" i="59"/>
  <c r="T57" i="59"/>
  <c r="O57" i="59"/>
  <c r="N57" i="59"/>
  <c r="E57" i="59"/>
  <c r="B57" i="59"/>
  <c r="U56" i="59"/>
  <c r="T56" i="59"/>
  <c r="O56" i="59"/>
  <c r="N56" i="59"/>
  <c r="E56" i="59"/>
  <c r="B56" i="59"/>
  <c r="U55" i="59"/>
  <c r="T55" i="59"/>
  <c r="O55" i="59"/>
  <c r="N55" i="59"/>
  <c r="E55" i="59"/>
  <c r="B55" i="59"/>
  <c r="U54" i="59"/>
  <c r="T54" i="59"/>
  <c r="O54" i="59"/>
  <c r="N54" i="59"/>
  <c r="E54" i="59"/>
  <c r="B54" i="59"/>
  <c r="U53" i="59"/>
  <c r="T53" i="59"/>
  <c r="O53" i="59"/>
  <c r="N53" i="59"/>
  <c r="E53" i="59"/>
  <c r="B53" i="59"/>
  <c r="U52" i="59"/>
  <c r="T52" i="59"/>
  <c r="O52" i="59"/>
  <c r="N52" i="59"/>
  <c r="E52" i="59"/>
  <c r="B52" i="59"/>
  <c r="U51" i="59"/>
  <c r="T51" i="59"/>
  <c r="O51" i="59"/>
  <c r="N51" i="59"/>
  <c r="E51" i="59"/>
  <c r="B51" i="59"/>
  <c r="U50" i="59"/>
  <c r="T50" i="59"/>
  <c r="O50" i="59"/>
  <c r="N50" i="59"/>
  <c r="E50" i="59"/>
  <c r="B50" i="59"/>
  <c r="U49" i="59"/>
  <c r="T49" i="59"/>
  <c r="O49" i="59"/>
  <c r="N49" i="59"/>
  <c r="E49" i="59"/>
  <c r="B49" i="59"/>
  <c r="U48" i="59"/>
  <c r="T48" i="59"/>
  <c r="O48" i="59"/>
  <c r="N48" i="59"/>
  <c r="E48" i="59"/>
  <c r="B48" i="59"/>
  <c r="U47" i="59"/>
  <c r="T47" i="59"/>
  <c r="O47" i="59"/>
  <c r="N47" i="59"/>
  <c r="E47" i="59"/>
  <c r="B47" i="59"/>
  <c r="U46" i="59"/>
  <c r="T46" i="59"/>
  <c r="O46" i="59"/>
  <c r="N46" i="59"/>
  <c r="E46" i="59"/>
  <c r="B46" i="59"/>
  <c r="U45" i="59"/>
  <c r="T45" i="59"/>
  <c r="O45" i="59"/>
  <c r="N45" i="59"/>
  <c r="E45" i="59"/>
  <c r="B45" i="59"/>
  <c r="U44" i="59"/>
  <c r="T44" i="59"/>
  <c r="O44" i="59"/>
  <c r="N44" i="59"/>
  <c r="E44" i="59"/>
  <c r="B44" i="59"/>
  <c r="U43" i="59"/>
  <c r="T43" i="59"/>
  <c r="O43" i="59"/>
  <c r="N43" i="59"/>
  <c r="E43" i="59"/>
  <c r="B43" i="59"/>
  <c r="U42" i="59"/>
  <c r="T42" i="59"/>
  <c r="O42" i="59"/>
  <c r="N42" i="59"/>
  <c r="E42" i="59"/>
  <c r="B42" i="59"/>
  <c r="U41" i="59"/>
  <c r="T41" i="59"/>
  <c r="O41" i="59"/>
  <c r="N41" i="59"/>
  <c r="E41" i="59"/>
  <c r="B41" i="59"/>
  <c r="U40" i="59"/>
  <c r="T40" i="59"/>
  <c r="O40" i="59"/>
  <c r="N40" i="59"/>
  <c r="E40" i="59"/>
  <c r="B40" i="59"/>
  <c r="U39" i="59"/>
  <c r="T39" i="59"/>
  <c r="O39" i="59"/>
  <c r="N39" i="59"/>
  <c r="E39" i="59"/>
  <c r="B39" i="59"/>
  <c r="U38" i="59"/>
  <c r="T38" i="59"/>
  <c r="O38" i="59"/>
  <c r="N38" i="59"/>
  <c r="E38" i="59"/>
  <c r="B38" i="59"/>
  <c r="U37" i="59"/>
  <c r="T37" i="59"/>
  <c r="O37" i="59"/>
  <c r="N37" i="59"/>
  <c r="E37" i="59"/>
  <c r="B37" i="59"/>
  <c r="U36" i="59"/>
  <c r="T36" i="59"/>
  <c r="O36" i="59"/>
  <c r="N36" i="59"/>
  <c r="E36" i="59"/>
  <c r="B36" i="59"/>
  <c r="U35" i="59"/>
  <c r="T35" i="59"/>
  <c r="O35" i="59"/>
  <c r="N35" i="59"/>
  <c r="E35" i="59"/>
  <c r="B35" i="59"/>
  <c r="U34" i="59"/>
  <c r="T34" i="59"/>
  <c r="O34" i="59"/>
  <c r="N34" i="59"/>
  <c r="E34" i="59"/>
  <c r="B34" i="59"/>
  <c r="U33" i="59"/>
  <c r="T33" i="59"/>
  <c r="O33" i="59"/>
  <c r="N33" i="59"/>
  <c r="E33" i="59"/>
  <c r="B33" i="59"/>
  <c r="U32" i="59"/>
  <c r="T32" i="59"/>
  <c r="O32" i="59"/>
  <c r="N32" i="59"/>
  <c r="E32" i="59"/>
  <c r="B32" i="59"/>
  <c r="U31" i="59"/>
  <c r="T31" i="59"/>
  <c r="O31" i="59"/>
  <c r="N31" i="59"/>
  <c r="E31" i="59"/>
  <c r="B31" i="59"/>
  <c r="U30" i="59"/>
  <c r="T30" i="59"/>
  <c r="O30" i="59"/>
  <c r="N30" i="59"/>
  <c r="E30" i="59"/>
  <c r="B30" i="59"/>
  <c r="U29" i="59"/>
  <c r="T29" i="59"/>
  <c r="O29" i="59"/>
  <c r="N29" i="59"/>
  <c r="E29" i="59"/>
  <c r="B29" i="59"/>
  <c r="U28" i="59"/>
  <c r="T28" i="59"/>
  <c r="O28" i="59"/>
  <c r="N28" i="59"/>
  <c r="E28" i="59"/>
  <c r="B28" i="59"/>
  <c r="U27" i="59"/>
  <c r="T27" i="59"/>
  <c r="O27" i="59"/>
  <c r="N27" i="59"/>
  <c r="E27" i="59"/>
  <c r="B27" i="59"/>
  <c r="U26" i="59"/>
  <c r="T26" i="59"/>
  <c r="O26" i="59"/>
  <c r="N26" i="59"/>
  <c r="E26" i="59"/>
  <c r="B26" i="59"/>
  <c r="U25" i="59"/>
  <c r="T25" i="59"/>
  <c r="O25" i="59"/>
  <c r="N25" i="59"/>
  <c r="E25" i="59"/>
  <c r="B25" i="59"/>
  <c r="U24" i="59"/>
  <c r="T24" i="59"/>
  <c r="O24" i="59"/>
  <c r="N24" i="59"/>
  <c r="E24" i="59"/>
  <c r="B24" i="59"/>
  <c r="U23" i="59"/>
  <c r="T23" i="59"/>
  <c r="O23" i="59"/>
  <c r="N23" i="59"/>
  <c r="E23" i="59"/>
  <c r="B23" i="59"/>
  <c r="U22" i="59"/>
  <c r="T22" i="59"/>
  <c r="O22" i="59"/>
  <c r="N22" i="59"/>
  <c r="E22" i="59"/>
  <c r="B22" i="59"/>
  <c r="U20" i="59"/>
  <c r="T20" i="59"/>
  <c r="O20" i="59"/>
  <c r="N20" i="59"/>
  <c r="E20" i="59"/>
  <c r="B20" i="59"/>
  <c r="U19" i="59"/>
  <c r="T19" i="59"/>
  <c r="O19" i="59"/>
  <c r="N19" i="59"/>
  <c r="E19" i="59"/>
  <c r="B19" i="59"/>
  <c r="U18" i="59"/>
  <c r="T18" i="59"/>
  <c r="O18" i="59"/>
  <c r="N18" i="59"/>
  <c r="E18" i="59"/>
  <c r="B18" i="59"/>
  <c r="U17" i="59"/>
  <c r="T17" i="59"/>
  <c r="O17" i="59"/>
  <c r="N17" i="59"/>
  <c r="E17" i="59"/>
  <c r="B17" i="59"/>
  <c r="U16" i="59"/>
  <c r="T16" i="59"/>
  <c r="O16" i="59"/>
  <c r="N16" i="59"/>
  <c r="E16" i="59"/>
  <c r="B16" i="59"/>
  <c r="U15" i="59"/>
  <c r="T15" i="59"/>
  <c r="O15" i="59"/>
  <c r="N15" i="59"/>
  <c r="E15" i="59"/>
  <c r="B15" i="59"/>
  <c r="U58" i="58"/>
  <c r="T58" i="58"/>
  <c r="O58" i="58"/>
  <c r="N58" i="58"/>
  <c r="E58" i="58"/>
  <c r="B58" i="58"/>
  <c r="U57" i="58"/>
  <c r="T57" i="58"/>
  <c r="O57" i="58"/>
  <c r="N57" i="58"/>
  <c r="E57" i="58"/>
  <c r="B57" i="58"/>
  <c r="U56" i="58"/>
  <c r="T56" i="58"/>
  <c r="O56" i="58"/>
  <c r="N56" i="58"/>
  <c r="E56" i="58"/>
  <c r="B56" i="58"/>
  <c r="U55" i="58"/>
  <c r="T55" i="58"/>
  <c r="O55" i="58"/>
  <c r="N55" i="58"/>
  <c r="E55" i="58"/>
  <c r="B55" i="58"/>
  <c r="U54" i="58"/>
  <c r="T54" i="58"/>
  <c r="O54" i="58"/>
  <c r="N54" i="58"/>
  <c r="E54" i="58"/>
  <c r="B54" i="58"/>
  <c r="U53" i="58"/>
  <c r="T53" i="58"/>
  <c r="O53" i="58"/>
  <c r="N53" i="58"/>
  <c r="E53" i="58"/>
  <c r="B53" i="58"/>
  <c r="U52" i="58"/>
  <c r="T52" i="58"/>
  <c r="O52" i="58"/>
  <c r="N52" i="58"/>
  <c r="E52" i="58"/>
  <c r="B52" i="58"/>
  <c r="U51" i="58"/>
  <c r="T51" i="58"/>
  <c r="O51" i="58"/>
  <c r="N51" i="58"/>
  <c r="E51" i="58"/>
  <c r="B51" i="58"/>
  <c r="U50" i="58"/>
  <c r="T50" i="58"/>
  <c r="O50" i="58"/>
  <c r="N50" i="58"/>
  <c r="E50" i="58"/>
  <c r="B50" i="58"/>
  <c r="U49" i="58"/>
  <c r="T49" i="58"/>
  <c r="O49" i="58"/>
  <c r="N49" i="58"/>
  <c r="E49" i="58"/>
  <c r="B49" i="58"/>
  <c r="U48" i="58"/>
  <c r="T48" i="58"/>
  <c r="O48" i="58"/>
  <c r="N48" i="58"/>
  <c r="E48" i="58"/>
  <c r="B48" i="58"/>
  <c r="U47" i="58"/>
  <c r="T47" i="58"/>
  <c r="O47" i="58"/>
  <c r="N47" i="58"/>
  <c r="E47" i="58"/>
  <c r="B47" i="58"/>
  <c r="U46" i="58"/>
  <c r="T46" i="58"/>
  <c r="O46" i="58"/>
  <c r="N46" i="58"/>
  <c r="E46" i="58"/>
  <c r="B46" i="58"/>
  <c r="U45" i="58"/>
  <c r="T45" i="58"/>
  <c r="O45" i="58"/>
  <c r="N45" i="58"/>
  <c r="E45" i="58"/>
  <c r="B45" i="58"/>
  <c r="U44" i="58"/>
  <c r="T44" i="58"/>
  <c r="O44" i="58"/>
  <c r="N44" i="58"/>
  <c r="E44" i="58"/>
  <c r="B44" i="58"/>
  <c r="U43" i="58"/>
  <c r="T43" i="58"/>
  <c r="O43" i="58"/>
  <c r="N43" i="58"/>
  <c r="E43" i="58"/>
  <c r="B43" i="58"/>
  <c r="U42" i="58"/>
  <c r="T42" i="58"/>
  <c r="O42" i="58"/>
  <c r="N42" i="58"/>
  <c r="E42" i="58"/>
  <c r="B42" i="58"/>
  <c r="X42" i="58" s="1"/>
  <c r="U41" i="58"/>
  <c r="T41" i="58"/>
  <c r="O41" i="58"/>
  <c r="N41" i="58"/>
  <c r="E41" i="58"/>
  <c r="B41" i="58"/>
  <c r="U40" i="58"/>
  <c r="T40" i="58"/>
  <c r="O40" i="58"/>
  <c r="N40" i="58"/>
  <c r="E40" i="58"/>
  <c r="B40" i="58"/>
  <c r="U39" i="58"/>
  <c r="T39" i="58"/>
  <c r="O39" i="58"/>
  <c r="N39" i="58"/>
  <c r="E39" i="58"/>
  <c r="B39" i="58"/>
  <c r="U38" i="58"/>
  <c r="T38" i="58"/>
  <c r="O38" i="58"/>
  <c r="N38" i="58"/>
  <c r="E38" i="58"/>
  <c r="B38" i="58"/>
  <c r="X38" i="58" s="1"/>
  <c r="U37" i="58"/>
  <c r="T37" i="58"/>
  <c r="O37" i="58"/>
  <c r="N37" i="58"/>
  <c r="E37" i="58"/>
  <c r="B37" i="58"/>
  <c r="U36" i="58"/>
  <c r="T36" i="58"/>
  <c r="O36" i="58"/>
  <c r="N36" i="58"/>
  <c r="E36" i="58"/>
  <c r="B36" i="58"/>
  <c r="U35" i="58"/>
  <c r="T35" i="58"/>
  <c r="O35" i="58"/>
  <c r="N35" i="58"/>
  <c r="E35" i="58"/>
  <c r="B35" i="58"/>
  <c r="U34" i="58"/>
  <c r="T34" i="58"/>
  <c r="O34" i="58"/>
  <c r="N34" i="58"/>
  <c r="E34" i="58"/>
  <c r="B34" i="58"/>
  <c r="U33" i="58"/>
  <c r="T33" i="58"/>
  <c r="O33" i="58"/>
  <c r="N33" i="58"/>
  <c r="E33" i="58"/>
  <c r="B33" i="58"/>
  <c r="U32" i="58"/>
  <c r="T32" i="58"/>
  <c r="O32" i="58"/>
  <c r="N32" i="58"/>
  <c r="E32" i="58"/>
  <c r="B32" i="58"/>
  <c r="U31" i="58"/>
  <c r="T31" i="58"/>
  <c r="O31" i="58"/>
  <c r="N31" i="58"/>
  <c r="E31" i="58"/>
  <c r="B31" i="58"/>
  <c r="U30" i="58"/>
  <c r="T30" i="58"/>
  <c r="O30" i="58"/>
  <c r="N30" i="58"/>
  <c r="E30" i="58"/>
  <c r="B30" i="58"/>
  <c r="U29" i="58"/>
  <c r="T29" i="58"/>
  <c r="O29" i="58"/>
  <c r="N29" i="58"/>
  <c r="E29" i="58"/>
  <c r="B29" i="58"/>
  <c r="U28" i="58"/>
  <c r="T28" i="58"/>
  <c r="O28" i="58"/>
  <c r="N28" i="58"/>
  <c r="E28" i="58"/>
  <c r="B28" i="58"/>
  <c r="U27" i="58"/>
  <c r="T27" i="58"/>
  <c r="O27" i="58"/>
  <c r="N27" i="58"/>
  <c r="E27" i="58"/>
  <c r="B27" i="58"/>
  <c r="U26" i="58"/>
  <c r="T26" i="58"/>
  <c r="O26" i="58"/>
  <c r="N26" i="58"/>
  <c r="E26" i="58"/>
  <c r="B26" i="58"/>
  <c r="U25" i="58"/>
  <c r="T25" i="58"/>
  <c r="O25" i="58"/>
  <c r="N25" i="58"/>
  <c r="E25" i="58"/>
  <c r="B25" i="58"/>
  <c r="U24" i="58"/>
  <c r="T24" i="58"/>
  <c r="O24" i="58"/>
  <c r="N24" i="58"/>
  <c r="E24" i="58"/>
  <c r="B24" i="58"/>
  <c r="U23" i="58"/>
  <c r="T23" i="58"/>
  <c r="O23" i="58"/>
  <c r="N23" i="58"/>
  <c r="E23" i="58"/>
  <c r="B23" i="58"/>
  <c r="U22" i="58"/>
  <c r="T22" i="58"/>
  <c r="O22" i="58"/>
  <c r="N22" i="58"/>
  <c r="E22" i="58"/>
  <c r="B22" i="58"/>
  <c r="U20" i="58"/>
  <c r="T20" i="58"/>
  <c r="O20" i="58"/>
  <c r="N20" i="58"/>
  <c r="E20" i="58"/>
  <c r="B20" i="58"/>
  <c r="U19" i="58"/>
  <c r="T19" i="58"/>
  <c r="O19" i="58"/>
  <c r="N19" i="58"/>
  <c r="E19" i="58"/>
  <c r="B19" i="58"/>
  <c r="U18" i="58"/>
  <c r="T18" i="58"/>
  <c r="O18" i="58"/>
  <c r="N18" i="58"/>
  <c r="E18" i="58"/>
  <c r="B18" i="58"/>
  <c r="U17" i="58"/>
  <c r="T17" i="58"/>
  <c r="O17" i="58"/>
  <c r="N17" i="58"/>
  <c r="E17" i="58"/>
  <c r="B17" i="58"/>
  <c r="U16" i="58"/>
  <c r="T16" i="58"/>
  <c r="O16" i="58"/>
  <c r="N16" i="58"/>
  <c r="E16" i="58"/>
  <c r="B16" i="58"/>
  <c r="U15" i="58"/>
  <c r="T15" i="58"/>
  <c r="O15" i="58"/>
  <c r="N15" i="58"/>
  <c r="E15" i="58"/>
  <c r="B15" i="58"/>
  <c r="U58" i="57"/>
  <c r="T58" i="57"/>
  <c r="O58" i="57"/>
  <c r="N58" i="57"/>
  <c r="E58" i="57"/>
  <c r="B58" i="57"/>
  <c r="U57" i="57"/>
  <c r="T57" i="57"/>
  <c r="O57" i="57"/>
  <c r="N57" i="57"/>
  <c r="E57" i="57"/>
  <c r="B57" i="57"/>
  <c r="U56" i="57"/>
  <c r="T56" i="57"/>
  <c r="O56" i="57"/>
  <c r="N56" i="57"/>
  <c r="E56" i="57"/>
  <c r="B56" i="57"/>
  <c r="U55" i="57"/>
  <c r="T55" i="57"/>
  <c r="O55" i="57"/>
  <c r="N55" i="57"/>
  <c r="E55" i="57"/>
  <c r="B55" i="57"/>
  <c r="U54" i="57"/>
  <c r="T54" i="57"/>
  <c r="O54" i="57"/>
  <c r="N54" i="57"/>
  <c r="E54" i="57"/>
  <c r="B54" i="57"/>
  <c r="U53" i="57"/>
  <c r="T53" i="57"/>
  <c r="O53" i="57"/>
  <c r="N53" i="57"/>
  <c r="E53" i="57"/>
  <c r="B53" i="57"/>
  <c r="U52" i="57"/>
  <c r="T52" i="57"/>
  <c r="O52" i="57"/>
  <c r="N52" i="57"/>
  <c r="E52" i="57"/>
  <c r="B52" i="57"/>
  <c r="U51" i="57"/>
  <c r="T51" i="57"/>
  <c r="O51" i="57"/>
  <c r="N51" i="57"/>
  <c r="E51" i="57"/>
  <c r="B51" i="57"/>
  <c r="U50" i="57"/>
  <c r="T50" i="57"/>
  <c r="O50" i="57"/>
  <c r="N50" i="57"/>
  <c r="E50" i="57"/>
  <c r="B50" i="57"/>
  <c r="U49" i="57"/>
  <c r="T49" i="57"/>
  <c r="O49" i="57"/>
  <c r="N49" i="57"/>
  <c r="E49" i="57"/>
  <c r="B49" i="57"/>
  <c r="U48" i="57"/>
  <c r="T48" i="57"/>
  <c r="O48" i="57"/>
  <c r="N48" i="57"/>
  <c r="E48" i="57"/>
  <c r="B48" i="57"/>
  <c r="U47" i="57"/>
  <c r="T47" i="57"/>
  <c r="O47" i="57"/>
  <c r="N47" i="57"/>
  <c r="E47" i="57"/>
  <c r="B47" i="57"/>
  <c r="U46" i="57"/>
  <c r="T46" i="57"/>
  <c r="O46" i="57"/>
  <c r="N46" i="57"/>
  <c r="E46" i="57"/>
  <c r="B46" i="57"/>
  <c r="U45" i="57"/>
  <c r="T45" i="57"/>
  <c r="O45" i="57"/>
  <c r="N45" i="57"/>
  <c r="E45" i="57"/>
  <c r="B45" i="57"/>
  <c r="U44" i="57"/>
  <c r="T44" i="57"/>
  <c r="O44" i="57"/>
  <c r="N44" i="57"/>
  <c r="E44" i="57"/>
  <c r="B44" i="57"/>
  <c r="U43" i="57"/>
  <c r="T43" i="57"/>
  <c r="O43" i="57"/>
  <c r="N43" i="57"/>
  <c r="E43" i="57"/>
  <c r="B43" i="57"/>
  <c r="U42" i="57"/>
  <c r="T42" i="57"/>
  <c r="O42" i="57"/>
  <c r="N42" i="57"/>
  <c r="E42" i="57"/>
  <c r="B42" i="57"/>
  <c r="U41" i="57"/>
  <c r="T41" i="57"/>
  <c r="O41" i="57"/>
  <c r="N41" i="57"/>
  <c r="E41" i="57"/>
  <c r="B41" i="57"/>
  <c r="U40" i="57"/>
  <c r="T40" i="57"/>
  <c r="O40" i="57"/>
  <c r="N40" i="57"/>
  <c r="E40" i="57"/>
  <c r="B40" i="57"/>
  <c r="U39" i="57"/>
  <c r="T39" i="57"/>
  <c r="O39" i="57"/>
  <c r="N39" i="57"/>
  <c r="E39" i="57"/>
  <c r="B39" i="57"/>
  <c r="U38" i="57"/>
  <c r="T38" i="57"/>
  <c r="O38" i="57"/>
  <c r="N38" i="57"/>
  <c r="E38" i="57"/>
  <c r="B38" i="57"/>
  <c r="U37" i="57"/>
  <c r="T37" i="57"/>
  <c r="O37" i="57"/>
  <c r="N37" i="57"/>
  <c r="E37" i="57"/>
  <c r="B37" i="57"/>
  <c r="U36" i="57"/>
  <c r="T36" i="57"/>
  <c r="O36" i="57"/>
  <c r="N36" i="57"/>
  <c r="E36" i="57"/>
  <c r="B36" i="57"/>
  <c r="U35" i="57"/>
  <c r="T35" i="57"/>
  <c r="O35" i="57"/>
  <c r="N35" i="57"/>
  <c r="E35" i="57"/>
  <c r="B35" i="57"/>
  <c r="U34" i="57"/>
  <c r="T34" i="57"/>
  <c r="O34" i="57"/>
  <c r="N34" i="57"/>
  <c r="E34" i="57"/>
  <c r="B34" i="57"/>
  <c r="U33" i="57"/>
  <c r="T33" i="57"/>
  <c r="O33" i="57"/>
  <c r="N33" i="57"/>
  <c r="E33" i="57"/>
  <c r="B33" i="57"/>
  <c r="U32" i="57"/>
  <c r="T32" i="57"/>
  <c r="O32" i="57"/>
  <c r="N32" i="57"/>
  <c r="E32" i="57"/>
  <c r="B32" i="57"/>
  <c r="U31" i="57"/>
  <c r="T31" i="57"/>
  <c r="O31" i="57"/>
  <c r="N31" i="57"/>
  <c r="E31" i="57"/>
  <c r="B31" i="57"/>
  <c r="U30" i="57"/>
  <c r="T30" i="57"/>
  <c r="O30" i="57"/>
  <c r="N30" i="57"/>
  <c r="E30" i="57"/>
  <c r="B30" i="57"/>
  <c r="U29" i="57"/>
  <c r="T29" i="57"/>
  <c r="O29" i="57"/>
  <c r="N29" i="57"/>
  <c r="E29" i="57"/>
  <c r="B29" i="57"/>
  <c r="U28" i="57"/>
  <c r="T28" i="57"/>
  <c r="O28" i="57"/>
  <c r="N28" i="57"/>
  <c r="E28" i="57"/>
  <c r="B28" i="57"/>
  <c r="U27" i="57"/>
  <c r="T27" i="57"/>
  <c r="O27" i="57"/>
  <c r="N27" i="57"/>
  <c r="E27" i="57"/>
  <c r="B27" i="57"/>
  <c r="U26" i="57"/>
  <c r="T26" i="57"/>
  <c r="O26" i="57"/>
  <c r="N26" i="57"/>
  <c r="E26" i="57"/>
  <c r="B26" i="57"/>
  <c r="U25" i="57"/>
  <c r="T25" i="57"/>
  <c r="O25" i="57"/>
  <c r="N25" i="57"/>
  <c r="E25" i="57"/>
  <c r="B25" i="57"/>
  <c r="U24" i="57"/>
  <c r="T24" i="57"/>
  <c r="O24" i="57"/>
  <c r="N24" i="57"/>
  <c r="E24" i="57"/>
  <c r="B24" i="57"/>
  <c r="U23" i="57"/>
  <c r="T23" i="57"/>
  <c r="O23" i="57"/>
  <c r="N23" i="57"/>
  <c r="E23" i="57"/>
  <c r="B23" i="57"/>
  <c r="U22" i="57"/>
  <c r="T22" i="57"/>
  <c r="O22" i="57"/>
  <c r="N22" i="57"/>
  <c r="E22" i="57"/>
  <c r="B22" i="57"/>
  <c r="U20" i="57"/>
  <c r="T20" i="57"/>
  <c r="O20" i="57"/>
  <c r="N20" i="57"/>
  <c r="E20" i="57"/>
  <c r="B20" i="57"/>
  <c r="U19" i="57"/>
  <c r="T19" i="57"/>
  <c r="O19" i="57"/>
  <c r="N19" i="57"/>
  <c r="E19" i="57"/>
  <c r="B19" i="57"/>
  <c r="U18" i="57"/>
  <c r="T18" i="57"/>
  <c r="O18" i="57"/>
  <c r="N18" i="57"/>
  <c r="E18" i="57"/>
  <c r="B18" i="57"/>
  <c r="U17" i="57"/>
  <c r="T17" i="57"/>
  <c r="O17" i="57"/>
  <c r="N17" i="57"/>
  <c r="E17" i="57"/>
  <c r="B17" i="57"/>
  <c r="U16" i="57"/>
  <c r="T16" i="57"/>
  <c r="O16" i="57"/>
  <c r="N16" i="57"/>
  <c r="E16" i="57"/>
  <c r="B16" i="57"/>
  <c r="U15" i="57"/>
  <c r="T15" i="57"/>
  <c r="O15" i="57"/>
  <c r="N15" i="57"/>
  <c r="E15" i="57"/>
  <c r="B15" i="57"/>
  <c r="U58" i="56"/>
  <c r="T58" i="56"/>
  <c r="O58" i="56"/>
  <c r="N58" i="56"/>
  <c r="E58" i="56"/>
  <c r="B58" i="56"/>
  <c r="X58" i="56" s="1"/>
  <c r="U57" i="56"/>
  <c r="T57" i="56"/>
  <c r="O57" i="56"/>
  <c r="N57" i="56"/>
  <c r="E57" i="56"/>
  <c r="B57" i="56"/>
  <c r="U56" i="56"/>
  <c r="T56" i="56"/>
  <c r="O56" i="56"/>
  <c r="N56" i="56"/>
  <c r="E56" i="56"/>
  <c r="B56" i="56"/>
  <c r="X56" i="56" s="1"/>
  <c r="U55" i="56"/>
  <c r="T55" i="56"/>
  <c r="O55" i="56"/>
  <c r="N55" i="56"/>
  <c r="E55" i="56"/>
  <c r="B55" i="56"/>
  <c r="X55" i="56" s="1"/>
  <c r="U54" i="56"/>
  <c r="T54" i="56"/>
  <c r="O54" i="56"/>
  <c r="N54" i="56"/>
  <c r="E54" i="56"/>
  <c r="B54" i="56"/>
  <c r="X54" i="56" s="1"/>
  <c r="U53" i="56"/>
  <c r="T53" i="56"/>
  <c r="O53" i="56"/>
  <c r="N53" i="56"/>
  <c r="E53" i="56"/>
  <c r="B53" i="56"/>
  <c r="U52" i="56"/>
  <c r="T52" i="56"/>
  <c r="O52" i="56"/>
  <c r="N52" i="56"/>
  <c r="E52" i="56"/>
  <c r="B52" i="56"/>
  <c r="X52" i="56" s="1"/>
  <c r="U51" i="56"/>
  <c r="T51" i="56"/>
  <c r="O51" i="56"/>
  <c r="N51" i="56"/>
  <c r="E51" i="56"/>
  <c r="B51" i="56"/>
  <c r="U50" i="56"/>
  <c r="T50" i="56"/>
  <c r="O50" i="56"/>
  <c r="N50" i="56"/>
  <c r="E50" i="56"/>
  <c r="B50" i="56"/>
  <c r="X50" i="56" s="1"/>
  <c r="U49" i="56"/>
  <c r="T49" i="56"/>
  <c r="O49" i="56"/>
  <c r="N49" i="56"/>
  <c r="E49" i="56"/>
  <c r="B49" i="56"/>
  <c r="U48" i="56"/>
  <c r="T48" i="56"/>
  <c r="O48" i="56"/>
  <c r="N48" i="56"/>
  <c r="E48" i="56"/>
  <c r="B48" i="56"/>
  <c r="X48" i="56" s="1"/>
  <c r="U47" i="56"/>
  <c r="T47" i="56"/>
  <c r="O47" i="56"/>
  <c r="N47" i="56"/>
  <c r="E47" i="56"/>
  <c r="B47" i="56"/>
  <c r="U46" i="56"/>
  <c r="T46" i="56"/>
  <c r="O46" i="56"/>
  <c r="N46" i="56"/>
  <c r="E46" i="56"/>
  <c r="B46" i="56"/>
  <c r="U45" i="56"/>
  <c r="T45" i="56"/>
  <c r="O45" i="56"/>
  <c r="N45" i="56"/>
  <c r="E45" i="56"/>
  <c r="B45" i="56"/>
  <c r="U44" i="56"/>
  <c r="T44" i="56"/>
  <c r="O44" i="56"/>
  <c r="N44" i="56"/>
  <c r="E44" i="56"/>
  <c r="B44" i="56"/>
  <c r="X44" i="56" s="1"/>
  <c r="U43" i="56"/>
  <c r="T43" i="56"/>
  <c r="O43" i="56"/>
  <c r="N43" i="56"/>
  <c r="E43" i="56"/>
  <c r="B43" i="56"/>
  <c r="U42" i="56"/>
  <c r="T42" i="56"/>
  <c r="O42" i="56"/>
  <c r="N42" i="56"/>
  <c r="E42" i="56"/>
  <c r="B42" i="56"/>
  <c r="U41" i="56"/>
  <c r="T41" i="56"/>
  <c r="O41" i="56"/>
  <c r="N41" i="56"/>
  <c r="E41" i="56"/>
  <c r="B41" i="56"/>
  <c r="U40" i="56"/>
  <c r="T40" i="56"/>
  <c r="O40" i="56"/>
  <c r="N40" i="56"/>
  <c r="E40" i="56"/>
  <c r="B40" i="56"/>
  <c r="U39" i="56"/>
  <c r="T39" i="56"/>
  <c r="O39" i="56"/>
  <c r="N39" i="56"/>
  <c r="E39" i="56"/>
  <c r="B39" i="56"/>
  <c r="U38" i="56"/>
  <c r="T38" i="56"/>
  <c r="O38" i="56"/>
  <c r="N38" i="56"/>
  <c r="E38" i="56"/>
  <c r="B38" i="56"/>
  <c r="X38" i="56" s="1"/>
  <c r="U37" i="56"/>
  <c r="T37" i="56"/>
  <c r="O37" i="56"/>
  <c r="N37" i="56"/>
  <c r="E37" i="56"/>
  <c r="B37" i="56"/>
  <c r="U36" i="56"/>
  <c r="T36" i="56"/>
  <c r="O36" i="56"/>
  <c r="N36" i="56"/>
  <c r="E36" i="56"/>
  <c r="B36" i="56"/>
  <c r="U35" i="56"/>
  <c r="T35" i="56"/>
  <c r="O35" i="56"/>
  <c r="N35" i="56"/>
  <c r="E35" i="56"/>
  <c r="B35" i="56"/>
  <c r="U34" i="56"/>
  <c r="T34" i="56"/>
  <c r="O34" i="56"/>
  <c r="N34" i="56"/>
  <c r="E34" i="56"/>
  <c r="B34" i="56"/>
  <c r="U33" i="56"/>
  <c r="T33" i="56"/>
  <c r="O33" i="56"/>
  <c r="N33" i="56"/>
  <c r="E33" i="56"/>
  <c r="B33" i="56"/>
  <c r="U32" i="56"/>
  <c r="T32" i="56"/>
  <c r="O32" i="56"/>
  <c r="N32" i="56"/>
  <c r="E32" i="56"/>
  <c r="B32" i="56"/>
  <c r="U31" i="56"/>
  <c r="T31" i="56"/>
  <c r="O31" i="56"/>
  <c r="N31" i="56"/>
  <c r="E31" i="56"/>
  <c r="B31" i="56"/>
  <c r="U30" i="56"/>
  <c r="T30" i="56"/>
  <c r="O30" i="56"/>
  <c r="N30" i="56"/>
  <c r="E30" i="56"/>
  <c r="B30" i="56"/>
  <c r="U29" i="56"/>
  <c r="T29" i="56"/>
  <c r="O29" i="56"/>
  <c r="N29" i="56"/>
  <c r="E29" i="56"/>
  <c r="B29" i="56"/>
  <c r="U28" i="56"/>
  <c r="T28" i="56"/>
  <c r="O28" i="56"/>
  <c r="N28" i="56"/>
  <c r="E28" i="56"/>
  <c r="B28" i="56"/>
  <c r="U27" i="56"/>
  <c r="T27" i="56"/>
  <c r="O27" i="56"/>
  <c r="N27" i="56"/>
  <c r="E27" i="56"/>
  <c r="B27" i="56"/>
  <c r="U26" i="56"/>
  <c r="T26" i="56"/>
  <c r="O26" i="56"/>
  <c r="N26" i="56"/>
  <c r="E26" i="56"/>
  <c r="B26" i="56"/>
  <c r="U25" i="56"/>
  <c r="T25" i="56"/>
  <c r="O25" i="56"/>
  <c r="N25" i="56"/>
  <c r="E25" i="56"/>
  <c r="B25" i="56"/>
  <c r="U24" i="56"/>
  <c r="T24" i="56"/>
  <c r="O24" i="56"/>
  <c r="N24" i="56"/>
  <c r="E24" i="56"/>
  <c r="B24" i="56"/>
  <c r="U23" i="56"/>
  <c r="T23" i="56"/>
  <c r="O23" i="56"/>
  <c r="N23" i="56"/>
  <c r="E23" i="56"/>
  <c r="B23" i="56"/>
  <c r="U22" i="56"/>
  <c r="T22" i="56"/>
  <c r="O22" i="56"/>
  <c r="N22" i="56"/>
  <c r="E22" i="56"/>
  <c r="B22" i="56"/>
  <c r="U20" i="56"/>
  <c r="T20" i="56"/>
  <c r="O20" i="56"/>
  <c r="N20" i="56"/>
  <c r="E20" i="56"/>
  <c r="B20" i="56"/>
  <c r="U19" i="56"/>
  <c r="T19" i="56"/>
  <c r="O19" i="56"/>
  <c r="N19" i="56"/>
  <c r="E19" i="56"/>
  <c r="B19" i="56"/>
  <c r="U18" i="56"/>
  <c r="T18" i="56"/>
  <c r="O18" i="56"/>
  <c r="N18" i="56"/>
  <c r="E18" i="56"/>
  <c r="B18" i="56"/>
  <c r="U17" i="56"/>
  <c r="T17" i="56"/>
  <c r="O17" i="56"/>
  <c r="N17" i="56"/>
  <c r="E17" i="56"/>
  <c r="B17" i="56"/>
  <c r="U16" i="56"/>
  <c r="T16" i="56"/>
  <c r="O16" i="56"/>
  <c r="N16" i="56"/>
  <c r="E16" i="56"/>
  <c r="B16" i="56"/>
  <c r="U15" i="56"/>
  <c r="T15" i="56"/>
  <c r="O15" i="56"/>
  <c r="N15" i="56"/>
  <c r="E15" i="56"/>
  <c r="B15" i="56"/>
  <c r="U58" i="55"/>
  <c r="T58" i="55"/>
  <c r="O58" i="55"/>
  <c r="N58" i="55"/>
  <c r="E58" i="55"/>
  <c r="B58" i="55"/>
  <c r="U57" i="55"/>
  <c r="T57" i="55"/>
  <c r="O57" i="55"/>
  <c r="N57" i="55"/>
  <c r="E57" i="55"/>
  <c r="B57" i="55"/>
  <c r="U56" i="55"/>
  <c r="T56" i="55"/>
  <c r="O56" i="55"/>
  <c r="N56" i="55"/>
  <c r="E56" i="55"/>
  <c r="B56" i="55"/>
  <c r="U55" i="55"/>
  <c r="T55" i="55"/>
  <c r="O55" i="55"/>
  <c r="N55" i="55"/>
  <c r="E55" i="55"/>
  <c r="B55" i="55"/>
  <c r="U54" i="55"/>
  <c r="T54" i="55"/>
  <c r="O54" i="55"/>
  <c r="N54" i="55"/>
  <c r="E54" i="55"/>
  <c r="B54" i="55"/>
  <c r="U53" i="55"/>
  <c r="T53" i="55"/>
  <c r="O53" i="55"/>
  <c r="N53" i="55"/>
  <c r="E53" i="55"/>
  <c r="B53" i="55"/>
  <c r="U52" i="55"/>
  <c r="T52" i="55"/>
  <c r="O52" i="55"/>
  <c r="N52" i="55"/>
  <c r="E52" i="55"/>
  <c r="B52" i="55"/>
  <c r="U51" i="55"/>
  <c r="T51" i="55"/>
  <c r="O51" i="55"/>
  <c r="N51" i="55"/>
  <c r="E51" i="55"/>
  <c r="B51" i="55"/>
  <c r="U50" i="55"/>
  <c r="T50" i="55"/>
  <c r="O50" i="55"/>
  <c r="N50" i="55"/>
  <c r="E50" i="55"/>
  <c r="B50" i="55"/>
  <c r="U49" i="55"/>
  <c r="T49" i="55"/>
  <c r="O49" i="55"/>
  <c r="N49" i="55"/>
  <c r="E49" i="55"/>
  <c r="B49" i="55"/>
  <c r="U48" i="55"/>
  <c r="T48" i="55"/>
  <c r="O48" i="55"/>
  <c r="N48" i="55"/>
  <c r="E48" i="55"/>
  <c r="B48" i="55"/>
  <c r="U47" i="55"/>
  <c r="T47" i="55"/>
  <c r="O47" i="55"/>
  <c r="N47" i="55"/>
  <c r="E47" i="55"/>
  <c r="B47" i="55"/>
  <c r="U46" i="55"/>
  <c r="T46" i="55"/>
  <c r="O46" i="55"/>
  <c r="N46" i="55"/>
  <c r="E46" i="55"/>
  <c r="B46" i="55"/>
  <c r="U45" i="55"/>
  <c r="T45" i="55"/>
  <c r="O45" i="55"/>
  <c r="N45" i="55"/>
  <c r="E45" i="55"/>
  <c r="B45" i="55"/>
  <c r="U44" i="55"/>
  <c r="T44" i="55"/>
  <c r="O44" i="55"/>
  <c r="N44" i="55"/>
  <c r="E44" i="55"/>
  <c r="B44" i="55"/>
  <c r="U43" i="55"/>
  <c r="T43" i="55"/>
  <c r="O43" i="55"/>
  <c r="N43" i="55"/>
  <c r="E43" i="55"/>
  <c r="B43" i="55"/>
  <c r="U42" i="55"/>
  <c r="T42" i="55"/>
  <c r="O42" i="55"/>
  <c r="N42" i="55"/>
  <c r="E42" i="55"/>
  <c r="B42" i="55"/>
  <c r="U41" i="55"/>
  <c r="T41" i="55"/>
  <c r="O41" i="55"/>
  <c r="N41" i="55"/>
  <c r="E41" i="55"/>
  <c r="B41" i="55"/>
  <c r="U40" i="55"/>
  <c r="T40" i="55"/>
  <c r="O40" i="55"/>
  <c r="N40" i="55"/>
  <c r="E40" i="55"/>
  <c r="B40" i="55"/>
  <c r="U39" i="55"/>
  <c r="T39" i="55"/>
  <c r="O39" i="55"/>
  <c r="N39" i="55"/>
  <c r="E39" i="55"/>
  <c r="B39" i="55"/>
  <c r="U38" i="55"/>
  <c r="T38" i="55"/>
  <c r="O38" i="55"/>
  <c r="N38" i="55"/>
  <c r="E38" i="55"/>
  <c r="B38" i="55"/>
  <c r="U37" i="55"/>
  <c r="T37" i="55"/>
  <c r="O37" i="55"/>
  <c r="N37" i="55"/>
  <c r="E37" i="55"/>
  <c r="B37" i="55"/>
  <c r="U36" i="55"/>
  <c r="T36" i="55"/>
  <c r="O36" i="55"/>
  <c r="N36" i="55"/>
  <c r="E36" i="55"/>
  <c r="B36" i="55"/>
  <c r="U35" i="55"/>
  <c r="T35" i="55"/>
  <c r="O35" i="55"/>
  <c r="N35" i="55"/>
  <c r="E35" i="55"/>
  <c r="B35" i="55"/>
  <c r="U34" i="55"/>
  <c r="T34" i="55"/>
  <c r="O34" i="55"/>
  <c r="N34" i="55"/>
  <c r="E34" i="55"/>
  <c r="B34" i="55"/>
  <c r="U33" i="55"/>
  <c r="T33" i="55"/>
  <c r="O33" i="55"/>
  <c r="N33" i="55"/>
  <c r="E33" i="55"/>
  <c r="B33" i="55"/>
  <c r="U32" i="55"/>
  <c r="T32" i="55"/>
  <c r="O32" i="55"/>
  <c r="N32" i="55"/>
  <c r="E32" i="55"/>
  <c r="B32" i="55"/>
  <c r="U31" i="55"/>
  <c r="T31" i="55"/>
  <c r="O31" i="55"/>
  <c r="N31" i="55"/>
  <c r="E31" i="55"/>
  <c r="B31" i="55"/>
  <c r="U30" i="55"/>
  <c r="T30" i="55"/>
  <c r="O30" i="55"/>
  <c r="N30" i="55"/>
  <c r="E30" i="55"/>
  <c r="B30" i="55"/>
  <c r="U29" i="55"/>
  <c r="T29" i="55"/>
  <c r="O29" i="55"/>
  <c r="N29" i="55"/>
  <c r="E29" i="55"/>
  <c r="B29" i="55"/>
  <c r="U28" i="55"/>
  <c r="T28" i="55"/>
  <c r="O28" i="55"/>
  <c r="N28" i="55"/>
  <c r="E28" i="55"/>
  <c r="B28" i="55"/>
  <c r="U27" i="55"/>
  <c r="T27" i="55"/>
  <c r="O27" i="55"/>
  <c r="N27" i="55"/>
  <c r="E27" i="55"/>
  <c r="B27" i="55"/>
  <c r="U26" i="55"/>
  <c r="T26" i="55"/>
  <c r="O26" i="55"/>
  <c r="N26" i="55"/>
  <c r="E26" i="55"/>
  <c r="B26" i="55"/>
  <c r="U25" i="55"/>
  <c r="T25" i="55"/>
  <c r="O25" i="55"/>
  <c r="N25" i="55"/>
  <c r="E25" i="55"/>
  <c r="B25" i="55"/>
  <c r="U24" i="55"/>
  <c r="T24" i="55"/>
  <c r="O24" i="55"/>
  <c r="N24" i="55"/>
  <c r="E24" i="55"/>
  <c r="B24" i="55"/>
  <c r="U23" i="55"/>
  <c r="T23" i="55"/>
  <c r="O23" i="55"/>
  <c r="N23" i="55"/>
  <c r="E23" i="55"/>
  <c r="B23" i="55"/>
  <c r="U22" i="55"/>
  <c r="T22" i="55"/>
  <c r="O22" i="55"/>
  <c r="N22" i="55"/>
  <c r="E22" i="55"/>
  <c r="B22" i="55"/>
  <c r="U20" i="55"/>
  <c r="T20" i="55"/>
  <c r="O20" i="55"/>
  <c r="N20" i="55"/>
  <c r="E20" i="55"/>
  <c r="B20" i="55"/>
  <c r="U19" i="55"/>
  <c r="T19" i="55"/>
  <c r="O19" i="55"/>
  <c r="N19" i="55"/>
  <c r="E19" i="55"/>
  <c r="B19" i="55"/>
  <c r="U18" i="55"/>
  <c r="T18" i="55"/>
  <c r="O18" i="55"/>
  <c r="N18" i="55"/>
  <c r="E18" i="55"/>
  <c r="B18" i="55"/>
  <c r="U17" i="55"/>
  <c r="T17" i="55"/>
  <c r="O17" i="55"/>
  <c r="N17" i="55"/>
  <c r="E17" i="55"/>
  <c r="B17" i="55"/>
  <c r="U16" i="55"/>
  <c r="T16" i="55"/>
  <c r="O16" i="55"/>
  <c r="N16" i="55"/>
  <c r="E16" i="55"/>
  <c r="B16" i="55"/>
  <c r="U15" i="55"/>
  <c r="T15" i="55"/>
  <c r="O15" i="55"/>
  <c r="N15" i="55"/>
  <c r="E15" i="55"/>
  <c r="B15" i="55"/>
  <c r="U58" i="54"/>
  <c r="T58" i="54"/>
  <c r="O58" i="54"/>
  <c r="N58" i="54"/>
  <c r="E58" i="54"/>
  <c r="B58" i="54"/>
  <c r="U57" i="54"/>
  <c r="T57" i="54"/>
  <c r="O57" i="54"/>
  <c r="N57" i="54"/>
  <c r="E57" i="54"/>
  <c r="B57" i="54"/>
  <c r="U56" i="54"/>
  <c r="T56" i="54"/>
  <c r="O56" i="54"/>
  <c r="N56" i="54"/>
  <c r="E56" i="54"/>
  <c r="B56" i="54"/>
  <c r="U55" i="54"/>
  <c r="T55" i="54"/>
  <c r="O55" i="54"/>
  <c r="N55" i="54"/>
  <c r="E55" i="54"/>
  <c r="B55" i="54"/>
  <c r="U54" i="54"/>
  <c r="T54" i="54"/>
  <c r="O54" i="54"/>
  <c r="N54" i="54"/>
  <c r="E54" i="54"/>
  <c r="B54" i="54"/>
  <c r="U53" i="54"/>
  <c r="T53" i="54"/>
  <c r="O53" i="54"/>
  <c r="N53" i="54"/>
  <c r="E53" i="54"/>
  <c r="B53" i="54"/>
  <c r="X53" i="54" s="1"/>
  <c r="U52" i="54"/>
  <c r="T52" i="54"/>
  <c r="O52" i="54"/>
  <c r="N52" i="54"/>
  <c r="E52" i="54"/>
  <c r="B52" i="54"/>
  <c r="U51" i="54"/>
  <c r="T51" i="54"/>
  <c r="O51" i="54"/>
  <c r="N51" i="54"/>
  <c r="E51" i="54"/>
  <c r="B51" i="54"/>
  <c r="U50" i="54"/>
  <c r="T50" i="54"/>
  <c r="O50" i="54"/>
  <c r="N50" i="54"/>
  <c r="E50" i="54"/>
  <c r="B50" i="54"/>
  <c r="U49" i="54"/>
  <c r="T49" i="54"/>
  <c r="O49" i="54"/>
  <c r="N49" i="54"/>
  <c r="E49" i="54"/>
  <c r="B49" i="54"/>
  <c r="X49" i="54" s="1"/>
  <c r="U48" i="54"/>
  <c r="T48" i="54"/>
  <c r="O48" i="54"/>
  <c r="N48" i="54"/>
  <c r="E48" i="54"/>
  <c r="B48" i="54"/>
  <c r="U47" i="54"/>
  <c r="T47" i="54"/>
  <c r="O47" i="54"/>
  <c r="N47" i="54"/>
  <c r="E47" i="54"/>
  <c r="B47" i="54"/>
  <c r="U46" i="54"/>
  <c r="T46" i="54"/>
  <c r="O46" i="54"/>
  <c r="N46" i="54"/>
  <c r="E46" i="54"/>
  <c r="B46" i="54"/>
  <c r="U45" i="54"/>
  <c r="T45" i="54"/>
  <c r="O45" i="54"/>
  <c r="N45" i="54"/>
  <c r="E45" i="54"/>
  <c r="B45" i="54"/>
  <c r="U44" i="54"/>
  <c r="T44" i="54"/>
  <c r="O44" i="54"/>
  <c r="N44" i="54"/>
  <c r="E44" i="54"/>
  <c r="B44" i="54"/>
  <c r="U43" i="54"/>
  <c r="T43" i="54"/>
  <c r="O43" i="54"/>
  <c r="N43" i="54"/>
  <c r="E43" i="54"/>
  <c r="B43" i="54"/>
  <c r="U42" i="54"/>
  <c r="T42" i="54"/>
  <c r="O42" i="54"/>
  <c r="N42" i="54"/>
  <c r="E42" i="54"/>
  <c r="B42" i="54"/>
  <c r="U41" i="54"/>
  <c r="T41" i="54"/>
  <c r="O41" i="54"/>
  <c r="N41" i="54"/>
  <c r="E41" i="54"/>
  <c r="B41" i="54"/>
  <c r="X41" i="54" s="1"/>
  <c r="U40" i="54"/>
  <c r="T40" i="54"/>
  <c r="O40" i="54"/>
  <c r="N40" i="54"/>
  <c r="E40" i="54"/>
  <c r="B40" i="54"/>
  <c r="U39" i="54"/>
  <c r="T39" i="54"/>
  <c r="O39" i="54"/>
  <c r="N39" i="54"/>
  <c r="E39" i="54"/>
  <c r="B39" i="54"/>
  <c r="U38" i="54"/>
  <c r="T38" i="54"/>
  <c r="O38" i="54"/>
  <c r="N38" i="54"/>
  <c r="E38" i="54"/>
  <c r="B38" i="54"/>
  <c r="U37" i="54"/>
  <c r="T37" i="54"/>
  <c r="O37" i="54"/>
  <c r="N37" i="54"/>
  <c r="E37" i="54"/>
  <c r="B37" i="54"/>
  <c r="X37" i="54" s="1"/>
  <c r="U36" i="54"/>
  <c r="T36" i="54"/>
  <c r="O36" i="54"/>
  <c r="N36" i="54"/>
  <c r="E36" i="54"/>
  <c r="B36" i="54"/>
  <c r="U35" i="54"/>
  <c r="T35" i="54"/>
  <c r="O35" i="54"/>
  <c r="N35" i="54"/>
  <c r="E35" i="54"/>
  <c r="B35" i="54"/>
  <c r="U34" i="54"/>
  <c r="T34" i="54"/>
  <c r="O34" i="54"/>
  <c r="N34" i="54"/>
  <c r="E34" i="54"/>
  <c r="B34" i="54"/>
  <c r="U33" i="54"/>
  <c r="T33" i="54"/>
  <c r="O33" i="54"/>
  <c r="N33" i="54"/>
  <c r="E33" i="54"/>
  <c r="B33" i="54"/>
  <c r="X33" i="54" s="1"/>
  <c r="U32" i="54"/>
  <c r="T32" i="54"/>
  <c r="O32" i="54"/>
  <c r="N32" i="54"/>
  <c r="E32" i="54"/>
  <c r="B32" i="54"/>
  <c r="U31" i="54"/>
  <c r="T31" i="54"/>
  <c r="O31" i="54"/>
  <c r="N31" i="54"/>
  <c r="E31" i="54"/>
  <c r="B31" i="54"/>
  <c r="U30" i="54"/>
  <c r="T30" i="54"/>
  <c r="O30" i="54"/>
  <c r="N30" i="54"/>
  <c r="E30" i="54"/>
  <c r="B30" i="54"/>
  <c r="U29" i="54"/>
  <c r="T29" i="54"/>
  <c r="O29" i="54"/>
  <c r="N29" i="54"/>
  <c r="E29" i="54"/>
  <c r="B29" i="54"/>
  <c r="U28" i="54"/>
  <c r="T28" i="54"/>
  <c r="O28" i="54"/>
  <c r="N28" i="54"/>
  <c r="E28" i="54"/>
  <c r="B28" i="54"/>
  <c r="U27" i="54"/>
  <c r="T27" i="54"/>
  <c r="O27" i="54"/>
  <c r="N27" i="54"/>
  <c r="E27" i="54"/>
  <c r="B27" i="54"/>
  <c r="U26" i="54"/>
  <c r="T26" i="54"/>
  <c r="O26" i="54"/>
  <c r="N26" i="54"/>
  <c r="E26" i="54"/>
  <c r="B26" i="54"/>
  <c r="U25" i="54"/>
  <c r="T25" i="54"/>
  <c r="O25" i="54"/>
  <c r="N25" i="54"/>
  <c r="E25" i="54"/>
  <c r="B25" i="54"/>
  <c r="U24" i="54"/>
  <c r="T24" i="54"/>
  <c r="O24" i="54"/>
  <c r="N24" i="54"/>
  <c r="E24" i="54"/>
  <c r="B24" i="54"/>
  <c r="U23" i="54"/>
  <c r="T23" i="54"/>
  <c r="O23" i="54"/>
  <c r="N23" i="54"/>
  <c r="E23" i="54"/>
  <c r="B23" i="54"/>
  <c r="U22" i="54"/>
  <c r="T22" i="54"/>
  <c r="O22" i="54"/>
  <c r="N22" i="54"/>
  <c r="E22" i="54"/>
  <c r="B22" i="54"/>
  <c r="U20" i="54"/>
  <c r="T20" i="54"/>
  <c r="O20" i="54"/>
  <c r="N20" i="54"/>
  <c r="E20" i="54"/>
  <c r="B20" i="54"/>
  <c r="U19" i="54"/>
  <c r="T19" i="54"/>
  <c r="O19" i="54"/>
  <c r="N19" i="54"/>
  <c r="E19" i="54"/>
  <c r="B19" i="54"/>
  <c r="U18" i="54"/>
  <c r="T18" i="54"/>
  <c r="O18" i="54"/>
  <c r="N18" i="54"/>
  <c r="E18" i="54"/>
  <c r="B18" i="54"/>
  <c r="U17" i="54"/>
  <c r="T17" i="54"/>
  <c r="O17" i="54"/>
  <c r="N17" i="54"/>
  <c r="E17" i="54"/>
  <c r="B17" i="54"/>
  <c r="U16" i="54"/>
  <c r="T16" i="54"/>
  <c r="O16" i="54"/>
  <c r="N16" i="54"/>
  <c r="E16" i="54"/>
  <c r="B16" i="54"/>
  <c r="U15" i="54"/>
  <c r="T15" i="54"/>
  <c r="O15" i="54"/>
  <c r="N15" i="54"/>
  <c r="E15" i="54"/>
  <c r="B15" i="54"/>
  <c r="U58" i="53"/>
  <c r="T58" i="53"/>
  <c r="O58" i="53"/>
  <c r="N58" i="53"/>
  <c r="E58" i="53"/>
  <c r="B58" i="53"/>
  <c r="U57" i="53"/>
  <c r="T57" i="53"/>
  <c r="O57" i="53"/>
  <c r="N57" i="53"/>
  <c r="E57" i="53"/>
  <c r="B57" i="53"/>
  <c r="U56" i="53"/>
  <c r="T56" i="53"/>
  <c r="O56" i="53"/>
  <c r="N56" i="53"/>
  <c r="E56" i="53"/>
  <c r="B56" i="53"/>
  <c r="U55" i="53"/>
  <c r="T55" i="53"/>
  <c r="O55" i="53"/>
  <c r="N55" i="53"/>
  <c r="E55" i="53"/>
  <c r="B55" i="53"/>
  <c r="U54" i="53"/>
  <c r="T54" i="53"/>
  <c r="O54" i="53"/>
  <c r="N54" i="53"/>
  <c r="E54" i="53"/>
  <c r="B54" i="53"/>
  <c r="U53" i="53"/>
  <c r="T53" i="53"/>
  <c r="O53" i="53"/>
  <c r="N53" i="53"/>
  <c r="E53" i="53"/>
  <c r="B53" i="53"/>
  <c r="U52" i="53"/>
  <c r="T52" i="53"/>
  <c r="O52" i="53"/>
  <c r="N52" i="53"/>
  <c r="E52" i="53"/>
  <c r="B52" i="53"/>
  <c r="U51" i="53"/>
  <c r="T51" i="53"/>
  <c r="O51" i="53"/>
  <c r="N51" i="53"/>
  <c r="E51" i="53"/>
  <c r="B51" i="53"/>
  <c r="U50" i="53"/>
  <c r="T50" i="53"/>
  <c r="O50" i="53"/>
  <c r="N50" i="53"/>
  <c r="E50" i="53"/>
  <c r="B50" i="53"/>
  <c r="U49" i="53"/>
  <c r="T49" i="53"/>
  <c r="O49" i="53"/>
  <c r="N49" i="53"/>
  <c r="E49" i="53"/>
  <c r="B49" i="53"/>
  <c r="U48" i="53"/>
  <c r="T48" i="53"/>
  <c r="O48" i="53"/>
  <c r="N48" i="53"/>
  <c r="E48" i="53"/>
  <c r="B48" i="53"/>
  <c r="U47" i="53"/>
  <c r="T47" i="53"/>
  <c r="O47" i="53"/>
  <c r="N47" i="53"/>
  <c r="E47" i="53"/>
  <c r="B47" i="53"/>
  <c r="U46" i="53"/>
  <c r="T46" i="53"/>
  <c r="O46" i="53"/>
  <c r="N46" i="53"/>
  <c r="E46" i="53"/>
  <c r="B46" i="53"/>
  <c r="U45" i="53"/>
  <c r="T45" i="53"/>
  <c r="O45" i="53"/>
  <c r="N45" i="53"/>
  <c r="E45" i="53"/>
  <c r="B45" i="53"/>
  <c r="U44" i="53"/>
  <c r="T44" i="53"/>
  <c r="O44" i="53"/>
  <c r="N44" i="53"/>
  <c r="E44" i="53"/>
  <c r="B44" i="53"/>
  <c r="U43" i="53"/>
  <c r="T43" i="53"/>
  <c r="O43" i="53"/>
  <c r="N43" i="53"/>
  <c r="E43" i="53"/>
  <c r="B43" i="53"/>
  <c r="U42" i="53"/>
  <c r="T42" i="53"/>
  <c r="O42" i="53"/>
  <c r="N42" i="53"/>
  <c r="E42" i="53"/>
  <c r="B42" i="53"/>
  <c r="U41" i="53"/>
  <c r="T41" i="53"/>
  <c r="O41" i="53"/>
  <c r="N41" i="53"/>
  <c r="E41" i="53"/>
  <c r="B41" i="53"/>
  <c r="U40" i="53"/>
  <c r="T40" i="53"/>
  <c r="O40" i="53"/>
  <c r="N40" i="53"/>
  <c r="E40" i="53"/>
  <c r="B40" i="53"/>
  <c r="U39" i="53"/>
  <c r="T39" i="53"/>
  <c r="O39" i="53"/>
  <c r="N39" i="53"/>
  <c r="E39" i="53"/>
  <c r="B39" i="53"/>
  <c r="U38" i="53"/>
  <c r="T38" i="53"/>
  <c r="O38" i="53"/>
  <c r="N38" i="53"/>
  <c r="E38" i="53"/>
  <c r="B38" i="53"/>
  <c r="U37" i="53"/>
  <c r="T37" i="53"/>
  <c r="O37" i="53"/>
  <c r="N37" i="53"/>
  <c r="E37" i="53"/>
  <c r="B37" i="53"/>
  <c r="U36" i="53"/>
  <c r="T36" i="53"/>
  <c r="O36" i="53"/>
  <c r="N36" i="53"/>
  <c r="E36" i="53"/>
  <c r="B36" i="53"/>
  <c r="U35" i="53"/>
  <c r="T35" i="53"/>
  <c r="O35" i="53"/>
  <c r="N35" i="53"/>
  <c r="E35" i="53"/>
  <c r="B35" i="53"/>
  <c r="U34" i="53"/>
  <c r="T34" i="53"/>
  <c r="O34" i="53"/>
  <c r="N34" i="53"/>
  <c r="E34" i="53"/>
  <c r="B34" i="53"/>
  <c r="U33" i="53"/>
  <c r="T33" i="53"/>
  <c r="O33" i="53"/>
  <c r="N33" i="53"/>
  <c r="E33" i="53"/>
  <c r="B33" i="53"/>
  <c r="U32" i="53"/>
  <c r="T32" i="53"/>
  <c r="O32" i="53"/>
  <c r="N32" i="53"/>
  <c r="E32" i="53"/>
  <c r="B32" i="53"/>
  <c r="U31" i="53"/>
  <c r="T31" i="53"/>
  <c r="O31" i="53"/>
  <c r="N31" i="53"/>
  <c r="E31" i="53"/>
  <c r="B31" i="53"/>
  <c r="U30" i="53"/>
  <c r="T30" i="53"/>
  <c r="O30" i="53"/>
  <c r="N30" i="53"/>
  <c r="E30" i="53"/>
  <c r="B30" i="53"/>
  <c r="U29" i="53"/>
  <c r="T29" i="53"/>
  <c r="O29" i="53"/>
  <c r="N29" i="53"/>
  <c r="E29" i="53"/>
  <c r="B29" i="53"/>
  <c r="U28" i="53"/>
  <c r="T28" i="53"/>
  <c r="O28" i="53"/>
  <c r="N28" i="53"/>
  <c r="E28" i="53"/>
  <c r="B28" i="53"/>
  <c r="U27" i="53"/>
  <c r="T27" i="53"/>
  <c r="O27" i="53"/>
  <c r="N27" i="53"/>
  <c r="E27" i="53"/>
  <c r="B27" i="53"/>
  <c r="X27" i="53" s="1"/>
  <c r="U26" i="53"/>
  <c r="T26" i="53"/>
  <c r="O26" i="53"/>
  <c r="N26" i="53"/>
  <c r="E26" i="53"/>
  <c r="B26" i="53"/>
  <c r="U25" i="53"/>
  <c r="T25" i="53"/>
  <c r="O25" i="53"/>
  <c r="N25" i="53"/>
  <c r="E25" i="53"/>
  <c r="B25" i="53"/>
  <c r="U24" i="53"/>
  <c r="T24" i="53"/>
  <c r="O24" i="53"/>
  <c r="N24" i="53"/>
  <c r="E24" i="53"/>
  <c r="B24" i="53"/>
  <c r="U23" i="53"/>
  <c r="T23" i="53"/>
  <c r="O23" i="53"/>
  <c r="N23" i="53"/>
  <c r="E23" i="53"/>
  <c r="B23" i="53"/>
  <c r="X23" i="53" s="1"/>
  <c r="U22" i="53"/>
  <c r="T22" i="53"/>
  <c r="O22" i="53"/>
  <c r="N22" i="53"/>
  <c r="E22" i="53"/>
  <c r="B22" i="53"/>
  <c r="U20" i="53"/>
  <c r="T20" i="53"/>
  <c r="O20" i="53"/>
  <c r="N20" i="53"/>
  <c r="E20" i="53"/>
  <c r="B20" i="53"/>
  <c r="U19" i="53"/>
  <c r="T19" i="53"/>
  <c r="O19" i="53"/>
  <c r="N19" i="53"/>
  <c r="E19" i="53"/>
  <c r="B19" i="53"/>
  <c r="X19" i="53" s="1"/>
  <c r="U18" i="53"/>
  <c r="T18" i="53"/>
  <c r="O18" i="53"/>
  <c r="N18" i="53"/>
  <c r="E18" i="53"/>
  <c r="B18" i="53"/>
  <c r="U17" i="53"/>
  <c r="T17" i="53"/>
  <c r="O17" i="53"/>
  <c r="N17" i="53"/>
  <c r="E17" i="53"/>
  <c r="B17" i="53"/>
  <c r="U16" i="53"/>
  <c r="T16" i="53"/>
  <c r="O16" i="53"/>
  <c r="N16" i="53"/>
  <c r="E16" i="53"/>
  <c r="B16" i="53"/>
  <c r="U15" i="53"/>
  <c r="T15" i="53"/>
  <c r="O15" i="53"/>
  <c r="N15" i="53"/>
  <c r="E15" i="53"/>
  <c r="B15" i="53"/>
  <c r="U58" i="52"/>
  <c r="T58" i="52"/>
  <c r="O58" i="52"/>
  <c r="N58" i="52"/>
  <c r="E58" i="52"/>
  <c r="B58" i="52"/>
  <c r="U57" i="52"/>
  <c r="T57" i="52"/>
  <c r="O57" i="52"/>
  <c r="N57" i="52"/>
  <c r="E57" i="52"/>
  <c r="B57" i="52"/>
  <c r="U56" i="52"/>
  <c r="T56" i="52"/>
  <c r="O56" i="52"/>
  <c r="N56" i="52"/>
  <c r="E56" i="52"/>
  <c r="B56" i="52"/>
  <c r="U55" i="52"/>
  <c r="T55" i="52"/>
  <c r="O55" i="52"/>
  <c r="N55" i="52"/>
  <c r="E55" i="52"/>
  <c r="B55" i="52"/>
  <c r="U54" i="52"/>
  <c r="T54" i="52"/>
  <c r="O54" i="52"/>
  <c r="N54" i="52"/>
  <c r="E54" i="52"/>
  <c r="B54" i="52"/>
  <c r="U53" i="52"/>
  <c r="T53" i="52"/>
  <c r="O53" i="52"/>
  <c r="N53" i="52"/>
  <c r="E53" i="52"/>
  <c r="B53" i="52"/>
  <c r="U52" i="52"/>
  <c r="T52" i="52"/>
  <c r="O52" i="52"/>
  <c r="N52" i="52"/>
  <c r="E52" i="52"/>
  <c r="B52" i="52"/>
  <c r="U51" i="52"/>
  <c r="T51" i="52"/>
  <c r="O51" i="52"/>
  <c r="N51" i="52"/>
  <c r="E51" i="52"/>
  <c r="B51" i="52"/>
  <c r="U50" i="52"/>
  <c r="T50" i="52"/>
  <c r="O50" i="52"/>
  <c r="N50" i="52"/>
  <c r="E50" i="52"/>
  <c r="B50" i="52"/>
  <c r="U49" i="52"/>
  <c r="T49" i="52"/>
  <c r="O49" i="52"/>
  <c r="N49" i="52"/>
  <c r="E49" i="52"/>
  <c r="B49" i="52"/>
  <c r="U48" i="52"/>
  <c r="T48" i="52"/>
  <c r="O48" i="52"/>
  <c r="N48" i="52"/>
  <c r="E48" i="52"/>
  <c r="B48" i="52"/>
  <c r="U47" i="52"/>
  <c r="T47" i="52"/>
  <c r="O47" i="52"/>
  <c r="N47" i="52"/>
  <c r="E47" i="52"/>
  <c r="B47" i="52"/>
  <c r="U46" i="52"/>
  <c r="T46" i="52"/>
  <c r="O46" i="52"/>
  <c r="N46" i="52"/>
  <c r="E46" i="52"/>
  <c r="B46" i="52"/>
  <c r="U45" i="52"/>
  <c r="T45" i="52"/>
  <c r="O45" i="52"/>
  <c r="N45" i="52"/>
  <c r="E45" i="52"/>
  <c r="B45" i="52"/>
  <c r="U44" i="52"/>
  <c r="T44" i="52"/>
  <c r="O44" i="52"/>
  <c r="N44" i="52"/>
  <c r="E44" i="52"/>
  <c r="B44" i="52"/>
  <c r="U43" i="52"/>
  <c r="T43" i="52"/>
  <c r="O43" i="52"/>
  <c r="N43" i="52"/>
  <c r="E43" i="52"/>
  <c r="B43" i="52"/>
  <c r="U42" i="52"/>
  <c r="T42" i="52"/>
  <c r="O42" i="52"/>
  <c r="N42" i="52"/>
  <c r="E42" i="52"/>
  <c r="B42" i="52"/>
  <c r="U41" i="52"/>
  <c r="T41" i="52"/>
  <c r="O41" i="52"/>
  <c r="N41" i="52"/>
  <c r="E41" i="52"/>
  <c r="B41" i="52"/>
  <c r="U40" i="52"/>
  <c r="T40" i="52"/>
  <c r="O40" i="52"/>
  <c r="N40" i="52"/>
  <c r="E40" i="52"/>
  <c r="B40" i="52"/>
  <c r="U39" i="52"/>
  <c r="T39" i="52"/>
  <c r="O39" i="52"/>
  <c r="N39" i="52"/>
  <c r="E39" i="52"/>
  <c r="B39" i="52"/>
  <c r="U38" i="52"/>
  <c r="T38" i="52"/>
  <c r="O38" i="52"/>
  <c r="N38" i="52"/>
  <c r="E38" i="52"/>
  <c r="B38" i="52"/>
  <c r="U37" i="52"/>
  <c r="T37" i="52"/>
  <c r="O37" i="52"/>
  <c r="N37" i="52"/>
  <c r="E37" i="52"/>
  <c r="B37" i="52"/>
  <c r="U36" i="52"/>
  <c r="T36" i="52"/>
  <c r="O36" i="52"/>
  <c r="N36" i="52"/>
  <c r="E36" i="52"/>
  <c r="B36" i="52"/>
  <c r="U35" i="52"/>
  <c r="T35" i="52"/>
  <c r="O35" i="52"/>
  <c r="N35" i="52"/>
  <c r="E35" i="52"/>
  <c r="B35" i="52"/>
  <c r="U34" i="52"/>
  <c r="T34" i="52"/>
  <c r="O34" i="52"/>
  <c r="N34" i="52"/>
  <c r="E34" i="52"/>
  <c r="B34" i="52"/>
  <c r="U33" i="52"/>
  <c r="T33" i="52"/>
  <c r="O33" i="52"/>
  <c r="N33" i="52"/>
  <c r="E33" i="52"/>
  <c r="B33" i="52"/>
  <c r="U32" i="52"/>
  <c r="T32" i="52"/>
  <c r="O32" i="52"/>
  <c r="N32" i="52"/>
  <c r="E32" i="52"/>
  <c r="B32" i="52"/>
  <c r="U31" i="52"/>
  <c r="T31" i="52"/>
  <c r="O31" i="52"/>
  <c r="N31" i="52"/>
  <c r="E31" i="52"/>
  <c r="B31" i="52"/>
  <c r="U30" i="52"/>
  <c r="T30" i="52"/>
  <c r="O30" i="52"/>
  <c r="N30" i="52"/>
  <c r="E30" i="52"/>
  <c r="B30" i="52"/>
  <c r="U29" i="52"/>
  <c r="T29" i="52"/>
  <c r="O29" i="52"/>
  <c r="N29" i="52"/>
  <c r="E29" i="52"/>
  <c r="B29" i="52"/>
  <c r="U28" i="52"/>
  <c r="T28" i="52"/>
  <c r="O28" i="52"/>
  <c r="N28" i="52"/>
  <c r="E28" i="52"/>
  <c r="B28" i="52"/>
  <c r="U27" i="52"/>
  <c r="T27" i="52"/>
  <c r="O27" i="52"/>
  <c r="N27" i="52"/>
  <c r="E27" i="52"/>
  <c r="B27" i="52"/>
  <c r="U26" i="52"/>
  <c r="T26" i="52"/>
  <c r="O26" i="52"/>
  <c r="N26" i="52"/>
  <c r="E26" i="52"/>
  <c r="B26" i="52"/>
  <c r="U25" i="52"/>
  <c r="T25" i="52"/>
  <c r="O25" i="52"/>
  <c r="N25" i="52"/>
  <c r="E25" i="52"/>
  <c r="B25" i="52"/>
  <c r="U24" i="52"/>
  <c r="T24" i="52"/>
  <c r="O24" i="52"/>
  <c r="N24" i="52"/>
  <c r="E24" i="52"/>
  <c r="B24" i="52"/>
  <c r="U23" i="52"/>
  <c r="T23" i="52"/>
  <c r="O23" i="52"/>
  <c r="N23" i="52"/>
  <c r="E23" i="52"/>
  <c r="B23" i="52"/>
  <c r="U22" i="52"/>
  <c r="T22" i="52"/>
  <c r="O22" i="52"/>
  <c r="N22" i="52"/>
  <c r="E22" i="52"/>
  <c r="B22" i="52"/>
  <c r="U20" i="52"/>
  <c r="T20" i="52"/>
  <c r="O20" i="52"/>
  <c r="N20" i="52"/>
  <c r="E20" i="52"/>
  <c r="B20" i="52"/>
  <c r="U19" i="52"/>
  <c r="T19" i="52"/>
  <c r="O19" i="52"/>
  <c r="N19" i="52"/>
  <c r="E19" i="52"/>
  <c r="B19" i="52"/>
  <c r="U18" i="52"/>
  <c r="T18" i="52"/>
  <c r="O18" i="52"/>
  <c r="N18" i="52"/>
  <c r="E18" i="52"/>
  <c r="B18" i="52"/>
  <c r="U17" i="52"/>
  <c r="T17" i="52"/>
  <c r="O17" i="52"/>
  <c r="N17" i="52"/>
  <c r="E17" i="52"/>
  <c r="B17" i="52"/>
  <c r="U16" i="52"/>
  <c r="T16" i="52"/>
  <c r="O16" i="52"/>
  <c r="N16" i="52"/>
  <c r="E16" i="52"/>
  <c r="B16" i="52"/>
  <c r="U15" i="52"/>
  <c r="T15" i="52"/>
  <c r="O15" i="52"/>
  <c r="N15" i="52"/>
  <c r="E15" i="52"/>
  <c r="B15" i="52"/>
  <c r="U58" i="51"/>
  <c r="T58" i="51"/>
  <c r="O58" i="51"/>
  <c r="N58" i="51"/>
  <c r="E58" i="51"/>
  <c r="B58" i="51"/>
  <c r="U57" i="51"/>
  <c r="T57" i="51"/>
  <c r="O57" i="51"/>
  <c r="N57" i="51"/>
  <c r="E57" i="51"/>
  <c r="B57" i="51"/>
  <c r="U56" i="51"/>
  <c r="T56" i="51"/>
  <c r="O56" i="51"/>
  <c r="N56" i="51"/>
  <c r="E56" i="51"/>
  <c r="B56" i="51"/>
  <c r="U55" i="51"/>
  <c r="T55" i="51"/>
  <c r="O55" i="51"/>
  <c r="N55" i="51"/>
  <c r="E55" i="51"/>
  <c r="B55" i="51"/>
  <c r="U54" i="51"/>
  <c r="T54" i="51"/>
  <c r="O54" i="51"/>
  <c r="N54" i="51"/>
  <c r="E54" i="51"/>
  <c r="B54" i="51"/>
  <c r="U53" i="51"/>
  <c r="T53" i="51"/>
  <c r="O53" i="51"/>
  <c r="N53" i="51"/>
  <c r="E53" i="51"/>
  <c r="B53" i="51"/>
  <c r="U52" i="51"/>
  <c r="T52" i="51"/>
  <c r="O52" i="51"/>
  <c r="N52" i="51"/>
  <c r="E52" i="51"/>
  <c r="B52" i="51"/>
  <c r="U51" i="51"/>
  <c r="T51" i="51"/>
  <c r="O51" i="51"/>
  <c r="N51" i="51"/>
  <c r="E51" i="51"/>
  <c r="B51" i="51"/>
  <c r="U50" i="51"/>
  <c r="T50" i="51"/>
  <c r="O50" i="51"/>
  <c r="N50" i="51"/>
  <c r="E50" i="51"/>
  <c r="B50" i="51"/>
  <c r="U49" i="51"/>
  <c r="T49" i="51"/>
  <c r="O49" i="51"/>
  <c r="N49" i="51"/>
  <c r="E49" i="51"/>
  <c r="B49" i="51"/>
  <c r="U48" i="51"/>
  <c r="T48" i="51"/>
  <c r="O48" i="51"/>
  <c r="N48" i="51"/>
  <c r="E48" i="51"/>
  <c r="B48" i="51"/>
  <c r="U47" i="51"/>
  <c r="T47" i="51"/>
  <c r="O47" i="51"/>
  <c r="N47" i="51"/>
  <c r="E47" i="51"/>
  <c r="B47" i="51"/>
  <c r="U46" i="51"/>
  <c r="T46" i="51"/>
  <c r="O46" i="51"/>
  <c r="N46" i="51"/>
  <c r="E46" i="51"/>
  <c r="B46" i="51"/>
  <c r="U45" i="51"/>
  <c r="T45" i="51"/>
  <c r="O45" i="51"/>
  <c r="N45" i="51"/>
  <c r="E45" i="51"/>
  <c r="B45" i="51"/>
  <c r="U44" i="51"/>
  <c r="T44" i="51"/>
  <c r="O44" i="51"/>
  <c r="N44" i="51"/>
  <c r="E44" i="51"/>
  <c r="B44" i="51"/>
  <c r="U43" i="51"/>
  <c r="T43" i="51"/>
  <c r="O43" i="51"/>
  <c r="N43" i="51"/>
  <c r="E43" i="51"/>
  <c r="B43" i="51"/>
  <c r="U42" i="51"/>
  <c r="T42" i="51"/>
  <c r="O42" i="51"/>
  <c r="N42" i="51"/>
  <c r="E42" i="51"/>
  <c r="B42" i="51"/>
  <c r="U41" i="51"/>
  <c r="T41" i="51"/>
  <c r="O41" i="51"/>
  <c r="N41" i="51"/>
  <c r="E41" i="51"/>
  <c r="B41" i="51"/>
  <c r="U40" i="51"/>
  <c r="T40" i="51"/>
  <c r="O40" i="51"/>
  <c r="N40" i="51"/>
  <c r="E40" i="51"/>
  <c r="B40" i="51"/>
  <c r="U39" i="51"/>
  <c r="T39" i="51"/>
  <c r="O39" i="51"/>
  <c r="N39" i="51"/>
  <c r="E39" i="51"/>
  <c r="B39" i="51"/>
  <c r="U38" i="51"/>
  <c r="T38" i="51"/>
  <c r="O38" i="51"/>
  <c r="N38" i="51"/>
  <c r="E38" i="51"/>
  <c r="B38" i="51"/>
  <c r="U37" i="51"/>
  <c r="T37" i="51"/>
  <c r="O37" i="51"/>
  <c r="N37" i="51"/>
  <c r="E37" i="51"/>
  <c r="B37" i="51"/>
  <c r="U36" i="51"/>
  <c r="T36" i="51"/>
  <c r="O36" i="51"/>
  <c r="N36" i="51"/>
  <c r="E36" i="51"/>
  <c r="B36" i="51"/>
  <c r="U35" i="51"/>
  <c r="T35" i="51"/>
  <c r="O35" i="51"/>
  <c r="N35" i="51"/>
  <c r="E35" i="51"/>
  <c r="B35" i="51"/>
  <c r="U34" i="51"/>
  <c r="T34" i="51"/>
  <c r="O34" i="51"/>
  <c r="N34" i="51"/>
  <c r="E34" i="51"/>
  <c r="B34" i="51"/>
  <c r="U33" i="51"/>
  <c r="T33" i="51"/>
  <c r="O33" i="51"/>
  <c r="N33" i="51"/>
  <c r="E33" i="51"/>
  <c r="B33" i="51"/>
  <c r="U32" i="51"/>
  <c r="T32" i="51"/>
  <c r="O32" i="51"/>
  <c r="N32" i="51"/>
  <c r="E32" i="51"/>
  <c r="B32" i="51"/>
  <c r="U31" i="51"/>
  <c r="T31" i="51"/>
  <c r="O31" i="51"/>
  <c r="N31" i="51"/>
  <c r="E31" i="51"/>
  <c r="B31" i="51"/>
  <c r="U30" i="51"/>
  <c r="T30" i="51"/>
  <c r="O30" i="51"/>
  <c r="N30" i="51"/>
  <c r="E30" i="51"/>
  <c r="B30" i="51"/>
  <c r="U29" i="51"/>
  <c r="T29" i="51"/>
  <c r="O29" i="51"/>
  <c r="N29" i="51"/>
  <c r="E29" i="51"/>
  <c r="B29" i="51"/>
  <c r="U28" i="51"/>
  <c r="T28" i="51"/>
  <c r="O28" i="51"/>
  <c r="N28" i="51"/>
  <c r="E28" i="51"/>
  <c r="B28" i="51"/>
  <c r="U27" i="51"/>
  <c r="T27" i="51"/>
  <c r="O27" i="51"/>
  <c r="N27" i="51"/>
  <c r="E27" i="51"/>
  <c r="B27" i="51"/>
  <c r="U26" i="51"/>
  <c r="T26" i="51"/>
  <c r="O26" i="51"/>
  <c r="N26" i="51"/>
  <c r="E26" i="51"/>
  <c r="B26" i="51"/>
  <c r="U25" i="51"/>
  <c r="T25" i="51"/>
  <c r="O25" i="51"/>
  <c r="N25" i="51"/>
  <c r="E25" i="51"/>
  <c r="B25" i="51"/>
  <c r="U24" i="51"/>
  <c r="T24" i="51"/>
  <c r="O24" i="51"/>
  <c r="N24" i="51"/>
  <c r="E24" i="51"/>
  <c r="B24" i="51"/>
  <c r="U23" i="51"/>
  <c r="T23" i="51"/>
  <c r="O23" i="51"/>
  <c r="N23" i="51"/>
  <c r="E23" i="51"/>
  <c r="B23" i="51"/>
  <c r="U22" i="51"/>
  <c r="T22" i="51"/>
  <c r="O22" i="51"/>
  <c r="N22" i="51"/>
  <c r="E22" i="51"/>
  <c r="B22" i="51"/>
  <c r="U20" i="51"/>
  <c r="T20" i="51"/>
  <c r="O20" i="51"/>
  <c r="N20" i="51"/>
  <c r="E20" i="51"/>
  <c r="B20" i="51"/>
  <c r="U19" i="51"/>
  <c r="T19" i="51"/>
  <c r="O19" i="51"/>
  <c r="N19" i="51"/>
  <c r="E19" i="51"/>
  <c r="B19" i="51"/>
  <c r="U18" i="51"/>
  <c r="T18" i="51"/>
  <c r="O18" i="51"/>
  <c r="N18" i="51"/>
  <c r="E18" i="51"/>
  <c r="B18" i="51"/>
  <c r="U17" i="51"/>
  <c r="T17" i="51"/>
  <c r="O17" i="51"/>
  <c r="N17" i="51"/>
  <c r="E17" i="51"/>
  <c r="B17" i="51"/>
  <c r="U16" i="51"/>
  <c r="T16" i="51"/>
  <c r="O16" i="51"/>
  <c r="N16" i="51"/>
  <c r="E16" i="51"/>
  <c r="B16" i="51"/>
  <c r="U15" i="51"/>
  <c r="T15" i="51"/>
  <c r="O15" i="51"/>
  <c r="N15" i="51"/>
  <c r="E15" i="51"/>
  <c r="B15" i="51"/>
  <c r="U58" i="50"/>
  <c r="T58" i="50"/>
  <c r="O58" i="50"/>
  <c r="N58" i="50"/>
  <c r="E58" i="50"/>
  <c r="B58" i="50"/>
  <c r="U57" i="50"/>
  <c r="T57" i="50"/>
  <c r="O57" i="50"/>
  <c r="N57" i="50"/>
  <c r="E57" i="50"/>
  <c r="B57" i="50"/>
  <c r="U56" i="50"/>
  <c r="T56" i="50"/>
  <c r="O56" i="50"/>
  <c r="N56" i="50"/>
  <c r="E56" i="50"/>
  <c r="B56" i="50"/>
  <c r="U55" i="50"/>
  <c r="T55" i="50"/>
  <c r="O55" i="50"/>
  <c r="N55" i="50"/>
  <c r="E55" i="50"/>
  <c r="B55" i="50"/>
  <c r="U54" i="50"/>
  <c r="T54" i="50"/>
  <c r="O54" i="50"/>
  <c r="N54" i="50"/>
  <c r="E54" i="50"/>
  <c r="B54" i="50"/>
  <c r="U53" i="50"/>
  <c r="T53" i="50"/>
  <c r="O53" i="50"/>
  <c r="N53" i="50"/>
  <c r="E53" i="50"/>
  <c r="B53" i="50"/>
  <c r="U52" i="50"/>
  <c r="T52" i="50"/>
  <c r="O52" i="50"/>
  <c r="N52" i="50"/>
  <c r="E52" i="50"/>
  <c r="B52" i="50"/>
  <c r="U51" i="50"/>
  <c r="T51" i="50"/>
  <c r="O51" i="50"/>
  <c r="N51" i="50"/>
  <c r="E51" i="50"/>
  <c r="B51" i="50"/>
  <c r="U50" i="50"/>
  <c r="T50" i="50"/>
  <c r="O50" i="50"/>
  <c r="N50" i="50"/>
  <c r="E50" i="50"/>
  <c r="B50" i="50"/>
  <c r="U49" i="50"/>
  <c r="T49" i="50"/>
  <c r="O49" i="50"/>
  <c r="N49" i="50"/>
  <c r="E49" i="50"/>
  <c r="B49" i="50"/>
  <c r="U48" i="50"/>
  <c r="T48" i="50"/>
  <c r="O48" i="50"/>
  <c r="N48" i="50"/>
  <c r="E48" i="50"/>
  <c r="B48" i="50"/>
  <c r="U47" i="50"/>
  <c r="T47" i="50"/>
  <c r="O47" i="50"/>
  <c r="N47" i="50"/>
  <c r="E47" i="50"/>
  <c r="B47" i="50"/>
  <c r="U46" i="50"/>
  <c r="T46" i="50"/>
  <c r="O46" i="50"/>
  <c r="N46" i="50"/>
  <c r="E46" i="50"/>
  <c r="B46" i="50"/>
  <c r="U45" i="50"/>
  <c r="T45" i="50"/>
  <c r="O45" i="50"/>
  <c r="N45" i="50"/>
  <c r="E45" i="50"/>
  <c r="B45" i="50"/>
  <c r="U44" i="50"/>
  <c r="T44" i="50"/>
  <c r="O44" i="50"/>
  <c r="N44" i="50"/>
  <c r="E44" i="50"/>
  <c r="B44" i="50"/>
  <c r="U43" i="50"/>
  <c r="T43" i="50"/>
  <c r="O43" i="50"/>
  <c r="N43" i="50"/>
  <c r="E43" i="50"/>
  <c r="B43" i="50"/>
  <c r="U42" i="50"/>
  <c r="T42" i="50"/>
  <c r="O42" i="50"/>
  <c r="N42" i="50"/>
  <c r="E42" i="50"/>
  <c r="B42" i="50"/>
  <c r="U41" i="50"/>
  <c r="T41" i="50"/>
  <c r="O41" i="50"/>
  <c r="N41" i="50"/>
  <c r="E41" i="50"/>
  <c r="B41" i="50"/>
  <c r="U40" i="50"/>
  <c r="T40" i="50"/>
  <c r="O40" i="50"/>
  <c r="N40" i="50"/>
  <c r="E40" i="50"/>
  <c r="B40" i="50"/>
  <c r="U39" i="50"/>
  <c r="T39" i="50"/>
  <c r="O39" i="50"/>
  <c r="N39" i="50"/>
  <c r="E39" i="50"/>
  <c r="B39" i="50"/>
  <c r="U38" i="50"/>
  <c r="T38" i="50"/>
  <c r="O38" i="50"/>
  <c r="N38" i="50"/>
  <c r="E38" i="50"/>
  <c r="B38" i="50"/>
  <c r="U37" i="50"/>
  <c r="T37" i="50"/>
  <c r="O37" i="50"/>
  <c r="N37" i="50"/>
  <c r="E37" i="50"/>
  <c r="B37" i="50"/>
  <c r="U36" i="50"/>
  <c r="T36" i="50"/>
  <c r="O36" i="50"/>
  <c r="N36" i="50"/>
  <c r="E36" i="50"/>
  <c r="B36" i="50"/>
  <c r="U35" i="50"/>
  <c r="T35" i="50"/>
  <c r="O35" i="50"/>
  <c r="N35" i="50"/>
  <c r="E35" i="50"/>
  <c r="B35" i="50"/>
  <c r="U34" i="50"/>
  <c r="T34" i="50"/>
  <c r="O34" i="50"/>
  <c r="N34" i="50"/>
  <c r="E34" i="50"/>
  <c r="B34" i="50"/>
  <c r="U33" i="50"/>
  <c r="T33" i="50"/>
  <c r="O33" i="50"/>
  <c r="N33" i="50"/>
  <c r="E33" i="50"/>
  <c r="B33" i="50"/>
  <c r="U32" i="50"/>
  <c r="T32" i="50"/>
  <c r="O32" i="50"/>
  <c r="N32" i="50"/>
  <c r="E32" i="50"/>
  <c r="B32" i="50"/>
  <c r="U31" i="50"/>
  <c r="T31" i="50"/>
  <c r="O31" i="50"/>
  <c r="N31" i="50"/>
  <c r="E31" i="50"/>
  <c r="B31" i="50"/>
  <c r="X31" i="50" s="1"/>
  <c r="U30" i="50"/>
  <c r="T30" i="50"/>
  <c r="O30" i="50"/>
  <c r="N30" i="50"/>
  <c r="E30" i="50"/>
  <c r="B30" i="50"/>
  <c r="U29" i="50"/>
  <c r="T29" i="50"/>
  <c r="O29" i="50"/>
  <c r="N29" i="50"/>
  <c r="E29" i="50"/>
  <c r="B29" i="50"/>
  <c r="U28" i="50"/>
  <c r="T28" i="50"/>
  <c r="O28" i="50"/>
  <c r="N28" i="50"/>
  <c r="E28" i="50"/>
  <c r="B28" i="50"/>
  <c r="U27" i="50"/>
  <c r="T27" i="50"/>
  <c r="O27" i="50"/>
  <c r="N27" i="50"/>
  <c r="E27" i="50"/>
  <c r="B27" i="50"/>
  <c r="U26" i="50"/>
  <c r="T26" i="50"/>
  <c r="O26" i="50"/>
  <c r="N26" i="50"/>
  <c r="E26" i="50"/>
  <c r="B26" i="50"/>
  <c r="U25" i="50"/>
  <c r="T25" i="50"/>
  <c r="O25" i="50"/>
  <c r="N25" i="50"/>
  <c r="E25" i="50"/>
  <c r="B25" i="50"/>
  <c r="U24" i="50"/>
  <c r="T24" i="50"/>
  <c r="O24" i="50"/>
  <c r="N24" i="50"/>
  <c r="E24" i="50"/>
  <c r="B24" i="50"/>
  <c r="U23" i="50"/>
  <c r="T23" i="50"/>
  <c r="O23" i="50"/>
  <c r="N23" i="50"/>
  <c r="E23" i="50"/>
  <c r="B23" i="50"/>
  <c r="U22" i="50"/>
  <c r="T22" i="50"/>
  <c r="O22" i="50"/>
  <c r="N22" i="50"/>
  <c r="E22" i="50"/>
  <c r="B22" i="50"/>
  <c r="U20" i="50"/>
  <c r="T20" i="50"/>
  <c r="O20" i="50"/>
  <c r="N20" i="50"/>
  <c r="E20" i="50"/>
  <c r="B20" i="50"/>
  <c r="U19" i="50"/>
  <c r="T19" i="50"/>
  <c r="O19" i="50"/>
  <c r="N19" i="50"/>
  <c r="E19" i="50"/>
  <c r="B19" i="50"/>
  <c r="X19" i="50" s="1"/>
  <c r="U18" i="50"/>
  <c r="T18" i="50"/>
  <c r="O18" i="50"/>
  <c r="N18" i="50"/>
  <c r="E18" i="50"/>
  <c r="B18" i="50"/>
  <c r="U17" i="50"/>
  <c r="T17" i="50"/>
  <c r="O17" i="50"/>
  <c r="N17" i="50"/>
  <c r="E17" i="50"/>
  <c r="B17" i="50"/>
  <c r="U16" i="50"/>
  <c r="T16" i="50"/>
  <c r="O16" i="50"/>
  <c r="N16" i="50"/>
  <c r="E16" i="50"/>
  <c r="B16" i="50"/>
  <c r="U15" i="50"/>
  <c r="T15" i="50"/>
  <c r="O15" i="50"/>
  <c r="N15" i="50"/>
  <c r="E15" i="50"/>
  <c r="B15" i="50"/>
  <c r="U58" i="49"/>
  <c r="T58" i="49"/>
  <c r="O58" i="49"/>
  <c r="N58" i="49"/>
  <c r="E58" i="49"/>
  <c r="B58" i="49"/>
  <c r="U57" i="49"/>
  <c r="T57" i="49"/>
  <c r="O57" i="49"/>
  <c r="N57" i="49"/>
  <c r="E57" i="49"/>
  <c r="B57" i="49"/>
  <c r="U56" i="49"/>
  <c r="T56" i="49"/>
  <c r="O56" i="49"/>
  <c r="N56" i="49"/>
  <c r="E56" i="49"/>
  <c r="B56" i="49"/>
  <c r="X56" i="49" s="1"/>
  <c r="U55" i="49"/>
  <c r="T55" i="49"/>
  <c r="O55" i="49"/>
  <c r="N55" i="49"/>
  <c r="E55" i="49"/>
  <c r="B55" i="49"/>
  <c r="U54" i="49"/>
  <c r="T54" i="49"/>
  <c r="O54" i="49"/>
  <c r="N54" i="49"/>
  <c r="E54" i="49"/>
  <c r="B54" i="49"/>
  <c r="U53" i="49"/>
  <c r="T53" i="49"/>
  <c r="O53" i="49"/>
  <c r="N53" i="49"/>
  <c r="E53" i="49"/>
  <c r="B53" i="49"/>
  <c r="U52" i="49"/>
  <c r="T52" i="49"/>
  <c r="O52" i="49"/>
  <c r="N52" i="49"/>
  <c r="E52" i="49"/>
  <c r="B52" i="49"/>
  <c r="X52" i="49" s="1"/>
  <c r="U51" i="49"/>
  <c r="T51" i="49"/>
  <c r="O51" i="49"/>
  <c r="N51" i="49"/>
  <c r="E51" i="49"/>
  <c r="B51" i="49"/>
  <c r="U50" i="49"/>
  <c r="T50" i="49"/>
  <c r="O50" i="49"/>
  <c r="N50" i="49"/>
  <c r="E50" i="49"/>
  <c r="B50" i="49"/>
  <c r="U49" i="49"/>
  <c r="T49" i="49"/>
  <c r="O49" i="49"/>
  <c r="N49" i="49"/>
  <c r="E49" i="49"/>
  <c r="B49" i="49"/>
  <c r="U48" i="49"/>
  <c r="T48" i="49"/>
  <c r="O48" i="49"/>
  <c r="N48" i="49"/>
  <c r="E48" i="49"/>
  <c r="B48" i="49"/>
  <c r="U47" i="49"/>
  <c r="T47" i="49"/>
  <c r="O47" i="49"/>
  <c r="N47" i="49"/>
  <c r="E47" i="49"/>
  <c r="B47" i="49"/>
  <c r="U46" i="49"/>
  <c r="T46" i="49"/>
  <c r="O46" i="49"/>
  <c r="N46" i="49"/>
  <c r="E46" i="49"/>
  <c r="B46" i="49"/>
  <c r="U45" i="49"/>
  <c r="T45" i="49"/>
  <c r="O45" i="49"/>
  <c r="N45" i="49"/>
  <c r="E45" i="49"/>
  <c r="B45" i="49"/>
  <c r="U44" i="49"/>
  <c r="T44" i="49"/>
  <c r="O44" i="49"/>
  <c r="N44" i="49"/>
  <c r="E44" i="49"/>
  <c r="B44" i="49"/>
  <c r="X44" i="49" s="1"/>
  <c r="U43" i="49"/>
  <c r="T43" i="49"/>
  <c r="O43" i="49"/>
  <c r="N43" i="49"/>
  <c r="E43" i="49"/>
  <c r="B43" i="49"/>
  <c r="U42" i="49"/>
  <c r="T42" i="49"/>
  <c r="O42" i="49"/>
  <c r="N42" i="49"/>
  <c r="E42" i="49"/>
  <c r="B42" i="49"/>
  <c r="U41" i="49"/>
  <c r="T41" i="49"/>
  <c r="O41" i="49"/>
  <c r="N41" i="49"/>
  <c r="E41" i="49"/>
  <c r="B41" i="49"/>
  <c r="U40" i="49"/>
  <c r="T40" i="49"/>
  <c r="O40" i="49"/>
  <c r="N40" i="49"/>
  <c r="E40" i="49"/>
  <c r="B40" i="49"/>
  <c r="U39" i="49"/>
  <c r="T39" i="49"/>
  <c r="O39" i="49"/>
  <c r="N39" i="49"/>
  <c r="E39" i="49"/>
  <c r="B39" i="49"/>
  <c r="U38" i="49"/>
  <c r="T38" i="49"/>
  <c r="O38" i="49"/>
  <c r="N38" i="49"/>
  <c r="E38" i="49"/>
  <c r="B38" i="49"/>
  <c r="U37" i="49"/>
  <c r="T37" i="49"/>
  <c r="O37" i="49"/>
  <c r="N37" i="49"/>
  <c r="E37" i="49"/>
  <c r="B37" i="49"/>
  <c r="U36" i="49"/>
  <c r="T36" i="49"/>
  <c r="O36" i="49"/>
  <c r="N36" i="49"/>
  <c r="E36" i="49"/>
  <c r="B36" i="49"/>
  <c r="U35" i="49"/>
  <c r="T35" i="49"/>
  <c r="O35" i="49"/>
  <c r="N35" i="49"/>
  <c r="E35" i="49"/>
  <c r="B35" i="49"/>
  <c r="U34" i="49"/>
  <c r="T34" i="49"/>
  <c r="O34" i="49"/>
  <c r="N34" i="49"/>
  <c r="E34" i="49"/>
  <c r="B34" i="49"/>
  <c r="U33" i="49"/>
  <c r="T33" i="49"/>
  <c r="O33" i="49"/>
  <c r="N33" i="49"/>
  <c r="E33" i="49"/>
  <c r="B33" i="49"/>
  <c r="U32" i="49"/>
  <c r="T32" i="49"/>
  <c r="O32" i="49"/>
  <c r="N32" i="49"/>
  <c r="E32" i="49"/>
  <c r="B32" i="49"/>
  <c r="U31" i="49"/>
  <c r="T31" i="49"/>
  <c r="O31" i="49"/>
  <c r="N31" i="49"/>
  <c r="E31" i="49"/>
  <c r="B31" i="49"/>
  <c r="U30" i="49"/>
  <c r="T30" i="49"/>
  <c r="O30" i="49"/>
  <c r="N30" i="49"/>
  <c r="E30" i="49"/>
  <c r="B30" i="49"/>
  <c r="U29" i="49"/>
  <c r="T29" i="49"/>
  <c r="O29" i="49"/>
  <c r="N29" i="49"/>
  <c r="E29" i="49"/>
  <c r="B29" i="49"/>
  <c r="U28" i="49"/>
  <c r="T28" i="49"/>
  <c r="O28" i="49"/>
  <c r="N28" i="49"/>
  <c r="E28" i="49"/>
  <c r="B28" i="49"/>
  <c r="U27" i="49"/>
  <c r="T27" i="49"/>
  <c r="O27" i="49"/>
  <c r="N27" i="49"/>
  <c r="E27" i="49"/>
  <c r="B27" i="49"/>
  <c r="U26" i="49"/>
  <c r="T26" i="49"/>
  <c r="O26" i="49"/>
  <c r="N26" i="49"/>
  <c r="E26" i="49"/>
  <c r="B26" i="49"/>
  <c r="U25" i="49"/>
  <c r="T25" i="49"/>
  <c r="O25" i="49"/>
  <c r="N25" i="49"/>
  <c r="E25" i="49"/>
  <c r="B25" i="49"/>
  <c r="U24" i="49"/>
  <c r="T24" i="49"/>
  <c r="O24" i="49"/>
  <c r="N24" i="49"/>
  <c r="E24" i="49"/>
  <c r="B24" i="49"/>
  <c r="U23" i="49"/>
  <c r="T23" i="49"/>
  <c r="O23" i="49"/>
  <c r="N23" i="49"/>
  <c r="E23" i="49"/>
  <c r="B23" i="49"/>
  <c r="U22" i="49"/>
  <c r="T22" i="49"/>
  <c r="O22" i="49"/>
  <c r="N22" i="49"/>
  <c r="E22" i="49"/>
  <c r="B22" i="49"/>
  <c r="U20" i="49"/>
  <c r="T20" i="49"/>
  <c r="O20" i="49"/>
  <c r="N20" i="49"/>
  <c r="E20" i="49"/>
  <c r="B20" i="49"/>
  <c r="U19" i="49"/>
  <c r="T19" i="49"/>
  <c r="O19" i="49"/>
  <c r="N19" i="49"/>
  <c r="E19" i="49"/>
  <c r="B19" i="49"/>
  <c r="U18" i="49"/>
  <c r="T18" i="49"/>
  <c r="O18" i="49"/>
  <c r="N18" i="49"/>
  <c r="E18" i="49"/>
  <c r="B18" i="49"/>
  <c r="U17" i="49"/>
  <c r="T17" i="49"/>
  <c r="O17" i="49"/>
  <c r="N17" i="49"/>
  <c r="E17" i="49"/>
  <c r="B17" i="49"/>
  <c r="U16" i="49"/>
  <c r="T16" i="49"/>
  <c r="O16" i="49"/>
  <c r="N16" i="49"/>
  <c r="E16" i="49"/>
  <c r="B16" i="49"/>
  <c r="U15" i="49"/>
  <c r="T15" i="49"/>
  <c r="O15" i="49"/>
  <c r="N15" i="49"/>
  <c r="E15" i="49"/>
  <c r="B15" i="49"/>
  <c r="U58" i="48"/>
  <c r="T58" i="48"/>
  <c r="O58" i="48"/>
  <c r="N58" i="48"/>
  <c r="E58" i="48"/>
  <c r="B58" i="48"/>
  <c r="U57" i="48"/>
  <c r="T57" i="48"/>
  <c r="O57" i="48"/>
  <c r="N57" i="48"/>
  <c r="E57" i="48"/>
  <c r="B57" i="48"/>
  <c r="U56" i="48"/>
  <c r="T56" i="48"/>
  <c r="O56" i="48"/>
  <c r="N56" i="48"/>
  <c r="E56" i="48"/>
  <c r="B56" i="48"/>
  <c r="U55" i="48"/>
  <c r="T55" i="48"/>
  <c r="O55" i="48"/>
  <c r="N55" i="48"/>
  <c r="E55" i="48"/>
  <c r="B55" i="48"/>
  <c r="U54" i="48"/>
  <c r="T54" i="48"/>
  <c r="O54" i="48"/>
  <c r="N54" i="48"/>
  <c r="E54" i="48"/>
  <c r="B54" i="48"/>
  <c r="U53" i="48"/>
  <c r="T53" i="48"/>
  <c r="O53" i="48"/>
  <c r="N53" i="48"/>
  <c r="E53" i="48"/>
  <c r="B53" i="48"/>
  <c r="U52" i="48"/>
  <c r="T52" i="48"/>
  <c r="O52" i="48"/>
  <c r="N52" i="48"/>
  <c r="E52" i="48"/>
  <c r="B52" i="48"/>
  <c r="U51" i="48"/>
  <c r="T51" i="48"/>
  <c r="O51" i="48"/>
  <c r="N51" i="48"/>
  <c r="E51" i="48"/>
  <c r="B51" i="48"/>
  <c r="U50" i="48"/>
  <c r="T50" i="48"/>
  <c r="O50" i="48"/>
  <c r="N50" i="48"/>
  <c r="E50" i="48"/>
  <c r="B50" i="48"/>
  <c r="U49" i="48"/>
  <c r="T49" i="48"/>
  <c r="O49" i="48"/>
  <c r="N49" i="48"/>
  <c r="E49" i="48"/>
  <c r="B49" i="48"/>
  <c r="U48" i="48"/>
  <c r="T48" i="48"/>
  <c r="O48" i="48"/>
  <c r="N48" i="48"/>
  <c r="E48" i="48"/>
  <c r="B48" i="48"/>
  <c r="U47" i="48"/>
  <c r="T47" i="48"/>
  <c r="O47" i="48"/>
  <c r="N47" i="48"/>
  <c r="E47" i="48"/>
  <c r="B47" i="48"/>
  <c r="U46" i="48"/>
  <c r="T46" i="48"/>
  <c r="O46" i="48"/>
  <c r="N46" i="48"/>
  <c r="E46" i="48"/>
  <c r="B46" i="48"/>
  <c r="U45" i="48"/>
  <c r="T45" i="48"/>
  <c r="O45" i="48"/>
  <c r="N45" i="48"/>
  <c r="E45" i="48"/>
  <c r="B45" i="48"/>
  <c r="U44" i="48"/>
  <c r="T44" i="48"/>
  <c r="O44" i="48"/>
  <c r="N44" i="48"/>
  <c r="E44" i="48"/>
  <c r="B44" i="48"/>
  <c r="U43" i="48"/>
  <c r="T43" i="48"/>
  <c r="O43" i="48"/>
  <c r="N43" i="48"/>
  <c r="E43" i="48"/>
  <c r="B43" i="48"/>
  <c r="U42" i="48"/>
  <c r="T42" i="48"/>
  <c r="O42" i="48"/>
  <c r="N42" i="48"/>
  <c r="E42" i="48"/>
  <c r="B42" i="48"/>
  <c r="U41" i="48"/>
  <c r="T41" i="48"/>
  <c r="O41" i="48"/>
  <c r="N41" i="48"/>
  <c r="E41" i="48"/>
  <c r="B41" i="48"/>
  <c r="U40" i="48"/>
  <c r="T40" i="48"/>
  <c r="O40" i="48"/>
  <c r="N40" i="48"/>
  <c r="E40" i="48"/>
  <c r="B40" i="48"/>
  <c r="U39" i="48"/>
  <c r="T39" i="48"/>
  <c r="O39" i="48"/>
  <c r="N39" i="48"/>
  <c r="E39" i="48"/>
  <c r="B39" i="48"/>
  <c r="U38" i="48"/>
  <c r="T38" i="48"/>
  <c r="O38" i="48"/>
  <c r="N38" i="48"/>
  <c r="E38" i="48"/>
  <c r="B38" i="48"/>
  <c r="U37" i="48"/>
  <c r="T37" i="48"/>
  <c r="O37" i="48"/>
  <c r="N37" i="48"/>
  <c r="E37" i="48"/>
  <c r="B37" i="48"/>
  <c r="U36" i="48"/>
  <c r="T36" i="48"/>
  <c r="O36" i="48"/>
  <c r="N36" i="48"/>
  <c r="E36" i="48"/>
  <c r="B36" i="48"/>
  <c r="U35" i="48"/>
  <c r="T35" i="48"/>
  <c r="O35" i="48"/>
  <c r="N35" i="48"/>
  <c r="E35" i="48"/>
  <c r="B35" i="48"/>
  <c r="U34" i="48"/>
  <c r="T34" i="48"/>
  <c r="O34" i="48"/>
  <c r="N34" i="48"/>
  <c r="E34" i="48"/>
  <c r="B34" i="48"/>
  <c r="U33" i="48"/>
  <c r="T33" i="48"/>
  <c r="O33" i="48"/>
  <c r="N33" i="48"/>
  <c r="E33" i="48"/>
  <c r="B33" i="48"/>
  <c r="U32" i="48"/>
  <c r="T32" i="48"/>
  <c r="O32" i="48"/>
  <c r="N32" i="48"/>
  <c r="E32" i="48"/>
  <c r="B32" i="48"/>
  <c r="U31" i="48"/>
  <c r="T31" i="48"/>
  <c r="O31" i="48"/>
  <c r="N31" i="48"/>
  <c r="E31" i="48"/>
  <c r="B31" i="48"/>
  <c r="U30" i="48"/>
  <c r="T30" i="48"/>
  <c r="O30" i="48"/>
  <c r="N30" i="48"/>
  <c r="E30" i="48"/>
  <c r="B30" i="48"/>
  <c r="U29" i="48"/>
  <c r="T29" i="48"/>
  <c r="O29" i="48"/>
  <c r="N29" i="48"/>
  <c r="E29" i="48"/>
  <c r="B29" i="48"/>
  <c r="U28" i="48"/>
  <c r="T28" i="48"/>
  <c r="O28" i="48"/>
  <c r="N28" i="48"/>
  <c r="E28" i="48"/>
  <c r="B28" i="48"/>
  <c r="U27" i="48"/>
  <c r="T27" i="48"/>
  <c r="O27" i="48"/>
  <c r="N27" i="48"/>
  <c r="E27" i="48"/>
  <c r="B27" i="48"/>
  <c r="U26" i="48"/>
  <c r="T26" i="48"/>
  <c r="O26" i="48"/>
  <c r="N26" i="48"/>
  <c r="E26" i="48"/>
  <c r="B26" i="48"/>
  <c r="U25" i="48"/>
  <c r="T25" i="48"/>
  <c r="O25" i="48"/>
  <c r="N25" i="48"/>
  <c r="E25" i="48"/>
  <c r="B25" i="48"/>
  <c r="U24" i="48"/>
  <c r="T24" i="48"/>
  <c r="O24" i="48"/>
  <c r="N24" i="48"/>
  <c r="E24" i="48"/>
  <c r="B24" i="48"/>
  <c r="U23" i="48"/>
  <c r="T23" i="48"/>
  <c r="O23" i="48"/>
  <c r="N23" i="48"/>
  <c r="E23" i="48"/>
  <c r="B23" i="48"/>
  <c r="U22" i="48"/>
  <c r="T22" i="48"/>
  <c r="O22" i="48"/>
  <c r="N22" i="48"/>
  <c r="E22" i="48"/>
  <c r="B22" i="48"/>
  <c r="U20" i="48"/>
  <c r="T20" i="48"/>
  <c r="O20" i="48"/>
  <c r="N20" i="48"/>
  <c r="E20" i="48"/>
  <c r="B20" i="48"/>
  <c r="U19" i="48"/>
  <c r="T19" i="48"/>
  <c r="O19" i="48"/>
  <c r="N19" i="48"/>
  <c r="E19" i="48"/>
  <c r="B19" i="48"/>
  <c r="U18" i="48"/>
  <c r="T18" i="48"/>
  <c r="O18" i="48"/>
  <c r="N18" i="48"/>
  <c r="E18" i="48"/>
  <c r="B18" i="48"/>
  <c r="U17" i="48"/>
  <c r="T17" i="48"/>
  <c r="O17" i="48"/>
  <c r="N17" i="48"/>
  <c r="E17" i="48"/>
  <c r="B17" i="48"/>
  <c r="U16" i="48"/>
  <c r="T16" i="48"/>
  <c r="O16" i="48"/>
  <c r="N16" i="48"/>
  <c r="E16" i="48"/>
  <c r="B16" i="48"/>
  <c r="U15" i="48"/>
  <c r="T15" i="48"/>
  <c r="O15" i="48"/>
  <c r="N15" i="48"/>
  <c r="E15" i="48"/>
  <c r="B15" i="48"/>
  <c r="X30" i="66" l="1"/>
  <c r="X46" i="66"/>
  <c r="X16" i="67"/>
  <c r="X20" i="67"/>
  <c r="X24" i="67"/>
  <c r="X28" i="67"/>
  <c r="X32" i="67"/>
  <c r="X36" i="67"/>
  <c r="X40" i="67"/>
  <c r="X44" i="67"/>
  <c r="X48" i="67"/>
  <c r="X52" i="67"/>
  <c r="X56" i="67"/>
  <c r="X17" i="67"/>
  <c r="X25" i="67"/>
  <c r="X29" i="67"/>
  <c r="X33" i="67"/>
  <c r="X37" i="67"/>
  <c r="X41" i="67"/>
  <c r="X45" i="67"/>
  <c r="X49" i="67"/>
  <c r="X53" i="67"/>
  <c r="X57" i="67"/>
  <c r="X18" i="66"/>
  <c r="X34" i="66"/>
  <c r="X50" i="66"/>
  <c r="X18" i="67"/>
  <c r="X22" i="67"/>
  <c r="X26" i="67"/>
  <c r="X30" i="67"/>
  <c r="X34" i="67"/>
  <c r="X38" i="67"/>
  <c r="X42" i="67"/>
  <c r="X46" i="67"/>
  <c r="X50" i="67"/>
  <c r="X54" i="67"/>
  <c r="X58" i="67"/>
  <c r="X26" i="66"/>
  <c r="X42" i="66"/>
  <c r="X58" i="66"/>
  <c r="X22" i="66"/>
  <c r="X38" i="66"/>
  <c r="X54" i="66"/>
  <c r="X15" i="67"/>
  <c r="X19" i="67"/>
  <c r="X23" i="67"/>
  <c r="X27" i="67"/>
  <c r="X31" i="67"/>
  <c r="X35" i="67"/>
  <c r="X39" i="67"/>
  <c r="X43" i="67"/>
  <c r="X47" i="67"/>
  <c r="X51" i="67"/>
  <c r="X55" i="67"/>
  <c r="X57" i="66"/>
  <c r="X45" i="65"/>
  <c r="X33" i="66"/>
  <c r="X49" i="66"/>
  <c r="X25" i="66"/>
  <c r="X26" i="65"/>
  <c r="X29" i="66"/>
  <c r="X45" i="66"/>
  <c r="X41" i="66"/>
  <c r="X49" i="65"/>
  <c r="X17" i="66"/>
  <c r="X37" i="66"/>
  <c r="X53" i="66"/>
  <c r="X30" i="65"/>
  <c r="X15" i="66"/>
  <c r="X19" i="66"/>
  <c r="X23" i="66"/>
  <c r="X27" i="66"/>
  <c r="X31" i="66"/>
  <c r="X35" i="66"/>
  <c r="X39" i="66"/>
  <c r="X43" i="66"/>
  <c r="X47" i="66"/>
  <c r="X51" i="66"/>
  <c r="X55" i="66"/>
  <c r="X22" i="65"/>
  <c r="X38" i="65"/>
  <c r="X18" i="65"/>
  <c r="X34" i="65"/>
  <c r="X53" i="65"/>
  <c r="X57" i="65"/>
  <c r="X16" i="66"/>
  <c r="X20" i="66"/>
  <c r="X24" i="66"/>
  <c r="X28" i="66"/>
  <c r="X32" i="66"/>
  <c r="X36" i="66"/>
  <c r="X40" i="66"/>
  <c r="X44" i="66"/>
  <c r="X48" i="66"/>
  <c r="X52" i="66"/>
  <c r="X56" i="66"/>
  <c r="X42" i="65"/>
  <c r="X50" i="65"/>
  <c r="X58" i="65"/>
  <c r="X46" i="65"/>
  <c r="X54" i="65"/>
  <c r="X17" i="65"/>
  <c r="X25" i="65"/>
  <c r="X29" i="65"/>
  <c r="X33" i="65"/>
  <c r="X37" i="65"/>
  <c r="X41" i="65"/>
  <c r="X45" i="64"/>
  <c r="X49" i="64"/>
  <c r="X53" i="64"/>
  <c r="X57" i="64"/>
  <c r="X15" i="65"/>
  <c r="X19" i="65"/>
  <c r="X23" i="65"/>
  <c r="X27" i="65"/>
  <c r="X31" i="65"/>
  <c r="X35" i="65"/>
  <c r="X39" i="65"/>
  <c r="X43" i="65"/>
  <c r="X47" i="65"/>
  <c r="X51" i="65"/>
  <c r="X55" i="65"/>
  <c r="X16" i="65"/>
  <c r="X20" i="65"/>
  <c r="X24" i="65"/>
  <c r="X28" i="65"/>
  <c r="X32" i="65"/>
  <c r="X36" i="65"/>
  <c r="X40" i="65"/>
  <c r="X44" i="65"/>
  <c r="X48" i="65"/>
  <c r="X52" i="65"/>
  <c r="X56" i="65"/>
  <c r="X17" i="64"/>
  <c r="X25" i="64"/>
  <c r="X29" i="64"/>
  <c r="X33" i="64"/>
  <c r="X37" i="64"/>
  <c r="X41" i="64"/>
  <c r="X18" i="64"/>
  <c r="X22" i="64"/>
  <c r="X26" i="64"/>
  <c r="X30" i="64"/>
  <c r="X34" i="64"/>
  <c r="X38" i="64"/>
  <c r="X42" i="64"/>
  <c r="X50" i="64"/>
  <c r="X58" i="64"/>
  <c r="X46" i="64"/>
  <c r="X54" i="64"/>
  <c r="X55" i="63"/>
  <c r="X19" i="63"/>
  <c r="X27" i="63"/>
  <c r="X35" i="63"/>
  <c r="X15" i="64"/>
  <c r="X19" i="64"/>
  <c r="X23" i="64"/>
  <c r="X27" i="64"/>
  <c r="X31" i="64"/>
  <c r="X35" i="64"/>
  <c r="X39" i="64"/>
  <c r="X43" i="64"/>
  <c r="X47" i="64"/>
  <c r="X51" i="64"/>
  <c r="X55" i="64"/>
  <c r="X58" i="63"/>
  <c r="X15" i="63"/>
  <c r="X23" i="63"/>
  <c r="X31" i="63"/>
  <c r="X39" i="63"/>
  <c r="X16" i="64"/>
  <c r="X20" i="64"/>
  <c r="X24" i="64"/>
  <c r="X28" i="64"/>
  <c r="X32" i="64"/>
  <c r="X36" i="64"/>
  <c r="X40" i="64"/>
  <c r="X44" i="64"/>
  <c r="X48" i="64"/>
  <c r="X52" i="64"/>
  <c r="X56" i="64"/>
  <c r="X18" i="63"/>
  <c r="X22" i="63"/>
  <c r="X26" i="63"/>
  <c r="X30" i="63"/>
  <c r="X34" i="63"/>
  <c r="X38" i="63"/>
  <c r="X43" i="63"/>
  <c r="X51" i="63"/>
  <c r="X54" i="63"/>
  <c r="X47" i="63"/>
  <c r="X42" i="63"/>
  <c r="X50" i="63"/>
  <c r="X16" i="63"/>
  <c r="X20" i="63"/>
  <c r="X24" i="63"/>
  <c r="X28" i="63"/>
  <c r="X32" i="63"/>
  <c r="X36" i="63"/>
  <c r="X40" i="63"/>
  <c r="X44" i="63"/>
  <c r="X48" i="63"/>
  <c r="X52" i="63"/>
  <c r="X56" i="63"/>
  <c r="X17" i="63"/>
  <c r="X25" i="63"/>
  <c r="X29" i="63"/>
  <c r="X33" i="63"/>
  <c r="X37" i="63"/>
  <c r="X41" i="63"/>
  <c r="X45" i="63"/>
  <c r="X49" i="63"/>
  <c r="X53" i="63"/>
  <c r="X57" i="63"/>
  <c r="X36" i="62"/>
  <c r="X15" i="62"/>
  <c r="X19" i="62"/>
  <c r="X23" i="62"/>
  <c r="X27" i="62"/>
  <c r="X31" i="62"/>
  <c r="X35" i="62"/>
  <c r="X16" i="62"/>
  <c r="X20" i="62"/>
  <c r="X24" i="62"/>
  <c r="X28" i="62"/>
  <c r="X32" i="62"/>
  <c r="X39" i="62"/>
  <c r="X55" i="62"/>
  <c r="X44" i="62"/>
  <c r="X52" i="62"/>
  <c r="X40" i="62"/>
  <c r="X48" i="62"/>
  <c r="X56" i="62"/>
  <c r="X17" i="62"/>
  <c r="X25" i="62"/>
  <c r="X29" i="62"/>
  <c r="X33" i="62"/>
  <c r="X37" i="62"/>
  <c r="X41" i="62"/>
  <c r="X45" i="62"/>
  <c r="X49" i="62"/>
  <c r="X53" i="62"/>
  <c r="X57" i="62"/>
  <c r="X18" i="62"/>
  <c r="X22" i="62"/>
  <c r="X26" i="62"/>
  <c r="X30" i="62"/>
  <c r="X34" i="62"/>
  <c r="X38" i="62"/>
  <c r="X42" i="62"/>
  <c r="X46" i="62"/>
  <c r="X50" i="62"/>
  <c r="X54" i="62"/>
  <c r="X58" i="62"/>
  <c r="X17" i="60"/>
  <c r="X25" i="60"/>
  <c r="X29" i="60"/>
  <c r="X33" i="60"/>
  <c r="X18" i="60"/>
  <c r="X22" i="60"/>
  <c r="X26" i="60"/>
  <c r="X30" i="60"/>
  <c r="X48" i="59"/>
  <c r="X56" i="59"/>
  <c r="X15" i="60"/>
  <c r="X19" i="60"/>
  <c r="X23" i="60"/>
  <c r="X27" i="60"/>
  <c r="X31" i="60"/>
  <c r="X28" i="59"/>
  <c r="X15" i="58"/>
  <c r="X31" i="58"/>
  <c r="X36" i="59"/>
  <c r="X17" i="59"/>
  <c r="X52" i="59"/>
  <c r="X55" i="59"/>
  <c r="X16" i="60"/>
  <c r="X20" i="60"/>
  <c r="X24" i="60"/>
  <c r="X28" i="60"/>
  <c r="X32" i="60"/>
  <c r="X44" i="60"/>
  <c r="X53" i="60"/>
  <c r="X57" i="60"/>
  <c r="X24" i="59"/>
  <c r="X37" i="60"/>
  <c r="X41" i="60"/>
  <c r="X45" i="60"/>
  <c r="X49" i="60"/>
  <c r="X51" i="60"/>
  <c r="X54" i="60"/>
  <c r="X56" i="60"/>
  <c r="X54" i="58"/>
  <c r="X16" i="59"/>
  <c r="X20" i="59"/>
  <c r="X32" i="59"/>
  <c r="X44" i="59"/>
  <c r="X35" i="60"/>
  <c r="X38" i="60"/>
  <c r="X42" i="60"/>
  <c r="X46" i="60"/>
  <c r="X36" i="60"/>
  <c r="X40" i="60"/>
  <c r="X48" i="60"/>
  <c r="X50" i="60"/>
  <c r="X52" i="60"/>
  <c r="X55" i="60"/>
  <c r="X58" i="60"/>
  <c r="X27" i="58"/>
  <c r="X40" i="59"/>
  <c r="X39" i="60"/>
  <c r="X43" i="60"/>
  <c r="X47" i="60"/>
  <c r="X19" i="58"/>
  <c r="X35" i="58"/>
  <c r="X18" i="59"/>
  <c r="X22" i="59"/>
  <c r="X26" i="59"/>
  <c r="X30" i="59"/>
  <c r="X34" i="59"/>
  <c r="X38" i="59"/>
  <c r="X42" i="59"/>
  <c r="X46" i="59"/>
  <c r="X50" i="59"/>
  <c r="X54" i="59"/>
  <c r="X58" i="59"/>
  <c r="X25" i="59"/>
  <c r="X29" i="59"/>
  <c r="X33" i="59"/>
  <c r="X37" i="59"/>
  <c r="X41" i="59"/>
  <c r="X45" i="59"/>
  <c r="X49" i="59"/>
  <c r="X53" i="59"/>
  <c r="X57" i="59"/>
  <c r="X23" i="58"/>
  <c r="X15" i="59"/>
  <c r="X19" i="59"/>
  <c r="X23" i="59"/>
  <c r="X27" i="59"/>
  <c r="X31" i="59"/>
  <c r="X35" i="59"/>
  <c r="X39" i="59"/>
  <c r="X43" i="59"/>
  <c r="X47" i="59"/>
  <c r="X51" i="59"/>
  <c r="X26" i="57"/>
  <c r="X58" i="57"/>
  <c r="X39" i="56"/>
  <c r="X30" i="57"/>
  <c r="X46" i="57"/>
  <c r="X39" i="58"/>
  <c r="X46" i="58"/>
  <c r="X42" i="57"/>
  <c r="X18" i="58"/>
  <c r="X22" i="58"/>
  <c r="X26" i="58"/>
  <c r="X30" i="58"/>
  <c r="X34" i="58"/>
  <c r="X58" i="58"/>
  <c r="X50" i="58"/>
  <c r="X18" i="57"/>
  <c r="X34" i="57"/>
  <c r="X50" i="57"/>
  <c r="X16" i="58"/>
  <c r="X20" i="58"/>
  <c r="X24" i="58"/>
  <c r="X28" i="58"/>
  <c r="X32" i="58"/>
  <c r="X36" i="58"/>
  <c r="X40" i="58"/>
  <c r="X44" i="58"/>
  <c r="X48" i="58"/>
  <c r="X52" i="58"/>
  <c r="X56" i="58"/>
  <c r="X43" i="58"/>
  <c r="X47" i="58"/>
  <c r="X51" i="58"/>
  <c r="X55" i="58"/>
  <c r="X22" i="57"/>
  <c r="X38" i="57"/>
  <c r="X54" i="57"/>
  <c r="X17" i="58"/>
  <c r="X25" i="58"/>
  <c r="X29" i="58"/>
  <c r="X33" i="58"/>
  <c r="X37" i="58"/>
  <c r="X41" i="58"/>
  <c r="X45" i="58"/>
  <c r="X49" i="58"/>
  <c r="X53" i="58"/>
  <c r="X57" i="58"/>
  <c r="X17" i="57"/>
  <c r="X25" i="57"/>
  <c r="X29" i="57"/>
  <c r="X33" i="57"/>
  <c r="X37" i="57"/>
  <c r="X41" i="57"/>
  <c r="X45" i="57"/>
  <c r="X49" i="57"/>
  <c r="X53" i="57"/>
  <c r="X57" i="57"/>
  <c r="X33" i="55"/>
  <c r="X35" i="56"/>
  <c r="X43" i="56"/>
  <c r="X15" i="57"/>
  <c r="X19" i="57"/>
  <c r="X23" i="57"/>
  <c r="X27" i="57"/>
  <c r="X31" i="57"/>
  <c r="X35" i="57"/>
  <c r="X39" i="57"/>
  <c r="X43" i="57"/>
  <c r="X47" i="57"/>
  <c r="X51" i="57"/>
  <c r="X55" i="57"/>
  <c r="X31" i="56"/>
  <c r="X34" i="56"/>
  <c r="X27" i="56"/>
  <c r="X16" i="57"/>
  <c r="X20" i="57"/>
  <c r="X24" i="57"/>
  <c r="X28" i="57"/>
  <c r="X32" i="57"/>
  <c r="X36" i="57"/>
  <c r="X40" i="57"/>
  <c r="X44" i="57"/>
  <c r="X48" i="57"/>
  <c r="X52" i="57"/>
  <c r="X56" i="57"/>
  <c r="X53" i="56"/>
  <c r="X18" i="56"/>
  <c r="X22" i="56"/>
  <c r="X45" i="55"/>
  <c r="X15" i="56"/>
  <c r="X19" i="56"/>
  <c r="X23" i="56"/>
  <c r="X30" i="56"/>
  <c r="X45" i="56"/>
  <c r="X46" i="56"/>
  <c r="X49" i="56"/>
  <c r="X51" i="56"/>
  <c r="X47" i="56"/>
  <c r="X26" i="56"/>
  <c r="X42" i="56"/>
  <c r="X57" i="56"/>
  <c r="X37" i="55"/>
  <c r="X49" i="55"/>
  <c r="X16" i="56"/>
  <c r="X20" i="56"/>
  <c r="X24" i="56"/>
  <c r="X28" i="56"/>
  <c r="X32" i="56"/>
  <c r="X36" i="56"/>
  <c r="X40" i="56"/>
  <c r="X17" i="56"/>
  <c r="X25" i="56"/>
  <c r="X29" i="56"/>
  <c r="X33" i="56"/>
  <c r="X37" i="56"/>
  <c r="X41" i="56"/>
  <c r="X29" i="55"/>
  <c r="X25" i="55"/>
  <c r="X53" i="55"/>
  <c r="X46" i="54"/>
  <c r="X18" i="55"/>
  <c r="X30" i="54"/>
  <c r="X38" i="54"/>
  <c r="X17" i="55"/>
  <c r="X41" i="55"/>
  <c r="X57" i="55"/>
  <c r="X34" i="54"/>
  <c r="X15" i="55"/>
  <c r="X19" i="55"/>
  <c r="X23" i="55"/>
  <c r="X27" i="55"/>
  <c r="X31" i="55"/>
  <c r="X35" i="55"/>
  <c r="X39" i="55"/>
  <c r="X43" i="55"/>
  <c r="X47" i="55"/>
  <c r="X51" i="55"/>
  <c r="X55" i="55"/>
  <c r="X22" i="55"/>
  <c r="X26" i="55"/>
  <c r="X30" i="55"/>
  <c r="X34" i="55"/>
  <c r="X38" i="55"/>
  <c r="X42" i="55"/>
  <c r="X46" i="55"/>
  <c r="X50" i="55"/>
  <c r="X54" i="55"/>
  <c r="X58" i="55"/>
  <c r="X42" i="54"/>
  <c r="X16" i="55"/>
  <c r="X20" i="55"/>
  <c r="X24" i="55"/>
  <c r="X28" i="55"/>
  <c r="X32" i="55"/>
  <c r="X36" i="55"/>
  <c r="X40" i="55"/>
  <c r="X44" i="55"/>
  <c r="X48" i="55"/>
  <c r="X52" i="55"/>
  <c r="X56" i="55"/>
  <c r="X17" i="54"/>
  <c r="X25" i="54"/>
  <c r="X18" i="54"/>
  <c r="X22" i="54"/>
  <c r="X26" i="54"/>
  <c r="X57" i="54"/>
  <c r="X47" i="53"/>
  <c r="X29" i="54"/>
  <c r="X45" i="54"/>
  <c r="X50" i="54"/>
  <c r="X54" i="54"/>
  <c r="X58" i="54"/>
  <c r="X30" i="53"/>
  <c r="X51" i="53"/>
  <c r="X15" i="54"/>
  <c r="X19" i="54"/>
  <c r="X23" i="54"/>
  <c r="X27" i="54"/>
  <c r="X31" i="54"/>
  <c r="X35" i="54"/>
  <c r="X39" i="54"/>
  <c r="X43" i="54"/>
  <c r="X47" i="54"/>
  <c r="X51" i="54"/>
  <c r="X55" i="54"/>
  <c r="X43" i="53"/>
  <c r="X35" i="53"/>
  <c r="X39" i="53"/>
  <c r="X55" i="53"/>
  <c r="X16" i="54"/>
  <c r="X20" i="54"/>
  <c r="X24" i="54"/>
  <c r="X28" i="54"/>
  <c r="X32" i="54"/>
  <c r="X36" i="54"/>
  <c r="X40" i="54"/>
  <c r="X44" i="54"/>
  <c r="X48" i="54"/>
  <c r="X52" i="54"/>
  <c r="X56" i="54"/>
  <c r="X42" i="52"/>
  <c r="X50" i="52"/>
  <c r="X54" i="52"/>
  <c r="X18" i="53"/>
  <c r="X38" i="53"/>
  <c r="X42" i="53"/>
  <c r="X26" i="53"/>
  <c r="X46" i="53"/>
  <c r="X58" i="53"/>
  <c r="X18" i="52"/>
  <c r="X15" i="53"/>
  <c r="X22" i="53"/>
  <c r="X31" i="53"/>
  <c r="X34" i="53"/>
  <c r="X50" i="53"/>
  <c r="X54" i="53"/>
  <c r="X22" i="52"/>
  <c r="X30" i="52"/>
  <c r="X38" i="52"/>
  <c r="X46" i="51"/>
  <c r="X26" i="52"/>
  <c r="X34" i="52"/>
  <c r="X30" i="51"/>
  <c r="X46" i="52"/>
  <c r="X17" i="53"/>
  <c r="X25" i="53"/>
  <c r="X29" i="53"/>
  <c r="X33" i="53"/>
  <c r="X37" i="53"/>
  <c r="X41" i="53"/>
  <c r="X45" i="53"/>
  <c r="X49" i="53"/>
  <c r="X53" i="53"/>
  <c r="X57" i="53"/>
  <c r="X16" i="53"/>
  <c r="X20" i="53"/>
  <c r="X24" i="53"/>
  <c r="X28" i="53"/>
  <c r="X32" i="53"/>
  <c r="X36" i="53"/>
  <c r="X40" i="53"/>
  <c r="X44" i="53"/>
  <c r="X48" i="53"/>
  <c r="X52" i="53"/>
  <c r="X56" i="53"/>
  <c r="X58" i="52"/>
  <c r="X43" i="50"/>
  <c r="X18" i="51"/>
  <c r="X22" i="51"/>
  <c r="X26" i="51"/>
  <c r="X42" i="51"/>
  <c r="X58" i="51"/>
  <c r="X39" i="52"/>
  <c r="X15" i="52"/>
  <c r="X19" i="52"/>
  <c r="X23" i="52"/>
  <c r="X27" i="52"/>
  <c r="X31" i="52"/>
  <c r="X35" i="52"/>
  <c r="X43" i="52"/>
  <c r="X47" i="52"/>
  <c r="X51" i="52"/>
  <c r="X55" i="52"/>
  <c r="X17" i="52"/>
  <c r="X25" i="52"/>
  <c r="X33" i="52"/>
  <c r="X37" i="52"/>
  <c r="X45" i="52"/>
  <c r="X57" i="52"/>
  <c r="X38" i="51"/>
  <c r="X34" i="51"/>
  <c r="X54" i="51"/>
  <c r="X29" i="52"/>
  <c r="X41" i="52"/>
  <c r="X49" i="52"/>
  <c r="X53" i="52"/>
  <c r="X50" i="51"/>
  <c r="X51" i="50"/>
  <c r="X16" i="52"/>
  <c r="X20" i="52"/>
  <c r="X24" i="52"/>
  <c r="X28" i="52"/>
  <c r="X32" i="52"/>
  <c r="X36" i="52"/>
  <c r="X40" i="52"/>
  <c r="X44" i="52"/>
  <c r="X48" i="52"/>
  <c r="X52" i="52"/>
  <c r="X56" i="52"/>
  <c r="X31" i="51"/>
  <c r="X39" i="51"/>
  <c r="X47" i="51"/>
  <c r="X27" i="51"/>
  <c r="X35" i="51"/>
  <c r="X43" i="51"/>
  <c r="X15" i="51"/>
  <c r="X19" i="51"/>
  <c r="X23" i="51"/>
  <c r="X51" i="51"/>
  <c r="X55" i="51"/>
  <c r="X55" i="50"/>
  <c r="X29" i="51"/>
  <c r="X37" i="51"/>
  <c r="X57" i="51"/>
  <c r="X15" i="50"/>
  <c r="X16" i="50"/>
  <c r="X28" i="50"/>
  <c r="X25" i="51"/>
  <c r="X33" i="51"/>
  <c r="X41" i="51"/>
  <c r="X47" i="50"/>
  <c r="X17" i="51"/>
  <c r="X45" i="51"/>
  <c r="X49" i="51"/>
  <c r="X53" i="51"/>
  <c r="X40" i="49"/>
  <c r="X24" i="50"/>
  <c r="X27" i="50"/>
  <c r="X20" i="50"/>
  <c r="X23" i="50"/>
  <c r="X36" i="50"/>
  <c r="X39" i="50"/>
  <c r="X16" i="51"/>
  <c r="X20" i="51"/>
  <c r="X24" i="51"/>
  <c r="X28" i="51"/>
  <c r="X32" i="51"/>
  <c r="X36" i="51"/>
  <c r="X40" i="51"/>
  <c r="X44" i="51"/>
  <c r="X48" i="51"/>
  <c r="X52" i="51"/>
  <c r="X56" i="51"/>
  <c r="X32" i="50"/>
  <c r="X35" i="50"/>
  <c r="X24" i="49"/>
  <c r="X28" i="49"/>
  <c r="X44" i="50"/>
  <c r="X52" i="50"/>
  <c r="X40" i="50"/>
  <c r="X48" i="50"/>
  <c r="X56" i="50"/>
  <c r="X20" i="49"/>
  <c r="X36" i="49"/>
  <c r="X17" i="50"/>
  <c r="X25" i="50"/>
  <c r="X29" i="50"/>
  <c r="X33" i="50"/>
  <c r="X37" i="50"/>
  <c r="X41" i="50"/>
  <c r="X45" i="50"/>
  <c r="X49" i="50"/>
  <c r="X53" i="50"/>
  <c r="X57" i="50"/>
  <c r="X16" i="49"/>
  <c r="X32" i="49"/>
  <c r="X18" i="50"/>
  <c r="X22" i="50"/>
  <c r="X26" i="50"/>
  <c r="X30" i="50"/>
  <c r="X34" i="50"/>
  <c r="X38" i="50"/>
  <c r="X42" i="50"/>
  <c r="X46" i="50"/>
  <c r="X50" i="50"/>
  <c r="X54" i="50"/>
  <c r="X58" i="50"/>
  <c r="X45" i="49"/>
  <c r="X48" i="49"/>
  <c r="X17" i="49"/>
  <c r="X25" i="49"/>
  <c r="X29" i="49"/>
  <c r="X33" i="49"/>
  <c r="X37" i="49"/>
  <c r="X53" i="49"/>
  <c r="X41" i="49"/>
  <c r="X49" i="49"/>
  <c r="X57" i="49"/>
  <c r="X18" i="49"/>
  <c r="X22" i="49"/>
  <c r="X26" i="49"/>
  <c r="X30" i="49"/>
  <c r="X34" i="49"/>
  <c r="X38" i="49"/>
  <c r="X42" i="49"/>
  <c r="X46" i="49"/>
  <c r="X50" i="49"/>
  <c r="X54" i="49"/>
  <c r="X58" i="49"/>
  <c r="X15" i="49"/>
  <c r="X19" i="49"/>
  <c r="X23" i="49"/>
  <c r="X27" i="49"/>
  <c r="X31" i="49"/>
  <c r="X35" i="49"/>
  <c r="X39" i="49"/>
  <c r="X43" i="49"/>
  <c r="X47" i="49"/>
  <c r="X51" i="49"/>
  <c r="X55" i="49"/>
  <c r="X35" i="48"/>
  <c r="X51" i="48"/>
  <c r="X19" i="48"/>
  <c r="X23" i="48"/>
  <c r="X27" i="48"/>
  <c r="X31" i="48"/>
  <c r="X43" i="48"/>
  <c r="X15" i="48"/>
  <c r="X39" i="48"/>
  <c r="X47" i="48"/>
  <c r="X55" i="48"/>
  <c r="X16" i="48"/>
  <c r="X20" i="48"/>
  <c r="X24" i="48"/>
  <c r="X28" i="48"/>
  <c r="X32" i="48"/>
  <c r="X36" i="48"/>
  <c r="X40" i="48"/>
  <c r="X44" i="48"/>
  <c r="X48" i="48"/>
  <c r="X52" i="48"/>
  <c r="X56" i="48"/>
  <c r="X17" i="48"/>
  <c r="X25" i="48"/>
  <c r="X29" i="48"/>
  <c r="X33" i="48"/>
  <c r="X37" i="48"/>
  <c r="X41" i="48"/>
  <c r="X45" i="48"/>
  <c r="X49" i="48"/>
  <c r="X53" i="48"/>
  <c r="X57" i="48"/>
  <c r="X18" i="48"/>
  <c r="X22" i="48"/>
  <c r="X26" i="48"/>
  <c r="X30" i="48"/>
  <c r="X34" i="48"/>
  <c r="X38" i="48"/>
  <c r="X42" i="48"/>
  <c r="X46" i="48"/>
  <c r="X50" i="48"/>
  <c r="X54" i="48"/>
  <c r="X58" i="48"/>
  <c r="U15" i="3" l="1"/>
  <c r="U16" i="3"/>
  <c r="U17" i="3"/>
  <c r="U18" i="3"/>
  <c r="U19" i="3"/>
  <c r="U20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O15" i="3"/>
  <c r="O16" i="3"/>
  <c r="O17" i="3"/>
  <c r="O18" i="3"/>
  <c r="O19" i="3"/>
  <c r="O20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N46" i="3"/>
  <c r="B33" i="3"/>
  <c r="B25" i="3" l="1"/>
  <c r="B26" i="3"/>
  <c r="B27" i="3"/>
  <c r="B28" i="3"/>
  <c r="B29" i="3"/>
  <c r="B30" i="3"/>
  <c r="B31" i="3"/>
  <c r="B32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X15" i="3" l="1"/>
  <c r="X16" i="3"/>
  <c r="X17" i="3"/>
  <c r="X18" i="3"/>
  <c r="X19" i="3"/>
  <c r="X20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T58" i="3" l="1"/>
  <c r="N58" i="3"/>
  <c r="E58" i="3"/>
  <c r="T57" i="3"/>
  <c r="N57" i="3"/>
  <c r="E57" i="3"/>
  <c r="T56" i="3"/>
  <c r="N56" i="3"/>
  <c r="E56" i="3"/>
  <c r="T55" i="3"/>
  <c r="N55" i="3"/>
  <c r="E55" i="3"/>
  <c r="T54" i="3"/>
  <c r="N54" i="3"/>
  <c r="E54" i="3"/>
  <c r="T53" i="3"/>
  <c r="N53" i="3"/>
  <c r="E53" i="3"/>
  <c r="T52" i="3"/>
  <c r="N52" i="3"/>
  <c r="E52" i="3"/>
  <c r="T51" i="3"/>
  <c r="N51" i="3"/>
  <c r="E51" i="3"/>
  <c r="T50" i="3"/>
  <c r="N50" i="3"/>
  <c r="E50" i="3"/>
  <c r="T49" i="3"/>
  <c r="N49" i="3"/>
  <c r="E49" i="3"/>
  <c r="T48" i="3"/>
  <c r="N48" i="3"/>
  <c r="E48" i="3"/>
  <c r="T47" i="3"/>
  <c r="N47" i="3"/>
  <c r="E47" i="3"/>
  <c r="T46" i="3"/>
  <c r="E46" i="3"/>
  <c r="T45" i="3"/>
  <c r="N45" i="3"/>
  <c r="E45" i="3"/>
  <c r="T44" i="3"/>
  <c r="N44" i="3"/>
  <c r="E44" i="3"/>
  <c r="T43" i="3"/>
  <c r="N43" i="3"/>
  <c r="E43" i="3"/>
  <c r="T42" i="3"/>
  <c r="N42" i="3"/>
  <c r="E42" i="3"/>
  <c r="T41" i="3"/>
  <c r="N41" i="3"/>
  <c r="E41" i="3"/>
  <c r="T40" i="3"/>
  <c r="N40" i="3"/>
  <c r="E40" i="3"/>
  <c r="T39" i="3"/>
  <c r="N39" i="3"/>
  <c r="E39" i="3"/>
  <c r="T38" i="3"/>
  <c r="N38" i="3"/>
  <c r="E38" i="3"/>
  <c r="T37" i="3"/>
  <c r="N37" i="3"/>
  <c r="E37" i="3"/>
  <c r="T36" i="3"/>
  <c r="N36" i="3"/>
  <c r="E36" i="3"/>
  <c r="T35" i="3"/>
  <c r="N35" i="3"/>
  <c r="E35" i="3"/>
  <c r="T34" i="3"/>
  <c r="N34" i="3"/>
  <c r="E34" i="3"/>
  <c r="T33" i="3"/>
  <c r="N33" i="3"/>
  <c r="E33" i="3"/>
  <c r="T32" i="3"/>
  <c r="N32" i="3"/>
  <c r="E32" i="3"/>
  <c r="T31" i="3"/>
  <c r="N31" i="3"/>
  <c r="E31" i="3"/>
  <c r="T30" i="3"/>
  <c r="N30" i="3"/>
  <c r="E30" i="3"/>
  <c r="T29" i="3"/>
  <c r="N29" i="3"/>
  <c r="E29" i="3"/>
  <c r="T28" i="3"/>
  <c r="N28" i="3"/>
  <c r="E28" i="3"/>
  <c r="T27" i="3"/>
  <c r="N27" i="3"/>
  <c r="E27" i="3"/>
  <c r="T26" i="3"/>
  <c r="N26" i="3"/>
  <c r="E26" i="3"/>
  <c r="T25" i="3"/>
  <c r="N25" i="3"/>
  <c r="E25" i="3"/>
  <c r="T24" i="3"/>
  <c r="N24" i="3"/>
  <c r="E24" i="3"/>
  <c r="T23" i="3"/>
  <c r="N23" i="3"/>
  <c r="E23" i="3"/>
  <c r="T22" i="3"/>
  <c r="N22" i="3"/>
  <c r="E22" i="3"/>
  <c r="T20" i="3"/>
  <c r="N20" i="3"/>
  <c r="E20" i="3"/>
  <c r="T19" i="3"/>
  <c r="N19" i="3"/>
  <c r="E19" i="3"/>
  <c r="T18" i="3"/>
  <c r="N18" i="3"/>
  <c r="E18" i="3"/>
  <c r="T17" i="3"/>
  <c r="N17" i="3"/>
  <c r="E17" i="3"/>
  <c r="T16" i="3"/>
  <c r="N16" i="3"/>
  <c r="E16" i="3"/>
  <c r="T15" i="3"/>
  <c r="N15" i="3"/>
  <c r="E15" i="3"/>
</calcChain>
</file>

<file path=xl/sharedStrings.xml><?xml version="1.0" encoding="utf-8"?>
<sst xmlns="http://schemas.openxmlformats.org/spreadsheetml/2006/main" count="4171" uniqueCount="81">
  <si>
    <t>人　　　　　　口</t>
  </si>
  <si>
    <t>世　帯　数</t>
  </si>
  <si>
    <t>一 世 帯
当 た り
人　  員</t>
  </si>
  <si>
    <t>（人、世帯）</t>
    <rPh sb="1" eb="2">
      <t>ニン</t>
    </rPh>
    <rPh sb="3" eb="5">
      <t>セタイ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</si>
  <si>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</si>
  <si>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</si>
  <si>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</si>
  <si>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うち外国人</t>
    <rPh sb="2" eb="4">
      <t>ガイコク</t>
    </rPh>
    <rPh sb="4" eb="5">
      <t>ジン</t>
    </rPh>
    <phoneticPr fontId="4"/>
  </si>
  <si>
    <t>第１表　人 口 と 世 帯 数 の  推 移</t>
    <rPh sb="0" eb="1">
      <t>ダイ</t>
    </rPh>
    <rPh sb="2" eb="3">
      <t>ヒョウ</t>
    </rPh>
    <rPh sb="4" eb="5">
      <t>ヒト</t>
    </rPh>
    <phoneticPr fontId="4"/>
  </si>
  <si>
    <t>純増減</t>
    <rPh sb="0" eb="2">
      <t>ジュンゾウ</t>
    </rPh>
    <rPh sb="2" eb="3">
      <t>ゲン</t>
    </rPh>
    <phoneticPr fontId="4"/>
  </si>
  <si>
    <t>自然動態</t>
    <rPh sb="0" eb="2">
      <t>シゼン</t>
    </rPh>
    <rPh sb="2" eb="4">
      <t>ドウタイ</t>
    </rPh>
    <phoneticPr fontId="4"/>
  </si>
  <si>
    <t>社会動態</t>
    <rPh sb="0" eb="2">
      <t>シャカイ</t>
    </rPh>
    <rPh sb="2" eb="4">
      <t>ドウタイ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</si>
  <si>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</si>
  <si>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</si>
  <si>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出生者数</t>
    <rPh sb="0" eb="2">
      <t>シュッショウ</t>
    </rPh>
    <rPh sb="2" eb="3">
      <t>シャ</t>
    </rPh>
    <rPh sb="3" eb="4">
      <t>カズ</t>
    </rPh>
    <phoneticPr fontId="4"/>
  </si>
  <si>
    <t>社会増減数</t>
    <rPh sb="0" eb="2">
      <t>シャカイ</t>
    </rPh>
    <rPh sb="2" eb="4">
      <t>ゾウゲン</t>
    </rPh>
    <rPh sb="4" eb="5">
      <t>スウ</t>
    </rPh>
    <phoneticPr fontId="4"/>
  </si>
  <si>
    <t>年 月</t>
    <phoneticPr fontId="4"/>
  </si>
  <si>
    <t>鳥取県計</t>
    <rPh sb="0" eb="3">
      <t>トットリケン</t>
    </rPh>
    <rPh sb="3" eb="4">
      <t>ケイ</t>
    </rPh>
    <phoneticPr fontId="4"/>
  </si>
  <si>
    <t>総世帯数</t>
    <rPh sb="0" eb="1">
      <t>ソウ</t>
    </rPh>
    <rPh sb="1" eb="4">
      <t>セタイスウ</t>
    </rPh>
    <phoneticPr fontId="4"/>
  </si>
  <si>
    <t>死亡者数</t>
    <rPh sb="0" eb="3">
      <t>シボウシャ</t>
    </rPh>
    <rPh sb="3" eb="4">
      <t>カズ</t>
    </rPh>
    <phoneticPr fontId="4"/>
  </si>
  <si>
    <t>自然増減数</t>
    <rPh sb="0" eb="2">
      <t>シゼン</t>
    </rPh>
    <rPh sb="2" eb="4">
      <t>ゾウゲン</t>
    </rPh>
    <rPh sb="4" eb="5">
      <t>カズ</t>
    </rPh>
    <phoneticPr fontId="4"/>
  </si>
  <si>
    <t>月間増減数</t>
    <rPh sb="0" eb="2">
      <t>ゲッカン</t>
    </rPh>
    <rPh sb="2" eb="4">
      <t>ゾウゲン</t>
    </rPh>
    <rPh sb="4" eb="5">
      <t>スウ</t>
    </rPh>
    <phoneticPr fontId="4"/>
  </si>
  <si>
    <t>鳥取市計</t>
    <rPh sb="3" eb="4">
      <t>ケイ</t>
    </rPh>
    <phoneticPr fontId="4"/>
  </si>
  <si>
    <t>江府町計</t>
    <rPh sb="0" eb="3">
      <t>コウフチョウ</t>
    </rPh>
    <rPh sb="3" eb="4">
      <t>ケイ</t>
    </rPh>
    <phoneticPr fontId="4"/>
  </si>
  <si>
    <t>日野町計</t>
    <rPh sb="0" eb="3">
      <t>ヒノチョウ</t>
    </rPh>
    <rPh sb="3" eb="4">
      <t>ケイ</t>
    </rPh>
    <phoneticPr fontId="4"/>
  </si>
  <si>
    <t>日南町計</t>
    <rPh sb="0" eb="3">
      <t>ニチナンチョウ</t>
    </rPh>
    <rPh sb="3" eb="4">
      <t>ケイ</t>
    </rPh>
    <phoneticPr fontId="4"/>
  </si>
  <si>
    <t>伯耆町計</t>
    <rPh sb="0" eb="3">
      <t>ホウキチョウ</t>
    </rPh>
    <rPh sb="3" eb="4">
      <t>ケイ</t>
    </rPh>
    <phoneticPr fontId="4"/>
  </si>
  <si>
    <t>南部町計</t>
    <rPh sb="0" eb="3">
      <t>ナンブチョウ</t>
    </rPh>
    <rPh sb="3" eb="4">
      <t>ケイ</t>
    </rPh>
    <phoneticPr fontId="4"/>
  </si>
  <si>
    <t>大山町計</t>
    <rPh sb="0" eb="3">
      <t>ダイセンチョウ</t>
    </rPh>
    <rPh sb="3" eb="4">
      <t>ケイ</t>
    </rPh>
    <phoneticPr fontId="4"/>
  </si>
  <si>
    <t>日吉津村計</t>
    <rPh sb="0" eb="4">
      <t>ヒエズソン</t>
    </rPh>
    <rPh sb="4" eb="5">
      <t>ケイ</t>
    </rPh>
    <phoneticPr fontId="4"/>
  </si>
  <si>
    <t>北栄町計</t>
    <rPh sb="0" eb="3">
      <t>ホクエイチョウ</t>
    </rPh>
    <rPh sb="3" eb="4">
      <t>ケイ</t>
    </rPh>
    <phoneticPr fontId="4"/>
  </si>
  <si>
    <t>琴浦町計</t>
    <rPh sb="0" eb="3">
      <t>コトウラチョウ</t>
    </rPh>
    <rPh sb="3" eb="4">
      <t>ケイ</t>
    </rPh>
    <phoneticPr fontId="4"/>
  </si>
  <si>
    <t>湯梨浜町計</t>
    <rPh sb="0" eb="4">
      <t>ユリハマチョウ</t>
    </rPh>
    <rPh sb="4" eb="5">
      <t>ケイ</t>
    </rPh>
    <phoneticPr fontId="4"/>
  </si>
  <si>
    <t>三朝町計</t>
    <rPh sb="0" eb="3">
      <t>ミササチョウ</t>
    </rPh>
    <rPh sb="3" eb="4">
      <t>ケイ</t>
    </rPh>
    <phoneticPr fontId="4"/>
  </si>
  <si>
    <t>八頭町計</t>
    <rPh sb="0" eb="3">
      <t>ヤズチョウ</t>
    </rPh>
    <rPh sb="3" eb="4">
      <t>ケイ</t>
    </rPh>
    <phoneticPr fontId="4"/>
  </si>
  <si>
    <t>智頭町計</t>
    <rPh sb="0" eb="3">
      <t>チズチョウ</t>
    </rPh>
    <rPh sb="3" eb="4">
      <t>ケイ</t>
    </rPh>
    <phoneticPr fontId="4"/>
  </si>
  <si>
    <t>若桜町計</t>
    <rPh sb="0" eb="2">
      <t>ワカサ</t>
    </rPh>
    <rPh sb="2" eb="3">
      <t>チョウ</t>
    </rPh>
    <rPh sb="3" eb="4">
      <t>ケイ</t>
    </rPh>
    <phoneticPr fontId="4"/>
  </si>
  <si>
    <t>岩美町計</t>
    <rPh sb="0" eb="3">
      <t>イワミチョウ</t>
    </rPh>
    <rPh sb="3" eb="4">
      <t>ケイ</t>
    </rPh>
    <phoneticPr fontId="4"/>
  </si>
  <si>
    <t>境港市計</t>
    <rPh sb="0" eb="2">
      <t>サカイミナト</t>
    </rPh>
    <rPh sb="3" eb="4">
      <t>ケイ</t>
    </rPh>
    <phoneticPr fontId="4"/>
  </si>
  <si>
    <t>倉吉市計</t>
    <rPh sb="0" eb="2">
      <t>クラヨシ</t>
    </rPh>
    <rPh sb="3" eb="4">
      <t>ケイ</t>
    </rPh>
    <phoneticPr fontId="4"/>
  </si>
  <si>
    <t>米子市計</t>
    <rPh sb="0" eb="2">
      <t>ヨナゴ</t>
    </rPh>
    <rPh sb="3" eb="4">
      <t>ケイ</t>
    </rPh>
    <phoneticPr fontId="4"/>
  </si>
  <si>
    <t>平成2年</t>
  </si>
  <si>
    <t>平成7年</t>
  </si>
  <si>
    <t>平成12年</t>
  </si>
  <si>
    <t>平成17年</t>
  </si>
  <si>
    <t>平成22年</t>
  </si>
  <si>
    <t>-</t>
  </si>
  <si>
    <t>注　1　各年の人口は、当該年の10月1日現在の人口。各月の人口は、当該月の１日現在の人口。</t>
  </si>
  <si>
    <t>　　 2　令和2年9月以前の人口は、令和2年国勢調査結果による補間補正人口。</t>
    <rPh sb="26" eb="28">
      <t>ケッカ</t>
    </rPh>
    <phoneticPr fontId="4"/>
  </si>
  <si>
    <t>　　 4　「増減数」は、自然増減数と社会増減数を合計したもの。</t>
    <rPh sb="6" eb="9">
      <t>ゾウゲンスウ</t>
    </rPh>
    <rPh sb="12" eb="16">
      <t>シゼンゾウゲン</t>
    </rPh>
    <rPh sb="16" eb="17">
      <t>スウ</t>
    </rPh>
    <rPh sb="18" eb="22">
      <t>シャカイゾウゲン</t>
    </rPh>
    <rPh sb="22" eb="23">
      <t>スウ</t>
    </rPh>
    <rPh sb="24" eb="26">
      <t>ゴウケイ</t>
    </rPh>
    <phoneticPr fontId="4"/>
  </si>
  <si>
    <t>　　 6　人口は国勢調査結果による補間補正を行うが、自然増減数と社会増減数は補間補正を行わないため、自然増減数と社会増減数の合計の増減数は、補間補正後の人口の増減数と一致しない。</t>
    <rPh sb="5" eb="7">
      <t>ジンコウ</t>
    </rPh>
    <rPh sb="8" eb="12">
      <t>コクセイチョウサ</t>
    </rPh>
    <rPh sb="12" eb="14">
      <t>ケッカ</t>
    </rPh>
    <rPh sb="17" eb="19">
      <t>ホカン</t>
    </rPh>
    <rPh sb="19" eb="21">
      <t>ホセイ</t>
    </rPh>
    <rPh sb="22" eb="23">
      <t>オコナ</t>
    </rPh>
    <rPh sb="26" eb="30">
      <t>シゼンゾウゲン</t>
    </rPh>
    <rPh sb="30" eb="31">
      <t>スウ</t>
    </rPh>
    <rPh sb="32" eb="36">
      <t>シャカイゾウゲン</t>
    </rPh>
    <rPh sb="36" eb="37">
      <t>スウ</t>
    </rPh>
    <rPh sb="38" eb="40">
      <t>ホカン</t>
    </rPh>
    <rPh sb="40" eb="42">
      <t>ホセイ</t>
    </rPh>
    <rPh sb="43" eb="44">
      <t>オコナ</t>
    </rPh>
    <rPh sb="50" eb="54">
      <t>シゼンゾウゲン</t>
    </rPh>
    <rPh sb="54" eb="55">
      <t>スウ</t>
    </rPh>
    <rPh sb="56" eb="60">
      <t>シャカイゾウゲン</t>
    </rPh>
    <rPh sb="60" eb="61">
      <t>スウ</t>
    </rPh>
    <rPh sb="62" eb="64">
      <t>ゴウケイ</t>
    </rPh>
    <rPh sb="65" eb="68">
      <t>ゾウゲンスウ</t>
    </rPh>
    <rPh sb="70" eb="74">
      <t>ホカンホセイ</t>
    </rPh>
    <rPh sb="74" eb="75">
      <t>ゴ</t>
    </rPh>
    <rPh sb="76" eb="78">
      <t>ジンコウ</t>
    </rPh>
    <rPh sb="79" eb="82">
      <t>ゾウゲンスウ</t>
    </rPh>
    <rPh sb="83" eb="85">
      <t>イッチ</t>
    </rPh>
    <phoneticPr fontId="4"/>
  </si>
  <si>
    <t>　　 7　平成2年、平成7年、平成12年、平成17年、平成22年、平成27年及び令和2年は、国勢調査結果による人口。</t>
    <rPh sb="38" eb="39">
      <t>オヨ</t>
    </rPh>
    <rPh sb="40" eb="42">
      <t>レイワ</t>
    </rPh>
    <rPh sb="43" eb="44">
      <t>ネン</t>
    </rPh>
    <phoneticPr fontId="4"/>
  </si>
  <si>
    <t>　　 8　外国人の人口は国籍不詳を含む。</t>
    <rPh sb="5" eb="8">
      <t>ガイコクジン</t>
    </rPh>
    <rPh sb="9" eb="11">
      <t>ジンコウ</t>
    </rPh>
    <rPh sb="12" eb="16">
      <t>コクセキフショウ</t>
    </rPh>
    <rPh sb="17" eb="18">
      <t>フク</t>
    </rPh>
    <phoneticPr fontId="4"/>
  </si>
  <si>
    <t>　　 4　「増減数」は、自然増減数と社会増減数（県内移動を除く）を合計したもの。</t>
    <rPh sb="6" eb="9">
      <t>ゾウゲンスウ</t>
    </rPh>
    <rPh sb="12" eb="16">
      <t>シゼンゾウゲン</t>
    </rPh>
    <rPh sb="16" eb="17">
      <t>スウ</t>
    </rPh>
    <rPh sb="18" eb="22">
      <t>シャカイゾウゲン</t>
    </rPh>
    <rPh sb="22" eb="23">
      <t>スウ</t>
    </rPh>
    <rPh sb="24" eb="26">
      <t>ケンナイ</t>
    </rPh>
    <rPh sb="26" eb="28">
      <t>イドウ</t>
    </rPh>
    <rPh sb="29" eb="30">
      <t>ノゾ</t>
    </rPh>
    <rPh sb="33" eb="35">
      <t>ゴウケイ</t>
    </rPh>
    <phoneticPr fontId="4"/>
  </si>
  <si>
    <t>　　 3　各年の「人口増減」は、前年10月～当年9月の計。各月の「人口増減」は、前月1か月間の数値。</t>
    <rPh sb="40" eb="42">
      <t>ゼンゲツ</t>
    </rPh>
    <rPh sb="45" eb="46">
      <t>カン</t>
    </rPh>
    <phoneticPr fontId="4"/>
  </si>
  <si>
    <t>　　 5　「増減率」は、増減数を期首人口で除したもの。（各年：前年10月1日現在、各月：前月1日現在）</t>
    <rPh sb="28" eb="30">
      <t>カクネン</t>
    </rPh>
    <rPh sb="31" eb="33">
      <t>ゼンネン</t>
    </rPh>
    <rPh sb="35" eb="36">
      <t>ガツ</t>
    </rPh>
    <rPh sb="37" eb="40">
      <t>ニチゲンザイ</t>
    </rPh>
    <rPh sb="41" eb="43">
      <t>カクゲツ</t>
    </rPh>
    <rPh sb="44" eb="46">
      <t>ゼンゲツ</t>
    </rPh>
    <rPh sb="47" eb="48">
      <t>ニチ</t>
    </rPh>
    <rPh sb="48" eb="50">
      <t>ゲンザイ</t>
    </rPh>
    <phoneticPr fontId="4"/>
  </si>
  <si>
    <t>平成27年</t>
  </si>
  <si>
    <t>令和2年</t>
  </si>
  <si>
    <t>令和3年</t>
  </si>
  <si>
    <t>令和4年</t>
  </si>
  <si>
    <t>令和5年</t>
  </si>
  <si>
    <t>令和6年</t>
  </si>
  <si>
    <t>令和4年9月</t>
  </si>
  <si>
    <t xml:space="preserve">            10月</t>
  </si>
  <si>
    <t xml:space="preserve">            11月</t>
  </si>
  <si>
    <t xml:space="preserve">            12月</t>
  </si>
  <si>
    <t>令和5年1月</t>
  </si>
  <si>
    <t xml:space="preserve">            2月</t>
  </si>
  <si>
    <t xml:space="preserve">            3月</t>
  </si>
  <si>
    <t xml:space="preserve">            4月</t>
  </si>
  <si>
    <t xml:space="preserve">            5月</t>
  </si>
  <si>
    <t xml:space="preserve">            6月</t>
  </si>
  <si>
    <t xml:space="preserve">            7月</t>
  </si>
  <si>
    <t xml:space="preserve">            8月</t>
  </si>
  <si>
    <t xml:space="preserve">            9月</t>
  </si>
  <si>
    <t>令和6年1月</t>
  </si>
  <si>
    <t>令和7年1月</t>
  </si>
  <si>
    <t>人　口　増　減</t>
    <rPh sb="0" eb="1">
      <t>ヒト</t>
    </rPh>
    <rPh sb="2" eb="3">
      <t>クチ</t>
    </rPh>
    <rPh sb="4" eb="5">
      <t>ゾウ</t>
    </rPh>
    <rPh sb="6" eb="7">
      <t>ゲン</t>
    </rPh>
    <phoneticPr fontId="4"/>
  </si>
  <si>
    <t>県外
からの
転入
者数</t>
    <rPh sb="0" eb="2">
      <t>ケンガイ</t>
    </rPh>
    <rPh sb="7" eb="9">
      <t>テンニュウ</t>
    </rPh>
    <rPh sb="10" eb="11">
      <t>シャ</t>
    </rPh>
    <rPh sb="11" eb="12">
      <t>カズ</t>
    </rPh>
    <phoneticPr fontId="4"/>
  </si>
  <si>
    <t>県外
への
転出
者数</t>
    <rPh sb="0" eb="2">
      <t>ケンガイ</t>
    </rPh>
    <rPh sb="6" eb="8">
      <t>テンシュツ</t>
    </rPh>
    <rPh sb="9" eb="10">
      <t>シャ</t>
    </rPh>
    <rPh sb="10" eb="11">
      <t>カズ</t>
    </rPh>
    <phoneticPr fontId="4"/>
  </si>
  <si>
    <t>うち
外国人</t>
    <rPh sb="3" eb="6">
      <t>ガイコクジン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</si>
</sst>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_ "/>
    <numFmt numFmtId="178" formatCode="0.00_ "/>
    <numFmt numFmtId="180" formatCode="#,##0.00_ "/>
    <numFmt numFmtId="181" formatCode="#,##0.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94">
    <xf numFmtId="0" fontId="0" fillId="0" borderId="0" xfId="0"/>
    <xf numFmtId="0" fontId="1" fillId="0" borderId="0" xfId="1" applyFont="1" applyAlignment="1">
      <alignment horizontal="right" vertical="center"/>
    </xf>
    <xf numFmtId="37" fontId="1" fillId="0" borderId="0" xfId="1" applyNumberFormat="1" applyFont="1" applyAlignment="1">
      <alignment vertical="center"/>
    </xf>
    <xf numFmtId="176" fontId="1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37" fontId="5" fillId="0" borderId="0" xfId="1" applyNumberFormat="1" applyFont="1" applyAlignment="1">
      <alignment horizontal="right" vertical="center"/>
    </xf>
    <xf numFmtId="0" fontId="7" fillId="0" borderId="0" xfId="0" applyFont="1"/>
    <xf numFmtId="37" fontId="5" fillId="0" borderId="0" xfId="1" applyNumberFormat="1" applyFont="1" applyAlignment="1">
      <alignment vertical="center"/>
    </xf>
    <xf numFmtId="0" fontId="6" fillId="0" borderId="0" xfId="1" applyFont="1" applyAlignment="1">
      <alignment horizontal="right" vertical="center"/>
    </xf>
    <xf numFmtId="2" fontId="5" fillId="0" borderId="0" xfId="1" applyNumberFormat="1" applyFont="1" applyAlignment="1">
      <alignment vertical="center"/>
    </xf>
    <xf numFmtId="49" fontId="7" fillId="0" borderId="0" xfId="0" applyNumberFormat="1" applyFont="1" applyAlignment="1">
      <alignment horizontal="center"/>
    </xf>
    <xf numFmtId="0" fontId="6" fillId="0" borderId="0" xfId="1" applyFont="1" applyAlignment="1">
      <alignment vertical="center"/>
    </xf>
    <xf numFmtId="0" fontId="6" fillId="0" borderId="6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6" fillId="0" borderId="12" xfId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11" xfId="1" applyFont="1" applyBorder="1" applyAlignment="1">
      <alignment horizontal="center" vertical="center"/>
    </xf>
    <xf numFmtId="37" fontId="11" fillId="0" borderId="0" xfId="1" applyNumberFormat="1" applyFont="1" applyAlignment="1">
      <alignment vertical="center"/>
    </xf>
    <xf numFmtId="49" fontId="12" fillId="0" borderId="0" xfId="0" applyNumberFormat="1" applyFont="1" applyAlignment="1">
      <alignment horizontal="center"/>
    </xf>
    <xf numFmtId="0" fontId="12" fillId="0" borderId="0" xfId="0" applyFont="1"/>
    <xf numFmtId="0" fontId="0" fillId="0" borderId="17" xfId="0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" xfId="0" applyBorder="1" applyAlignment="1">
      <alignment vertical="center"/>
    </xf>
    <xf numFmtId="178" fontId="6" fillId="0" borderId="12" xfId="1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0" fillId="0" borderId="11" xfId="0" applyBorder="1"/>
    <xf numFmtId="0" fontId="6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2" fillId="0" borderId="9" xfId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0" fillId="0" borderId="13" xfId="0" applyBorder="1"/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6" fillId="0" borderId="29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8" xfId="0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45" xfId="0" applyFont="1" applyBorder="1" applyAlignment="1">
      <alignment vertical="center" wrapText="1"/>
    </xf>
    <xf numFmtId="0" fontId="6" fillId="0" borderId="46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 wrapText="1"/>
    </xf>
    <xf numFmtId="0" fontId="6" fillId="0" borderId="55" xfId="1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0" fontId="6" fillId="0" borderId="61" xfId="1" applyFont="1" applyBorder="1" applyAlignment="1">
      <alignment horizontal="center" vertical="center"/>
    </xf>
    <xf numFmtId="0" fontId="10" fillId="0" borderId="62" xfId="0" applyFont="1" applyBorder="1" applyAlignment="1">
      <alignment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0" fontId="6" fillId="0" borderId="62" xfId="0" applyFont="1" applyBorder="1" applyAlignment="1">
      <alignment vertical="center" wrapText="1"/>
    </xf>
    <xf numFmtId="0" fontId="6" fillId="0" borderId="63" xfId="1" applyFont="1" applyBorder="1" applyAlignment="1">
      <alignment horizontal="center" vertical="center"/>
    </xf>
    <xf numFmtId="0" fontId="6" fillId="0" borderId="65" xfId="1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6" fillId="0" borderId="69" xfId="1" applyFont="1" applyBorder="1" applyAlignment="1">
      <alignment horizontal="center" vertical="center"/>
    </xf>
    <xf numFmtId="0" fontId="6" fillId="0" borderId="70" xfId="1" applyFont="1" applyBorder="1" applyAlignment="1">
      <alignment horizontal="center" vertical="center"/>
    </xf>
    <xf numFmtId="0" fontId="5" fillId="0" borderId="71" xfId="1" applyFont="1" applyBorder="1" applyAlignment="1">
      <alignment horizontal="center" vertical="center" wrapText="1"/>
    </xf>
    <xf numFmtId="0" fontId="6" fillId="0" borderId="72" xfId="1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6" fillId="0" borderId="76" xfId="1" applyFont="1" applyBorder="1" applyAlignment="1">
      <alignment horizontal="center" vertical="center"/>
    </xf>
    <xf numFmtId="0" fontId="6" fillId="0" borderId="77" xfId="1" applyFont="1" applyBorder="1" applyAlignment="1">
      <alignment horizontal="center" vertical="center"/>
    </xf>
    <xf numFmtId="0" fontId="6" fillId="0" borderId="78" xfId="1" applyFont="1" applyBorder="1" applyAlignment="1">
      <alignment horizontal="center" vertical="center"/>
    </xf>
    <xf numFmtId="0" fontId="10" fillId="0" borderId="79" xfId="0" applyFont="1" applyBorder="1" applyAlignment="1">
      <alignment vertical="center"/>
    </xf>
    <xf numFmtId="0" fontId="10" fillId="0" borderId="80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 wrapText="1"/>
    </xf>
    <xf numFmtId="0" fontId="0" fillId="0" borderId="81" xfId="0" applyBorder="1" applyAlignment="1">
      <alignment horizontal="center" vertical="center"/>
    </xf>
    <xf numFmtId="0" fontId="6" fillId="0" borderId="79" xfId="1" applyFont="1" applyBorder="1" applyAlignment="1">
      <alignment horizontal="center" vertical="center"/>
    </xf>
    <xf numFmtId="0" fontId="6" fillId="0" borderId="79" xfId="0" applyFont="1" applyBorder="1" applyAlignment="1">
      <alignment vertical="center" wrapText="1"/>
    </xf>
    <xf numFmtId="0" fontId="6" fillId="0" borderId="80" xfId="1" applyFont="1" applyBorder="1" applyAlignment="1">
      <alignment horizontal="center" vertical="center"/>
    </xf>
    <xf numFmtId="0" fontId="6" fillId="0" borderId="82" xfId="1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6" fillId="0" borderId="86" xfId="1" applyFont="1" applyBorder="1" applyAlignment="1">
      <alignment horizontal="center" vertical="center"/>
    </xf>
    <xf numFmtId="0" fontId="6" fillId="0" borderId="87" xfId="1" applyFont="1" applyBorder="1" applyAlignment="1">
      <alignment horizontal="center" vertical="center"/>
    </xf>
    <xf numFmtId="0" fontId="5" fillId="0" borderId="88" xfId="1" applyFont="1" applyBorder="1" applyAlignment="1">
      <alignment horizontal="center" vertical="center" wrapText="1"/>
    </xf>
    <xf numFmtId="0" fontId="6" fillId="0" borderId="89" xfId="1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6" fillId="0" borderId="93" xfId="1" applyFont="1" applyBorder="1" applyAlignment="1">
      <alignment horizontal="center" vertical="center"/>
    </xf>
    <xf numFmtId="0" fontId="6" fillId="0" borderId="94" xfId="1" applyFont="1" applyBorder="1" applyAlignment="1">
      <alignment horizontal="center" vertical="center"/>
    </xf>
    <xf numFmtId="0" fontId="6" fillId="0" borderId="95" xfId="1" applyFont="1" applyBorder="1" applyAlignment="1">
      <alignment horizontal="center" vertical="center"/>
    </xf>
    <xf numFmtId="0" fontId="10" fillId="0" borderId="96" xfId="0" applyFont="1" applyBorder="1" applyAlignment="1">
      <alignment vertical="center"/>
    </xf>
    <xf numFmtId="0" fontId="10" fillId="0" borderId="97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 wrapText="1"/>
    </xf>
    <xf numFmtId="0" fontId="0" fillId="0" borderId="98" xfId="0" applyBorder="1" applyAlignment="1">
      <alignment horizontal="center" vertical="center"/>
    </xf>
    <xf numFmtId="0" fontId="6" fillId="0" borderId="96" xfId="1" applyFont="1" applyBorder="1" applyAlignment="1">
      <alignment horizontal="center" vertical="center"/>
    </xf>
    <xf numFmtId="0" fontId="6" fillId="0" borderId="96" xfId="0" applyFont="1" applyBorder="1" applyAlignment="1">
      <alignment vertical="center" wrapText="1"/>
    </xf>
    <xf numFmtId="0" fontId="6" fillId="0" borderId="97" xfId="1" applyFont="1" applyBorder="1" applyAlignment="1">
      <alignment horizontal="center" vertical="center"/>
    </xf>
    <xf numFmtId="0" fontId="6" fillId="0" borderId="99" xfId="1" applyFont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10" fillId="0" borderId="101" xfId="0" applyFont="1" applyBorder="1" applyAlignment="1">
      <alignment horizontal="center" vertical="center"/>
    </xf>
    <xf numFmtId="0" fontId="10" fillId="0" borderId="102" xfId="0" applyFont="1" applyBorder="1" applyAlignment="1">
      <alignment horizontal="center" vertical="center"/>
    </xf>
    <xf numFmtId="0" fontId="6" fillId="0" borderId="103" xfId="1" applyFont="1" applyBorder="1" applyAlignment="1">
      <alignment horizontal="center" vertical="center"/>
    </xf>
    <xf numFmtId="0" fontId="6" fillId="0" borderId="104" xfId="1" applyFont="1" applyBorder="1" applyAlignment="1">
      <alignment horizontal="center" vertical="center"/>
    </xf>
    <xf numFmtId="0" fontId="5" fillId="0" borderId="105" xfId="1" applyFont="1" applyBorder="1" applyAlignment="1">
      <alignment horizontal="center" vertical="center" wrapText="1"/>
    </xf>
    <xf numFmtId="0" fontId="6" fillId="0" borderId="106" xfId="1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 vertical="center"/>
    </xf>
    <xf numFmtId="0" fontId="6" fillId="0" borderId="110" xfId="1" applyFont="1" applyBorder="1" applyAlignment="1">
      <alignment horizontal="center" vertical="center"/>
    </xf>
    <xf numFmtId="0" fontId="6" fillId="0" borderId="111" xfId="1" applyFont="1" applyBorder="1" applyAlignment="1">
      <alignment horizontal="center" vertical="center"/>
    </xf>
    <xf numFmtId="0" fontId="6" fillId="0" borderId="112" xfId="1" applyFont="1" applyBorder="1" applyAlignment="1">
      <alignment horizontal="center" vertical="center"/>
    </xf>
    <xf numFmtId="0" fontId="10" fillId="0" borderId="113" xfId="0" applyFont="1" applyBorder="1" applyAlignment="1">
      <alignment vertical="center"/>
    </xf>
    <xf numFmtId="0" fontId="10" fillId="0" borderId="114" xfId="0" applyFont="1" applyBorder="1" applyAlignment="1">
      <alignment horizontal="center" vertical="center"/>
    </xf>
    <xf numFmtId="0" fontId="10" fillId="0" borderId="115" xfId="0" applyFont="1" applyBorder="1" applyAlignment="1">
      <alignment horizontal="center" vertical="center"/>
    </xf>
    <xf numFmtId="0" fontId="10" fillId="0" borderId="114" xfId="0" applyFont="1" applyBorder="1" applyAlignment="1">
      <alignment horizontal="center" vertical="center" wrapText="1"/>
    </xf>
    <xf numFmtId="0" fontId="0" fillId="0" borderId="115" xfId="0" applyBorder="1" applyAlignment="1">
      <alignment horizontal="center" vertical="center"/>
    </xf>
    <xf numFmtId="0" fontId="6" fillId="0" borderId="113" xfId="1" applyFont="1" applyBorder="1" applyAlignment="1">
      <alignment horizontal="center" vertical="center"/>
    </xf>
    <xf numFmtId="0" fontId="6" fillId="0" borderId="113" xfId="0" applyFont="1" applyBorder="1" applyAlignment="1">
      <alignment vertical="center" wrapText="1"/>
    </xf>
    <xf numFmtId="0" fontId="6" fillId="0" borderId="114" xfId="1" applyFont="1" applyBorder="1" applyAlignment="1">
      <alignment horizontal="center" vertical="center"/>
    </xf>
    <xf numFmtId="0" fontId="6" fillId="0" borderId="116" xfId="1" applyFont="1" applyBorder="1" applyAlignment="1">
      <alignment horizontal="center" vertical="center"/>
    </xf>
    <xf numFmtId="0" fontId="10" fillId="0" borderId="117" xfId="0" applyFont="1" applyBorder="1" applyAlignment="1">
      <alignment horizontal="center" vertical="center"/>
    </xf>
    <xf numFmtId="0" fontId="10" fillId="0" borderId="118" xfId="0" applyFont="1" applyBorder="1" applyAlignment="1">
      <alignment horizontal="center" vertical="center"/>
    </xf>
    <xf numFmtId="0" fontId="10" fillId="0" borderId="119" xfId="0" applyFont="1" applyBorder="1" applyAlignment="1">
      <alignment horizontal="center" vertical="center"/>
    </xf>
    <xf numFmtId="0" fontId="6" fillId="0" borderId="120" xfId="1" applyFont="1" applyBorder="1" applyAlignment="1">
      <alignment horizontal="center" vertical="center"/>
    </xf>
    <xf numFmtId="0" fontId="6" fillId="0" borderId="121" xfId="1" applyFont="1" applyBorder="1" applyAlignment="1">
      <alignment horizontal="center" vertical="center"/>
    </xf>
    <xf numFmtId="0" fontId="5" fillId="0" borderId="122" xfId="1" applyFont="1" applyBorder="1" applyAlignment="1">
      <alignment horizontal="center" vertical="center" wrapText="1"/>
    </xf>
    <xf numFmtId="0" fontId="6" fillId="0" borderId="123" xfId="1" applyFont="1" applyBorder="1" applyAlignment="1">
      <alignment horizontal="center" vertical="center"/>
    </xf>
    <xf numFmtId="0" fontId="10" fillId="0" borderId="124" xfId="0" applyFont="1" applyBorder="1" applyAlignment="1">
      <alignment horizontal="center" vertical="center"/>
    </xf>
    <xf numFmtId="0" fontId="10" fillId="0" borderId="125" xfId="0" applyFont="1" applyBorder="1" applyAlignment="1">
      <alignment horizontal="center" vertical="center"/>
    </xf>
    <xf numFmtId="0" fontId="10" fillId="0" borderId="126" xfId="0" applyFont="1" applyBorder="1" applyAlignment="1">
      <alignment horizontal="center" vertical="center"/>
    </xf>
    <xf numFmtId="0" fontId="6" fillId="0" borderId="127" xfId="1" applyFont="1" applyBorder="1" applyAlignment="1">
      <alignment horizontal="center" vertical="center"/>
    </xf>
    <xf numFmtId="0" fontId="6" fillId="0" borderId="128" xfId="1" applyFont="1" applyBorder="1" applyAlignment="1">
      <alignment horizontal="center" vertical="center"/>
    </xf>
    <xf numFmtId="0" fontId="6" fillId="0" borderId="129" xfId="1" applyFont="1" applyBorder="1" applyAlignment="1">
      <alignment horizontal="center" vertical="center"/>
    </xf>
    <xf numFmtId="0" fontId="10" fillId="0" borderId="130" xfId="0" applyFont="1" applyBorder="1" applyAlignment="1">
      <alignment vertical="center"/>
    </xf>
    <xf numFmtId="0" fontId="10" fillId="0" borderId="131" xfId="0" applyFont="1" applyBorder="1" applyAlignment="1">
      <alignment horizontal="center" vertical="center"/>
    </xf>
    <xf numFmtId="0" fontId="10" fillId="0" borderId="132" xfId="0" applyFont="1" applyBorder="1" applyAlignment="1">
      <alignment horizontal="center" vertical="center"/>
    </xf>
    <xf numFmtId="0" fontId="10" fillId="0" borderId="131" xfId="0" applyFont="1" applyBorder="1" applyAlignment="1">
      <alignment horizontal="center" vertical="center" wrapText="1"/>
    </xf>
    <xf numFmtId="0" fontId="0" fillId="0" borderId="132" xfId="0" applyBorder="1" applyAlignment="1">
      <alignment horizontal="center" vertical="center"/>
    </xf>
    <xf numFmtId="0" fontId="6" fillId="0" borderId="130" xfId="1" applyFont="1" applyBorder="1" applyAlignment="1">
      <alignment horizontal="center" vertical="center"/>
    </xf>
    <xf numFmtId="0" fontId="6" fillId="0" borderId="130" xfId="0" applyFont="1" applyBorder="1" applyAlignment="1">
      <alignment vertical="center" wrapText="1"/>
    </xf>
    <xf numFmtId="0" fontId="6" fillId="0" borderId="131" xfId="1" applyFont="1" applyBorder="1" applyAlignment="1">
      <alignment horizontal="center" vertical="center"/>
    </xf>
    <xf numFmtId="0" fontId="6" fillId="0" borderId="133" xfId="1" applyFont="1" applyBorder="1" applyAlignment="1">
      <alignment horizontal="center" vertical="center"/>
    </xf>
    <xf numFmtId="0" fontId="10" fillId="0" borderId="134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36" xfId="0" applyFont="1" applyBorder="1" applyAlignment="1">
      <alignment horizontal="center" vertical="center"/>
    </xf>
    <xf numFmtId="0" fontId="6" fillId="0" borderId="137" xfId="1" applyFont="1" applyBorder="1" applyAlignment="1">
      <alignment horizontal="center" vertical="center"/>
    </xf>
    <xf numFmtId="0" fontId="6" fillId="0" borderId="138" xfId="1" applyFont="1" applyBorder="1" applyAlignment="1">
      <alignment horizontal="center" vertical="center"/>
    </xf>
    <xf numFmtId="0" fontId="5" fillId="0" borderId="139" xfId="1" applyFont="1" applyBorder="1" applyAlignment="1">
      <alignment horizontal="center" vertical="center" wrapText="1"/>
    </xf>
    <xf numFmtId="0" fontId="6" fillId="0" borderId="140" xfId="1" applyFont="1" applyBorder="1" applyAlignment="1">
      <alignment horizontal="center" vertical="center"/>
    </xf>
    <xf numFmtId="0" fontId="10" fillId="0" borderId="141" xfId="0" applyFont="1" applyBorder="1" applyAlignment="1">
      <alignment horizontal="center" vertical="center"/>
    </xf>
    <xf numFmtId="0" fontId="10" fillId="0" borderId="142" xfId="0" applyFont="1" applyBorder="1" applyAlignment="1">
      <alignment horizontal="center" vertical="center"/>
    </xf>
    <xf numFmtId="0" fontId="10" fillId="0" borderId="143" xfId="0" applyFont="1" applyBorder="1" applyAlignment="1">
      <alignment horizontal="center" vertical="center"/>
    </xf>
    <xf numFmtId="0" fontId="6" fillId="0" borderId="144" xfId="1" applyFont="1" applyBorder="1" applyAlignment="1">
      <alignment horizontal="center" vertical="center"/>
    </xf>
    <xf numFmtId="0" fontId="6" fillId="0" borderId="145" xfId="1" applyFont="1" applyBorder="1" applyAlignment="1">
      <alignment horizontal="center" vertical="center"/>
    </xf>
    <xf numFmtId="0" fontId="6" fillId="0" borderId="146" xfId="1" applyFont="1" applyBorder="1" applyAlignment="1">
      <alignment horizontal="center" vertical="center"/>
    </xf>
    <xf numFmtId="0" fontId="10" fillId="0" borderId="147" xfId="0" applyFont="1" applyBorder="1" applyAlignment="1">
      <alignment vertical="center"/>
    </xf>
    <xf numFmtId="0" fontId="10" fillId="0" borderId="148" xfId="0" applyFont="1" applyBorder="1" applyAlignment="1">
      <alignment horizontal="center" vertical="center"/>
    </xf>
    <xf numFmtId="0" fontId="10" fillId="0" borderId="149" xfId="0" applyFont="1" applyBorder="1" applyAlignment="1">
      <alignment horizontal="center" vertical="center"/>
    </xf>
    <xf numFmtId="0" fontId="10" fillId="0" borderId="148" xfId="0" applyFont="1" applyBorder="1" applyAlignment="1">
      <alignment horizontal="center" vertical="center" wrapText="1"/>
    </xf>
    <xf numFmtId="0" fontId="0" fillId="0" borderId="149" xfId="0" applyBorder="1" applyAlignment="1">
      <alignment horizontal="center" vertical="center"/>
    </xf>
    <xf numFmtId="0" fontId="6" fillId="0" borderId="147" xfId="1" applyFont="1" applyBorder="1" applyAlignment="1">
      <alignment horizontal="center" vertical="center"/>
    </xf>
    <xf numFmtId="0" fontId="6" fillId="0" borderId="147" xfId="0" applyFont="1" applyBorder="1" applyAlignment="1">
      <alignment vertical="center" wrapText="1"/>
    </xf>
    <xf numFmtId="0" fontId="6" fillId="0" borderId="148" xfId="1" applyFont="1" applyBorder="1" applyAlignment="1">
      <alignment horizontal="center" vertical="center"/>
    </xf>
    <xf numFmtId="0" fontId="6" fillId="0" borderId="150" xfId="1" applyFont="1" applyBorder="1" applyAlignment="1">
      <alignment horizontal="center" vertical="center"/>
    </xf>
    <xf numFmtId="0" fontId="10" fillId="0" borderId="151" xfId="0" applyFont="1" applyBorder="1" applyAlignment="1">
      <alignment horizontal="center" vertical="center"/>
    </xf>
    <xf numFmtId="0" fontId="10" fillId="0" borderId="152" xfId="0" applyFont="1" applyBorder="1" applyAlignment="1">
      <alignment horizontal="center" vertical="center"/>
    </xf>
    <xf numFmtId="0" fontId="10" fillId="0" borderId="153" xfId="0" applyFont="1" applyBorder="1" applyAlignment="1">
      <alignment horizontal="center" vertical="center"/>
    </xf>
    <xf numFmtId="0" fontId="6" fillId="0" borderId="154" xfId="1" applyFont="1" applyBorder="1" applyAlignment="1">
      <alignment horizontal="center" vertical="center"/>
    </xf>
    <xf numFmtId="0" fontId="6" fillId="0" borderId="155" xfId="1" applyFont="1" applyBorder="1" applyAlignment="1">
      <alignment horizontal="center" vertical="center"/>
    </xf>
    <xf numFmtId="0" fontId="5" fillId="0" borderId="156" xfId="1" applyFont="1" applyBorder="1" applyAlignment="1">
      <alignment horizontal="center" vertical="center" wrapText="1"/>
    </xf>
    <xf numFmtId="0" fontId="6" fillId="0" borderId="157" xfId="1" applyFont="1" applyBorder="1" applyAlignment="1">
      <alignment horizontal="center" vertical="center"/>
    </xf>
    <xf numFmtId="0" fontId="10" fillId="0" borderId="158" xfId="0" applyFont="1" applyBorder="1" applyAlignment="1">
      <alignment horizontal="center" vertical="center"/>
    </xf>
    <xf numFmtId="0" fontId="10" fillId="0" borderId="159" xfId="0" applyFont="1" applyBorder="1" applyAlignment="1">
      <alignment horizontal="center" vertical="center"/>
    </xf>
    <xf numFmtId="0" fontId="10" fillId="0" borderId="160" xfId="0" applyFont="1" applyBorder="1" applyAlignment="1">
      <alignment horizontal="center" vertical="center"/>
    </xf>
    <xf numFmtId="0" fontId="6" fillId="0" borderId="161" xfId="1" applyFont="1" applyBorder="1" applyAlignment="1">
      <alignment horizontal="center" vertical="center"/>
    </xf>
    <xf numFmtId="0" fontId="6" fillId="0" borderId="162" xfId="1" applyFont="1" applyBorder="1" applyAlignment="1">
      <alignment horizontal="center" vertical="center"/>
    </xf>
    <xf numFmtId="0" fontId="6" fillId="0" borderId="163" xfId="1" applyFont="1" applyBorder="1" applyAlignment="1">
      <alignment horizontal="center" vertical="center"/>
    </xf>
    <xf numFmtId="0" fontId="10" fillId="0" borderId="164" xfId="0" applyFont="1" applyBorder="1" applyAlignment="1">
      <alignment vertical="center"/>
    </xf>
    <xf numFmtId="0" fontId="10" fillId="0" borderId="165" xfId="0" applyFont="1" applyBorder="1" applyAlignment="1">
      <alignment horizontal="center" vertical="center"/>
    </xf>
    <xf numFmtId="0" fontId="10" fillId="0" borderId="166" xfId="0" applyFont="1" applyBorder="1" applyAlignment="1">
      <alignment horizontal="center" vertical="center"/>
    </xf>
    <xf numFmtId="0" fontId="10" fillId="0" borderId="165" xfId="0" applyFont="1" applyBorder="1" applyAlignment="1">
      <alignment horizontal="center" vertical="center" wrapText="1"/>
    </xf>
    <xf numFmtId="0" fontId="0" fillId="0" borderId="166" xfId="0" applyBorder="1" applyAlignment="1">
      <alignment horizontal="center" vertical="center"/>
    </xf>
    <xf numFmtId="0" fontId="6" fillId="0" borderId="164" xfId="1" applyFont="1" applyBorder="1" applyAlignment="1">
      <alignment horizontal="center" vertical="center"/>
    </xf>
    <xf numFmtId="0" fontId="6" fillId="0" borderId="164" xfId="0" applyFont="1" applyBorder="1" applyAlignment="1">
      <alignment vertical="center" wrapText="1"/>
    </xf>
    <xf numFmtId="0" fontId="6" fillId="0" borderId="165" xfId="1" applyFont="1" applyBorder="1" applyAlignment="1">
      <alignment horizontal="center" vertical="center"/>
    </xf>
    <xf numFmtId="0" fontId="6" fillId="0" borderId="167" xfId="1" applyFont="1" applyBorder="1" applyAlignment="1">
      <alignment horizontal="center" vertical="center"/>
    </xf>
    <xf numFmtId="0" fontId="10" fillId="0" borderId="168" xfId="0" applyFont="1" applyBorder="1" applyAlignment="1">
      <alignment horizontal="center" vertical="center"/>
    </xf>
    <xf numFmtId="0" fontId="10" fillId="0" borderId="169" xfId="0" applyFont="1" applyBorder="1" applyAlignment="1">
      <alignment horizontal="center" vertical="center"/>
    </xf>
    <xf numFmtId="0" fontId="10" fillId="0" borderId="170" xfId="0" applyFont="1" applyBorder="1" applyAlignment="1">
      <alignment horizontal="center" vertical="center"/>
    </xf>
    <xf numFmtId="0" fontId="6" fillId="0" borderId="171" xfId="1" applyFont="1" applyBorder="1" applyAlignment="1">
      <alignment horizontal="center" vertical="center"/>
    </xf>
    <xf numFmtId="0" fontId="6" fillId="0" borderId="172" xfId="1" applyFont="1" applyBorder="1" applyAlignment="1">
      <alignment horizontal="center" vertical="center"/>
    </xf>
    <xf numFmtId="0" fontId="5" fillId="0" borderId="173" xfId="1" applyFont="1" applyBorder="1" applyAlignment="1">
      <alignment horizontal="center" vertical="center" wrapText="1"/>
    </xf>
    <xf numFmtId="0" fontId="6" fillId="0" borderId="174" xfId="1" applyFont="1" applyBorder="1" applyAlignment="1">
      <alignment horizontal="center" vertical="center"/>
    </xf>
    <xf numFmtId="0" fontId="10" fillId="0" borderId="175" xfId="0" applyFont="1" applyBorder="1" applyAlignment="1">
      <alignment horizontal="center" vertical="center"/>
    </xf>
    <xf numFmtId="0" fontId="10" fillId="0" borderId="176" xfId="0" applyFont="1" applyBorder="1" applyAlignment="1">
      <alignment horizontal="center" vertical="center"/>
    </xf>
    <xf numFmtId="0" fontId="10" fillId="0" borderId="177" xfId="0" applyFont="1" applyBorder="1" applyAlignment="1">
      <alignment horizontal="center" vertical="center"/>
    </xf>
    <xf numFmtId="0" fontId="6" fillId="0" borderId="178" xfId="1" applyFont="1" applyBorder="1" applyAlignment="1">
      <alignment horizontal="center" vertical="center"/>
    </xf>
    <xf numFmtId="0" fontId="6" fillId="0" borderId="179" xfId="1" applyFont="1" applyBorder="1" applyAlignment="1">
      <alignment horizontal="center" vertical="center"/>
    </xf>
    <xf numFmtId="0" fontId="6" fillId="0" borderId="180" xfId="1" applyFont="1" applyBorder="1" applyAlignment="1">
      <alignment horizontal="center" vertical="center"/>
    </xf>
    <xf numFmtId="0" fontId="10" fillId="0" borderId="181" xfId="0" applyFont="1" applyBorder="1" applyAlignment="1">
      <alignment vertical="center"/>
    </xf>
    <xf numFmtId="0" fontId="10" fillId="0" borderId="182" xfId="0" applyFont="1" applyBorder="1" applyAlignment="1">
      <alignment horizontal="center" vertical="center"/>
    </xf>
    <xf numFmtId="0" fontId="10" fillId="0" borderId="183" xfId="0" applyFont="1" applyBorder="1" applyAlignment="1">
      <alignment horizontal="center" vertical="center"/>
    </xf>
    <xf numFmtId="0" fontId="10" fillId="0" borderId="182" xfId="0" applyFont="1" applyBorder="1" applyAlignment="1">
      <alignment horizontal="center" vertical="center" wrapText="1"/>
    </xf>
    <xf numFmtId="0" fontId="0" fillId="0" borderId="183" xfId="0" applyBorder="1" applyAlignment="1">
      <alignment horizontal="center" vertical="center"/>
    </xf>
    <xf numFmtId="0" fontId="6" fillId="0" borderId="181" xfId="1" applyFont="1" applyBorder="1" applyAlignment="1">
      <alignment horizontal="center" vertical="center"/>
    </xf>
    <xf numFmtId="0" fontId="6" fillId="0" borderId="181" xfId="0" applyFont="1" applyBorder="1" applyAlignment="1">
      <alignment vertical="center" wrapText="1"/>
    </xf>
    <xf numFmtId="0" fontId="6" fillId="0" borderId="182" xfId="1" applyFont="1" applyBorder="1" applyAlignment="1">
      <alignment horizontal="center" vertical="center"/>
    </xf>
    <xf numFmtId="0" fontId="6" fillId="0" borderId="184" xfId="1" applyFont="1" applyBorder="1" applyAlignment="1">
      <alignment horizontal="center" vertical="center"/>
    </xf>
    <xf numFmtId="0" fontId="10" fillId="0" borderId="185" xfId="0" applyFont="1" applyBorder="1" applyAlignment="1">
      <alignment horizontal="center" vertical="center"/>
    </xf>
    <xf numFmtId="0" fontId="10" fillId="0" borderId="186" xfId="0" applyFont="1" applyBorder="1" applyAlignment="1">
      <alignment horizontal="center" vertical="center"/>
    </xf>
    <xf numFmtId="0" fontId="10" fillId="0" borderId="187" xfId="0" applyFont="1" applyBorder="1" applyAlignment="1">
      <alignment horizontal="center" vertical="center"/>
    </xf>
    <xf numFmtId="0" fontId="6" fillId="0" borderId="188" xfId="1" applyFont="1" applyBorder="1" applyAlignment="1">
      <alignment horizontal="center" vertical="center"/>
    </xf>
    <xf numFmtId="0" fontId="6" fillId="0" borderId="189" xfId="1" applyFont="1" applyBorder="1" applyAlignment="1">
      <alignment horizontal="center" vertical="center"/>
    </xf>
    <xf numFmtId="0" fontId="5" fillId="0" borderId="190" xfId="1" applyFont="1" applyBorder="1" applyAlignment="1">
      <alignment horizontal="center" vertical="center" wrapText="1"/>
    </xf>
    <xf numFmtId="0" fontId="6" fillId="0" borderId="191" xfId="1" applyFont="1" applyBorder="1" applyAlignment="1">
      <alignment horizontal="center" vertical="center"/>
    </xf>
    <xf numFmtId="0" fontId="10" fillId="0" borderId="192" xfId="0" applyFont="1" applyBorder="1" applyAlignment="1">
      <alignment horizontal="center" vertical="center"/>
    </xf>
    <xf numFmtId="0" fontId="10" fillId="0" borderId="193" xfId="0" applyFont="1" applyBorder="1" applyAlignment="1">
      <alignment horizontal="center" vertical="center"/>
    </xf>
    <xf numFmtId="0" fontId="10" fillId="0" borderId="194" xfId="0" applyFont="1" applyBorder="1" applyAlignment="1">
      <alignment horizontal="center" vertical="center"/>
    </xf>
    <xf numFmtId="0" fontId="6" fillId="0" borderId="195" xfId="1" applyFont="1" applyBorder="1" applyAlignment="1">
      <alignment horizontal="center" vertical="center"/>
    </xf>
    <xf numFmtId="0" fontId="6" fillId="0" borderId="196" xfId="1" applyFont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0" fontId="10" fillId="0" borderId="198" xfId="0" applyFont="1" applyBorder="1" applyAlignment="1">
      <alignment vertical="center"/>
    </xf>
    <xf numFmtId="0" fontId="10" fillId="0" borderId="199" xfId="0" applyFont="1" applyBorder="1" applyAlignment="1">
      <alignment horizontal="center" vertical="center"/>
    </xf>
    <xf numFmtId="0" fontId="10" fillId="0" borderId="200" xfId="0" applyFont="1" applyBorder="1" applyAlignment="1">
      <alignment horizontal="center" vertical="center"/>
    </xf>
    <xf numFmtId="0" fontId="10" fillId="0" borderId="199" xfId="0" applyFont="1" applyBorder="1" applyAlignment="1">
      <alignment horizontal="center" vertical="center" wrapText="1"/>
    </xf>
    <xf numFmtId="0" fontId="0" fillId="0" borderId="200" xfId="0" applyBorder="1" applyAlignment="1">
      <alignment horizontal="center" vertical="center"/>
    </xf>
    <xf numFmtId="0" fontId="6" fillId="0" borderId="198" xfId="1" applyFont="1" applyBorder="1" applyAlignment="1">
      <alignment horizontal="center" vertical="center"/>
    </xf>
    <xf numFmtId="0" fontId="6" fillId="0" borderId="198" xfId="0" applyFont="1" applyBorder="1" applyAlignment="1">
      <alignment vertical="center" wrapText="1"/>
    </xf>
    <xf numFmtId="0" fontId="6" fillId="0" borderId="199" xfId="1" applyFont="1" applyBorder="1" applyAlignment="1">
      <alignment horizontal="center" vertical="center"/>
    </xf>
    <xf numFmtId="0" fontId="6" fillId="0" borderId="201" xfId="1" applyFont="1" applyBorder="1" applyAlignment="1">
      <alignment horizontal="center" vertical="center"/>
    </xf>
    <xf numFmtId="0" fontId="10" fillId="0" borderId="202" xfId="0" applyFont="1" applyBorder="1" applyAlignment="1">
      <alignment horizontal="center" vertical="center"/>
    </xf>
    <xf numFmtId="0" fontId="10" fillId="0" borderId="203" xfId="0" applyFont="1" applyBorder="1" applyAlignment="1">
      <alignment horizontal="center" vertical="center"/>
    </xf>
    <xf numFmtId="0" fontId="10" fillId="0" borderId="204" xfId="0" applyFont="1" applyBorder="1" applyAlignment="1">
      <alignment horizontal="center" vertical="center"/>
    </xf>
    <xf numFmtId="0" fontId="6" fillId="0" borderId="205" xfId="1" applyFont="1" applyBorder="1" applyAlignment="1">
      <alignment horizontal="center" vertical="center"/>
    </xf>
    <xf numFmtId="0" fontId="6" fillId="0" borderId="206" xfId="1" applyFont="1" applyBorder="1" applyAlignment="1">
      <alignment horizontal="center" vertical="center"/>
    </xf>
    <xf numFmtId="0" fontId="5" fillId="0" borderId="207" xfId="1" applyFont="1" applyBorder="1" applyAlignment="1">
      <alignment horizontal="center" vertical="center" wrapText="1"/>
    </xf>
    <xf numFmtId="0" fontId="6" fillId="0" borderId="208" xfId="1" applyFont="1" applyBorder="1" applyAlignment="1">
      <alignment horizontal="center" vertical="center"/>
    </xf>
    <xf numFmtId="0" fontId="10" fillId="0" borderId="209" xfId="0" applyFont="1" applyBorder="1" applyAlignment="1">
      <alignment horizontal="center" vertical="center"/>
    </xf>
    <xf numFmtId="0" fontId="10" fillId="0" borderId="210" xfId="0" applyFont="1" applyBorder="1" applyAlignment="1">
      <alignment horizontal="center" vertical="center"/>
    </xf>
    <xf numFmtId="0" fontId="10" fillId="0" borderId="211" xfId="0" applyFont="1" applyBorder="1" applyAlignment="1">
      <alignment horizontal="center" vertical="center"/>
    </xf>
    <xf numFmtId="0" fontId="6" fillId="0" borderId="212" xfId="1" applyFont="1" applyBorder="1" applyAlignment="1">
      <alignment horizontal="center" vertical="center"/>
    </xf>
    <xf numFmtId="0" fontId="6" fillId="0" borderId="213" xfId="1" applyFont="1" applyBorder="1" applyAlignment="1">
      <alignment horizontal="center" vertical="center"/>
    </xf>
    <xf numFmtId="0" fontId="6" fillId="0" borderId="214" xfId="1" applyFont="1" applyBorder="1" applyAlignment="1">
      <alignment horizontal="center" vertical="center"/>
    </xf>
    <xf numFmtId="0" fontId="10" fillId="0" borderId="215" xfId="0" applyFont="1" applyBorder="1" applyAlignment="1">
      <alignment vertical="center"/>
    </xf>
    <xf numFmtId="0" fontId="10" fillId="0" borderId="216" xfId="0" applyFont="1" applyBorder="1" applyAlignment="1">
      <alignment horizontal="center" vertical="center"/>
    </xf>
    <xf numFmtId="0" fontId="10" fillId="0" borderId="217" xfId="0" applyFont="1" applyBorder="1" applyAlignment="1">
      <alignment horizontal="center" vertical="center"/>
    </xf>
    <xf numFmtId="0" fontId="10" fillId="0" borderId="216" xfId="0" applyFont="1" applyBorder="1" applyAlignment="1">
      <alignment horizontal="center" vertical="center" wrapText="1"/>
    </xf>
    <xf numFmtId="0" fontId="0" fillId="0" borderId="217" xfId="0" applyBorder="1" applyAlignment="1">
      <alignment horizontal="center" vertical="center"/>
    </xf>
    <xf numFmtId="0" fontId="6" fillId="0" borderId="215" xfId="1" applyFont="1" applyBorder="1" applyAlignment="1">
      <alignment horizontal="center" vertical="center"/>
    </xf>
    <xf numFmtId="0" fontId="6" fillId="0" borderId="215" xfId="0" applyFont="1" applyBorder="1" applyAlignment="1">
      <alignment vertical="center" wrapText="1"/>
    </xf>
    <xf numFmtId="0" fontId="6" fillId="0" borderId="216" xfId="1" applyFont="1" applyBorder="1" applyAlignment="1">
      <alignment horizontal="center" vertical="center"/>
    </xf>
    <xf numFmtId="0" fontId="6" fillId="0" borderId="218" xfId="1" applyFont="1" applyBorder="1" applyAlignment="1">
      <alignment horizontal="center" vertical="center"/>
    </xf>
    <xf numFmtId="0" fontId="10" fillId="0" borderId="219" xfId="0" applyFont="1" applyBorder="1" applyAlignment="1">
      <alignment horizontal="center" vertical="center"/>
    </xf>
    <xf numFmtId="0" fontId="10" fillId="0" borderId="220" xfId="0" applyFont="1" applyBorder="1" applyAlignment="1">
      <alignment horizontal="center" vertical="center"/>
    </xf>
    <xf numFmtId="0" fontId="10" fillId="0" borderId="221" xfId="0" applyFont="1" applyBorder="1" applyAlignment="1">
      <alignment horizontal="center" vertical="center"/>
    </xf>
    <xf numFmtId="0" fontId="6" fillId="0" borderId="222" xfId="1" applyFont="1" applyBorder="1" applyAlignment="1">
      <alignment horizontal="center" vertical="center"/>
    </xf>
    <xf numFmtId="0" fontId="6" fillId="0" borderId="223" xfId="1" applyFont="1" applyBorder="1" applyAlignment="1">
      <alignment horizontal="center" vertical="center"/>
    </xf>
    <xf numFmtId="0" fontId="5" fillId="0" borderId="224" xfId="1" applyFont="1" applyBorder="1" applyAlignment="1">
      <alignment horizontal="center" vertical="center" wrapText="1"/>
    </xf>
    <xf numFmtId="0" fontId="6" fillId="0" borderId="225" xfId="1" applyFont="1" applyBorder="1" applyAlignment="1">
      <alignment horizontal="center" vertical="center"/>
    </xf>
    <xf numFmtId="0" fontId="10" fillId="0" borderId="226" xfId="0" applyFont="1" applyBorder="1" applyAlignment="1">
      <alignment horizontal="center" vertical="center"/>
    </xf>
    <xf numFmtId="0" fontId="10" fillId="0" borderId="227" xfId="0" applyFont="1" applyBorder="1" applyAlignment="1">
      <alignment horizontal="center" vertical="center"/>
    </xf>
    <xf numFmtId="0" fontId="10" fillId="0" borderId="228" xfId="0" applyFont="1" applyBorder="1" applyAlignment="1">
      <alignment horizontal="center" vertical="center"/>
    </xf>
    <xf numFmtId="0" fontId="6" fillId="0" borderId="229" xfId="1" applyFont="1" applyBorder="1" applyAlignment="1">
      <alignment horizontal="center" vertical="center"/>
    </xf>
    <xf numFmtId="0" fontId="6" fillId="0" borderId="230" xfId="1" applyFont="1" applyBorder="1" applyAlignment="1">
      <alignment horizontal="center" vertical="center"/>
    </xf>
    <xf numFmtId="0" fontId="6" fillId="0" borderId="231" xfId="1" applyFont="1" applyBorder="1" applyAlignment="1">
      <alignment horizontal="center" vertical="center"/>
    </xf>
    <xf numFmtId="0" fontId="10" fillId="0" borderId="232" xfId="0" applyFont="1" applyBorder="1" applyAlignment="1">
      <alignment vertical="center"/>
    </xf>
    <xf numFmtId="0" fontId="10" fillId="0" borderId="233" xfId="0" applyFont="1" applyBorder="1" applyAlignment="1">
      <alignment horizontal="center" vertical="center"/>
    </xf>
    <xf numFmtId="0" fontId="10" fillId="0" borderId="234" xfId="0" applyFont="1" applyBorder="1" applyAlignment="1">
      <alignment horizontal="center" vertical="center"/>
    </xf>
    <xf numFmtId="0" fontId="10" fillId="0" borderId="233" xfId="0" applyFont="1" applyBorder="1" applyAlignment="1">
      <alignment horizontal="center" vertical="center" wrapText="1"/>
    </xf>
    <xf numFmtId="0" fontId="0" fillId="0" borderId="234" xfId="0" applyBorder="1" applyAlignment="1">
      <alignment horizontal="center" vertical="center"/>
    </xf>
    <xf numFmtId="0" fontId="6" fillId="0" borderId="232" xfId="1" applyFont="1" applyBorder="1" applyAlignment="1">
      <alignment horizontal="center" vertical="center"/>
    </xf>
    <xf numFmtId="0" fontId="6" fillId="0" borderId="232" xfId="0" applyFont="1" applyBorder="1" applyAlignment="1">
      <alignment vertical="center" wrapText="1"/>
    </xf>
    <xf numFmtId="0" fontId="6" fillId="0" borderId="233" xfId="1" applyFont="1" applyBorder="1" applyAlignment="1">
      <alignment horizontal="center" vertical="center"/>
    </xf>
    <xf numFmtId="0" fontId="6" fillId="0" borderId="235" xfId="1" applyFont="1" applyBorder="1" applyAlignment="1">
      <alignment horizontal="center" vertical="center"/>
    </xf>
    <xf numFmtId="0" fontId="10" fillId="0" borderId="236" xfId="0" applyFont="1" applyBorder="1" applyAlignment="1">
      <alignment horizontal="center" vertical="center"/>
    </xf>
    <xf numFmtId="0" fontId="10" fillId="0" borderId="237" xfId="0" applyFont="1" applyBorder="1" applyAlignment="1">
      <alignment horizontal="center" vertical="center"/>
    </xf>
    <xf numFmtId="0" fontId="10" fillId="0" borderId="238" xfId="0" applyFont="1" applyBorder="1" applyAlignment="1">
      <alignment horizontal="center" vertical="center"/>
    </xf>
    <xf numFmtId="0" fontId="6" fillId="0" borderId="239" xfId="1" applyFont="1" applyBorder="1" applyAlignment="1">
      <alignment horizontal="center" vertical="center"/>
    </xf>
    <xf numFmtId="0" fontId="6" fillId="0" borderId="240" xfId="1" applyFont="1" applyBorder="1" applyAlignment="1">
      <alignment horizontal="center" vertical="center"/>
    </xf>
    <xf numFmtId="0" fontId="5" fillId="0" borderId="241" xfId="1" applyFont="1" applyBorder="1" applyAlignment="1">
      <alignment horizontal="center" vertical="center" wrapText="1"/>
    </xf>
    <xf numFmtId="0" fontId="6" fillId="0" borderId="242" xfId="1" applyFont="1" applyBorder="1" applyAlignment="1">
      <alignment horizontal="center" vertical="center"/>
    </xf>
    <xf numFmtId="0" fontId="10" fillId="0" borderId="243" xfId="0" applyFont="1" applyBorder="1" applyAlignment="1">
      <alignment horizontal="center" vertical="center"/>
    </xf>
    <xf numFmtId="0" fontId="10" fillId="0" borderId="244" xfId="0" applyFont="1" applyBorder="1" applyAlignment="1">
      <alignment horizontal="center" vertical="center"/>
    </xf>
    <xf numFmtId="0" fontId="10" fillId="0" borderId="245" xfId="0" applyFont="1" applyBorder="1" applyAlignment="1">
      <alignment horizontal="center" vertical="center"/>
    </xf>
    <xf numFmtId="0" fontId="6" fillId="0" borderId="246" xfId="1" applyFont="1" applyBorder="1" applyAlignment="1">
      <alignment horizontal="center" vertical="center"/>
    </xf>
    <xf numFmtId="0" fontId="6" fillId="0" borderId="247" xfId="1" applyFont="1" applyBorder="1" applyAlignment="1">
      <alignment horizontal="center" vertical="center"/>
    </xf>
    <xf numFmtId="0" fontId="6" fillId="0" borderId="248" xfId="1" applyFont="1" applyBorder="1" applyAlignment="1">
      <alignment horizontal="center" vertical="center"/>
    </xf>
    <xf numFmtId="0" fontId="10" fillId="0" borderId="249" xfId="0" applyFont="1" applyBorder="1" applyAlignment="1">
      <alignment vertical="center"/>
    </xf>
    <xf numFmtId="0" fontId="10" fillId="0" borderId="250" xfId="0" applyFont="1" applyBorder="1" applyAlignment="1">
      <alignment horizontal="center" vertical="center"/>
    </xf>
    <xf numFmtId="0" fontId="10" fillId="0" borderId="251" xfId="0" applyFont="1" applyBorder="1" applyAlignment="1">
      <alignment horizontal="center" vertical="center"/>
    </xf>
    <xf numFmtId="0" fontId="10" fillId="0" borderId="250" xfId="0" applyFont="1" applyBorder="1" applyAlignment="1">
      <alignment horizontal="center" vertical="center" wrapText="1"/>
    </xf>
    <xf numFmtId="0" fontId="0" fillId="0" borderId="251" xfId="0" applyBorder="1" applyAlignment="1">
      <alignment horizontal="center" vertical="center"/>
    </xf>
    <xf numFmtId="0" fontId="6" fillId="0" borderId="249" xfId="1" applyFont="1" applyBorder="1" applyAlignment="1">
      <alignment horizontal="center" vertical="center"/>
    </xf>
    <xf numFmtId="0" fontId="6" fillId="0" borderId="249" xfId="0" applyFont="1" applyBorder="1" applyAlignment="1">
      <alignment vertical="center" wrapText="1"/>
    </xf>
    <xf numFmtId="0" fontId="6" fillId="0" borderId="250" xfId="1" applyFont="1" applyBorder="1" applyAlignment="1">
      <alignment horizontal="center" vertical="center"/>
    </xf>
    <xf numFmtId="0" fontId="6" fillId="0" borderId="252" xfId="1" applyFont="1" applyBorder="1" applyAlignment="1">
      <alignment horizontal="center" vertical="center"/>
    </xf>
    <xf numFmtId="0" fontId="10" fillId="0" borderId="253" xfId="0" applyFont="1" applyBorder="1" applyAlignment="1">
      <alignment horizontal="center" vertical="center"/>
    </xf>
    <xf numFmtId="0" fontId="10" fillId="0" borderId="254" xfId="0" applyFont="1" applyBorder="1" applyAlignment="1">
      <alignment horizontal="center" vertical="center"/>
    </xf>
    <xf numFmtId="0" fontId="10" fillId="0" borderId="255" xfId="0" applyFont="1" applyBorder="1" applyAlignment="1">
      <alignment horizontal="center" vertical="center"/>
    </xf>
    <xf numFmtId="0" fontId="6" fillId="0" borderId="256" xfId="1" applyFont="1" applyBorder="1" applyAlignment="1">
      <alignment horizontal="center" vertical="center"/>
    </xf>
    <xf numFmtId="0" fontId="6" fillId="0" borderId="257" xfId="1" applyFont="1" applyBorder="1" applyAlignment="1">
      <alignment horizontal="center" vertical="center"/>
    </xf>
    <xf numFmtId="0" fontId="5" fillId="0" borderId="258" xfId="1" applyFont="1" applyBorder="1" applyAlignment="1">
      <alignment horizontal="center" vertical="center" wrapText="1"/>
    </xf>
    <xf numFmtId="0" fontId="6" fillId="0" borderId="259" xfId="1" applyFont="1" applyBorder="1" applyAlignment="1">
      <alignment horizontal="center" vertical="center"/>
    </xf>
    <xf numFmtId="0" fontId="10" fillId="0" borderId="260" xfId="0" applyFont="1" applyBorder="1" applyAlignment="1">
      <alignment horizontal="center" vertical="center"/>
    </xf>
    <xf numFmtId="0" fontId="10" fillId="0" borderId="261" xfId="0" applyFont="1" applyBorder="1" applyAlignment="1">
      <alignment horizontal="center" vertical="center"/>
    </xf>
    <xf numFmtId="0" fontId="10" fillId="0" borderId="262" xfId="0" applyFont="1" applyBorder="1" applyAlignment="1">
      <alignment horizontal="center" vertical="center"/>
    </xf>
    <xf numFmtId="0" fontId="6" fillId="0" borderId="263" xfId="1" applyFont="1" applyBorder="1" applyAlignment="1">
      <alignment horizontal="center" vertical="center"/>
    </xf>
    <xf numFmtId="0" fontId="6" fillId="0" borderId="264" xfId="1" applyFont="1" applyBorder="1" applyAlignment="1">
      <alignment horizontal="center" vertical="center"/>
    </xf>
    <xf numFmtId="0" fontId="6" fillId="0" borderId="265" xfId="1" applyFont="1" applyBorder="1" applyAlignment="1">
      <alignment horizontal="center" vertical="center"/>
    </xf>
    <xf numFmtId="0" fontId="10" fillId="0" borderId="266" xfId="0" applyFont="1" applyBorder="1" applyAlignment="1">
      <alignment vertical="center"/>
    </xf>
    <xf numFmtId="0" fontId="10" fillId="0" borderId="267" xfId="0" applyFont="1" applyBorder="1" applyAlignment="1">
      <alignment horizontal="center" vertical="center"/>
    </xf>
    <xf numFmtId="0" fontId="10" fillId="0" borderId="268" xfId="0" applyFont="1" applyBorder="1" applyAlignment="1">
      <alignment horizontal="center" vertical="center"/>
    </xf>
    <xf numFmtId="0" fontId="10" fillId="0" borderId="267" xfId="0" applyFont="1" applyBorder="1" applyAlignment="1">
      <alignment horizontal="center" vertical="center" wrapText="1"/>
    </xf>
    <xf numFmtId="0" fontId="0" fillId="0" borderId="268" xfId="0" applyBorder="1" applyAlignment="1">
      <alignment horizontal="center" vertical="center"/>
    </xf>
    <xf numFmtId="0" fontId="6" fillId="0" borderId="266" xfId="1" applyFont="1" applyBorder="1" applyAlignment="1">
      <alignment horizontal="center" vertical="center"/>
    </xf>
    <xf numFmtId="0" fontId="6" fillId="0" borderId="266" xfId="0" applyFont="1" applyBorder="1" applyAlignment="1">
      <alignment vertical="center" wrapText="1"/>
    </xf>
    <xf numFmtId="0" fontId="6" fillId="0" borderId="267" xfId="1" applyFont="1" applyBorder="1" applyAlignment="1">
      <alignment horizontal="center" vertical="center"/>
    </xf>
    <xf numFmtId="0" fontId="6" fillId="0" borderId="269" xfId="1" applyFont="1" applyBorder="1" applyAlignment="1">
      <alignment horizontal="center" vertical="center"/>
    </xf>
    <xf numFmtId="0" fontId="10" fillId="0" borderId="270" xfId="0" applyFont="1" applyBorder="1" applyAlignment="1">
      <alignment horizontal="center" vertical="center"/>
    </xf>
    <xf numFmtId="0" fontId="10" fillId="0" borderId="271" xfId="0" applyFont="1" applyBorder="1" applyAlignment="1">
      <alignment horizontal="center" vertical="center"/>
    </xf>
    <xf numFmtId="0" fontId="10" fillId="0" borderId="272" xfId="0" applyFont="1" applyBorder="1" applyAlignment="1">
      <alignment horizontal="center" vertical="center"/>
    </xf>
    <xf numFmtId="0" fontId="6" fillId="0" borderId="273" xfId="1" applyFont="1" applyBorder="1" applyAlignment="1">
      <alignment horizontal="center" vertical="center"/>
    </xf>
    <xf numFmtId="0" fontId="6" fillId="0" borderId="274" xfId="1" applyFont="1" applyBorder="1" applyAlignment="1">
      <alignment horizontal="center" vertical="center"/>
    </xf>
    <xf numFmtId="0" fontId="5" fillId="0" borderId="275" xfId="1" applyFont="1" applyBorder="1" applyAlignment="1">
      <alignment horizontal="center" vertical="center" wrapText="1"/>
    </xf>
    <xf numFmtId="0" fontId="6" fillId="0" borderId="276" xfId="1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0" fontId="10" fillId="0" borderId="278" xfId="0" applyFont="1" applyBorder="1" applyAlignment="1">
      <alignment horizontal="center" vertical="center"/>
    </xf>
    <xf numFmtId="0" fontId="10" fillId="0" borderId="279" xfId="0" applyFont="1" applyBorder="1" applyAlignment="1">
      <alignment horizontal="center" vertical="center"/>
    </xf>
    <xf numFmtId="0" fontId="6" fillId="0" borderId="280" xfId="1" applyFont="1" applyBorder="1" applyAlignment="1">
      <alignment horizontal="center" vertical="center"/>
    </xf>
    <xf numFmtId="0" fontId="6" fillId="0" borderId="281" xfId="1" applyFont="1" applyBorder="1" applyAlignment="1">
      <alignment horizontal="center" vertical="center"/>
    </xf>
    <xf numFmtId="0" fontId="6" fillId="0" borderId="282" xfId="1" applyFont="1" applyBorder="1" applyAlignment="1">
      <alignment horizontal="center" vertical="center"/>
    </xf>
    <xf numFmtId="0" fontId="10" fillId="0" borderId="283" xfId="0" applyFont="1" applyBorder="1" applyAlignment="1">
      <alignment vertical="center"/>
    </xf>
    <xf numFmtId="0" fontId="10" fillId="0" borderId="284" xfId="0" applyFont="1" applyBorder="1" applyAlignment="1">
      <alignment horizontal="center" vertical="center"/>
    </xf>
    <xf numFmtId="0" fontId="10" fillId="0" borderId="285" xfId="0" applyFont="1" applyBorder="1" applyAlignment="1">
      <alignment horizontal="center" vertical="center"/>
    </xf>
    <xf numFmtId="0" fontId="10" fillId="0" borderId="284" xfId="0" applyFont="1" applyBorder="1" applyAlignment="1">
      <alignment horizontal="center" vertical="center" wrapText="1"/>
    </xf>
    <xf numFmtId="0" fontId="0" fillId="0" borderId="285" xfId="0" applyBorder="1" applyAlignment="1">
      <alignment horizontal="center" vertical="center"/>
    </xf>
    <xf numFmtId="0" fontId="6" fillId="0" borderId="283" xfId="1" applyFont="1" applyBorder="1" applyAlignment="1">
      <alignment horizontal="center" vertical="center"/>
    </xf>
    <xf numFmtId="0" fontId="6" fillId="0" borderId="283" xfId="0" applyFont="1" applyBorder="1" applyAlignment="1">
      <alignment vertical="center" wrapText="1"/>
    </xf>
    <xf numFmtId="0" fontId="6" fillId="0" borderId="284" xfId="1" applyFont="1" applyBorder="1" applyAlignment="1">
      <alignment horizontal="center" vertical="center"/>
    </xf>
    <xf numFmtId="0" fontId="6" fillId="0" borderId="286" xfId="1" applyFont="1" applyBorder="1" applyAlignment="1">
      <alignment horizontal="center" vertical="center"/>
    </xf>
    <xf numFmtId="0" fontId="10" fillId="0" borderId="287" xfId="0" applyFont="1" applyBorder="1" applyAlignment="1">
      <alignment horizontal="center" vertical="center"/>
    </xf>
    <xf numFmtId="0" fontId="10" fillId="0" borderId="288" xfId="0" applyFont="1" applyBorder="1" applyAlignment="1">
      <alignment horizontal="center" vertical="center"/>
    </xf>
    <xf numFmtId="0" fontId="10" fillId="0" borderId="289" xfId="0" applyFont="1" applyBorder="1" applyAlignment="1">
      <alignment horizontal="center" vertical="center"/>
    </xf>
    <xf numFmtId="0" fontId="6" fillId="0" borderId="290" xfId="1" applyFont="1" applyBorder="1" applyAlignment="1">
      <alignment horizontal="center" vertical="center"/>
    </xf>
    <xf numFmtId="0" fontId="6" fillId="0" borderId="291" xfId="1" applyFont="1" applyBorder="1" applyAlignment="1">
      <alignment horizontal="center" vertical="center"/>
    </xf>
    <xf numFmtId="0" fontId="5" fillId="0" borderId="292" xfId="1" applyFont="1" applyBorder="1" applyAlignment="1">
      <alignment horizontal="center" vertical="center" wrapText="1"/>
    </xf>
    <xf numFmtId="0" fontId="6" fillId="0" borderId="293" xfId="1" applyFont="1" applyBorder="1" applyAlignment="1">
      <alignment horizontal="center" vertical="center"/>
    </xf>
    <xf numFmtId="0" fontId="10" fillId="0" borderId="294" xfId="0" applyFont="1" applyBorder="1" applyAlignment="1">
      <alignment horizontal="center" vertical="center"/>
    </xf>
    <xf numFmtId="0" fontId="10" fillId="0" borderId="295" xfId="0" applyFont="1" applyBorder="1" applyAlignment="1">
      <alignment horizontal="center" vertical="center"/>
    </xf>
    <xf numFmtId="0" fontId="10" fillId="0" borderId="296" xfId="0" applyFont="1" applyBorder="1" applyAlignment="1">
      <alignment horizontal="center" vertical="center"/>
    </xf>
    <xf numFmtId="0" fontId="6" fillId="0" borderId="297" xfId="1" applyFont="1" applyBorder="1" applyAlignment="1">
      <alignment horizontal="center" vertical="center"/>
    </xf>
    <xf numFmtId="0" fontId="6" fillId="0" borderId="298" xfId="1" applyFont="1" applyBorder="1" applyAlignment="1">
      <alignment horizontal="center" vertical="center"/>
    </xf>
    <xf numFmtId="0" fontId="6" fillId="0" borderId="299" xfId="1" applyFont="1" applyBorder="1" applyAlignment="1">
      <alignment horizontal="center" vertical="center"/>
    </xf>
    <xf numFmtId="0" fontId="10" fillId="0" borderId="300" xfId="0" applyFont="1" applyBorder="1" applyAlignment="1">
      <alignment vertical="center"/>
    </xf>
    <xf numFmtId="0" fontId="10" fillId="0" borderId="301" xfId="0" applyFont="1" applyBorder="1" applyAlignment="1">
      <alignment horizontal="center" vertical="center"/>
    </xf>
    <xf numFmtId="0" fontId="10" fillId="0" borderId="302" xfId="0" applyFont="1" applyBorder="1" applyAlignment="1">
      <alignment horizontal="center" vertical="center"/>
    </xf>
    <xf numFmtId="0" fontId="10" fillId="0" borderId="301" xfId="0" applyFont="1" applyBorder="1" applyAlignment="1">
      <alignment horizontal="center" vertical="center" wrapText="1"/>
    </xf>
    <xf numFmtId="0" fontId="0" fillId="0" borderId="302" xfId="0" applyBorder="1" applyAlignment="1">
      <alignment horizontal="center" vertical="center"/>
    </xf>
    <xf numFmtId="0" fontId="6" fillId="0" borderId="300" xfId="1" applyFont="1" applyBorder="1" applyAlignment="1">
      <alignment horizontal="center" vertical="center"/>
    </xf>
    <xf numFmtId="0" fontId="6" fillId="0" borderId="300" xfId="0" applyFont="1" applyBorder="1" applyAlignment="1">
      <alignment vertical="center" wrapText="1"/>
    </xf>
    <xf numFmtId="0" fontId="6" fillId="0" borderId="301" xfId="1" applyFont="1" applyBorder="1" applyAlignment="1">
      <alignment horizontal="center" vertical="center"/>
    </xf>
    <xf numFmtId="0" fontId="6" fillId="0" borderId="303" xfId="1" applyFont="1" applyBorder="1" applyAlignment="1">
      <alignment horizontal="center" vertical="center"/>
    </xf>
    <xf numFmtId="0" fontId="10" fillId="0" borderId="304" xfId="0" applyFont="1" applyBorder="1" applyAlignment="1">
      <alignment horizontal="center" vertical="center"/>
    </xf>
    <xf numFmtId="0" fontId="10" fillId="0" borderId="305" xfId="0" applyFont="1" applyBorder="1" applyAlignment="1">
      <alignment horizontal="center" vertical="center"/>
    </xf>
    <xf numFmtId="0" fontId="10" fillId="0" borderId="306" xfId="0" applyFont="1" applyBorder="1" applyAlignment="1">
      <alignment horizontal="center" vertical="center"/>
    </xf>
    <xf numFmtId="0" fontId="6" fillId="0" borderId="307" xfId="1" applyFont="1" applyBorder="1" applyAlignment="1">
      <alignment horizontal="center" vertical="center"/>
    </xf>
    <xf numFmtId="0" fontId="6" fillId="0" borderId="308" xfId="1" applyFont="1" applyBorder="1" applyAlignment="1">
      <alignment horizontal="center" vertical="center"/>
    </xf>
    <xf numFmtId="0" fontId="5" fillId="0" borderId="309" xfId="1" applyFont="1" applyBorder="1" applyAlignment="1">
      <alignment horizontal="center" vertical="center" wrapText="1"/>
    </xf>
    <xf numFmtId="0" fontId="6" fillId="0" borderId="310" xfId="1" applyFont="1" applyBorder="1" applyAlignment="1">
      <alignment horizontal="center" vertical="center"/>
    </xf>
    <xf numFmtId="0" fontId="10" fillId="0" borderId="311" xfId="0" applyFont="1" applyBorder="1" applyAlignment="1">
      <alignment horizontal="center" vertical="center"/>
    </xf>
    <xf numFmtId="0" fontId="10" fillId="0" borderId="312" xfId="0" applyFont="1" applyBorder="1" applyAlignment="1">
      <alignment horizontal="center" vertical="center"/>
    </xf>
    <xf numFmtId="0" fontId="10" fillId="0" borderId="313" xfId="0" applyFont="1" applyBorder="1" applyAlignment="1">
      <alignment horizontal="center" vertical="center"/>
    </xf>
    <xf numFmtId="0" fontId="6" fillId="0" borderId="314" xfId="1" applyFont="1" applyBorder="1" applyAlignment="1">
      <alignment horizontal="center" vertical="center"/>
    </xf>
    <xf numFmtId="0" fontId="6" fillId="0" borderId="315" xfId="1" applyFont="1" applyBorder="1" applyAlignment="1">
      <alignment horizontal="center" vertical="center"/>
    </xf>
    <xf numFmtId="0" fontId="6" fillId="0" borderId="316" xfId="1" applyFont="1" applyBorder="1" applyAlignment="1">
      <alignment horizontal="center" vertical="center"/>
    </xf>
    <xf numFmtId="0" fontId="10" fillId="0" borderId="317" xfId="0" applyFont="1" applyBorder="1" applyAlignment="1">
      <alignment vertical="center"/>
    </xf>
    <xf numFmtId="0" fontId="10" fillId="0" borderId="318" xfId="0" applyFont="1" applyBorder="1" applyAlignment="1">
      <alignment horizontal="center" vertical="center"/>
    </xf>
    <xf numFmtId="0" fontId="10" fillId="0" borderId="319" xfId="0" applyFont="1" applyBorder="1" applyAlignment="1">
      <alignment horizontal="center" vertical="center"/>
    </xf>
    <xf numFmtId="0" fontId="10" fillId="0" borderId="318" xfId="0" applyFont="1" applyBorder="1" applyAlignment="1">
      <alignment horizontal="center" vertical="center" wrapText="1"/>
    </xf>
    <xf numFmtId="0" fontId="0" fillId="0" borderId="319" xfId="0" applyBorder="1" applyAlignment="1">
      <alignment horizontal="center" vertical="center"/>
    </xf>
    <xf numFmtId="0" fontId="6" fillId="0" borderId="317" xfId="1" applyFont="1" applyBorder="1" applyAlignment="1">
      <alignment horizontal="center" vertical="center"/>
    </xf>
    <xf numFmtId="0" fontId="6" fillId="0" borderId="317" xfId="0" applyFont="1" applyBorder="1" applyAlignment="1">
      <alignment vertical="center" wrapText="1"/>
    </xf>
    <xf numFmtId="0" fontId="6" fillId="0" borderId="318" xfId="1" applyFont="1" applyBorder="1" applyAlignment="1">
      <alignment horizontal="center" vertical="center"/>
    </xf>
    <xf numFmtId="0" fontId="6" fillId="0" borderId="320" xfId="1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10" fillId="0" borderId="322" xfId="0" applyFont="1" applyBorder="1" applyAlignment="1">
      <alignment horizontal="center" vertical="center"/>
    </xf>
    <xf numFmtId="0" fontId="10" fillId="0" borderId="323" xfId="0" applyFont="1" applyBorder="1" applyAlignment="1">
      <alignment horizontal="center" vertical="center"/>
    </xf>
    <xf numFmtId="0" fontId="6" fillId="0" borderId="324" xfId="1" applyFont="1" applyBorder="1" applyAlignment="1">
      <alignment horizontal="center" vertical="center"/>
    </xf>
    <xf numFmtId="0" fontId="6" fillId="0" borderId="325" xfId="1" applyFont="1" applyBorder="1" applyAlignment="1">
      <alignment horizontal="center" vertical="center"/>
    </xf>
    <xf numFmtId="0" fontId="5" fillId="0" borderId="326" xfId="1" applyFont="1" applyBorder="1" applyAlignment="1">
      <alignment horizontal="center" vertical="center" wrapText="1"/>
    </xf>
    <xf numFmtId="0" fontId="6" fillId="0" borderId="327" xfId="1" applyFont="1" applyBorder="1" applyAlignment="1">
      <alignment horizontal="center" vertical="center"/>
    </xf>
    <xf numFmtId="0" fontId="10" fillId="0" borderId="328" xfId="0" applyFont="1" applyBorder="1" applyAlignment="1">
      <alignment horizontal="center" vertical="center"/>
    </xf>
    <xf numFmtId="0" fontId="10" fillId="0" borderId="329" xfId="0" applyFont="1" applyBorder="1" applyAlignment="1">
      <alignment horizontal="center" vertical="center"/>
    </xf>
    <xf numFmtId="0" fontId="10" fillId="0" borderId="330" xfId="0" applyFont="1" applyBorder="1" applyAlignment="1">
      <alignment horizontal="center" vertical="center"/>
    </xf>
    <xf numFmtId="0" fontId="6" fillId="0" borderId="331" xfId="1" applyFont="1" applyBorder="1" applyAlignment="1">
      <alignment horizontal="center" vertical="center"/>
    </xf>
    <xf numFmtId="0" fontId="6" fillId="0" borderId="332" xfId="1" applyFont="1" applyBorder="1" applyAlignment="1">
      <alignment horizontal="center" vertical="center"/>
    </xf>
    <xf numFmtId="0" fontId="6" fillId="0" borderId="333" xfId="1" applyFont="1" applyBorder="1" applyAlignment="1">
      <alignment horizontal="center" vertical="center"/>
    </xf>
    <xf numFmtId="0" fontId="10" fillId="0" borderId="334" xfId="0" applyFont="1" applyBorder="1" applyAlignment="1">
      <alignment vertical="center"/>
    </xf>
    <xf numFmtId="0" fontId="10" fillId="0" borderId="335" xfId="0" applyFont="1" applyBorder="1" applyAlignment="1">
      <alignment horizontal="center" vertical="center"/>
    </xf>
    <xf numFmtId="0" fontId="10" fillId="0" borderId="336" xfId="0" applyFont="1" applyBorder="1" applyAlignment="1">
      <alignment horizontal="center" vertical="center"/>
    </xf>
    <xf numFmtId="0" fontId="10" fillId="0" borderId="335" xfId="0" applyFont="1" applyBorder="1" applyAlignment="1">
      <alignment horizontal="center" vertical="center" wrapText="1"/>
    </xf>
    <xf numFmtId="0" fontId="0" fillId="0" borderId="336" xfId="0" applyBorder="1" applyAlignment="1">
      <alignment horizontal="center" vertical="center"/>
    </xf>
    <xf numFmtId="0" fontId="6" fillId="0" borderId="334" xfId="1" applyFont="1" applyBorder="1" applyAlignment="1">
      <alignment horizontal="center" vertical="center"/>
    </xf>
    <xf numFmtId="0" fontId="6" fillId="0" borderId="334" xfId="0" applyFont="1" applyBorder="1" applyAlignment="1">
      <alignment vertical="center" wrapText="1"/>
    </xf>
    <xf numFmtId="0" fontId="6" fillId="0" borderId="335" xfId="1" applyFont="1" applyBorder="1" applyAlignment="1">
      <alignment horizontal="center" vertical="center"/>
    </xf>
    <xf numFmtId="0" fontId="6" fillId="0" borderId="337" xfId="1" applyFont="1" applyBorder="1" applyAlignment="1">
      <alignment horizontal="center" vertical="center"/>
    </xf>
    <xf numFmtId="0" fontId="10" fillId="0" borderId="338" xfId="0" applyFont="1" applyBorder="1" applyAlignment="1">
      <alignment horizontal="center" vertical="center"/>
    </xf>
    <xf numFmtId="0" fontId="10" fillId="0" borderId="339" xfId="0" applyFont="1" applyBorder="1" applyAlignment="1">
      <alignment horizontal="center" vertical="center"/>
    </xf>
    <xf numFmtId="0" fontId="10" fillId="0" borderId="340" xfId="0" applyFont="1" applyBorder="1" applyAlignment="1">
      <alignment horizontal="center" vertical="center"/>
    </xf>
    <xf numFmtId="0" fontId="6" fillId="0" borderId="341" xfId="1" applyFont="1" applyBorder="1" applyAlignment="1">
      <alignment horizontal="center" vertical="center"/>
    </xf>
    <xf numFmtId="0" fontId="6" fillId="0" borderId="342" xfId="1" applyFont="1" applyBorder="1" applyAlignment="1">
      <alignment horizontal="center" vertical="center"/>
    </xf>
    <xf numFmtId="0" fontId="5" fillId="0" borderId="343" xfId="1" applyFont="1" applyBorder="1" applyAlignment="1">
      <alignment horizontal="center" vertical="center" wrapText="1"/>
    </xf>
    <xf numFmtId="0" fontId="6" fillId="0" borderId="344" xfId="1" applyFont="1" applyBorder="1" applyAlignment="1">
      <alignment horizontal="center" vertical="center"/>
    </xf>
    <xf numFmtId="0" fontId="10" fillId="0" borderId="345" xfId="0" applyFont="1" applyBorder="1" applyAlignment="1">
      <alignment horizontal="center" vertical="center"/>
    </xf>
    <xf numFmtId="0" fontId="10" fillId="0" borderId="346" xfId="0" applyFont="1" applyBorder="1" applyAlignment="1">
      <alignment horizontal="center" vertical="center"/>
    </xf>
    <xf numFmtId="0" fontId="10" fillId="0" borderId="347" xfId="0" applyFont="1" applyBorder="1" applyAlignment="1">
      <alignment horizontal="center" vertical="center"/>
    </xf>
    <xf numFmtId="0" fontId="6" fillId="0" borderId="348" xfId="1" applyFont="1" applyBorder="1" applyAlignment="1">
      <alignment horizontal="center" vertical="center"/>
    </xf>
    <xf numFmtId="0" fontId="6" fillId="0" borderId="349" xfId="1" applyFont="1" applyBorder="1" applyAlignment="1">
      <alignment horizontal="center" vertical="center"/>
    </xf>
    <xf numFmtId="0" fontId="6" fillId="0" borderId="350" xfId="1" applyFont="1" applyBorder="1" applyAlignment="1">
      <alignment horizontal="center" vertical="center"/>
    </xf>
    <xf numFmtId="0" fontId="10" fillId="0" borderId="351" xfId="0" applyFont="1" applyBorder="1" applyAlignment="1">
      <alignment vertical="center"/>
    </xf>
    <xf numFmtId="0" fontId="10" fillId="0" borderId="352" xfId="0" applyFont="1" applyBorder="1" applyAlignment="1">
      <alignment horizontal="center" vertical="center"/>
    </xf>
    <xf numFmtId="0" fontId="10" fillId="0" borderId="353" xfId="0" applyFont="1" applyBorder="1" applyAlignment="1">
      <alignment horizontal="center" vertical="center"/>
    </xf>
    <xf numFmtId="0" fontId="10" fillId="0" borderId="352" xfId="0" applyFont="1" applyBorder="1" applyAlignment="1">
      <alignment horizontal="center" vertical="center" wrapText="1"/>
    </xf>
    <xf numFmtId="0" fontId="0" fillId="0" borderId="353" xfId="0" applyBorder="1" applyAlignment="1">
      <alignment horizontal="center" vertical="center"/>
    </xf>
    <xf numFmtId="0" fontId="6" fillId="0" borderId="351" xfId="1" applyFont="1" applyBorder="1" applyAlignment="1">
      <alignment horizontal="center" vertical="center"/>
    </xf>
    <xf numFmtId="0" fontId="6" fillId="0" borderId="351" xfId="0" applyFont="1" applyBorder="1" applyAlignment="1">
      <alignment vertical="center" wrapText="1"/>
    </xf>
    <xf numFmtId="177" fontId="10" fillId="0" borderId="12" xfId="0" applyNumberFormat="1" applyFont="1" applyBorder="1" applyAlignment="1">
      <alignment horizontal="right" vertical="center"/>
    </xf>
    <xf numFmtId="180" fontId="10" fillId="0" borderId="12" xfId="0" applyNumberFormat="1" applyFont="1" applyBorder="1" applyAlignment="1">
      <alignment horizontal="right" vertical="center"/>
    </xf>
    <xf numFmtId="0" fontId="0" fillId="0" borderId="23" xfId="0" applyBorder="1" applyAlignment="1">
      <alignment horizontal="right"/>
    </xf>
    <xf numFmtId="0" fontId="9" fillId="0" borderId="23" xfId="0" applyFont="1" applyBorder="1" applyAlignment="1">
      <alignment horizontal="right" vertical="center"/>
    </xf>
    <xf numFmtId="181" fontId="10" fillId="0" borderId="350" xfId="0" applyNumberFormat="1" applyFont="1" applyBorder="1" applyAlignment="1">
      <alignment horizontal="right" vertical="center"/>
    </xf>
    <xf numFmtId="0" fontId="6" fillId="0" borderId="350" xfId="1" applyFont="1" applyBorder="1" applyAlignment="1">
      <alignment horizontal="right" vertical="center"/>
    </xf>
    <xf numFmtId="177" fontId="10" fillId="0" borderId="350" xfId="0" applyNumberFormat="1" applyFont="1" applyBorder="1" applyAlignment="1">
      <alignment horizontal="right" vertical="center"/>
    </xf>
  </cellXfs>
  <cellStyles count="3">
    <cellStyle name="標準" xfId="0" builtinId="0"/>
    <cellStyle name="標準_市町村別人口動態／人口世帯月別推移.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colors>
    <mruColors>
      <color rgb="FF800000"/>
      <color rgb="FF0041FF"/>
      <color rgb="FF009900"/>
      <color rgb="FFFF0066"/>
      <color rgb="FF66CCFF"/>
      <color rgb="FFFF9900"/>
      <color rgb="FFFF2800"/>
      <color rgb="FF663300"/>
      <color rgb="FF9A0079"/>
      <color rgb="FFFF9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X73"/>
  <sheetViews>
    <sheetView tabSelected="1"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0" style="15" customWidth="1"/>
    <col min="9" max="13" width="8.36328125" style="15" customWidth="1"/>
    <col min="14" max="14" width="10" style="15" customWidth="1"/>
    <col min="15" max="19" width="8.36328125" style="15" customWidth="1"/>
    <col min="20" max="20" width="10" style="15" customWidth="1"/>
    <col min="21" max="21" width="8.36328125" style="15" customWidth="1"/>
    <col min="22" max="22" width="12.6328125" customWidth="1"/>
    <col min="23" max="23" width="18.6328125" customWidth="1"/>
    <col min="24" max="24" width="10.6328125" customWidth="1"/>
    <col min="26" max="28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17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38" t="s">
        <v>16</v>
      </c>
      <c r="B4" s="38" t="s">
        <v>0</v>
      </c>
      <c r="C4" s="32"/>
      <c r="D4" s="32"/>
      <c r="E4" s="32"/>
      <c r="F4" s="32"/>
      <c r="G4" s="32"/>
      <c r="H4" s="36" t="s">
        <v>77</v>
      </c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48"/>
      <c r="V4" s="42" t="s">
        <v>1</v>
      </c>
      <c r="W4" s="43"/>
      <c r="X4" s="33" t="s">
        <v>2</v>
      </c>
    </row>
    <row r="5" spans="1:24" ht="24" customHeight="1" x14ac:dyDescent="0.2">
      <c r="A5" s="31"/>
      <c r="B5" s="49"/>
      <c r="C5" s="11"/>
      <c r="D5" s="12"/>
      <c r="E5" s="50" t="s">
        <v>7</v>
      </c>
      <c r="F5" s="50"/>
      <c r="G5" s="50"/>
      <c r="H5" s="51" t="s">
        <v>9</v>
      </c>
      <c r="I5" s="52"/>
      <c r="J5" s="51" t="s">
        <v>10</v>
      </c>
      <c r="K5" s="53"/>
      <c r="L5" s="53"/>
      <c r="M5" s="53"/>
      <c r="N5" s="53"/>
      <c r="O5" s="52"/>
      <c r="P5" s="51" t="s">
        <v>11</v>
      </c>
      <c r="Q5" s="53"/>
      <c r="R5" s="53"/>
      <c r="S5" s="53"/>
      <c r="T5" s="53"/>
      <c r="U5" s="52"/>
      <c r="V5" s="16"/>
      <c r="W5" s="21"/>
      <c r="X5" s="34"/>
    </row>
    <row r="6" spans="1:24" ht="24" customHeight="1" x14ac:dyDescent="0.2">
      <c r="A6" s="31"/>
      <c r="B6" s="35" t="s">
        <v>6</v>
      </c>
      <c r="C6" s="39" t="s">
        <v>4</v>
      </c>
      <c r="D6" s="46" t="s">
        <v>5</v>
      </c>
      <c r="E6" s="54" t="s">
        <v>6</v>
      </c>
      <c r="F6" s="54" t="s">
        <v>4</v>
      </c>
      <c r="G6" s="54" t="s">
        <v>5</v>
      </c>
      <c r="H6" s="55" t="s">
        <v>12</v>
      </c>
      <c r="I6" s="55" t="s">
        <v>13</v>
      </c>
      <c r="J6" s="56" t="s">
        <v>14</v>
      </c>
      <c r="K6" s="57"/>
      <c r="L6" s="56" t="s">
        <v>19</v>
      </c>
      <c r="M6" s="57"/>
      <c r="N6" s="56" t="s">
        <v>20</v>
      </c>
      <c r="O6" s="57"/>
      <c r="P6" s="58" t="s">
        <v>78</v>
      </c>
      <c r="Q6" s="59"/>
      <c r="R6" s="58" t="s">
        <v>79</v>
      </c>
      <c r="S6" s="59"/>
      <c r="T6" s="56" t="s">
        <v>15</v>
      </c>
      <c r="U6" s="57"/>
      <c r="V6" s="16"/>
      <c r="W6" s="21"/>
      <c r="X6" s="34"/>
    </row>
    <row r="7" spans="1:24" ht="24" customHeight="1" x14ac:dyDescent="0.2">
      <c r="A7" s="31"/>
      <c r="B7" s="60"/>
      <c r="C7" s="40"/>
      <c r="D7" s="47"/>
      <c r="E7" s="61"/>
      <c r="F7" s="61"/>
      <c r="G7" s="61"/>
      <c r="H7" s="62"/>
      <c r="I7" s="62"/>
      <c r="J7" s="23"/>
      <c r="K7" s="63" t="s">
        <v>80</v>
      </c>
      <c r="L7" s="23"/>
      <c r="M7" s="63" t="s">
        <v>80</v>
      </c>
      <c r="N7" s="23"/>
      <c r="O7" s="63" t="s">
        <v>80</v>
      </c>
      <c r="P7" s="64"/>
      <c r="Q7" s="63" t="s">
        <v>80</v>
      </c>
      <c r="R7" s="64"/>
      <c r="S7" s="63" t="s">
        <v>80</v>
      </c>
      <c r="T7" s="23"/>
      <c r="U7" s="63" t="s">
        <v>80</v>
      </c>
      <c r="V7" s="16" t="s">
        <v>18</v>
      </c>
      <c r="W7" s="28" t="s">
        <v>21</v>
      </c>
      <c r="X7" s="34"/>
    </row>
    <row r="8" spans="1:24" ht="24" customHeight="1" x14ac:dyDescent="0.2">
      <c r="A8" s="31"/>
      <c r="B8" s="60"/>
      <c r="C8" s="40"/>
      <c r="D8" s="47"/>
      <c r="E8" s="61"/>
      <c r="F8" s="61"/>
      <c r="G8" s="61"/>
      <c r="H8" s="62"/>
      <c r="I8" s="62"/>
      <c r="J8" s="23"/>
      <c r="K8" s="44"/>
      <c r="L8" s="23"/>
      <c r="M8" s="44"/>
      <c r="N8" s="23"/>
      <c r="O8" s="44"/>
      <c r="P8" s="64"/>
      <c r="Q8" s="44"/>
      <c r="R8" s="64"/>
      <c r="S8" s="44"/>
      <c r="T8" s="23"/>
      <c r="U8" s="44"/>
      <c r="V8" s="16"/>
      <c r="W8" s="22"/>
      <c r="X8" s="34"/>
    </row>
    <row r="9" spans="1:24" ht="24" customHeight="1" x14ac:dyDescent="0.2">
      <c r="A9" s="31"/>
      <c r="B9" s="65"/>
      <c r="C9" s="41"/>
      <c r="D9" s="47"/>
      <c r="E9" s="61"/>
      <c r="F9" s="61"/>
      <c r="G9" s="61"/>
      <c r="H9" s="66"/>
      <c r="I9" s="66"/>
      <c r="J9" s="24"/>
      <c r="K9" s="45"/>
      <c r="L9" s="24"/>
      <c r="M9" s="45"/>
      <c r="N9" s="24"/>
      <c r="O9" s="45"/>
      <c r="P9" s="67"/>
      <c r="Q9" s="45"/>
      <c r="R9" s="67"/>
      <c r="S9" s="45"/>
      <c r="T9" s="24"/>
      <c r="U9" s="45"/>
      <c r="V9" s="13"/>
      <c r="W9" s="20"/>
      <c r="X9" s="34"/>
    </row>
    <row r="10" spans="1:24" ht="24" customHeight="1" x14ac:dyDescent="0.2">
      <c r="A10" s="26" t="s">
        <v>41</v>
      </c>
      <c r="B10" s="14">
        <v>615722</v>
      </c>
      <c r="C10" s="14">
        <v>294899</v>
      </c>
      <c r="D10" s="14">
        <v>320823</v>
      </c>
      <c r="E10" s="14" t="s">
        <v>46</v>
      </c>
      <c r="F10" s="14" t="s">
        <v>46</v>
      </c>
      <c r="G10" s="14" t="s">
        <v>46</v>
      </c>
      <c r="H10" s="487" t="s">
        <v>46</v>
      </c>
      <c r="I10" s="488" t="s">
        <v>46</v>
      </c>
      <c r="J10" s="14" t="s">
        <v>46</v>
      </c>
      <c r="K10" s="14" t="s">
        <v>46</v>
      </c>
      <c r="L10" s="14" t="s">
        <v>46</v>
      </c>
      <c r="M10" s="14" t="s">
        <v>46</v>
      </c>
      <c r="N10" s="487" t="s">
        <v>46</v>
      </c>
      <c r="O10" s="487" t="s">
        <v>46</v>
      </c>
      <c r="P10" s="14" t="s">
        <v>46</v>
      </c>
      <c r="Q10" s="14" t="s">
        <v>46</v>
      </c>
      <c r="R10" s="14" t="s">
        <v>46</v>
      </c>
      <c r="S10" s="14" t="s">
        <v>46</v>
      </c>
      <c r="T10" s="487" t="s">
        <v>46</v>
      </c>
      <c r="U10" s="487" t="s">
        <v>46</v>
      </c>
      <c r="V10" s="14" t="s">
        <v>46</v>
      </c>
      <c r="W10" s="14" t="s">
        <v>46</v>
      </c>
      <c r="X10" s="25" t="s">
        <v>46</v>
      </c>
    </row>
    <row r="11" spans="1:24" ht="24" customHeight="1" x14ac:dyDescent="0.2">
      <c r="A11" s="26" t="s">
        <v>42</v>
      </c>
      <c r="B11" s="14">
        <v>614929</v>
      </c>
      <c r="C11" s="14">
        <v>294414</v>
      </c>
      <c r="D11" s="14">
        <v>320515</v>
      </c>
      <c r="E11" s="14" t="s">
        <v>46</v>
      </c>
      <c r="F11" s="14" t="s">
        <v>46</v>
      </c>
      <c r="G11" s="14" t="s">
        <v>46</v>
      </c>
      <c r="H11" s="487" t="s">
        <v>46</v>
      </c>
      <c r="I11" s="488" t="s">
        <v>46</v>
      </c>
      <c r="J11" s="14" t="s">
        <v>46</v>
      </c>
      <c r="K11" s="14" t="s">
        <v>46</v>
      </c>
      <c r="L11" s="14" t="s">
        <v>46</v>
      </c>
      <c r="M11" s="14" t="s">
        <v>46</v>
      </c>
      <c r="N11" s="487" t="s">
        <v>46</v>
      </c>
      <c r="O11" s="487" t="s">
        <v>46</v>
      </c>
      <c r="P11" s="14" t="s">
        <v>46</v>
      </c>
      <c r="Q11" s="14" t="s">
        <v>46</v>
      </c>
      <c r="R11" s="14" t="s">
        <v>46</v>
      </c>
      <c r="S11" s="14" t="s">
        <v>46</v>
      </c>
      <c r="T11" s="487" t="s">
        <v>46</v>
      </c>
      <c r="U11" s="487" t="s">
        <v>46</v>
      </c>
      <c r="V11" s="14" t="s">
        <v>46</v>
      </c>
      <c r="W11" s="14" t="s">
        <v>46</v>
      </c>
      <c r="X11" s="25" t="s">
        <v>46</v>
      </c>
    </row>
    <row r="12" spans="1:24" ht="24" customHeight="1" x14ac:dyDescent="0.2">
      <c r="A12" s="26" t="s">
        <v>43</v>
      </c>
      <c r="B12" s="14">
        <v>613289</v>
      </c>
      <c r="C12" s="14">
        <v>293403</v>
      </c>
      <c r="D12" s="14">
        <v>319886</v>
      </c>
      <c r="E12" s="14" t="s">
        <v>46</v>
      </c>
      <c r="F12" s="14" t="s">
        <v>46</v>
      </c>
      <c r="G12" s="14" t="s">
        <v>46</v>
      </c>
      <c r="H12" s="487" t="s">
        <v>46</v>
      </c>
      <c r="I12" s="488" t="s">
        <v>46</v>
      </c>
      <c r="J12" s="14" t="s">
        <v>46</v>
      </c>
      <c r="K12" s="14" t="s">
        <v>46</v>
      </c>
      <c r="L12" s="14" t="s">
        <v>46</v>
      </c>
      <c r="M12" s="14" t="s">
        <v>46</v>
      </c>
      <c r="N12" s="487" t="s">
        <v>46</v>
      </c>
      <c r="O12" s="487" t="s">
        <v>46</v>
      </c>
      <c r="P12" s="14" t="s">
        <v>46</v>
      </c>
      <c r="Q12" s="14" t="s">
        <v>46</v>
      </c>
      <c r="R12" s="14" t="s">
        <v>46</v>
      </c>
      <c r="S12" s="14" t="s">
        <v>46</v>
      </c>
      <c r="T12" s="487" t="s">
        <v>46</v>
      </c>
      <c r="U12" s="487" t="s">
        <v>46</v>
      </c>
      <c r="V12" s="14" t="s">
        <v>46</v>
      </c>
      <c r="W12" s="14" t="s">
        <v>46</v>
      </c>
      <c r="X12" s="25" t="s">
        <v>46</v>
      </c>
    </row>
    <row r="13" spans="1:24" ht="24" customHeight="1" x14ac:dyDescent="0.2">
      <c r="A13" s="26" t="s">
        <v>44</v>
      </c>
      <c r="B13" s="14">
        <v>607012</v>
      </c>
      <c r="C13" s="14">
        <v>290190</v>
      </c>
      <c r="D13" s="14">
        <v>316822</v>
      </c>
      <c r="E13" s="14">
        <v>3853</v>
      </c>
      <c r="F13" s="14">
        <v>1187</v>
      </c>
      <c r="G13" s="14">
        <v>2666</v>
      </c>
      <c r="H13" s="487" t="s">
        <v>46</v>
      </c>
      <c r="I13" s="488" t="s">
        <v>46</v>
      </c>
      <c r="J13" s="14">
        <v>5077</v>
      </c>
      <c r="K13" s="14">
        <v>7</v>
      </c>
      <c r="L13" s="14">
        <v>6182</v>
      </c>
      <c r="M13" s="14">
        <v>3</v>
      </c>
      <c r="N13" s="487">
        <v>-1105</v>
      </c>
      <c r="O13" s="487">
        <v>4</v>
      </c>
      <c r="P13" s="14">
        <v>12880</v>
      </c>
      <c r="Q13" s="14">
        <v>1772</v>
      </c>
      <c r="R13" s="14">
        <v>14362</v>
      </c>
      <c r="S13" s="14">
        <v>1455</v>
      </c>
      <c r="T13" s="487">
        <v>-1482</v>
      </c>
      <c r="U13" s="487">
        <v>317</v>
      </c>
      <c r="V13" s="14">
        <v>209541</v>
      </c>
      <c r="W13" s="14" t="s">
        <v>46</v>
      </c>
      <c r="X13" s="25">
        <v>2.8968650526627249</v>
      </c>
    </row>
    <row r="14" spans="1:24" ht="24" customHeight="1" x14ac:dyDescent="0.2">
      <c r="A14" s="27" t="s">
        <v>45</v>
      </c>
      <c r="B14" s="14">
        <v>588667</v>
      </c>
      <c r="C14" s="14">
        <v>280701</v>
      </c>
      <c r="D14" s="14">
        <v>307966</v>
      </c>
      <c r="E14" s="14">
        <v>6513</v>
      </c>
      <c r="F14" s="14">
        <v>2740</v>
      </c>
      <c r="G14" s="14">
        <v>3773</v>
      </c>
      <c r="H14" s="487" t="s">
        <v>46</v>
      </c>
      <c r="I14" s="488" t="s">
        <v>46</v>
      </c>
      <c r="J14" s="14">
        <v>4773</v>
      </c>
      <c r="K14" s="14">
        <v>15</v>
      </c>
      <c r="L14" s="14">
        <v>6868</v>
      </c>
      <c r="M14" s="14">
        <v>16</v>
      </c>
      <c r="N14" s="487">
        <v>-2095</v>
      </c>
      <c r="O14" s="487">
        <v>-1</v>
      </c>
      <c r="P14" s="14">
        <v>10748</v>
      </c>
      <c r="Q14" s="14">
        <v>971</v>
      </c>
      <c r="R14" s="14">
        <v>12031</v>
      </c>
      <c r="S14" s="14">
        <v>1061</v>
      </c>
      <c r="T14" s="487">
        <v>-1283</v>
      </c>
      <c r="U14" s="487">
        <v>-90</v>
      </c>
      <c r="V14" s="14">
        <v>211964</v>
      </c>
      <c r="W14" s="14" t="s">
        <v>46</v>
      </c>
      <c r="X14" s="25">
        <v>2.7772027325394877</v>
      </c>
    </row>
    <row r="15" spans="1:24" ht="24" customHeight="1" x14ac:dyDescent="0.2">
      <c r="A15" s="27" t="s">
        <v>56</v>
      </c>
      <c r="B15" s="14">
        <f t="shared" ref="B15:B58" si="0">C15+D15</f>
        <v>573441</v>
      </c>
      <c r="C15" s="14">
        <v>273705</v>
      </c>
      <c r="D15" s="14">
        <v>299736</v>
      </c>
      <c r="E15" s="14">
        <f t="shared" ref="E15:E58" si="1">F15+G15</f>
        <v>5448</v>
      </c>
      <c r="F15" s="14">
        <v>2125</v>
      </c>
      <c r="G15" s="14">
        <v>3323</v>
      </c>
      <c r="H15" s="487">
        <v>-3834</v>
      </c>
      <c r="I15" s="488">
        <v>-0.66490238039908012</v>
      </c>
      <c r="J15" s="14">
        <v>4566</v>
      </c>
      <c r="K15" s="14">
        <v>11</v>
      </c>
      <c r="L15" s="14">
        <v>7104</v>
      </c>
      <c r="M15" s="14">
        <v>11</v>
      </c>
      <c r="N15" s="487">
        <f t="shared" ref="N15:N58" si="2">J15-L15</f>
        <v>-2538</v>
      </c>
      <c r="O15" s="487">
        <f t="shared" ref="O15:O58" si="3">K15-M15</f>
        <v>0</v>
      </c>
      <c r="P15" s="14">
        <v>10351</v>
      </c>
      <c r="Q15" s="14">
        <v>1095</v>
      </c>
      <c r="R15" s="14">
        <v>11647</v>
      </c>
      <c r="S15" s="14">
        <v>945</v>
      </c>
      <c r="T15" s="487">
        <f t="shared" ref="T15:T58" si="4">P15-R15</f>
        <v>-1296</v>
      </c>
      <c r="U15" s="487">
        <f t="shared" ref="U15:U58" si="5">Q15-S15</f>
        <v>150</v>
      </c>
      <c r="V15" s="14">
        <v>216894</v>
      </c>
      <c r="W15" s="14" t="s">
        <v>46</v>
      </c>
      <c r="X15" s="25">
        <f>B15/V15</f>
        <v>2.6438767324130681</v>
      </c>
    </row>
    <row r="16" spans="1:24" ht="24" customHeight="1" x14ac:dyDescent="0.2">
      <c r="A16" s="27" t="s">
        <v>57</v>
      </c>
      <c r="B16" s="14">
        <f t="shared" si="0"/>
        <v>553407</v>
      </c>
      <c r="C16" s="14">
        <v>264432</v>
      </c>
      <c r="D16" s="14">
        <v>288975</v>
      </c>
      <c r="E16" s="14">
        <f t="shared" si="1"/>
        <v>9428</v>
      </c>
      <c r="F16" s="14">
        <v>4045</v>
      </c>
      <c r="G16" s="14">
        <v>5383</v>
      </c>
      <c r="H16" s="487">
        <v>-4261</v>
      </c>
      <c r="I16" s="488">
        <v>-0.76452023260362112</v>
      </c>
      <c r="J16" s="14">
        <v>3852</v>
      </c>
      <c r="K16" s="14">
        <v>11</v>
      </c>
      <c r="L16" s="14">
        <v>7179</v>
      </c>
      <c r="M16" s="14">
        <v>15</v>
      </c>
      <c r="N16" s="487">
        <f t="shared" si="2"/>
        <v>-3327</v>
      </c>
      <c r="O16" s="487">
        <f t="shared" si="3"/>
        <v>-4</v>
      </c>
      <c r="P16" s="14">
        <v>9423</v>
      </c>
      <c r="Q16" s="14">
        <v>1047</v>
      </c>
      <c r="R16" s="14">
        <v>10357</v>
      </c>
      <c r="S16" s="14">
        <v>897</v>
      </c>
      <c r="T16" s="487">
        <f t="shared" si="4"/>
        <v>-934</v>
      </c>
      <c r="U16" s="487">
        <f t="shared" si="5"/>
        <v>150</v>
      </c>
      <c r="V16" s="14">
        <v>219742</v>
      </c>
      <c r="W16" s="14" t="s">
        <v>46</v>
      </c>
      <c r="X16" s="25">
        <f>B16/V16</f>
        <v>2.5184398066823821</v>
      </c>
    </row>
    <row r="17" spans="1:24" ht="24" customHeight="1" x14ac:dyDescent="0.2">
      <c r="A17" s="27" t="s">
        <v>58</v>
      </c>
      <c r="B17" s="14">
        <f t="shared" si="0"/>
        <v>548562</v>
      </c>
      <c r="C17" s="14">
        <v>262227</v>
      </c>
      <c r="D17" s="14">
        <v>286335</v>
      </c>
      <c r="E17" s="14">
        <f t="shared" si="1"/>
        <v>9230</v>
      </c>
      <c r="F17" s="14">
        <v>3973</v>
      </c>
      <c r="G17" s="14">
        <v>5257</v>
      </c>
      <c r="H17" s="487">
        <v>-4845</v>
      </c>
      <c r="I17" s="488">
        <v>-0.87548585399172763</v>
      </c>
      <c r="J17" s="14">
        <v>3698</v>
      </c>
      <c r="K17" s="14">
        <v>11</v>
      </c>
      <c r="L17" s="14">
        <v>7493</v>
      </c>
      <c r="M17" s="14">
        <v>14</v>
      </c>
      <c r="N17" s="487">
        <f t="shared" si="2"/>
        <v>-3795</v>
      </c>
      <c r="O17" s="487">
        <f t="shared" si="3"/>
        <v>-3</v>
      </c>
      <c r="P17" s="14">
        <v>9334</v>
      </c>
      <c r="Q17" s="14">
        <v>805</v>
      </c>
      <c r="R17" s="14">
        <v>10384</v>
      </c>
      <c r="S17" s="14">
        <v>1000</v>
      </c>
      <c r="T17" s="487">
        <f t="shared" si="4"/>
        <v>-1050</v>
      </c>
      <c r="U17" s="487">
        <f t="shared" si="5"/>
        <v>-195</v>
      </c>
      <c r="V17" s="14">
        <v>220693</v>
      </c>
      <c r="W17" s="14" t="s">
        <v>46</v>
      </c>
      <c r="X17" s="25">
        <f>B17/V17</f>
        <v>2.4856338896113606</v>
      </c>
    </row>
    <row r="18" spans="1:24" ht="24" customHeight="1" x14ac:dyDescent="0.2">
      <c r="A18" s="27" t="s">
        <v>59</v>
      </c>
      <c r="B18" s="14">
        <f t="shared" si="0"/>
        <v>543615</v>
      </c>
      <c r="C18" s="14">
        <v>260026</v>
      </c>
      <c r="D18" s="14">
        <v>283589</v>
      </c>
      <c r="E18" s="14">
        <f t="shared" si="1"/>
        <v>9716</v>
      </c>
      <c r="F18" s="14">
        <v>4255</v>
      </c>
      <c r="G18" s="14">
        <v>5461</v>
      </c>
      <c r="H18" s="487">
        <v>-4947</v>
      </c>
      <c r="I18" s="488">
        <v>-0.90181237490019361</v>
      </c>
      <c r="J18" s="14">
        <v>3736</v>
      </c>
      <c r="K18" s="14">
        <v>3</v>
      </c>
      <c r="L18" s="14">
        <v>7891</v>
      </c>
      <c r="M18" s="14">
        <v>17</v>
      </c>
      <c r="N18" s="487">
        <f t="shared" si="2"/>
        <v>-4155</v>
      </c>
      <c r="O18" s="487">
        <f t="shared" si="3"/>
        <v>-14</v>
      </c>
      <c r="P18" s="14">
        <v>10060</v>
      </c>
      <c r="Q18" s="14">
        <v>1643</v>
      </c>
      <c r="R18" s="14">
        <v>10852</v>
      </c>
      <c r="S18" s="14">
        <v>1143</v>
      </c>
      <c r="T18" s="487">
        <f t="shared" si="4"/>
        <v>-792</v>
      </c>
      <c r="U18" s="487">
        <f t="shared" si="5"/>
        <v>500</v>
      </c>
      <c r="V18" s="14">
        <v>221648</v>
      </c>
      <c r="W18" s="14" t="s">
        <v>46</v>
      </c>
      <c r="X18" s="25">
        <f>B18/V18</f>
        <v>2.4526050314011405</v>
      </c>
    </row>
    <row r="19" spans="1:24" ht="24" customHeight="1" x14ac:dyDescent="0.2">
      <c r="A19" s="27" t="s">
        <v>60</v>
      </c>
      <c r="B19" s="14">
        <f t="shared" si="0"/>
        <v>537318</v>
      </c>
      <c r="C19" s="14">
        <v>257165</v>
      </c>
      <c r="D19" s="14">
        <v>280153</v>
      </c>
      <c r="E19" s="14">
        <f t="shared" si="1"/>
        <v>10217</v>
      </c>
      <c r="F19" s="14">
        <v>4465</v>
      </c>
      <c r="G19" s="14">
        <v>5752</v>
      </c>
      <c r="H19" s="487">
        <v>-6297</v>
      </c>
      <c r="I19" s="488">
        <v>-1.1583565574901356</v>
      </c>
      <c r="J19" s="14">
        <v>3462</v>
      </c>
      <c r="K19" s="14">
        <v>15</v>
      </c>
      <c r="L19" s="14">
        <v>8381</v>
      </c>
      <c r="M19" s="14">
        <v>15</v>
      </c>
      <c r="N19" s="487">
        <f t="shared" si="2"/>
        <v>-4919</v>
      </c>
      <c r="O19" s="487">
        <f t="shared" si="3"/>
        <v>0</v>
      </c>
      <c r="P19" s="14">
        <v>9612</v>
      </c>
      <c r="Q19" s="14">
        <v>1775</v>
      </c>
      <c r="R19" s="14">
        <v>10990</v>
      </c>
      <c r="S19" s="14">
        <v>1274</v>
      </c>
      <c r="T19" s="487">
        <f t="shared" si="4"/>
        <v>-1378</v>
      </c>
      <c r="U19" s="487">
        <f t="shared" si="5"/>
        <v>501</v>
      </c>
      <c r="V19" s="14">
        <v>221780</v>
      </c>
      <c r="W19" s="14" t="s">
        <v>46</v>
      </c>
      <c r="X19" s="25">
        <f>B19/V19</f>
        <v>2.4227522770312921</v>
      </c>
    </row>
    <row r="20" spans="1:24" ht="24" customHeight="1" x14ac:dyDescent="0.2">
      <c r="A20" s="27" t="s">
        <v>61</v>
      </c>
      <c r="B20" s="14">
        <f t="shared" si="0"/>
        <v>531085</v>
      </c>
      <c r="C20" s="14">
        <v>254153</v>
      </c>
      <c r="D20" s="14">
        <v>276932</v>
      </c>
      <c r="E20" s="14">
        <f t="shared" si="1"/>
        <v>10759</v>
      </c>
      <c r="F20" s="14">
        <v>4706</v>
      </c>
      <c r="G20" s="14">
        <v>6053</v>
      </c>
      <c r="H20" s="487">
        <v>-6233</v>
      </c>
      <c r="I20" s="488">
        <v>-1.1600206953796448</v>
      </c>
      <c r="J20" s="14">
        <v>3125</v>
      </c>
      <c r="K20" s="14">
        <v>15</v>
      </c>
      <c r="L20" s="14">
        <v>8056</v>
      </c>
      <c r="M20" s="14">
        <v>13</v>
      </c>
      <c r="N20" s="487">
        <f t="shared" si="2"/>
        <v>-4931</v>
      </c>
      <c r="O20" s="487">
        <f t="shared" si="3"/>
        <v>2</v>
      </c>
      <c r="P20" s="14">
        <v>9616</v>
      </c>
      <c r="Q20" s="14">
        <v>1908</v>
      </c>
      <c r="R20" s="14">
        <v>10918</v>
      </c>
      <c r="S20" s="14">
        <v>1368</v>
      </c>
      <c r="T20" s="487">
        <f t="shared" si="4"/>
        <v>-1302</v>
      </c>
      <c r="U20" s="487">
        <f t="shared" si="5"/>
        <v>540</v>
      </c>
      <c r="V20" s="14">
        <v>222060</v>
      </c>
      <c r="W20" s="14" t="s">
        <v>46</v>
      </c>
      <c r="X20" s="25">
        <f>B20/V20</f>
        <v>2.3916283887237682</v>
      </c>
    </row>
    <row r="21" spans="1:24" ht="24" customHeight="1" x14ac:dyDescent="0.2">
      <c r="A21" s="489"/>
      <c r="B21" s="489"/>
      <c r="C21" s="489"/>
      <c r="D21" s="489"/>
      <c r="E21" s="489"/>
      <c r="F21" s="489"/>
      <c r="G21" s="489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89"/>
      <c r="W21" s="489"/>
      <c r="X21" s="489"/>
    </row>
    <row r="22" spans="1:24" s="6" customFormat="1" ht="23.25" customHeight="1" x14ac:dyDescent="0.2">
      <c r="A22" s="14" t="s">
        <v>62</v>
      </c>
      <c r="B22" s="14">
        <f t="shared" si="0"/>
        <v>543961</v>
      </c>
      <c r="C22" s="14">
        <v>260179</v>
      </c>
      <c r="D22" s="14">
        <v>283782</v>
      </c>
      <c r="E22" s="14">
        <f t="shared" si="1"/>
        <v>9705</v>
      </c>
      <c r="F22" s="14">
        <v>4261</v>
      </c>
      <c r="G22" s="14">
        <v>5444</v>
      </c>
      <c r="H22" s="487">
        <v>-261</v>
      </c>
      <c r="I22" s="488">
        <v>-4.795836992991831E-2</v>
      </c>
      <c r="J22" s="14">
        <v>346</v>
      </c>
      <c r="K22" s="14">
        <v>1</v>
      </c>
      <c r="L22" s="14">
        <v>645</v>
      </c>
      <c r="M22" s="14">
        <v>2</v>
      </c>
      <c r="N22" s="487">
        <f t="shared" si="2"/>
        <v>-299</v>
      </c>
      <c r="O22" s="487">
        <f t="shared" si="3"/>
        <v>-1</v>
      </c>
      <c r="P22" s="14">
        <v>744</v>
      </c>
      <c r="Q22" s="14">
        <v>151</v>
      </c>
      <c r="R22" s="14">
        <v>706</v>
      </c>
      <c r="S22" s="14">
        <v>104</v>
      </c>
      <c r="T22" s="487">
        <f t="shared" si="4"/>
        <v>38</v>
      </c>
      <c r="U22" s="487">
        <f t="shared" si="5"/>
        <v>47</v>
      </c>
      <c r="V22" s="14">
        <v>221659</v>
      </c>
      <c r="W22" s="14">
        <v>70</v>
      </c>
      <c r="X22" s="25">
        <f>B22/V22</f>
        <v>2.4540442752155336</v>
      </c>
    </row>
    <row r="23" spans="1:24" s="6" customFormat="1" ht="23.25" customHeight="1" x14ac:dyDescent="0.2">
      <c r="A23" s="14" t="s">
        <v>63</v>
      </c>
      <c r="B23" s="14">
        <f t="shared" si="0"/>
        <v>543615</v>
      </c>
      <c r="C23" s="14">
        <v>260026</v>
      </c>
      <c r="D23" s="14">
        <v>283589</v>
      </c>
      <c r="E23" s="14">
        <f t="shared" si="1"/>
        <v>9716</v>
      </c>
      <c r="F23" s="14">
        <v>4255</v>
      </c>
      <c r="G23" s="14">
        <v>5461</v>
      </c>
      <c r="H23" s="487">
        <v>-346</v>
      </c>
      <c r="I23" s="488">
        <v>-6.3607501273069203E-2</v>
      </c>
      <c r="J23" s="14">
        <v>343</v>
      </c>
      <c r="K23" s="14">
        <v>0</v>
      </c>
      <c r="L23" s="14">
        <v>621</v>
      </c>
      <c r="M23" s="14">
        <v>3</v>
      </c>
      <c r="N23" s="487">
        <f t="shared" si="2"/>
        <v>-278</v>
      </c>
      <c r="O23" s="487">
        <f t="shared" si="3"/>
        <v>-3</v>
      </c>
      <c r="P23" s="14">
        <v>655</v>
      </c>
      <c r="Q23" s="14">
        <v>135</v>
      </c>
      <c r="R23" s="14">
        <v>723</v>
      </c>
      <c r="S23" s="14">
        <v>121</v>
      </c>
      <c r="T23" s="487">
        <f t="shared" si="4"/>
        <v>-68</v>
      </c>
      <c r="U23" s="487">
        <f t="shared" si="5"/>
        <v>14</v>
      </c>
      <c r="V23" s="14">
        <v>221648</v>
      </c>
      <c r="W23" s="14">
        <v>-11</v>
      </c>
      <c r="X23" s="25">
        <f>B23/V23</f>
        <v>2.4526050314011405</v>
      </c>
    </row>
    <row r="24" spans="1:24" s="6" customFormat="1" ht="23.25" customHeight="1" x14ac:dyDescent="0.2">
      <c r="A24" s="14" t="s">
        <v>64</v>
      </c>
      <c r="B24" s="14">
        <f t="shared" si="0"/>
        <v>543262</v>
      </c>
      <c r="C24" s="14">
        <v>259881</v>
      </c>
      <c r="D24" s="14">
        <v>283381</v>
      </c>
      <c r="E24" s="14">
        <f t="shared" si="1"/>
        <v>9702</v>
      </c>
      <c r="F24" s="14">
        <v>4254</v>
      </c>
      <c r="G24" s="14">
        <v>5448</v>
      </c>
      <c r="H24" s="487">
        <v>-353</v>
      </c>
      <c r="I24" s="488">
        <v>-6.4935662187393647E-2</v>
      </c>
      <c r="J24" s="14">
        <v>339</v>
      </c>
      <c r="K24" s="14">
        <v>0</v>
      </c>
      <c r="L24" s="14">
        <v>699</v>
      </c>
      <c r="M24" s="14">
        <v>1</v>
      </c>
      <c r="N24" s="487">
        <f t="shared" si="2"/>
        <v>-360</v>
      </c>
      <c r="O24" s="487">
        <f t="shared" si="3"/>
        <v>-1</v>
      </c>
      <c r="P24" s="14">
        <v>595</v>
      </c>
      <c r="Q24" s="14">
        <v>115</v>
      </c>
      <c r="R24" s="14">
        <v>588</v>
      </c>
      <c r="S24" s="14">
        <v>128</v>
      </c>
      <c r="T24" s="487">
        <f t="shared" si="4"/>
        <v>7</v>
      </c>
      <c r="U24" s="487">
        <f t="shared" si="5"/>
        <v>-13</v>
      </c>
      <c r="V24" s="14">
        <v>221644</v>
      </c>
      <c r="W24" s="14">
        <v>-4</v>
      </c>
      <c r="X24" s="25">
        <f>B24/V24</f>
        <v>2.4510566494017434</v>
      </c>
    </row>
    <row r="25" spans="1:24" s="6" customFormat="1" ht="23.25" customHeight="1" x14ac:dyDescent="0.2">
      <c r="A25" s="14" t="s">
        <v>65</v>
      </c>
      <c r="B25" s="14">
        <f t="shared" si="0"/>
        <v>542852</v>
      </c>
      <c r="C25" s="14">
        <v>259663</v>
      </c>
      <c r="D25" s="14">
        <v>283189</v>
      </c>
      <c r="E25" s="14">
        <f t="shared" si="1"/>
        <v>9713</v>
      </c>
      <c r="F25" s="14">
        <v>4257</v>
      </c>
      <c r="G25" s="14">
        <v>5456</v>
      </c>
      <c r="H25" s="487">
        <v>-410</v>
      </c>
      <c r="I25" s="488">
        <v>-7.5470031034749349E-2</v>
      </c>
      <c r="J25" s="14">
        <v>313</v>
      </c>
      <c r="K25" s="14">
        <v>1</v>
      </c>
      <c r="L25" s="14">
        <v>688</v>
      </c>
      <c r="M25" s="14">
        <v>1</v>
      </c>
      <c r="N25" s="487">
        <f t="shared" si="2"/>
        <v>-375</v>
      </c>
      <c r="O25" s="487">
        <f t="shared" si="3"/>
        <v>0</v>
      </c>
      <c r="P25" s="14">
        <v>526</v>
      </c>
      <c r="Q25" s="14">
        <v>126</v>
      </c>
      <c r="R25" s="14">
        <v>561</v>
      </c>
      <c r="S25" s="14">
        <v>115</v>
      </c>
      <c r="T25" s="487">
        <f t="shared" si="4"/>
        <v>-35</v>
      </c>
      <c r="U25" s="487">
        <f t="shared" si="5"/>
        <v>11</v>
      </c>
      <c r="V25" s="14">
        <v>221536</v>
      </c>
      <c r="W25" s="14">
        <v>-108</v>
      </c>
      <c r="X25" s="25">
        <f>B25/V25</f>
        <v>2.4504008377870865</v>
      </c>
    </row>
    <row r="26" spans="1:24" s="6" customFormat="1" ht="23.25" customHeight="1" x14ac:dyDescent="0.2">
      <c r="A26" s="14" t="s">
        <v>66</v>
      </c>
      <c r="B26" s="14">
        <f t="shared" si="0"/>
        <v>542359</v>
      </c>
      <c r="C26" s="14">
        <v>259437</v>
      </c>
      <c r="D26" s="14">
        <v>282922</v>
      </c>
      <c r="E26" s="14">
        <f t="shared" si="1"/>
        <v>9731</v>
      </c>
      <c r="F26" s="14">
        <v>4244</v>
      </c>
      <c r="G26" s="14">
        <v>5487</v>
      </c>
      <c r="H26" s="487">
        <v>-493</v>
      </c>
      <c r="I26" s="488">
        <v>-9.0816649841945873E-2</v>
      </c>
      <c r="J26" s="14">
        <v>284</v>
      </c>
      <c r="K26" s="14">
        <v>1</v>
      </c>
      <c r="L26" s="14">
        <v>787</v>
      </c>
      <c r="M26" s="14">
        <v>1</v>
      </c>
      <c r="N26" s="487">
        <f t="shared" si="2"/>
        <v>-503</v>
      </c>
      <c r="O26" s="487">
        <f t="shared" si="3"/>
        <v>0</v>
      </c>
      <c r="P26" s="14">
        <v>533</v>
      </c>
      <c r="Q26" s="14">
        <v>113</v>
      </c>
      <c r="R26" s="14">
        <v>523</v>
      </c>
      <c r="S26" s="14">
        <v>95</v>
      </c>
      <c r="T26" s="487">
        <f t="shared" si="4"/>
        <v>10</v>
      </c>
      <c r="U26" s="487">
        <f t="shared" si="5"/>
        <v>18</v>
      </c>
      <c r="V26" s="14">
        <v>221441</v>
      </c>
      <c r="W26" s="14">
        <v>-95</v>
      </c>
      <c r="X26" s="25">
        <f>B26/V26</f>
        <v>2.4492257531351465</v>
      </c>
    </row>
    <row r="27" spans="1:24" s="6" customFormat="1" ht="23.25" customHeight="1" x14ac:dyDescent="0.2">
      <c r="A27" s="14" t="s">
        <v>67</v>
      </c>
      <c r="B27" s="14">
        <f t="shared" si="0"/>
        <v>541775</v>
      </c>
      <c r="C27" s="14">
        <v>259168</v>
      </c>
      <c r="D27" s="14">
        <v>282607</v>
      </c>
      <c r="E27" s="14">
        <f t="shared" si="1"/>
        <v>9753</v>
      </c>
      <c r="F27" s="14">
        <v>4275</v>
      </c>
      <c r="G27" s="14">
        <v>5478</v>
      </c>
      <c r="H27" s="487">
        <v>-584</v>
      </c>
      <c r="I27" s="488">
        <v>-0.10767775587756451</v>
      </c>
      <c r="J27" s="14">
        <v>309</v>
      </c>
      <c r="K27" s="14">
        <v>1</v>
      </c>
      <c r="L27" s="14">
        <v>912</v>
      </c>
      <c r="M27" s="14">
        <v>1</v>
      </c>
      <c r="N27" s="487">
        <f t="shared" si="2"/>
        <v>-603</v>
      </c>
      <c r="O27" s="487">
        <f t="shared" si="3"/>
        <v>0</v>
      </c>
      <c r="P27" s="14">
        <v>557</v>
      </c>
      <c r="Q27" s="14">
        <v>146</v>
      </c>
      <c r="R27" s="14">
        <v>538</v>
      </c>
      <c r="S27" s="14">
        <v>124</v>
      </c>
      <c r="T27" s="487">
        <f t="shared" si="4"/>
        <v>19</v>
      </c>
      <c r="U27" s="487">
        <f t="shared" si="5"/>
        <v>22</v>
      </c>
      <c r="V27" s="14">
        <v>221260</v>
      </c>
      <c r="W27" s="14">
        <v>-181</v>
      </c>
      <c r="X27" s="25">
        <f>B27/V27</f>
        <v>2.4485898942420681</v>
      </c>
    </row>
    <row r="28" spans="1:24" s="6" customFormat="1" ht="23.25" customHeight="1" x14ac:dyDescent="0.2">
      <c r="A28" s="14" t="s">
        <v>68</v>
      </c>
      <c r="B28" s="14">
        <f t="shared" si="0"/>
        <v>541110</v>
      </c>
      <c r="C28" s="14">
        <v>258898</v>
      </c>
      <c r="D28" s="14">
        <v>282212</v>
      </c>
      <c r="E28" s="14">
        <f t="shared" si="1"/>
        <v>9800</v>
      </c>
      <c r="F28" s="14">
        <v>4300</v>
      </c>
      <c r="G28" s="14">
        <v>5500</v>
      </c>
      <c r="H28" s="487">
        <v>-665</v>
      </c>
      <c r="I28" s="488">
        <v>-0.12274468183286419</v>
      </c>
      <c r="J28" s="14">
        <v>256</v>
      </c>
      <c r="K28" s="14">
        <v>1</v>
      </c>
      <c r="L28" s="14">
        <v>768</v>
      </c>
      <c r="M28" s="14">
        <v>2</v>
      </c>
      <c r="N28" s="487">
        <f t="shared" si="2"/>
        <v>-512</v>
      </c>
      <c r="O28" s="487">
        <f t="shared" si="3"/>
        <v>-1</v>
      </c>
      <c r="P28" s="14">
        <v>592</v>
      </c>
      <c r="Q28" s="14">
        <v>138</v>
      </c>
      <c r="R28" s="14">
        <v>745</v>
      </c>
      <c r="S28" s="14">
        <v>90</v>
      </c>
      <c r="T28" s="487">
        <f t="shared" si="4"/>
        <v>-153</v>
      </c>
      <c r="U28" s="487">
        <f t="shared" si="5"/>
        <v>48</v>
      </c>
      <c r="V28" s="14">
        <v>221160</v>
      </c>
      <c r="W28" s="14">
        <v>-100</v>
      </c>
      <c r="X28" s="25">
        <f>B28/V28</f>
        <v>2.4466901790558873</v>
      </c>
    </row>
    <row r="29" spans="1:24" s="6" customFormat="1" ht="23.25" customHeight="1" x14ac:dyDescent="0.2">
      <c r="A29" s="14" t="s">
        <v>69</v>
      </c>
      <c r="B29" s="14">
        <f t="shared" si="0"/>
        <v>539190</v>
      </c>
      <c r="C29" s="14">
        <v>257923</v>
      </c>
      <c r="D29" s="14">
        <v>281267</v>
      </c>
      <c r="E29" s="14">
        <f t="shared" si="1"/>
        <v>9778</v>
      </c>
      <c r="F29" s="14">
        <v>4296</v>
      </c>
      <c r="G29" s="14">
        <v>5482</v>
      </c>
      <c r="H29" s="487">
        <v>-1920</v>
      </c>
      <c r="I29" s="488">
        <v>-0.35482619060819426</v>
      </c>
      <c r="J29" s="14">
        <v>288</v>
      </c>
      <c r="K29" s="14">
        <v>2</v>
      </c>
      <c r="L29" s="14">
        <v>697</v>
      </c>
      <c r="M29" s="14">
        <v>3</v>
      </c>
      <c r="N29" s="487">
        <f t="shared" si="2"/>
        <v>-409</v>
      </c>
      <c r="O29" s="487">
        <f t="shared" si="3"/>
        <v>-1</v>
      </c>
      <c r="P29" s="14">
        <v>1904</v>
      </c>
      <c r="Q29" s="14">
        <v>187</v>
      </c>
      <c r="R29" s="14">
        <v>3415</v>
      </c>
      <c r="S29" s="14">
        <v>208</v>
      </c>
      <c r="T29" s="487">
        <f t="shared" si="4"/>
        <v>-1511</v>
      </c>
      <c r="U29" s="487">
        <f t="shared" si="5"/>
        <v>-21</v>
      </c>
      <c r="V29" s="14">
        <v>221024</v>
      </c>
      <c r="W29" s="14">
        <v>-136</v>
      </c>
      <c r="X29" s="25">
        <f>B29/V29</f>
        <v>2.4395088316200955</v>
      </c>
    </row>
    <row r="30" spans="1:24" s="6" customFormat="1" ht="23.25" customHeight="1" x14ac:dyDescent="0.2">
      <c r="A30" s="14" t="s">
        <v>70</v>
      </c>
      <c r="B30" s="14">
        <f t="shared" si="0"/>
        <v>539227</v>
      </c>
      <c r="C30" s="14">
        <v>258052</v>
      </c>
      <c r="D30" s="14">
        <v>281175</v>
      </c>
      <c r="E30" s="14">
        <f t="shared" si="1"/>
        <v>9894</v>
      </c>
      <c r="F30" s="14">
        <v>4336</v>
      </c>
      <c r="G30" s="14">
        <v>5558</v>
      </c>
      <c r="H30" s="487">
        <v>37</v>
      </c>
      <c r="I30" s="488">
        <v>6.8621450694560356E-3</v>
      </c>
      <c r="J30" s="14">
        <v>244</v>
      </c>
      <c r="K30" s="14">
        <v>4</v>
      </c>
      <c r="L30" s="14">
        <v>630</v>
      </c>
      <c r="M30" s="14">
        <v>4</v>
      </c>
      <c r="N30" s="487">
        <f t="shared" si="2"/>
        <v>-386</v>
      </c>
      <c r="O30" s="487">
        <f t="shared" si="3"/>
        <v>0</v>
      </c>
      <c r="P30" s="14">
        <v>1684</v>
      </c>
      <c r="Q30" s="14">
        <v>201</v>
      </c>
      <c r="R30" s="14">
        <v>1261</v>
      </c>
      <c r="S30" s="14">
        <v>85</v>
      </c>
      <c r="T30" s="487">
        <f t="shared" si="4"/>
        <v>423</v>
      </c>
      <c r="U30" s="487">
        <f t="shared" si="5"/>
        <v>116</v>
      </c>
      <c r="V30" s="14">
        <v>221678</v>
      </c>
      <c r="W30" s="14">
        <v>654</v>
      </c>
      <c r="X30" s="25">
        <f>B30/V30</f>
        <v>2.4324786401898248</v>
      </c>
    </row>
    <row r="31" spans="1:24" s="6" customFormat="1" ht="23.25" customHeight="1" x14ac:dyDescent="0.2">
      <c r="A31" s="14" t="s">
        <v>71</v>
      </c>
      <c r="B31" s="14">
        <f t="shared" si="0"/>
        <v>538850</v>
      </c>
      <c r="C31" s="14">
        <v>257880</v>
      </c>
      <c r="D31" s="14">
        <v>280970</v>
      </c>
      <c r="E31" s="14">
        <f t="shared" si="1"/>
        <v>9965</v>
      </c>
      <c r="F31" s="14">
        <v>4352</v>
      </c>
      <c r="G31" s="14">
        <v>5613</v>
      </c>
      <c r="H31" s="487">
        <v>-377</v>
      </c>
      <c r="I31" s="488">
        <v>-6.9914896694712986E-2</v>
      </c>
      <c r="J31" s="14">
        <v>280</v>
      </c>
      <c r="K31" s="14">
        <v>2</v>
      </c>
      <c r="L31" s="14">
        <v>671</v>
      </c>
      <c r="M31" s="14">
        <v>0</v>
      </c>
      <c r="N31" s="487">
        <f t="shared" si="2"/>
        <v>-391</v>
      </c>
      <c r="O31" s="487">
        <f t="shared" si="3"/>
        <v>2</v>
      </c>
      <c r="P31" s="14">
        <v>675</v>
      </c>
      <c r="Q31" s="14">
        <v>148</v>
      </c>
      <c r="R31" s="14">
        <v>661</v>
      </c>
      <c r="S31" s="14">
        <v>79</v>
      </c>
      <c r="T31" s="487">
        <f t="shared" si="4"/>
        <v>14</v>
      </c>
      <c r="U31" s="487">
        <f t="shared" si="5"/>
        <v>69</v>
      </c>
      <c r="V31" s="14">
        <v>221754</v>
      </c>
      <c r="W31" s="14">
        <v>76</v>
      </c>
      <c r="X31" s="25">
        <f>B31/V31</f>
        <v>2.4299448938914292</v>
      </c>
    </row>
    <row r="32" spans="1:24" s="6" customFormat="1" ht="23.25" customHeight="1" x14ac:dyDescent="0.2">
      <c r="A32" s="14" t="s">
        <v>72</v>
      </c>
      <c r="B32" s="14">
        <f t="shared" si="0"/>
        <v>538525</v>
      </c>
      <c r="C32" s="14">
        <v>257677</v>
      </c>
      <c r="D32" s="14">
        <v>280848</v>
      </c>
      <c r="E32" s="14">
        <f t="shared" si="1"/>
        <v>10023</v>
      </c>
      <c r="F32" s="14">
        <v>4364</v>
      </c>
      <c r="G32" s="14">
        <v>5659</v>
      </c>
      <c r="H32" s="487">
        <v>-325</v>
      </c>
      <c r="I32" s="488">
        <v>-6.0313630880579006E-2</v>
      </c>
      <c r="J32" s="14">
        <v>297</v>
      </c>
      <c r="K32" s="14">
        <v>2</v>
      </c>
      <c r="L32" s="14">
        <v>602</v>
      </c>
      <c r="M32" s="14">
        <v>0</v>
      </c>
      <c r="N32" s="487">
        <f t="shared" si="2"/>
        <v>-305</v>
      </c>
      <c r="O32" s="487">
        <f t="shared" si="3"/>
        <v>2</v>
      </c>
      <c r="P32" s="14">
        <v>597</v>
      </c>
      <c r="Q32" s="14">
        <v>121</v>
      </c>
      <c r="R32" s="14">
        <v>617</v>
      </c>
      <c r="S32" s="14">
        <v>65</v>
      </c>
      <c r="T32" s="487">
        <f t="shared" si="4"/>
        <v>-20</v>
      </c>
      <c r="U32" s="487">
        <f t="shared" si="5"/>
        <v>56</v>
      </c>
      <c r="V32" s="14">
        <v>221747</v>
      </c>
      <c r="W32" s="14">
        <v>-7</v>
      </c>
      <c r="X32" s="25">
        <f>B32/V32</f>
        <v>2.4285559669352912</v>
      </c>
    </row>
    <row r="33" spans="1:24" s="6" customFormat="1" ht="23.25" customHeight="1" x14ac:dyDescent="0.2">
      <c r="A33" s="14" t="s">
        <v>73</v>
      </c>
      <c r="B33" s="14">
        <f t="shared" si="0"/>
        <v>538189</v>
      </c>
      <c r="C33" s="14">
        <v>257575</v>
      </c>
      <c r="D33" s="14">
        <v>280614</v>
      </c>
      <c r="E33" s="14">
        <f t="shared" si="1"/>
        <v>10094</v>
      </c>
      <c r="F33" s="14">
        <v>4396</v>
      </c>
      <c r="G33" s="14">
        <v>5698</v>
      </c>
      <c r="H33" s="487">
        <v>-336</v>
      </c>
      <c r="I33" s="488">
        <v>-6.2392646580938675E-2</v>
      </c>
      <c r="J33" s="14">
        <v>285</v>
      </c>
      <c r="K33" s="14">
        <v>1</v>
      </c>
      <c r="L33" s="14">
        <v>614</v>
      </c>
      <c r="M33" s="14">
        <v>0</v>
      </c>
      <c r="N33" s="487">
        <f t="shared" si="2"/>
        <v>-329</v>
      </c>
      <c r="O33" s="487">
        <f t="shared" si="3"/>
        <v>1</v>
      </c>
      <c r="P33" s="14">
        <v>715</v>
      </c>
      <c r="Q33" s="14">
        <v>154</v>
      </c>
      <c r="R33" s="14">
        <v>722</v>
      </c>
      <c r="S33" s="14">
        <v>84</v>
      </c>
      <c r="T33" s="487">
        <f t="shared" si="4"/>
        <v>-7</v>
      </c>
      <c r="U33" s="487">
        <f t="shared" si="5"/>
        <v>70</v>
      </c>
      <c r="V33" s="14">
        <v>221801</v>
      </c>
      <c r="W33" s="14">
        <v>54</v>
      </c>
      <c r="X33" s="25">
        <f>B33/V33</f>
        <v>2.4264498356635</v>
      </c>
    </row>
    <row r="34" spans="1:24" s="6" customFormat="1" ht="23.25" customHeight="1" x14ac:dyDescent="0.2">
      <c r="A34" s="14" t="s">
        <v>74</v>
      </c>
      <c r="B34" s="14">
        <f t="shared" si="0"/>
        <v>537768</v>
      </c>
      <c r="C34" s="14">
        <v>257368</v>
      </c>
      <c r="D34" s="14">
        <v>280400</v>
      </c>
      <c r="E34" s="14">
        <f t="shared" si="1"/>
        <v>10138</v>
      </c>
      <c r="F34" s="14">
        <v>4430</v>
      </c>
      <c r="G34" s="14">
        <v>5708</v>
      </c>
      <c r="H34" s="487">
        <v>-421</v>
      </c>
      <c r="I34" s="488">
        <v>-7.8225307466336172E-2</v>
      </c>
      <c r="J34" s="14">
        <v>310</v>
      </c>
      <c r="K34" s="14">
        <v>0</v>
      </c>
      <c r="L34" s="14">
        <v>657</v>
      </c>
      <c r="M34" s="14">
        <v>2</v>
      </c>
      <c r="N34" s="487">
        <f t="shared" si="2"/>
        <v>-347</v>
      </c>
      <c r="O34" s="487">
        <f t="shared" si="3"/>
        <v>-2</v>
      </c>
      <c r="P34" s="14">
        <v>627</v>
      </c>
      <c r="Q34" s="14">
        <v>150</v>
      </c>
      <c r="R34" s="14">
        <v>701</v>
      </c>
      <c r="S34" s="14">
        <v>104</v>
      </c>
      <c r="T34" s="487">
        <f t="shared" si="4"/>
        <v>-74</v>
      </c>
      <c r="U34" s="487">
        <f t="shared" si="5"/>
        <v>46</v>
      </c>
      <c r="V34" s="14">
        <v>221798</v>
      </c>
      <c r="W34" s="14">
        <v>-3</v>
      </c>
      <c r="X34" s="25">
        <f>B34/V34</f>
        <v>2.4245845318713424</v>
      </c>
    </row>
    <row r="35" spans="1:24" s="6" customFormat="1" ht="23.25" customHeight="1" x14ac:dyDescent="0.2">
      <c r="A35" s="14" t="s">
        <v>63</v>
      </c>
      <c r="B35" s="14">
        <f t="shared" si="0"/>
        <v>537318</v>
      </c>
      <c r="C35" s="14">
        <v>257165</v>
      </c>
      <c r="D35" s="14">
        <v>280153</v>
      </c>
      <c r="E35" s="14">
        <f t="shared" si="1"/>
        <v>10217</v>
      </c>
      <c r="F35" s="14">
        <v>4465</v>
      </c>
      <c r="G35" s="14">
        <v>5752</v>
      </c>
      <c r="H35" s="487">
        <v>-450</v>
      </c>
      <c r="I35" s="488">
        <v>-8.36792073905476E-2</v>
      </c>
      <c r="J35" s="14">
        <v>257</v>
      </c>
      <c r="K35" s="14">
        <v>0</v>
      </c>
      <c r="L35" s="14">
        <v>656</v>
      </c>
      <c r="M35" s="14">
        <v>0</v>
      </c>
      <c r="N35" s="487">
        <f t="shared" si="2"/>
        <v>-399</v>
      </c>
      <c r="O35" s="487">
        <f t="shared" si="3"/>
        <v>0</v>
      </c>
      <c r="P35" s="14">
        <v>607</v>
      </c>
      <c r="Q35" s="14">
        <v>176</v>
      </c>
      <c r="R35" s="14">
        <v>658</v>
      </c>
      <c r="S35" s="14">
        <v>97</v>
      </c>
      <c r="T35" s="487">
        <f t="shared" si="4"/>
        <v>-51</v>
      </c>
      <c r="U35" s="487">
        <f t="shared" si="5"/>
        <v>79</v>
      </c>
      <c r="V35" s="14">
        <v>221780</v>
      </c>
      <c r="W35" s="14">
        <v>-18</v>
      </c>
      <c r="X35" s="25">
        <f>B35/V35</f>
        <v>2.4227522770312921</v>
      </c>
    </row>
    <row r="36" spans="1:24" s="6" customFormat="1" ht="22.5" customHeight="1" x14ac:dyDescent="0.2">
      <c r="A36" s="14" t="s">
        <v>64</v>
      </c>
      <c r="B36" s="14">
        <f t="shared" si="0"/>
        <v>536998</v>
      </c>
      <c r="C36" s="14">
        <v>257075</v>
      </c>
      <c r="D36" s="14">
        <v>279923</v>
      </c>
      <c r="E36" s="14">
        <f t="shared" si="1"/>
        <v>10313</v>
      </c>
      <c r="F36" s="14">
        <v>4515</v>
      </c>
      <c r="G36" s="14">
        <v>5798</v>
      </c>
      <c r="H36" s="487">
        <v>-320</v>
      </c>
      <c r="I36" s="488">
        <v>-5.9555049337636182E-2</v>
      </c>
      <c r="J36" s="14">
        <v>285</v>
      </c>
      <c r="K36" s="14">
        <v>2</v>
      </c>
      <c r="L36" s="14">
        <v>670</v>
      </c>
      <c r="M36" s="14">
        <v>0</v>
      </c>
      <c r="N36" s="487">
        <f t="shared" si="2"/>
        <v>-385</v>
      </c>
      <c r="O36" s="487">
        <f t="shared" si="3"/>
        <v>2</v>
      </c>
      <c r="P36" s="14">
        <v>751</v>
      </c>
      <c r="Q36" s="14">
        <v>224</v>
      </c>
      <c r="R36" s="14">
        <v>686</v>
      </c>
      <c r="S36" s="14">
        <v>130</v>
      </c>
      <c r="T36" s="487">
        <f t="shared" si="4"/>
        <v>65</v>
      </c>
      <c r="U36" s="487">
        <f t="shared" si="5"/>
        <v>94</v>
      </c>
      <c r="V36" s="14">
        <v>221889</v>
      </c>
      <c r="W36" s="14">
        <v>109</v>
      </c>
      <c r="X36" s="25">
        <f>B36/V36</f>
        <v>2.4201199698948574</v>
      </c>
    </row>
    <row r="37" spans="1:24" s="6" customFormat="1" ht="23.25" customHeight="1" x14ac:dyDescent="0.2">
      <c r="A37" s="14" t="s">
        <v>65</v>
      </c>
      <c r="B37" s="14">
        <f t="shared" si="0"/>
        <v>536556</v>
      </c>
      <c r="C37" s="14">
        <v>256861</v>
      </c>
      <c r="D37" s="14">
        <v>279695</v>
      </c>
      <c r="E37" s="14">
        <f t="shared" si="1"/>
        <v>10357</v>
      </c>
      <c r="F37" s="14">
        <v>4545</v>
      </c>
      <c r="G37" s="14">
        <v>5812</v>
      </c>
      <c r="H37" s="487">
        <v>-442</v>
      </c>
      <c r="I37" s="488">
        <v>-8.2309431320042162E-2</v>
      </c>
      <c r="J37" s="14">
        <v>252</v>
      </c>
      <c r="K37" s="14">
        <v>0</v>
      </c>
      <c r="L37" s="14">
        <v>704</v>
      </c>
      <c r="M37" s="14">
        <v>1</v>
      </c>
      <c r="N37" s="487">
        <f t="shared" si="2"/>
        <v>-452</v>
      </c>
      <c r="O37" s="487">
        <f t="shared" si="3"/>
        <v>-1</v>
      </c>
      <c r="P37" s="14">
        <v>539</v>
      </c>
      <c r="Q37" s="14">
        <v>148</v>
      </c>
      <c r="R37" s="14">
        <v>529</v>
      </c>
      <c r="S37" s="14">
        <v>103</v>
      </c>
      <c r="T37" s="487">
        <f t="shared" si="4"/>
        <v>10</v>
      </c>
      <c r="U37" s="487">
        <f t="shared" si="5"/>
        <v>45</v>
      </c>
      <c r="V37" s="14">
        <v>221852</v>
      </c>
      <c r="W37" s="14">
        <v>-37</v>
      </c>
      <c r="X37" s="25">
        <f>B37/V37</f>
        <v>2.418531273100986</v>
      </c>
    </row>
    <row r="38" spans="1:24" s="6" customFormat="1" ht="23.25" customHeight="1" x14ac:dyDescent="0.2">
      <c r="A38" s="14" t="s">
        <v>75</v>
      </c>
      <c r="B38" s="14">
        <f t="shared" si="0"/>
        <v>536066</v>
      </c>
      <c r="C38" s="14">
        <v>256644</v>
      </c>
      <c r="D38" s="14">
        <v>279422</v>
      </c>
      <c r="E38" s="14">
        <f t="shared" si="1"/>
        <v>10348</v>
      </c>
      <c r="F38" s="14">
        <v>4542</v>
      </c>
      <c r="G38" s="14">
        <v>5806</v>
      </c>
      <c r="H38" s="487">
        <v>-490</v>
      </c>
      <c r="I38" s="488">
        <v>-9.1323179686742847E-2</v>
      </c>
      <c r="J38" s="14">
        <v>253</v>
      </c>
      <c r="K38" s="14">
        <v>1</v>
      </c>
      <c r="L38" s="14">
        <v>715</v>
      </c>
      <c r="M38" s="14">
        <v>1</v>
      </c>
      <c r="N38" s="487">
        <f t="shared" si="2"/>
        <v>-462</v>
      </c>
      <c r="O38" s="487">
        <f t="shared" si="3"/>
        <v>0</v>
      </c>
      <c r="P38" s="14">
        <v>555</v>
      </c>
      <c r="Q38" s="14">
        <v>117</v>
      </c>
      <c r="R38" s="14">
        <v>583</v>
      </c>
      <c r="S38" s="14">
        <v>126</v>
      </c>
      <c r="T38" s="487">
        <f t="shared" si="4"/>
        <v>-28</v>
      </c>
      <c r="U38" s="487">
        <f t="shared" si="5"/>
        <v>-9</v>
      </c>
      <c r="V38" s="14">
        <v>221790</v>
      </c>
      <c r="W38" s="14">
        <v>-62</v>
      </c>
      <c r="X38" s="25">
        <f>B38/V38</f>
        <v>2.4169980612290907</v>
      </c>
    </row>
    <row r="39" spans="1:24" s="6" customFormat="1" ht="23.25" customHeight="1" x14ac:dyDescent="0.2">
      <c r="A39" s="14" t="s">
        <v>67</v>
      </c>
      <c r="B39" s="14">
        <f t="shared" si="0"/>
        <v>535584</v>
      </c>
      <c r="C39" s="14">
        <v>256399</v>
      </c>
      <c r="D39" s="14">
        <v>279185</v>
      </c>
      <c r="E39" s="14">
        <f t="shared" si="1"/>
        <v>10352</v>
      </c>
      <c r="F39" s="14">
        <v>4545</v>
      </c>
      <c r="G39" s="14">
        <v>5807</v>
      </c>
      <c r="H39" s="487">
        <v>-482</v>
      </c>
      <c r="I39" s="488">
        <v>-8.9914301597191396E-2</v>
      </c>
      <c r="J39" s="14">
        <v>280</v>
      </c>
      <c r="K39" s="14">
        <v>0</v>
      </c>
      <c r="L39" s="14">
        <v>764</v>
      </c>
      <c r="M39" s="14">
        <v>1</v>
      </c>
      <c r="N39" s="487">
        <f t="shared" si="2"/>
        <v>-484</v>
      </c>
      <c r="O39" s="487">
        <f t="shared" si="3"/>
        <v>-1</v>
      </c>
      <c r="P39" s="14">
        <v>638</v>
      </c>
      <c r="Q39" s="14">
        <v>123</v>
      </c>
      <c r="R39" s="14">
        <v>636</v>
      </c>
      <c r="S39" s="14">
        <v>118</v>
      </c>
      <c r="T39" s="487">
        <f t="shared" si="4"/>
        <v>2</v>
      </c>
      <c r="U39" s="487">
        <f t="shared" si="5"/>
        <v>5</v>
      </c>
      <c r="V39" s="14">
        <v>221739</v>
      </c>
      <c r="W39" s="14">
        <v>-51</v>
      </c>
      <c r="X39" s="25">
        <f>B39/V39</f>
        <v>2.4153802443413204</v>
      </c>
    </row>
    <row r="40" spans="1:24" s="6" customFormat="1" ht="23.25" customHeight="1" x14ac:dyDescent="0.2">
      <c r="A40" s="14" t="s">
        <v>68</v>
      </c>
      <c r="B40" s="14">
        <f t="shared" si="0"/>
        <v>535032</v>
      </c>
      <c r="C40" s="14">
        <v>256081</v>
      </c>
      <c r="D40" s="14">
        <v>278951</v>
      </c>
      <c r="E40" s="14">
        <f t="shared" si="1"/>
        <v>10390</v>
      </c>
      <c r="F40" s="14">
        <v>4554</v>
      </c>
      <c r="G40" s="14">
        <v>5836</v>
      </c>
      <c r="H40" s="487">
        <v>-552</v>
      </c>
      <c r="I40" s="488">
        <v>-0.1030650654239111</v>
      </c>
      <c r="J40" s="14">
        <v>240</v>
      </c>
      <c r="K40" s="14">
        <v>2</v>
      </c>
      <c r="L40" s="14">
        <v>715</v>
      </c>
      <c r="M40" s="14">
        <v>1</v>
      </c>
      <c r="N40" s="487">
        <f t="shared" si="2"/>
        <v>-475</v>
      </c>
      <c r="O40" s="487">
        <f t="shared" si="3"/>
        <v>1</v>
      </c>
      <c r="P40" s="14">
        <v>546</v>
      </c>
      <c r="Q40" s="14">
        <v>113</v>
      </c>
      <c r="R40" s="14">
        <v>623</v>
      </c>
      <c r="S40" s="14">
        <v>76</v>
      </c>
      <c r="T40" s="487">
        <f t="shared" si="4"/>
        <v>-77</v>
      </c>
      <c r="U40" s="487">
        <f t="shared" si="5"/>
        <v>37</v>
      </c>
      <c r="V40" s="14">
        <v>221689</v>
      </c>
      <c r="W40" s="14">
        <v>-50</v>
      </c>
      <c r="X40" s="25">
        <f>B40/V40</f>
        <v>2.4134350373721745</v>
      </c>
    </row>
    <row r="41" spans="1:24" s="6" customFormat="1" ht="23.25" customHeight="1" x14ac:dyDescent="0.2">
      <c r="A41" s="14" t="s">
        <v>69</v>
      </c>
      <c r="B41" s="14">
        <f t="shared" si="0"/>
        <v>532899</v>
      </c>
      <c r="C41" s="14">
        <v>254943</v>
      </c>
      <c r="D41" s="14">
        <v>277956</v>
      </c>
      <c r="E41" s="14">
        <f t="shared" si="1"/>
        <v>10363</v>
      </c>
      <c r="F41" s="14">
        <v>4542</v>
      </c>
      <c r="G41" s="14">
        <v>5821</v>
      </c>
      <c r="H41" s="487">
        <v>-2133</v>
      </c>
      <c r="I41" s="488">
        <v>-0.39866774323778764</v>
      </c>
      <c r="J41" s="14">
        <v>233</v>
      </c>
      <c r="K41" s="14">
        <v>3</v>
      </c>
      <c r="L41" s="14">
        <v>678</v>
      </c>
      <c r="M41" s="14">
        <v>1</v>
      </c>
      <c r="N41" s="487">
        <f t="shared" si="2"/>
        <v>-445</v>
      </c>
      <c r="O41" s="487">
        <f t="shared" si="3"/>
        <v>2</v>
      </c>
      <c r="P41" s="14">
        <v>1626</v>
      </c>
      <c r="Q41" s="14">
        <v>172</v>
      </c>
      <c r="R41" s="14">
        <v>3314</v>
      </c>
      <c r="S41" s="14">
        <v>201</v>
      </c>
      <c r="T41" s="487">
        <f t="shared" si="4"/>
        <v>-1688</v>
      </c>
      <c r="U41" s="487">
        <f t="shared" si="5"/>
        <v>-29</v>
      </c>
      <c r="V41" s="14">
        <v>221300</v>
      </c>
      <c r="W41" s="14">
        <v>-389</v>
      </c>
      <c r="X41" s="25">
        <f>B41/V41</f>
        <v>2.4080388612742882</v>
      </c>
    </row>
    <row r="42" spans="1:24" s="6" customFormat="1" ht="23.25" customHeight="1" x14ac:dyDescent="0.2">
      <c r="A42" s="14" t="s">
        <v>70</v>
      </c>
      <c r="B42" s="14">
        <f t="shared" si="0"/>
        <v>533023</v>
      </c>
      <c r="C42" s="14">
        <v>255085</v>
      </c>
      <c r="D42" s="14">
        <v>277938</v>
      </c>
      <c r="E42" s="14">
        <f t="shared" si="1"/>
        <v>10556</v>
      </c>
      <c r="F42" s="14">
        <v>4616</v>
      </c>
      <c r="G42" s="14">
        <v>5940</v>
      </c>
      <c r="H42" s="487">
        <v>124</v>
      </c>
      <c r="I42" s="488">
        <v>2.326894965087193E-2</v>
      </c>
      <c r="J42" s="14">
        <v>274</v>
      </c>
      <c r="K42" s="14">
        <v>2</v>
      </c>
      <c r="L42" s="14">
        <v>672</v>
      </c>
      <c r="M42" s="14">
        <v>2</v>
      </c>
      <c r="N42" s="487">
        <f t="shared" si="2"/>
        <v>-398</v>
      </c>
      <c r="O42" s="487">
        <f t="shared" si="3"/>
        <v>0</v>
      </c>
      <c r="P42" s="14">
        <v>1875</v>
      </c>
      <c r="Q42" s="14">
        <v>284</v>
      </c>
      <c r="R42" s="14">
        <v>1353</v>
      </c>
      <c r="S42" s="14">
        <v>91</v>
      </c>
      <c r="T42" s="487">
        <f t="shared" si="4"/>
        <v>522</v>
      </c>
      <c r="U42" s="487">
        <f t="shared" si="5"/>
        <v>193</v>
      </c>
      <c r="V42" s="14">
        <v>222105</v>
      </c>
      <c r="W42" s="14">
        <v>805</v>
      </c>
      <c r="X42" s="25">
        <f>B42/V42</f>
        <v>2.3998694311249182</v>
      </c>
    </row>
    <row r="43" spans="1:24" s="6" customFormat="1" ht="23.25" customHeight="1" x14ac:dyDescent="0.2">
      <c r="A43" s="14" t="s">
        <v>71</v>
      </c>
      <c r="B43" s="14">
        <f t="shared" si="0"/>
        <v>532494</v>
      </c>
      <c r="C43" s="14">
        <v>254852</v>
      </c>
      <c r="D43" s="14">
        <v>277642</v>
      </c>
      <c r="E43" s="14">
        <f t="shared" si="1"/>
        <v>10570</v>
      </c>
      <c r="F43" s="14">
        <v>4658</v>
      </c>
      <c r="G43" s="14">
        <v>5912</v>
      </c>
      <c r="H43" s="487">
        <v>-529</v>
      </c>
      <c r="I43" s="488">
        <v>-9.9245248328871355E-2</v>
      </c>
      <c r="J43" s="14">
        <v>267</v>
      </c>
      <c r="K43" s="14">
        <v>1</v>
      </c>
      <c r="L43" s="14">
        <v>686</v>
      </c>
      <c r="M43" s="14">
        <v>2</v>
      </c>
      <c r="N43" s="487">
        <f t="shared" si="2"/>
        <v>-419</v>
      </c>
      <c r="O43" s="487">
        <f t="shared" si="3"/>
        <v>-1</v>
      </c>
      <c r="P43" s="14">
        <v>570</v>
      </c>
      <c r="Q43" s="14">
        <v>117</v>
      </c>
      <c r="R43" s="14">
        <v>680</v>
      </c>
      <c r="S43" s="14">
        <v>102</v>
      </c>
      <c r="T43" s="487">
        <f t="shared" si="4"/>
        <v>-110</v>
      </c>
      <c r="U43" s="487">
        <f t="shared" si="5"/>
        <v>15</v>
      </c>
      <c r="V43" s="14">
        <v>222070</v>
      </c>
      <c r="W43" s="14">
        <v>-35</v>
      </c>
      <c r="X43" s="25">
        <f>B43/V43</f>
        <v>2.3978655378934568</v>
      </c>
    </row>
    <row r="44" spans="1:24" s="6" customFormat="1" ht="23.25" customHeight="1" x14ac:dyDescent="0.2">
      <c r="A44" s="14" t="s">
        <v>72</v>
      </c>
      <c r="B44" s="14">
        <f t="shared" si="0"/>
        <v>532114</v>
      </c>
      <c r="C44" s="14">
        <v>254664</v>
      </c>
      <c r="D44" s="14">
        <v>277450</v>
      </c>
      <c r="E44" s="14">
        <f t="shared" si="1"/>
        <v>10645</v>
      </c>
      <c r="F44" s="14">
        <v>4673</v>
      </c>
      <c r="G44" s="14">
        <v>5972</v>
      </c>
      <c r="H44" s="487">
        <v>-380</v>
      </c>
      <c r="I44" s="488">
        <v>-7.136230642974381E-2</v>
      </c>
      <c r="J44" s="14">
        <v>229</v>
      </c>
      <c r="K44" s="14">
        <v>0</v>
      </c>
      <c r="L44" s="14">
        <v>628</v>
      </c>
      <c r="M44" s="14">
        <v>1</v>
      </c>
      <c r="N44" s="487">
        <f t="shared" si="2"/>
        <v>-399</v>
      </c>
      <c r="O44" s="487">
        <f t="shared" si="3"/>
        <v>-1</v>
      </c>
      <c r="P44" s="14">
        <v>621</v>
      </c>
      <c r="Q44" s="14">
        <v>177</v>
      </c>
      <c r="R44" s="14">
        <v>602</v>
      </c>
      <c r="S44" s="14">
        <v>101</v>
      </c>
      <c r="T44" s="487">
        <f t="shared" si="4"/>
        <v>19</v>
      </c>
      <c r="U44" s="487">
        <f t="shared" si="5"/>
        <v>76</v>
      </c>
      <c r="V44" s="14">
        <v>222048</v>
      </c>
      <c r="W44" s="14">
        <v>-22</v>
      </c>
      <c r="X44" s="25">
        <f>B44/V44</f>
        <v>2.3963917711485805</v>
      </c>
    </row>
    <row r="45" spans="1:24" s="6" customFormat="1" ht="23.25" customHeight="1" x14ac:dyDescent="0.2">
      <c r="A45" s="14" t="s">
        <v>73</v>
      </c>
      <c r="B45" s="14">
        <f t="shared" si="0"/>
        <v>531808</v>
      </c>
      <c r="C45" s="14">
        <v>254505</v>
      </c>
      <c r="D45" s="14">
        <v>277303</v>
      </c>
      <c r="E45" s="14">
        <f t="shared" si="1"/>
        <v>10655</v>
      </c>
      <c r="F45" s="14">
        <v>4663</v>
      </c>
      <c r="G45" s="14">
        <v>5992</v>
      </c>
      <c r="H45" s="487">
        <v>-306</v>
      </c>
      <c r="I45" s="488">
        <v>-5.750647417658622E-2</v>
      </c>
      <c r="J45" s="14">
        <v>254</v>
      </c>
      <c r="K45" s="14">
        <v>0</v>
      </c>
      <c r="L45" s="14">
        <v>582</v>
      </c>
      <c r="M45" s="14">
        <v>2</v>
      </c>
      <c r="N45" s="487">
        <f t="shared" si="2"/>
        <v>-328</v>
      </c>
      <c r="O45" s="487">
        <f t="shared" si="3"/>
        <v>-2</v>
      </c>
      <c r="P45" s="14">
        <v>705</v>
      </c>
      <c r="Q45" s="14">
        <v>130</v>
      </c>
      <c r="R45" s="14">
        <v>683</v>
      </c>
      <c r="S45" s="14">
        <v>118</v>
      </c>
      <c r="T45" s="487">
        <f t="shared" si="4"/>
        <v>22</v>
      </c>
      <c r="U45" s="487">
        <f t="shared" si="5"/>
        <v>12</v>
      </c>
      <c r="V45" s="14">
        <v>222041</v>
      </c>
      <c r="W45" s="14">
        <v>-7</v>
      </c>
      <c r="X45" s="25">
        <f>B45/V45</f>
        <v>2.3950891952387172</v>
      </c>
    </row>
    <row r="46" spans="1:24" s="6" customFormat="1" ht="23.25" customHeight="1" x14ac:dyDescent="0.2">
      <c r="A46" s="14" t="s">
        <v>74</v>
      </c>
      <c r="B46" s="14">
        <f t="shared" si="0"/>
        <v>531386</v>
      </c>
      <c r="C46" s="14">
        <v>254308</v>
      </c>
      <c r="D46" s="14">
        <v>277078</v>
      </c>
      <c r="E46" s="14">
        <f t="shared" si="1"/>
        <v>10689</v>
      </c>
      <c r="F46" s="14">
        <v>4680</v>
      </c>
      <c r="G46" s="14">
        <v>6009</v>
      </c>
      <c r="H46" s="487">
        <v>-422</v>
      </c>
      <c r="I46" s="488">
        <v>-7.9351946567182141E-2</v>
      </c>
      <c r="J46" s="14">
        <v>279</v>
      </c>
      <c r="K46" s="14">
        <v>1</v>
      </c>
      <c r="L46" s="14">
        <v>651</v>
      </c>
      <c r="M46" s="14">
        <v>1</v>
      </c>
      <c r="N46" s="487">
        <f>J46-L46</f>
        <v>-372</v>
      </c>
      <c r="O46" s="487">
        <f t="shared" si="3"/>
        <v>0</v>
      </c>
      <c r="P46" s="14">
        <v>595</v>
      </c>
      <c r="Q46" s="14">
        <v>122</v>
      </c>
      <c r="R46" s="14">
        <v>645</v>
      </c>
      <c r="S46" s="14">
        <v>88</v>
      </c>
      <c r="T46" s="487">
        <f t="shared" si="4"/>
        <v>-50</v>
      </c>
      <c r="U46" s="487">
        <f t="shared" si="5"/>
        <v>34</v>
      </c>
      <c r="V46" s="14">
        <v>222017</v>
      </c>
      <c r="W46" s="14">
        <v>-24</v>
      </c>
      <c r="X46" s="25">
        <f>B46/V46</f>
        <v>2.3934473486264567</v>
      </c>
    </row>
    <row r="47" spans="1:24" s="6" customFormat="1" ht="23.25" customHeight="1" x14ac:dyDescent="0.2">
      <c r="A47" s="14" t="s">
        <v>63</v>
      </c>
      <c r="B47" s="14">
        <f t="shared" si="0"/>
        <v>531085</v>
      </c>
      <c r="C47" s="14">
        <v>254153</v>
      </c>
      <c r="D47" s="14">
        <v>276932</v>
      </c>
      <c r="E47" s="14">
        <f t="shared" si="1"/>
        <v>10759</v>
      </c>
      <c r="F47" s="14">
        <v>4706</v>
      </c>
      <c r="G47" s="14">
        <v>6053</v>
      </c>
      <c r="H47" s="487">
        <v>-301</v>
      </c>
      <c r="I47" s="488">
        <v>-5.6644322582830565E-2</v>
      </c>
      <c r="J47" s="14">
        <v>279</v>
      </c>
      <c r="K47" s="14">
        <v>3</v>
      </c>
      <c r="L47" s="14">
        <v>591</v>
      </c>
      <c r="M47" s="14">
        <v>0</v>
      </c>
      <c r="N47" s="487">
        <f t="shared" si="2"/>
        <v>-312</v>
      </c>
      <c r="O47" s="487">
        <f t="shared" si="3"/>
        <v>3</v>
      </c>
      <c r="P47" s="14">
        <v>595</v>
      </c>
      <c r="Q47" s="14">
        <v>181</v>
      </c>
      <c r="R47" s="14">
        <v>584</v>
      </c>
      <c r="S47" s="14">
        <v>114</v>
      </c>
      <c r="T47" s="487">
        <f t="shared" si="4"/>
        <v>11</v>
      </c>
      <c r="U47" s="487">
        <f t="shared" si="5"/>
        <v>67</v>
      </c>
      <c r="V47" s="14">
        <v>222060</v>
      </c>
      <c r="W47" s="14">
        <v>43</v>
      </c>
      <c r="X47" s="25">
        <f>B47/V47</f>
        <v>2.3916283887237682</v>
      </c>
    </row>
    <row r="48" spans="1:24" s="6" customFormat="1" ht="23.25" customHeight="1" x14ac:dyDescent="0.2">
      <c r="A48" s="14" t="s">
        <v>64</v>
      </c>
      <c r="B48" s="14">
        <f t="shared" si="0"/>
        <v>530856</v>
      </c>
      <c r="C48" s="14">
        <v>254043</v>
      </c>
      <c r="D48" s="14">
        <v>276813</v>
      </c>
      <c r="E48" s="14">
        <f t="shared" si="1"/>
        <v>10860</v>
      </c>
      <c r="F48" s="14">
        <v>4743</v>
      </c>
      <c r="G48" s="14">
        <v>6117</v>
      </c>
      <c r="H48" s="487">
        <v>-229</v>
      </c>
      <c r="I48" s="488">
        <v>-4.3119274692375045E-2</v>
      </c>
      <c r="J48" s="14">
        <v>264</v>
      </c>
      <c r="K48" s="14">
        <v>1</v>
      </c>
      <c r="L48" s="14">
        <v>655</v>
      </c>
      <c r="M48" s="14">
        <v>1</v>
      </c>
      <c r="N48" s="487">
        <f t="shared" si="2"/>
        <v>-391</v>
      </c>
      <c r="O48" s="487">
        <f t="shared" si="3"/>
        <v>0</v>
      </c>
      <c r="P48" s="14">
        <v>701</v>
      </c>
      <c r="Q48" s="14">
        <v>172</v>
      </c>
      <c r="R48" s="14">
        <v>539</v>
      </c>
      <c r="S48" s="14">
        <v>71</v>
      </c>
      <c r="T48" s="487">
        <f t="shared" si="4"/>
        <v>162</v>
      </c>
      <c r="U48" s="487">
        <f t="shared" si="5"/>
        <v>101</v>
      </c>
      <c r="V48" s="14">
        <v>222188</v>
      </c>
      <c r="W48" s="14">
        <v>128</v>
      </c>
      <c r="X48" s="25">
        <f>B48/V48</f>
        <v>2.3892199398707401</v>
      </c>
    </row>
    <row r="49" spans="1:24" s="6" customFormat="1" ht="23.25" customHeight="1" x14ac:dyDescent="0.2">
      <c r="A49" s="14" t="s">
        <v>65</v>
      </c>
      <c r="B49" s="14">
        <f t="shared" si="0"/>
        <v>530469</v>
      </c>
      <c r="C49" s="14">
        <v>253848</v>
      </c>
      <c r="D49" s="14">
        <v>276621</v>
      </c>
      <c r="E49" s="14">
        <f t="shared" si="1"/>
        <v>10901</v>
      </c>
      <c r="F49" s="14">
        <v>4759</v>
      </c>
      <c r="G49" s="14">
        <v>6142</v>
      </c>
      <c r="H49" s="487">
        <v>-387</v>
      </c>
      <c r="I49" s="488">
        <v>-7.2901125729011265E-2</v>
      </c>
      <c r="J49" s="14">
        <v>261</v>
      </c>
      <c r="K49" s="14">
        <v>2</v>
      </c>
      <c r="L49" s="14">
        <v>648</v>
      </c>
      <c r="M49" s="14">
        <v>2</v>
      </c>
      <c r="N49" s="487">
        <f t="shared" si="2"/>
        <v>-387</v>
      </c>
      <c r="O49" s="487">
        <f t="shared" si="3"/>
        <v>0</v>
      </c>
      <c r="P49" s="14">
        <v>469</v>
      </c>
      <c r="Q49" s="14">
        <v>111</v>
      </c>
      <c r="R49" s="14">
        <v>469</v>
      </c>
      <c r="S49" s="14">
        <v>70</v>
      </c>
      <c r="T49" s="487">
        <f t="shared" si="4"/>
        <v>0</v>
      </c>
      <c r="U49" s="487">
        <f t="shared" si="5"/>
        <v>41</v>
      </c>
      <c r="V49" s="14">
        <v>222139</v>
      </c>
      <c r="W49" s="14">
        <v>-49</v>
      </c>
      <c r="X49" s="25">
        <f>B49/V49</f>
        <v>2.3880048078005212</v>
      </c>
    </row>
    <row r="50" spans="1:24" s="6" customFormat="1" ht="23.25" customHeight="1" x14ac:dyDescent="0.2">
      <c r="A50" s="14" t="s">
        <v>76</v>
      </c>
      <c r="B50" s="14">
        <f t="shared" si="0"/>
        <v>529943</v>
      </c>
      <c r="C50" s="14">
        <v>253606</v>
      </c>
      <c r="D50" s="14">
        <v>276337</v>
      </c>
      <c r="E50" s="14">
        <f t="shared" si="1"/>
        <v>10909</v>
      </c>
      <c r="F50" s="14">
        <v>4769</v>
      </c>
      <c r="G50" s="14">
        <v>6140</v>
      </c>
      <c r="H50" s="487">
        <v>-526</v>
      </c>
      <c r="I50" s="488">
        <v>-9.9157537952264868E-2</v>
      </c>
      <c r="J50" s="14">
        <v>248</v>
      </c>
      <c r="K50" s="14">
        <v>2</v>
      </c>
      <c r="L50" s="14">
        <v>756</v>
      </c>
      <c r="M50" s="14">
        <v>2</v>
      </c>
      <c r="N50" s="487">
        <f t="shared" si="2"/>
        <v>-508</v>
      </c>
      <c r="O50" s="487">
        <f t="shared" si="3"/>
        <v>0</v>
      </c>
      <c r="P50" s="14">
        <v>507</v>
      </c>
      <c r="Q50" s="14">
        <v>119</v>
      </c>
      <c r="R50" s="14">
        <v>525</v>
      </c>
      <c r="S50" s="14">
        <v>111</v>
      </c>
      <c r="T50" s="487">
        <f t="shared" si="4"/>
        <v>-18</v>
      </c>
      <c r="U50" s="487">
        <f t="shared" si="5"/>
        <v>8</v>
      </c>
      <c r="V50" s="14">
        <v>222041</v>
      </c>
      <c r="W50" s="14">
        <v>-98</v>
      </c>
      <c r="X50" s="25">
        <f>B50/V50</f>
        <v>2.3866898455690615</v>
      </c>
    </row>
    <row r="51" spans="1:24" s="6" customFormat="1" ht="23.25" customHeight="1" x14ac:dyDescent="0.2">
      <c r="A51" s="14" t="s">
        <v>67</v>
      </c>
      <c r="B51" s="14">
        <f t="shared" si="0"/>
        <v>529240</v>
      </c>
      <c r="C51" s="14">
        <v>253262</v>
      </c>
      <c r="D51" s="14">
        <v>275978</v>
      </c>
      <c r="E51" s="14">
        <f t="shared" si="1"/>
        <v>10967</v>
      </c>
      <c r="F51" s="14">
        <v>4794</v>
      </c>
      <c r="G51" s="14">
        <v>6173</v>
      </c>
      <c r="H51" s="487">
        <v>-703</v>
      </c>
      <c r="I51" s="488">
        <v>-0.13265577618725033</v>
      </c>
      <c r="J51" s="14">
        <v>256</v>
      </c>
      <c r="K51" s="14">
        <v>2</v>
      </c>
      <c r="L51" s="14">
        <v>929</v>
      </c>
      <c r="M51" s="14">
        <v>2</v>
      </c>
      <c r="N51" s="487">
        <f t="shared" si="2"/>
        <v>-673</v>
      </c>
      <c r="O51" s="487">
        <f t="shared" si="3"/>
        <v>0</v>
      </c>
      <c r="P51" s="14">
        <v>510</v>
      </c>
      <c r="Q51" s="14">
        <v>124</v>
      </c>
      <c r="R51" s="14">
        <v>540</v>
      </c>
      <c r="S51" s="14">
        <v>66</v>
      </c>
      <c r="T51" s="487">
        <f t="shared" si="4"/>
        <v>-30</v>
      </c>
      <c r="U51" s="487">
        <f t="shared" si="5"/>
        <v>58</v>
      </c>
      <c r="V51" s="14">
        <v>221881</v>
      </c>
      <c r="W51" s="14">
        <v>-160</v>
      </c>
      <c r="X51" s="25">
        <f>B51/V51</f>
        <v>2.3852425399200472</v>
      </c>
    </row>
    <row r="52" spans="1:24" s="6" customFormat="1" ht="23.25" customHeight="1" x14ac:dyDescent="0.2">
      <c r="A52" s="14" t="s">
        <v>68</v>
      </c>
      <c r="B52" s="14">
        <f t="shared" si="0"/>
        <v>528572</v>
      </c>
      <c r="C52" s="14">
        <v>252923</v>
      </c>
      <c r="D52" s="14">
        <v>275649</v>
      </c>
      <c r="E52" s="14">
        <f t="shared" si="1"/>
        <v>11006</v>
      </c>
      <c r="F52" s="14">
        <v>4798</v>
      </c>
      <c r="G52" s="14">
        <v>6208</v>
      </c>
      <c r="H52" s="487">
        <v>-668</v>
      </c>
      <c r="I52" s="488">
        <v>-0.1262187287431033</v>
      </c>
      <c r="J52" s="14">
        <v>217</v>
      </c>
      <c r="K52" s="14">
        <v>2</v>
      </c>
      <c r="L52" s="14">
        <v>780</v>
      </c>
      <c r="M52" s="14">
        <v>3</v>
      </c>
      <c r="N52" s="487">
        <f t="shared" si="2"/>
        <v>-563</v>
      </c>
      <c r="O52" s="487">
        <f t="shared" si="3"/>
        <v>-1</v>
      </c>
      <c r="P52" s="14">
        <v>538</v>
      </c>
      <c r="Q52" s="14">
        <v>119</v>
      </c>
      <c r="R52" s="14">
        <v>643</v>
      </c>
      <c r="S52" s="14">
        <v>79</v>
      </c>
      <c r="T52" s="487">
        <f t="shared" si="4"/>
        <v>-105</v>
      </c>
      <c r="U52" s="487">
        <f t="shared" si="5"/>
        <v>40</v>
      </c>
      <c r="V52" s="14">
        <v>221827</v>
      </c>
      <c r="W52" s="14">
        <v>-54</v>
      </c>
      <c r="X52" s="25">
        <f>B52/V52</f>
        <v>2.3828118308411508</v>
      </c>
    </row>
    <row r="53" spans="1:24" s="6" customFormat="1" ht="23.25" customHeight="1" x14ac:dyDescent="0.2">
      <c r="A53" s="14" t="s">
        <v>69</v>
      </c>
      <c r="B53" s="14">
        <f t="shared" si="0"/>
        <v>526493</v>
      </c>
      <c r="C53" s="14">
        <v>251869</v>
      </c>
      <c r="D53" s="14">
        <v>274624</v>
      </c>
      <c r="E53" s="14">
        <f t="shared" si="1"/>
        <v>10929</v>
      </c>
      <c r="F53" s="14">
        <v>4773</v>
      </c>
      <c r="G53" s="14">
        <v>6156</v>
      </c>
      <c r="H53" s="487">
        <v>-2079</v>
      </c>
      <c r="I53" s="488">
        <v>-0.39332389910929821</v>
      </c>
      <c r="J53" s="14">
        <v>230</v>
      </c>
      <c r="K53" s="14">
        <v>0</v>
      </c>
      <c r="L53" s="14">
        <v>732</v>
      </c>
      <c r="M53" s="14">
        <v>5</v>
      </c>
      <c r="N53" s="487">
        <f t="shared" si="2"/>
        <v>-502</v>
      </c>
      <c r="O53" s="487">
        <f t="shared" si="3"/>
        <v>-5</v>
      </c>
      <c r="P53" s="14">
        <v>1720</v>
      </c>
      <c r="Q53" s="14">
        <v>171</v>
      </c>
      <c r="R53" s="14">
        <v>3297</v>
      </c>
      <c r="S53" s="14">
        <v>243</v>
      </c>
      <c r="T53" s="487">
        <f t="shared" si="4"/>
        <v>-1577</v>
      </c>
      <c r="U53" s="487">
        <f t="shared" si="5"/>
        <v>-72</v>
      </c>
      <c r="V53" s="14">
        <v>221619</v>
      </c>
      <c r="W53" s="14">
        <v>-208</v>
      </c>
      <c r="X53" s="25">
        <f>B53/V53</f>
        <v>2.3756672487467232</v>
      </c>
    </row>
    <row r="54" spans="1:24" s="6" customFormat="1" ht="23.25" customHeight="1" x14ac:dyDescent="0.2">
      <c r="A54" s="14" t="s">
        <v>70</v>
      </c>
      <c r="B54" s="14">
        <f t="shared" si="0"/>
        <v>526338</v>
      </c>
      <c r="C54" s="14">
        <v>251917</v>
      </c>
      <c r="D54" s="14">
        <v>274421</v>
      </c>
      <c r="E54" s="14">
        <f t="shared" si="1"/>
        <v>11032</v>
      </c>
      <c r="F54" s="14">
        <v>4842</v>
      </c>
      <c r="G54" s="14">
        <v>6190</v>
      </c>
      <c r="H54" s="487">
        <v>-155</v>
      </c>
      <c r="I54" s="488">
        <v>-2.9440087522531164E-2</v>
      </c>
      <c r="J54" s="14">
        <v>224</v>
      </c>
      <c r="K54" s="14">
        <v>2</v>
      </c>
      <c r="L54" s="14">
        <v>691</v>
      </c>
      <c r="M54" s="14">
        <v>3</v>
      </c>
      <c r="N54" s="487">
        <f t="shared" si="2"/>
        <v>-467</v>
      </c>
      <c r="O54" s="487">
        <f t="shared" si="3"/>
        <v>-1</v>
      </c>
      <c r="P54" s="14">
        <v>1615</v>
      </c>
      <c r="Q54" s="14">
        <v>258</v>
      </c>
      <c r="R54" s="14">
        <v>1303</v>
      </c>
      <c r="S54" s="14">
        <v>154</v>
      </c>
      <c r="T54" s="487">
        <f t="shared" si="4"/>
        <v>312</v>
      </c>
      <c r="U54" s="487">
        <f t="shared" si="5"/>
        <v>104</v>
      </c>
      <c r="V54" s="14">
        <v>222314</v>
      </c>
      <c r="W54" s="14">
        <v>695</v>
      </c>
      <c r="X54" s="25">
        <f>B54/V54</f>
        <v>2.3675432046564771</v>
      </c>
    </row>
    <row r="55" spans="1:24" s="6" customFormat="1" ht="23.25" customHeight="1" x14ac:dyDescent="0.2">
      <c r="A55" s="14" t="s">
        <v>71</v>
      </c>
      <c r="B55" s="14">
        <f t="shared" si="0"/>
        <v>525911</v>
      </c>
      <c r="C55" s="14">
        <v>251733</v>
      </c>
      <c r="D55" s="14">
        <v>274178</v>
      </c>
      <c r="E55" s="14">
        <f t="shared" si="1"/>
        <v>11087</v>
      </c>
      <c r="F55" s="14">
        <v>4888</v>
      </c>
      <c r="G55" s="14">
        <v>6199</v>
      </c>
      <c r="H55" s="487">
        <v>-427</v>
      </c>
      <c r="I55" s="488">
        <v>-8.1126576458473459E-2</v>
      </c>
      <c r="J55" s="14">
        <v>260</v>
      </c>
      <c r="K55" s="14">
        <v>3</v>
      </c>
      <c r="L55" s="14">
        <v>630</v>
      </c>
      <c r="M55" s="14">
        <v>3</v>
      </c>
      <c r="N55" s="487">
        <f t="shared" si="2"/>
        <v>-370</v>
      </c>
      <c r="O55" s="487">
        <f t="shared" si="3"/>
        <v>0</v>
      </c>
      <c r="P55" s="14">
        <v>622</v>
      </c>
      <c r="Q55" s="14">
        <v>166</v>
      </c>
      <c r="R55" s="14">
        <v>679</v>
      </c>
      <c r="S55" s="14">
        <v>111</v>
      </c>
      <c r="T55" s="487">
        <f t="shared" si="4"/>
        <v>-57</v>
      </c>
      <c r="U55" s="487">
        <f t="shared" si="5"/>
        <v>55</v>
      </c>
      <c r="V55" s="14">
        <v>222317</v>
      </c>
      <c r="W55" s="14">
        <v>3</v>
      </c>
      <c r="X55" s="25">
        <f>B55/V55</f>
        <v>2.3655905756194984</v>
      </c>
    </row>
    <row r="56" spans="1:24" s="6" customFormat="1" ht="23.25" customHeight="1" x14ac:dyDescent="0.2">
      <c r="A56" s="14" t="s">
        <v>72</v>
      </c>
      <c r="B56" s="14">
        <f t="shared" si="0"/>
        <v>525474</v>
      </c>
      <c r="C56" s="14">
        <v>251489</v>
      </c>
      <c r="D56" s="14">
        <v>273985</v>
      </c>
      <c r="E56" s="14">
        <f t="shared" si="1"/>
        <v>11126</v>
      </c>
      <c r="F56" s="14">
        <v>4896</v>
      </c>
      <c r="G56" s="14">
        <v>6230</v>
      </c>
      <c r="H56" s="487">
        <v>-437</v>
      </c>
      <c r="I56" s="488">
        <v>-8.3093907524276922E-2</v>
      </c>
      <c r="J56" s="14">
        <v>220</v>
      </c>
      <c r="K56" s="14">
        <v>0</v>
      </c>
      <c r="L56" s="14">
        <v>608</v>
      </c>
      <c r="M56" s="14">
        <v>2</v>
      </c>
      <c r="N56" s="487">
        <f t="shared" si="2"/>
        <v>-388</v>
      </c>
      <c r="O56" s="487">
        <f t="shared" si="3"/>
        <v>-2</v>
      </c>
      <c r="P56" s="14">
        <v>599</v>
      </c>
      <c r="Q56" s="14">
        <v>164</v>
      </c>
      <c r="R56" s="14">
        <v>648</v>
      </c>
      <c r="S56" s="14">
        <v>123</v>
      </c>
      <c r="T56" s="487">
        <f t="shared" si="4"/>
        <v>-49</v>
      </c>
      <c r="U56" s="487">
        <f t="shared" si="5"/>
        <v>41</v>
      </c>
      <c r="V56" s="14">
        <v>222358</v>
      </c>
      <c r="W56" s="14">
        <v>41</v>
      </c>
      <c r="X56" s="25">
        <f>B56/V56</f>
        <v>2.3631890914651148</v>
      </c>
    </row>
    <row r="57" spans="1:24" s="6" customFormat="1" ht="23.25" customHeight="1" x14ac:dyDescent="0.2">
      <c r="A57" s="14" t="s">
        <v>73</v>
      </c>
      <c r="B57" s="14">
        <f t="shared" si="0"/>
        <v>525255</v>
      </c>
      <c r="C57" s="14">
        <v>251425</v>
      </c>
      <c r="D57" s="14">
        <v>273830</v>
      </c>
      <c r="E57" s="14">
        <f t="shared" si="1"/>
        <v>11189</v>
      </c>
      <c r="F57" s="14">
        <v>4948</v>
      </c>
      <c r="G57" s="14">
        <v>6241</v>
      </c>
      <c r="H57" s="487">
        <v>-219</v>
      </c>
      <c r="I57" s="488">
        <v>-4.1676657646239394E-2</v>
      </c>
      <c r="J57" s="14">
        <v>294</v>
      </c>
      <c r="K57" s="14">
        <v>0</v>
      </c>
      <c r="L57" s="14">
        <v>554</v>
      </c>
      <c r="M57" s="14">
        <v>0</v>
      </c>
      <c r="N57" s="487">
        <f t="shared" si="2"/>
        <v>-260</v>
      </c>
      <c r="O57" s="487">
        <f t="shared" si="3"/>
        <v>0</v>
      </c>
      <c r="P57" s="14">
        <v>765</v>
      </c>
      <c r="Q57" s="14">
        <v>185</v>
      </c>
      <c r="R57" s="14">
        <v>724</v>
      </c>
      <c r="S57" s="14">
        <v>122</v>
      </c>
      <c r="T57" s="487">
        <f>P57-R57</f>
        <v>41</v>
      </c>
      <c r="U57" s="487">
        <f t="shared" si="5"/>
        <v>63</v>
      </c>
      <c r="V57" s="14">
        <v>222429</v>
      </c>
      <c r="W57" s="14">
        <v>71</v>
      </c>
      <c r="X57" s="25">
        <f>B57/V57</f>
        <v>2.3614501706162416</v>
      </c>
    </row>
    <row r="58" spans="1:24" s="6" customFormat="1" ht="23.25" customHeight="1" x14ac:dyDescent="0.2">
      <c r="A58" s="14" t="s">
        <v>74</v>
      </c>
      <c r="B58" s="14">
        <f t="shared" si="0"/>
        <v>524921</v>
      </c>
      <c r="C58" s="14">
        <v>251294</v>
      </c>
      <c r="D58" s="14">
        <v>273627</v>
      </c>
      <c r="E58" s="14">
        <f t="shared" si="1"/>
        <v>11236</v>
      </c>
      <c r="F58" s="14">
        <v>4972</v>
      </c>
      <c r="G58" s="14">
        <v>6264</v>
      </c>
      <c r="H58" s="487">
        <v>-334</v>
      </c>
      <c r="I58" s="488">
        <v>-6.3588161940390867E-2</v>
      </c>
      <c r="J58" s="14">
        <v>260</v>
      </c>
      <c r="K58" s="14">
        <v>2</v>
      </c>
      <c r="L58" s="14">
        <v>568</v>
      </c>
      <c r="M58" s="14">
        <v>2</v>
      </c>
      <c r="N58" s="487">
        <f t="shared" si="2"/>
        <v>-308</v>
      </c>
      <c r="O58" s="487">
        <f t="shared" si="3"/>
        <v>0</v>
      </c>
      <c r="P58" s="14">
        <v>596</v>
      </c>
      <c r="Q58" s="14">
        <v>143</v>
      </c>
      <c r="R58" s="14">
        <v>622</v>
      </c>
      <c r="S58" s="14">
        <v>96</v>
      </c>
      <c r="T58" s="487">
        <f t="shared" si="4"/>
        <v>-26</v>
      </c>
      <c r="U58" s="487">
        <f t="shared" si="5"/>
        <v>47</v>
      </c>
      <c r="V58" s="14">
        <v>222453</v>
      </c>
      <c r="W58" s="14">
        <v>24</v>
      </c>
      <c r="X58" s="25">
        <f>B58/V58</f>
        <v>2.3596939578247991</v>
      </c>
    </row>
    <row r="59" spans="1:24" s="6" customFormat="1" ht="14" x14ac:dyDescent="0.2">
      <c r="A59" s="15"/>
      <c r="B59" s="17"/>
      <c r="C59" s="5"/>
      <c r="D59" s="5"/>
      <c r="E59" s="5"/>
      <c r="F59" s="5"/>
      <c r="G59" s="5"/>
      <c r="H59" s="15"/>
      <c r="I59" s="15"/>
      <c r="J59" s="15"/>
      <c r="K59" s="15"/>
      <c r="L59" s="15"/>
      <c r="M59" s="15"/>
      <c r="N59" s="15"/>
      <c r="O59" s="15"/>
      <c r="P59" s="7"/>
      <c r="Q59" s="7"/>
      <c r="R59" s="5"/>
      <c r="S59" s="5"/>
      <c r="T59" s="9"/>
    </row>
    <row r="60" spans="1:24" s="6" customFormat="1" ht="14" x14ac:dyDescent="0.2">
      <c r="A60" s="15" t="s">
        <v>47</v>
      </c>
      <c r="B60" s="17"/>
      <c r="C60" s="15"/>
      <c r="D60" s="15"/>
      <c r="E60" s="15"/>
      <c r="F60" s="15"/>
      <c r="G60" s="15"/>
      <c r="H60" s="15"/>
      <c r="I60" s="7"/>
      <c r="J60" s="7"/>
      <c r="K60" s="5"/>
      <c r="L60" s="5"/>
      <c r="M60" s="9"/>
    </row>
    <row r="61" spans="1:24" s="6" customFormat="1" ht="14.25" customHeigh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54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49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55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50</v>
      </c>
      <c r="B65" s="18"/>
      <c r="C65" s="15"/>
      <c r="D65" s="15"/>
      <c r="E65" s="15"/>
      <c r="F65" s="15"/>
      <c r="G65" s="15"/>
      <c r="H65" s="15"/>
      <c r="I65" s="10"/>
      <c r="J65" s="10"/>
      <c r="K65" s="10"/>
      <c r="L65" s="10"/>
      <c r="M65" s="10"/>
    </row>
    <row r="66" spans="1:24" ht="14.25" customHeight="1" x14ac:dyDescent="0.2">
      <c r="A66" s="15" t="s">
        <v>51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5" t="s">
        <v>52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5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B6:B9"/>
    <mergeCell ref="D6:D9"/>
    <mergeCell ref="Q7:Q9"/>
    <mergeCell ref="R6:R9"/>
    <mergeCell ref="H4:U4"/>
    <mergeCell ref="H6:H9"/>
    <mergeCell ref="S7:S9"/>
    <mergeCell ref="I6:I9"/>
    <mergeCell ref="J5:O5"/>
    <mergeCell ref="J6:K6"/>
    <mergeCell ref="K7:K9"/>
    <mergeCell ref="L6:M6"/>
    <mergeCell ref="M7:M9"/>
    <mergeCell ref="T6:U6"/>
    <mergeCell ref="P6:P9"/>
    <mergeCell ref="N6:O6"/>
    <mergeCell ref="U7:U9"/>
    <mergeCell ref="A1:X1"/>
    <mergeCell ref="A4:A9"/>
    <mergeCell ref="B4:G4"/>
    <mergeCell ref="X4:X9"/>
    <mergeCell ref="E6:E9"/>
    <mergeCell ref="F6:F9"/>
    <mergeCell ref="G6:G9"/>
    <mergeCell ref="E5:G5"/>
    <mergeCell ref="H5:I5"/>
    <mergeCell ref="C6:C9"/>
    <mergeCell ref="V4:W4"/>
    <mergeCell ref="O7:O9"/>
    <mergeCell ref="P5:U5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8" orientation="portrait" r:id="rId1"/>
  <headerFooter alignWithMargins="0"/>
  <colBreaks count="1" manualBreakCount="1">
    <brk id="2" max="7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2" style="15" customWidth="1"/>
    <col min="9" max="13" width="8.36328125" style="15" customWidth="1"/>
    <col min="14" max="14" width="11.54296875" style="15" customWidth="1"/>
    <col min="15" max="21" width="8.36328125" style="15" customWidth="1"/>
    <col min="22" max="22" width="12.6328125" customWidth="1"/>
    <col min="23" max="23" width="14.08984375" customWidth="1"/>
    <col min="24" max="24" width="10.6328125" customWidth="1"/>
    <col min="25" max="26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33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289" t="s">
        <v>16</v>
      </c>
      <c r="B4" s="289" t="s">
        <v>0</v>
      </c>
      <c r="C4" s="290"/>
      <c r="D4" s="290"/>
      <c r="E4" s="290"/>
      <c r="F4" s="290"/>
      <c r="G4" s="290"/>
      <c r="H4" s="291" t="s">
        <v>77</v>
      </c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3"/>
      <c r="V4" s="294" t="s">
        <v>1</v>
      </c>
      <c r="W4" s="295"/>
      <c r="X4" s="296" t="s">
        <v>2</v>
      </c>
    </row>
    <row r="5" spans="1:24" ht="24" customHeight="1" x14ac:dyDescent="0.2">
      <c r="A5" s="31"/>
      <c r="B5" s="49"/>
      <c r="C5" s="11"/>
      <c r="D5" s="12"/>
      <c r="E5" s="297" t="s">
        <v>7</v>
      </c>
      <c r="F5" s="297"/>
      <c r="G5" s="297"/>
      <c r="H5" s="298" t="s">
        <v>9</v>
      </c>
      <c r="I5" s="299"/>
      <c r="J5" s="298" t="s">
        <v>10</v>
      </c>
      <c r="K5" s="300"/>
      <c r="L5" s="300"/>
      <c r="M5" s="300"/>
      <c r="N5" s="300"/>
      <c r="O5" s="299"/>
      <c r="P5" s="298" t="s">
        <v>11</v>
      </c>
      <c r="Q5" s="300"/>
      <c r="R5" s="300"/>
      <c r="S5" s="300"/>
      <c r="T5" s="300"/>
      <c r="U5" s="299"/>
      <c r="V5" s="16"/>
      <c r="W5" s="21"/>
      <c r="X5" s="34"/>
    </row>
    <row r="6" spans="1:24" ht="24" customHeight="1" x14ac:dyDescent="0.2">
      <c r="A6" s="31"/>
      <c r="B6" s="287" t="s">
        <v>6</v>
      </c>
      <c r="C6" s="301" t="s">
        <v>4</v>
      </c>
      <c r="D6" s="302" t="s">
        <v>5</v>
      </c>
      <c r="E6" s="303" t="s">
        <v>6</v>
      </c>
      <c r="F6" s="303" t="s">
        <v>4</v>
      </c>
      <c r="G6" s="303" t="s">
        <v>5</v>
      </c>
      <c r="H6" s="304" t="s">
        <v>12</v>
      </c>
      <c r="I6" s="304" t="s">
        <v>13</v>
      </c>
      <c r="J6" s="305" t="s">
        <v>14</v>
      </c>
      <c r="K6" s="306"/>
      <c r="L6" s="305" t="s">
        <v>19</v>
      </c>
      <c r="M6" s="306"/>
      <c r="N6" s="305" t="s">
        <v>20</v>
      </c>
      <c r="O6" s="306"/>
      <c r="P6" s="307" t="s">
        <v>78</v>
      </c>
      <c r="Q6" s="308"/>
      <c r="R6" s="307" t="s">
        <v>79</v>
      </c>
      <c r="S6" s="308"/>
      <c r="T6" s="305" t="s">
        <v>15</v>
      </c>
      <c r="U6" s="306"/>
      <c r="V6" s="16"/>
      <c r="W6" s="21"/>
      <c r="X6" s="34"/>
    </row>
    <row r="7" spans="1:24" ht="24" customHeight="1" x14ac:dyDescent="0.2">
      <c r="A7" s="31"/>
      <c r="B7" s="60"/>
      <c r="C7" s="40"/>
      <c r="D7" s="47"/>
      <c r="E7" s="309"/>
      <c r="F7" s="309"/>
      <c r="G7" s="309"/>
      <c r="H7" s="62"/>
      <c r="I7" s="62"/>
      <c r="J7" s="23"/>
      <c r="K7" s="310" t="s">
        <v>80</v>
      </c>
      <c r="L7" s="23"/>
      <c r="M7" s="310" t="s">
        <v>80</v>
      </c>
      <c r="N7" s="23"/>
      <c r="O7" s="310" t="s">
        <v>80</v>
      </c>
      <c r="P7" s="64"/>
      <c r="Q7" s="310" t="s">
        <v>80</v>
      </c>
      <c r="R7" s="64"/>
      <c r="S7" s="310" t="s">
        <v>80</v>
      </c>
      <c r="T7" s="23"/>
      <c r="U7" s="310" t="s">
        <v>80</v>
      </c>
      <c r="V7" s="16" t="s">
        <v>18</v>
      </c>
      <c r="W7" s="28" t="s">
        <v>21</v>
      </c>
      <c r="X7" s="34"/>
    </row>
    <row r="8" spans="1:24" ht="24" customHeight="1" x14ac:dyDescent="0.2">
      <c r="A8" s="31"/>
      <c r="B8" s="60"/>
      <c r="C8" s="40"/>
      <c r="D8" s="47"/>
      <c r="E8" s="309"/>
      <c r="F8" s="309"/>
      <c r="G8" s="309"/>
      <c r="H8" s="62"/>
      <c r="I8" s="62"/>
      <c r="J8" s="23"/>
      <c r="K8" s="44"/>
      <c r="L8" s="23"/>
      <c r="M8" s="44"/>
      <c r="N8" s="23"/>
      <c r="O8" s="44"/>
      <c r="P8" s="64"/>
      <c r="Q8" s="44"/>
      <c r="R8" s="64"/>
      <c r="S8" s="44"/>
      <c r="T8" s="23"/>
      <c r="U8" s="44"/>
      <c r="V8" s="16"/>
      <c r="W8" s="22"/>
      <c r="X8" s="34"/>
    </row>
    <row r="9" spans="1:24" ht="24" customHeight="1" x14ac:dyDescent="0.2">
      <c r="A9" s="31"/>
      <c r="B9" s="65"/>
      <c r="C9" s="41"/>
      <c r="D9" s="47"/>
      <c r="E9" s="309"/>
      <c r="F9" s="309"/>
      <c r="G9" s="309"/>
      <c r="H9" s="66"/>
      <c r="I9" s="66"/>
      <c r="J9" s="24"/>
      <c r="K9" s="45"/>
      <c r="L9" s="24"/>
      <c r="M9" s="45"/>
      <c r="N9" s="24"/>
      <c r="O9" s="45"/>
      <c r="P9" s="67"/>
      <c r="Q9" s="45"/>
      <c r="R9" s="67"/>
      <c r="S9" s="45"/>
      <c r="T9" s="24"/>
      <c r="U9" s="45"/>
      <c r="V9" s="13"/>
      <c r="W9" s="20"/>
      <c r="X9" s="34"/>
    </row>
    <row r="10" spans="1:24" ht="24" customHeight="1" x14ac:dyDescent="0.2">
      <c r="A10" s="26" t="s">
        <v>41</v>
      </c>
      <c r="B10" s="491" t="s">
        <v>46</v>
      </c>
      <c r="C10" s="492" t="s">
        <v>46</v>
      </c>
      <c r="D10" s="492" t="s">
        <v>46</v>
      </c>
      <c r="E10" s="492" t="s">
        <v>46</v>
      </c>
      <c r="F10" s="492" t="s">
        <v>46</v>
      </c>
      <c r="G10" s="493" t="s">
        <v>46</v>
      </c>
      <c r="H10" s="493" t="s">
        <v>46</v>
      </c>
      <c r="I10" s="492" t="s">
        <v>46</v>
      </c>
      <c r="J10" s="492" t="s">
        <v>46</v>
      </c>
      <c r="K10" s="491" t="s">
        <v>46</v>
      </c>
      <c r="L10" s="492" t="s">
        <v>46</v>
      </c>
      <c r="M10" s="492" t="s">
        <v>46</v>
      </c>
      <c r="N10" s="492" t="s">
        <v>46</v>
      </c>
      <c r="O10" s="492" t="s">
        <v>46</v>
      </c>
      <c r="P10" s="493" t="s">
        <v>46</v>
      </c>
      <c r="Q10" s="493" t="s">
        <v>46</v>
      </c>
      <c r="R10" s="492" t="s">
        <v>46</v>
      </c>
      <c r="S10" s="492" t="s">
        <v>46</v>
      </c>
      <c r="T10" s="491" t="s">
        <v>46</v>
      </c>
      <c r="U10" s="492" t="s">
        <v>46</v>
      </c>
      <c r="V10" s="492" t="s">
        <v>46</v>
      </c>
      <c r="W10" s="492" t="s">
        <v>46</v>
      </c>
      <c r="X10" s="493" t="s">
        <v>46</v>
      </c>
    </row>
    <row r="11" spans="1:24" ht="24" customHeight="1" x14ac:dyDescent="0.2">
      <c r="A11" s="26" t="s">
        <v>42</v>
      </c>
      <c r="B11" s="491" t="s">
        <v>46</v>
      </c>
      <c r="C11" s="492" t="s">
        <v>46</v>
      </c>
      <c r="D11" s="492" t="s">
        <v>46</v>
      </c>
      <c r="E11" s="492" t="s">
        <v>46</v>
      </c>
      <c r="F11" s="492" t="s">
        <v>46</v>
      </c>
      <c r="G11" s="493" t="s">
        <v>46</v>
      </c>
      <c r="H11" s="493" t="s">
        <v>46</v>
      </c>
      <c r="I11" s="492" t="s">
        <v>46</v>
      </c>
      <c r="J11" s="492" t="s">
        <v>46</v>
      </c>
      <c r="K11" s="491" t="s">
        <v>46</v>
      </c>
      <c r="L11" s="492" t="s">
        <v>46</v>
      </c>
      <c r="M11" s="492" t="s">
        <v>46</v>
      </c>
      <c r="N11" s="492" t="s">
        <v>46</v>
      </c>
      <c r="O11" s="492" t="s">
        <v>46</v>
      </c>
      <c r="P11" s="493" t="s">
        <v>46</v>
      </c>
      <c r="Q11" s="493" t="s">
        <v>46</v>
      </c>
      <c r="R11" s="492" t="s">
        <v>46</v>
      </c>
      <c r="S11" s="492" t="s">
        <v>46</v>
      </c>
      <c r="T11" s="491" t="s">
        <v>46</v>
      </c>
      <c r="U11" s="492" t="s">
        <v>46</v>
      </c>
      <c r="V11" s="492" t="s">
        <v>46</v>
      </c>
      <c r="W11" s="492" t="s">
        <v>46</v>
      </c>
      <c r="X11" s="493" t="s">
        <v>46</v>
      </c>
    </row>
    <row r="12" spans="1:24" ht="24" customHeight="1" x14ac:dyDescent="0.2">
      <c r="A12" s="26" t="s">
        <v>43</v>
      </c>
      <c r="B12" s="491" t="s">
        <v>46</v>
      </c>
      <c r="C12" s="492" t="s">
        <v>46</v>
      </c>
      <c r="D12" s="492" t="s">
        <v>46</v>
      </c>
      <c r="E12" s="492" t="s">
        <v>46</v>
      </c>
      <c r="F12" s="492" t="s">
        <v>46</v>
      </c>
      <c r="G12" s="493" t="s">
        <v>46</v>
      </c>
      <c r="H12" s="493" t="s">
        <v>46</v>
      </c>
      <c r="I12" s="492" t="s">
        <v>46</v>
      </c>
      <c r="J12" s="492" t="s">
        <v>46</v>
      </c>
      <c r="K12" s="491" t="s">
        <v>46</v>
      </c>
      <c r="L12" s="492" t="s">
        <v>46</v>
      </c>
      <c r="M12" s="492" t="s">
        <v>46</v>
      </c>
      <c r="N12" s="492" t="s">
        <v>46</v>
      </c>
      <c r="O12" s="492" t="s">
        <v>46</v>
      </c>
      <c r="P12" s="493" t="s">
        <v>46</v>
      </c>
      <c r="Q12" s="493" t="s">
        <v>46</v>
      </c>
      <c r="R12" s="492" t="s">
        <v>46</v>
      </c>
      <c r="S12" s="492" t="s">
        <v>46</v>
      </c>
      <c r="T12" s="491" t="s">
        <v>46</v>
      </c>
      <c r="U12" s="492" t="s">
        <v>46</v>
      </c>
      <c r="V12" s="492" t="s">
        <v>46</v>
      </c>
      <c r="W12" s="492" t="s">
        <v>46</v>
      </c>
      <c r="X12" s="493" t="s">
        <v>46</v>
      </c>
    </row>
    <row r="13" spans="1:24" ht="24" customHeight="1" x14ac:dyDescent="0.2">
      <c r="A13" s="26" t="s">
        <v>44</v>
      </c>
      <c r="B13" s="491" t="s">
        <v>46</v>
      </c>
      <c r="C13" s="492" t="s">
        <v>46</v>
      </c>
      <c r="D13" s="492" t="s">
        <v>46</v>
      </c>
      <c r="E13" s="492" t="s">
        <v>46</v>
      </c>
      <c r="F13" s="492" t="s">
        <v>46</v>
      </c>
      <c r="G13" s="493" t="s">
        <v>46</v>
      </c>
      <c r="H13" s="493" t="s">
        <v>46</v>
      </c>
      <c r="I13" s="492" t="s">
        <v>46</v>
      </c>
      <c r="J13" s="492" t="s">
        <v>46</v>
      </c>
      <c r="K13" s="491" t="s">
        <v>46</v>
      </c>
      <c r="L13" s="492" t="s">
        <v>46</v>
      </c>
      <c r="M13" s="492" t="s">
        <v>46</v>
      </c>
      <c r="N13" s="492" t="s">
        <v>46</v>
      </c>
      <c r="O13" s="492" t="s">
        <v>46</v>
      </c>
      <c r="P13" s="493" t="s">
        <v>46</v>
      </c>
      <c r="Q13" s="493" t="s">
        <v>46</v>
      </c>
      <c r="R13" s="492" t="s">
        <v>46</v>
      </c>
      <c r="S13" s="492" t="s">
        <v>46</v>
      </c>
      <c r="T13" s="491" t="s">
        <v>46</v>
      </c>
      <c r="U13" s="492" t="s">
        <v>46</v>
      </c>
      <c r="V13" s="492" t="s">
        <v>46</v>
      </c>
      <c r="W13" s="492" t="s">
        <v>46</v>
      </c>
      <c r="X13" s="493" t="s">
        <v>46</v>
      </c>
    </row>
    <row r="14" spans="1:24" ht="24" customHeight="1" x14ac:dyDescent="0.2">
      <c r="A14" s="27" t="s">
        <v>45</v>
      </c>
      <c r="B14" s="491" t="s">
        <v>46</v>
      </c>
      <c r="C14" s="492" t="s">
        <v>46</v>
      </c>
      <c r="D14" s="492" t="s">
        <v>46</v>
      </c>
      <c r="E14" s="492" t="s">
        <v>46</v>
      </c>
      <c r="F14" s="492" t="s">
        <v>46</v>
      </c>
      <c r="G14" s="493" t="s">
        <v>46</v>
      </c>
      <c r="H14" s="493" t="s">
        <v>46</v>
      </c>
      <c r="I14" s="492" t="s">
        <v>46</v>
      </c>
      <c r="J14" s="492" t="s">
        <v>46</v>
      </c>
      <c r="K14" s="491" t="s">
        <v>46</v>
      </c>
      <c r="L14" s="492" t="s">
        <v>46</v>
      </c>
      <c r="M14" s="492" t="s">
        <v>46</v>
      </c>
      <c r="N14" s="492" t="s">
        <v>46</v>
      </c>
      <c r="O14" s="492" t="s">
        <v>46</v>
      </c>
      <c r="P14" s="493" t="s">
        <v>46</v>
      </c>
      <c r="Q14" s="493" t="s">
        <v>46</v>
      </c>
      <c r="R14" s="492" t="s">
        <v>46</v>
      </c>
      <c r="S14" s="492" t="s">
        <v>46</v>
      </c>
      <c r="T14" s="491" t="s">
        <v>46</v>
      </c>
      <c r="U14" s="492" t="s">
        <v>46</v>
      </c>
      <c r="V14" s="492" t="s">
        <v>46</v>
      </c>
      <c r="W14" s="492" t="s">
        <v>46</v>
      </c>
      <c r="X14" s="493" t="s">
        <v>46</v>
      </c>
    </row>
    <row r="15" spans="1:24" ht="24" customHeight="1" x14ac:dyDescent="0.2">
      <c r="A15" s="27" t="s">
        <v>56</v>
      </c>
      <c r="B15" s="14">
        <f t="shared" ref="B12:B58" si="0">C15+D15</f>
        <v>6490</v>
      </c>
      <c r="C15" s="14">
        <v>3061</v>
      </c>
      <c r="D15" s="14">
        <v>3429</v>
      </c>
      <c r="E15" s="14">
        <f t="shared" ref="E11:E58" si="1">F15+G15</f>
        <v>50</v>
      </c>
      <c r="F15" s="14">
        <v>21</v>
      </c>
      <c r="G15" s="14">
        <v>29</v>
      </c>
      <c r="H15" s="487">
        <v>-89</v>
      </c>
      <c r="I15" s="488">
        <v>-1.3505311077389983</v>
      </c>
      <c r="J15" s="14">
        <v>44</v>
      </c>
      <c r="K15" s="14">
        <v>0</v>
      </c>
      <c r="L15" s="14">
        <v>104</v>
      </c>
      <c r="M15" s="14">
        <v>0</v>
      </c>
      <c r="N15" s="487">
        <f t="shared" ref="N11:O58" si="2">J15-L15</f>
        <v>-60</v>
      </c>
      <c r="O15" s="487">
        <f t="shared" si="2"/>
        <v>0</v>
      </c>
      <c r="P15" s="14">
        <v>67</v>
      </c>
      <c r="Q15" s="14">
        <v>12</v>
      </c>
      <c r="R15" s="14">
        <v>96</v>
      </c>
      <c r="S15" s="14">
        <v>10</v>
      </c>
      <c r="T15" s="487">
        <f t="shared" ref="T11:U58" si="3">P15-R15</f>
        <v>-29</v>
      </c>
      <c r="U15" s="487">
        <f t="shared" si="3"/>
        <v>2</v>
      </c>
      <c r="V15" s="14">
        <v>2290</v>
      </c>
      <c r="W15" s="14" t="s">
        <v>46</v>
      </c>
      <c r="X15" s="25">
        <f>B15/V15</f>
        <v>2.8340611353711789</v>
      </c>
    </row>
    <row r="16" spans="1:24" ht="24" customHeight="1" x14ac:dyDescent="0.2">
      <c r="A16" s="27" t="s">
        <v>57</v>
      </c>
      <c r="B16" s="14">
        <f t="shared" si="0"/>
        <v>6060</v>
      </c>
      <c r="C16" s="14">
        <v>2875</v>
      </c>
      <c r="D16" s="14">
        <v>3185</v>
      </c>
      <c r="E16" s="14">
        <f t="shared" si="1"/>
        <v>65</v>
      </c>
      <c r="F16" s="14">
        <v>26</v>
      </c>
      <c r="G16" s="14">
        <v>39</v>
      </c>
      <c r="H16" s="487">
        <v>-86</v>
      </c>
      <c r="I16" s="488">
        <v>-1.3970110461338532</v>
      </c>
      <c r="J16" s="14">
        <v>26</v>
      </c>
      <c r="K16" s="14">
        <v>0</v>
      </c>
      <c r="L16" s="14">
        <v>87</v>
      </c>
      <c r="M16" s="14">
        <v>0</v>
      </c>
      <c r="N16" s="487">
        <f t="shared" si="2"/>
        <v>-61</v>
      </c>
      <c r="O16" s="487">
        <f t="shared" si="2"/>
        <v>0</v>
      </c>
      <c r="P16" s="14">
        <v>57</v>
      </c>
      <c r="Q16" s="14">
        <v>14</v>
      </c>
      <c r="R16" s="14">
        <v>82</v>
      </c>
      <c r="S16" s="14">
        <v>24</v>
      </c>
      <c r="T16" s="487">
        <f t="shared" si="3"/>
        <v>-25</v>
      </c>
      <c r="U16" s="487">
        <f t="shared" si="3"/>
        <v>-10</v>
      </c>
      <c r="V16" s="14">
        <v>2230</v>
      </c>
      <c r="W16" s="14" t="s">
        <v>46</v>
      </c>
      <c r="X16" s="25">
        <f>B16/V16</f>
        <v>2.717488789237668</v>
      </c>
    </row>
    <row r="17" spans="1:24" ht="24" customHeight="1" x14ac:dyDescent="0.2">
      <c r="A17" s="27" t="s">
        <v>58</v>
      </c>
      <c r="B17" s="14">
        <f t="shared" si="0"/>
        <v>5915</v>
      </c>
      <c r="C17" s="14">
        <v>2819</v>
      </c>
      <c r="D17" s="14">
        <v>3096</v>
      </c>
      <c r="E17" s="14">
        <f t="shared" si="1"/>
        <v>66</v>
      </c>
      <c r="F17" s="14">
        <v>29</v>
      </c>
      <c r="G17" s="14">
        <v>37</v>
      </c>
      <c r="H17" s="487">
        <v>-124</v>
      </c>
      <c r="I17" s="488">
        <v>-2.0462046204620461</v>
      </c>
      <c r="J17" s="14">
        <v>19</v>
      </c>
      <c r="K17" s="14">
        <v>0</v>
      </c>
      <c r="L17" s="14">
        <v>133</v>
      </c>
      <c r="M17" s="14">
        <v>0</v>
      </c>
      <c r="N17" s="487">
        <f t="shared" si="2"/>
        <v>-114</v>
      </c>
      <c r="O17" s="487">
        <f t="shared" si="2"/>
        <v>0</v>
      </c>
      <c r="P17" s="14">
        <v>67</v>
      </c>
      <c r="Q17" s="14">
        <v>12</v>
      </c>
      <c r="R17" s="14">
        <v>77</v>
      </c>
      <c r="S17" s="14">
        <v>13</v>
      </c>
      <c r="T17" s="487">
        <f t="shared" si="3"/>
        <v>-10</v>
      </c>
      <c r="U17" s="487">
        <f t="shared" si="3"/>
        <v>-1</v>
      </c>
      <c r="V17" s="14">
        <v>2208</v>
      </c>
      <c r="W17" s="14" t="s">
        <v>46</v>
      </c>
      <c r="X17" s="25">
        <f>B17/V17</f>
        <v>2.6788949275362319</v>
      </c>
    </row>
    <row r="18" spans="1:24" ht="24" customHeight="1" x14ac:dyDescent="0.2">
      <c r="A18" s="27" t="s">
        <v>59</v>
      </c>
      <c r="B18" s="14">
        <f t="shared" si="0"/>
        <v>5777</v>
      </c>
      <c r="C18" s="14">
        <v>2769</v>
      </c>
      <c r="D18" s="14">
        <v>3008</v>
      </c>
      <c r="E18" s="14">
        <f t="shared" si="1"/>
        <v>65</v>
      </c>
      <c r="F18" s="14">
        <v>35</v>
      </c>
      <c r="G18" s="14">
        <v>30</v>
      </c>
      <c r="H18" s="487">
        <v>-104</v>
      </c>
      <c r="I18" s="488">
        <v>-1.7582417582417582</v>
      </c>
      <c r="J18" s="14">
        <v>20</v>
      </c>
      <c r="K18" s="14">
        <v>0</v>
      </c>
      <c r="L18" s="14">
        <v>125</v>
      </c>
      <c r="M18" s="14">
        <v>0</v>
      </c>
      <c r="N18" s="487">
        <f t="shared" si="2"/>
        <v>-105</v>
      </c>
      <c r="O18" s="487">
        <f t="shared" si="2"/>
        <v>0</v>
      </c>
      <c r="P18" s="14">
        <v>70</v>
      </c>
      <c r="Q18" s="14">
        <v>16</v>
      </c>
      <c r="R18" s="14">
        <v>69</v>
      </c>
      <c r="S18" s="14">
        <v>16</v>
      </c>
      <c r="T18" s="487">
        <f t="shared" si="3"/>
        <v>1</v>
      </c>
      <c r="U18" s="487">
        <f t="shared" si="3"/>
        <v>0</v>
      </c>
      <c r="V18" s="14">
        <v>2174</v>
      </c>
      <c r="W18" s="14" t="s">
        <v>46</v>
      </c>
      <c r="X18" s="25">
        <f>B18/V18</f>
        <v>2.6573137074517019</v>
      </c>
    </row>
    <row r="19" spans="1:24" ht="24" customHeight="1" x14ac:dyDescent="0.2">
      <c r="A19" s="27" t="s">
        <v>60</v>
      </c>
      <c r="B19" s="14">
        <f t="shared" si="0"/>
        <v>5657</v>
      </c>
      <c r="C19" s="14">
        <v>2733</v>
      </c>
      <c r="D19" s="14">
        <v>2924</v>
      </c>
      <c r="E19" s="14">
        <f t="shared" si="1"/>
        <v>80</v>
      </c>
      <c r="F19" s="14">
        <v>47</v>
      </c>
      <c r="G19" s="14">
        <v>33</v>
      </c>
      <c r="H19" s="487">
        <v>-121</v>
      </c>
      <c r="I19" s="488">
        <v>-2.0945127228665394</v>
      </c>
      <c r="J19" s="14">
        <v>17</v>
      </c>
      <c r="K19" s="14">
        <v>0</v>
      </c>
      <c r="L19" s="14">
        <v>138</v>
      </c>
      <c r="M19" s="14">
        <v>0</v>
      </c>
      <c r="N19" s="487">
        <f t="shared" si="2"/>
        <v>-121</v>
      </c>
      <c r="O19" s="487">
        <f t="shared" si="2"/>
        <v>0</v>
      </c>
      <c r="P19" s="14">
        <v>81</v>
      </c>
      <c r="Q19" s="14">
        <v>37</v>
      </c>
      <c r="R19" s="14">
        <v>81</v>
      </c>
      <c r="S19" s="14">
        <v>23</v>
      </c>
      <c r="T19" s="487">
        <f t="shared" si="3"/>
        <v>0</v>
      </c>
      <c r="U19" s="487">
        <f t="shared" si="3"/>
        <v>14</v>
      </c>
      <c r="V19" s="14">
        <v>2168</v>
      </c>
      <c r="W19" s="14" t="s">
        <v>46</v>
      </c>
      <c r="X19" s="25">
        <f>B19/V19</f>
        <v>2.6093173431734318</v>
      </c>
    </row>
    <row r="20" spans="1:24" ht="24" customHeight="1" x14ac:dyDescent="0.2">
      <c r="A20" s="27" t="s">
        <v>61</v>
      </c>
      <c r="B20" s="14">
        <f t="shared" si="0"/>
        <v>5511</v>
      </c>
      <c r="C20" s="14">
        <v>2675</v>
      </c>
      <c r="D20" s="14">
        <v>2836</v>
      </c>
      <c r="E20" s="14">
        <f t="shared" si="1"/>
        <v>79</v>
      </c>
      <c r="F20" s="14">
        <v>54</v>
      </c>
      <c r="G20" s="14">
        <v>25</v>
      </c>
      <c r="H20" s="487">
        <v>-141</v>
      </c>
      <c r="I20" s="488">
        <v>-2.4924871840197986</v>
      </c>
      <c r="J20" s="14">
        <v>17</v>
      </c>
      <c r="K20" s="14">
        <v>0</v>
      </c>
      <c r="L20" s="14">
        <v>122</v>
      </c>
      <c r="M20" s="14">
        <v>0</v>
      </c>
      <c r="N20" s="487">
        <f t="shared" si="2"/>
        <v>-105</v>
      </c>
      <c r="O20" s="487">
        <f t="shared" si="2"/>
        <v>0</v>
      </c>
      <c r="P20" s="14">
        <v>48</v>
      </c>
      <c r="Q20" s="14">
        <v>17</v>
      </c>
      <c r="R20" s="14">
        <v>84</v>
      </c>
      <c r="S20" s="14">
        <v>17</v>
      </c>
      <c r="T20" s="487">
        <f t="shared" si="3"/>
        <v>-36</v>
      </c>
      <c r="U20" s="487">
        <f t="shared" si="3"/>
        <v>0</v>
      </c>
      <c r="V20" s="14">
        <v>2122</v>
      </c>
      <c r="W20" s="14" t="s">
        <v>46</v>
      </c>
      <c r="X20" s="25">
        <f>B20/V20</f>
        <v>2.5970782280867106</v>
      </c>
    </row>
    <row r="21" spans="1:24" ht="24" customHeight="1" x14ac:dyDescent="0.2">
      <c r="A21" s="489"/>
      <c r="B21" s="489"/>
      <c r="C21" s="489"/>
      <c r="D21" s="489"/>
      <c r="E21" s="489"/>
      <c r="F21" s="489"/>
      <c r="G21" s="489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89"/>
      <c r="W21" s="489"/>
      <c r="X21" s="489"/>
    </row>
    <row r="22" spans="1:24" s="6" customFormat="1" ht="23.25" customHeight="1" x14ac:dyDescent="0.2">
      <c r="A22" s="14" t="s">
        <v>62</v>
      </c>
      <c r="B22" s="14">
        <f t="shared" si="0"/>
        <v>5791</v>
      </c>
      <c r="C22" s="14">
        <v>2773</v>
      </c>
      <c r="D22" s="14">
        <v>3018</v>
      </c>
      <c r="E22" s="14">
        <f t="shared" si="1"/>
        <v>65</v>
      </c>
      <c r="F22" s="14">
        <v>33</v>
      </c>
      <c r="G22" s="14">
        <v>32</v>
      </c>
      <c r="H22" s="487">
        <v>-15</v>
      </c>
      <c r="I22" s="488">
        <v>-0.25822000344293339</v>
      </c>
      <c r="J22" s="14">
        <v>3</v>
      </c>
      <c r="K22" s="14">
        <v>0</v>
      </c>
      <c r="L22" s="14">
        <v>12</v>
      </c>
      <c r="M22" s="14">
        <v>0</v>
      </c>
      <c r="N22" s="487">
        <f t="shared" si="2"/>
        <v>-9</v>
      </c>
      <c r="O22" s="487">
        <f t="shared" si="2"/>
        <v>0</v>
      </c>
      <c r="P22" s="14">
        <v>5</v>
      </c>
      <c r="Q22" s="14">
        <v>2</v>
      </c>
      <c r="R22" s="14">
        <v>11</v>
      </c>
      <c r="S22" s="14">
        <v>2</v>
      </c>
      <c r="T22" s="487">
        <f t="shared" si="3"/>
        <v>-6</v>
      </c>
      <c r="U22" s="487">
        <f t="shared" si="3"/>
        <v>0</v>
      </c>
      <c r="V22" s="14">
        <v>2181</v>
      </c>
      <c r="W22" s="14">
        <v>-2</v>
      </c>
      <c r="X22" s="25">
        <f>B22/V22</f>
        <v>2.6552040348464008</v>
      </c>
    </row>
    <row r="23" spans="1:24" s="6" customFormat="1" ht="23.25" customHeight="1" x14ac:dyDescent="0.2">
      <c r="A23" s="14" t="s">
        <v>63</v>
      </c>
      <c r="B23" s="14">
        <f t="shared" si="0"/>
        <v>5777</v>
      </c>
      <c r="C23" s="14">
        <v>2769</v>
      </c>
      <c r="D23" s="14">
        <v>3008</v>
      </c>
      <c r="E23" s="14">
        <f t="shared" si="1"/>
        <v>65</v>
      </c>
      <c r="F23" s="14">
        <v>35</v>
      </c>
      <c r="G23" s="14">
        <v>30</v>
      </c>
      <c r="H23" s="487">
        <v>-10</v>
      </c>
      <c r="I23" s="488">
        <v>-0.17268174753928511</v>
      </c>
      <c r="J23" s="14">
        <v>1</v>
      </c>
      <c r="K23" s="14">
        <v>0</v>
      </c>
      <c r="L23" s="14">
        <v>11</v>
      </c>
      <c r="M23" s="14">
        <v>0</v>
      </c>
      <c r="N23" s="487">
        <f t="shared" si="2"/>
        <v>-10</v>
      </c>
      <c r="O23" s="487">
        <f t="shared" si="2"/>
        <v>0</v>
      </c>
      <c r="P23" s="14">
        <v>4</v>
      </c>
      <c r="Q23" s="14">
        <v>2</v>
      </c>
      <c r="R23" s="14">
        <v>4</v>
      </c>
      <c r="S23" s="14">
        <v>2</v>
      </c>
      <c r="T23" s="487">
        <f t="shared" si="3"/>
        <v>0</v>
      </c>
      <c r="U23" s="487">
        <f t="shared" si="3"/>
        <v>0</v>
      </c>
      <c r="V23" s="14">
        <v>2174</v>
      </c>
      <c r="W23" s="14">
        <v>-7</v>
      </c>
      <c r="X23" s="25">
        <f>B23/V23</f>
        <v>2.6573137074517019</v>
      </c>
    </row>
    <row r="24" spans="1:24" s="6" customFormat="1" ht="23.25" customHeight="1" x14ac:dyDescent="0.2">
      <c r="A24" s="14" t="s">
        <v>64</v>
      </c>
      <c r="B24" s="14">
        <f t="shared" si="0"/>
        <v>5761</v>
      </c>
      <c r="C24" s="14">
        <v>2760</v>
      </c>
      <c r="D24" s="14">
        <v>3001</v>
      </c>
      <c r="E24" s="14">
        <f t="shared" si="1"/>
        <v>63</v>
      </c>
      <c r="F24" s="14">
        <v>33</v>
      </c>
      <c r="G24" s="14">
        <v>30</v>
      </c>
      <c r="H24" s="487">
        <v>-14</v>
      </c>
      <c r="I24" s="488">
        <v>-0.24234031504240958</v>
      </c>
      <c r="J24" s="14">
        <v>2</v>
      </c>
      <c r="K24" s="14">
        <v>0</v>
      </c>
      <c r="L24" s="14">
        <v>17</v>
      </c>
      <c r="M24" s="14">
        <v>0</v>
      </c>
      <c r="N24" s="487">
        <f t="shared" si="2"/>
        <v>-15</v>
      </c>
      <c r="O24" s="487">
        <f t="shared" si="2"/>
        <v>0</v>
      </c>
      <c r="P24" s="14">
        <v>10</v>
      </c>
      <c r="Q24" s="14">
        <v>3</v>
      </c>
      <c r="R24" s="14">
        <v>9</v>
      </c>
      <c r="S24" s="14">
        <v>5</v>
      </c>
      <c r="T24" s="487">
        <f t="shared" si="3"/>
        <v>1</v>
      </c>
      <c r="U24" s="487">
        <f t="shared" si="3"/>
        <v>-2</v>
      </c>
      <c r="V24" s="14">
        <v>2169</v>
      </c>
      <c r="W24" s="14">
        <v>-5</v>
      </c>
      <c r="X24" s="25">
        <f>B24/V24</f>
        <v>2.6560627017058551</v>
      </c>
    </row>
    <row r="25" spans="1:24" s="6" customFormat="1" ht="23.25" customHeight="1" x14ac:dyDescent="0.2">
      <c r="A25" s="14" t="s">
        <v>65</v>
      </c>
      <c r="B25" s="14">
        <f t="shared" si="0"/>
        <v>5757</v>
      </c>
      <c r="C25" s="14">
        <v>2758</v>
      </c>
      <c r="D25" s="14">
        <v>2999</v>
      </c>
      <c r="E25" s="14">
        <f t="shared" si="1"/>
        <v>64</v>
      </c>
      <c r="F25" s="14">
        <v>34</v>
      </c>
      <c r="G25" s="14">
        <v>30</v>
      </c>
      <c r="H25" s="487">
        <v>-2</v>
      </c>
      <c r="I25" s="488">
        <v>-3.4716195105016494E-2</v>
      </c>
      <c r="J25" s="14">
        <v>4</v>
      </c>
      <c r="K25" s="14">
        <v>0</v>
      </c>
      <c r="L25" s="14">
        <v>9</v>
      </c>
      <c r="M25" s="14">
        <v>0</v>
      </c>
      <c r="N25" s="487">
        <f t="shared" si="2"/>
        <v>-5</v>
      </c>
      <c r="O25" s="487">
        <f t="shared" si="2"/>
        <v>0</v>
      </c>
      <c r="P25" s="14">
        <v>4</v>
      </c>
      <c r="Q25" s="14">
        <v>2</v>
      </c>
      <c r="R25" s="14">
        <v>1</v>
      </c>
      <c r="S25" s="14">
        <v>1</v>
      </c>
      <c r="T25" s="487">
        <f t="shared" si="3"/>
        <v>3</v>
      </c>
      <c r="U25" s="487">
        <f t="shared" si="3"/>
        <v>1</v>
      </c>
      <c r="V25" s="14">
        <v>2166</v>
      </c>
      <c r="W25" s="14">
        <v>-3</v>
      </c>
      <c r="X25" s="25">
        <f>B25/V25</f>
        <v>2.6578947368421053</v>
      </c>
    </row>
    <row r="26" spans="1:24" s="6" customFormat="1" ht="23.25" customHeight="1" x14ac:dyDescent="0.2">
      <c r="A26" s="14" t="s">
        <v>66</v>
      </c>
      <c r="B26" s="14">
        <f t="shared" si="0"/>
        <v>5747</v>
      </c>
      <c r="C26" s="14">
        <v>2751</v>
      </c>
      <c r="D26" s="14">
        <v>2996</v>
      </c>
      <c r="E26" s="14">
        <f t="shared" si="1"/>
        <v>64</v>
      </c>
      <c r="F26" s="14">
        <v>34</v>
      </c>
      <c r="G26" s="14">
        <v>30</v>
      </c>
      <c r="H26" s="487">
        <v>-14</v>
      </c>
      <c r="I26" s="488">
        <v>-0.24318221295813791</v>
      </c>
      <c r="J26" s="14">
        <v>2</v>
      </c>
      <c r="K26" s="14">
        <v>0</v>
      </c>
      <c r="L26" s="14">
        <v>15</v>
      </c>
      <c r="M26" s="14">
        <v>0</v>
      </c>
      <c r="N26" s="487">
        <f t="shared" si="2"/>
        <v>-13</v>
      </c>
      <c r="O26" s="487">
        <f t="shared" si="2"/>
        <v>0</v>
      </c>
      <c r="P26" s="14">
        <v>1</v>
      </c>
      <c r="Q26" s="14">
        <v>0</v>
      </c>
      <c r="R26" s="14">
        <v>2</v>
      </c>
      <c r="S26" s="14">
        <v>0</v>
      </c>
      <c r="T26" s="487">
        <f t="shared" si="3"/>
        <v>-1</v>
      </c>
      <c r="U26" s="487">
        <f t="shared" si="3"/>
        <v>0</v>
      </c>
      <c r="V26" s="14">
        <v>2161</v>
      </c>
      <c r="W26" s="14">
        <v>-5</v>
      </c>
      <c r="X26" s="25">
        <f>B26/V26</f>
        <v>2.6594169366034244</v>
      </c>
    </row>
    <row r="27" spans="1:24" s="6" customFormat="1" ht="23.25" customHeight="1" x14ac:dyDescent="0.2">
      <c r="A27" s="14" t="s">
        <v>67</v>
      </c>
      <c r="B27" s="14">
        <f t="shared" si="0"/>
        <v>5739</v>
      </c>
      <c r="C27" s="14">
        <v>2749</v>
      </c>
      <c r="D27" s="14">
        <v>2990</v>
      </c>
      <c r="E27" s="14">
        <f t="shared" si="1"/>
        <v>65</v>
      </c>
      <c r="F27" s="14">
        <v>35</v>
      </c>
      <c r="G27" s="14">
        <v>30</v>
      </c>
      <c r="H27" s="487">
        <v>-11</v>
      </c>
      <c r="I27" s="488">
        <v>-0.19140421089263965</v>
      </c>
      <c r="J27" s="14">
        <v>0</v>
      </c>
      <c r="K27" s="14">
        <v>0</v>
      </c>
      <c r="L27" s="14">
        <v>11</v>
      </c>
      <c r="M27" s="14">
        <v>0</v>
      </c>
      <c r="N27" s="487">
        <f t="shared" si="2"/>
        <v>-11</v>
      </c>
      <c r="O27" s="487">
        <f t="shared" si="2"/>
        <v>0</v>
      </c>
      <c r="P27" s="14">
        <v>3</v>
      </c>
      <c r="Q27" s="14">
        <v>1</v>
      </c>
      <c r="R27" s="14">
        <v>3</v>
      </c>
      <c r="S27" s="14">
        <v>0</v>
      </c>
      <c r="T27" s="487">
        <f t="shared" si="3"/>
        <v>0</v>
      </c>
      <c r="U27" s="487">
        <f t="shared" si="3"/>
        <v>1</v>
      </c>
      <c r="V27" s="14">
        <v>2162</v>
      </c>
      <c r="W27" s="14">
        <v>1</v>
      </c>
      <c r="X27" s="25">
        <f>B27/V27</f>
        <v>2.6544865864939871</v>
      </c>
    </row>
    <row r="28" spans="1:24" s="6" customFormat="1" ht="23.25" customHeight="1" x14ac:dyDescent="0.2">
      <c r="A28" s="14" t="s">
        <v>68</v>
      </c>
      <c r="B28" s="14">
        <f t="shared" si="0"/>
        <v>5736</v>
      </c>
      <c r="C28" s="14">
        <v>2748</v>
      </c>
      <c r="D28" s="14">
        <v>2988</v>
      </c>
      <c r="E28" s="14">
        <f t="shared" si="1"/>
        <v>67</v>
      </c>
      <c r="F28" s="14">
        <v>37</v>
      </c>
      <c r="G28" s="14">
        <v>30</v>
      </c>
      <c r="H28" s="487">
        <v>-6</v>
      </c>
      <c r="I28" s="488">
        <v>-0.10454783063251437</v>
      </c>
      <c r="J28" s="14">
        <v>0</v>
      </c>
      <c r="K28" s="14">
        <v>0</v>
      </c>
      <c r="L28" s="14">
        <v>8</v>
      </c>
      <c r="M28" s="14">
        <v>0</v>
      </c>
      <c r="N28" s="487">
        <f t="shared" si="2"/>
        <v>-8</v>
      </c>
      <c r="O28" s="487">
        <f t="shared" si="2"/>
        <v>0</v>
      </c>
      <c r="P28" s="14">
        <v>6</v>
      </c>
      <c r="Q28" s="14">
        <v>3</v>
      </c>
      <c r="R28" s="14">
        <v>4</v>
      </c>
      <c r="S28" s="14">
        <v>1</v>
      </c>
      <c r="T28" s="487">
        <f t="shared" si="3"/>
        <v>2</v>
      </c>
      <c r="U28" s="487">
        <f t="shared" si="3"/>
        <v>2</v>
      </c>
      <c r="V28" s="14">
        <v>2168</v>
      </c>
      <c r="W28" s="14">
        <v>6</v>
      </c>
      <c r="X28" s="25">
        <f>B28/V28</f>
        <v>2.6457564575645756</v>
      </c>
    </row>
    <row r="29" spans="1:24" s="6" customFormat="1" ht="23.25" customHeight="1" x14ac:dyDescent="0.2">
      <c r="A29" s="14" t="s">
        <v>69</v>
      </c>
      <c r="B29" s="14">
        <f t="shared" si="0"/>
        <v>5704</v>
      </c>
      <c r="C29" s="14">
        <v>2736</v>
      </c>
      <c r="D29" s="14">
        <v>2968</v>
      </c>
      <c r="E29" s="14">
        <f t="shared" si="1"/>
        <v>60</v>
      </c>
      <c r="F29" s="14">
        <v>34</v>
      </c>
      <c r="G29" s="14">
        <v>26</v>
      </c>
      <c r="H29" s="487">
        <v>-32</v>
      </c>
      <c r="I29" s="488">
        <v>-0.55788005578800559</v>
      </c>
      <c r="J29" s="14">
        <v>0</v>
      </c>
      <c r="K29" s="14">
        <v>0</v>
      </c>
      <c r="L29" s="14">
        <v>11</v>
      </c>
      <c r="M29" s="14">
        <v>0</v>
      </c>
      <c r="N29" s="487">
        <f t="shared" si="2"/>
        <v>-11</v>
      </c>
      <c r="O29" s="487">
        <f t="shared" si="2"/>
        <v>0</v>
      </c>
      <c r="P29" s="14">
        <v>8</v>
      </c>
      <c r="Q29" s="14">
        <v>1</v>
      </c>
      <c r="R29" s="14">
        <v>29</v>
      </c>
      <c r="S29" s="14">
        <v>8</v>
      </c>
      <c r="T29" s="487">
        <f t="shared" si="3"/>
        <v>-21</v>
      </c>
      <c r="U29" s="487">
        <f t="shared" si="3"/>
        <v>-7</v>
      </c>
      <c r="V29" s="14">
        <v>2166</v>
      </c>
      <c r="W29" s="14">
        <v>-2</v>
      </c>
      <c r="X29" s="25">
        <f>B29/V29</f>
        <v>2.6334256694367499</v>
      </c>
    </row>
    <row r="30" spans="1:24" s="6" customFormat="1" ht="23.25" customHeight="1" x14ac:dyDescent="0.2">
      <c r="A30" s="14" t="s">
        <v>70</v>
      </c>
      <c r="B30" s="14">
        <f t="shared" si="0"/>
        <v>5718</v>
      </c>
      <c r="C30" s="14">
        <v>2747</v>
      </c>
      <c r="D30" s="14">
        <v>2971</v>
      </c>
      <c r="E30" s="14">
        <f t="shared" si="1"/>
        <v>68</v>
      </c>
      <c r="F30" s="14">
        <v>39</v>
      </c>
      <c r="G30" s="14">
        <v>29</v>
      </c>
      <c r="H30" s="487">
        <v>12</v>
      </c>
      <c r="I30" s="488">
        <v>0.21037868162692847</v>
      </c>
      <c r="J30" s="14">
        <v>1</v>
      </c>
      <c r="K30" s="14">
        <v>0</v>
      </c>
      <c r="L30" s="14">
        <v>10</v>
      </c>
      <c r="M30" s="14">
        <v>0</v>
      </c>
      <c r="N30" s="487">
        <f t="shared" si="2"/>
        <v>-9</v>
      </c>
      <c r="O30" s="487">
        <f t="shared" si="2"/>
        <v>0</v>
      </c>
      <c r="P30" s="14">
        <v>23</v>
      </c>
      <c r="Q30" s="14">
        <v>7</v>
      </c>
      <c r="R30" s="14">
        <v>2</v>
      </c>
      <c r="S30" s="14">
        <v>0</v>
      </c>
      <c r="T30" s="487">
        <f t="shared" si="3"/>
        <v>21</v>
      </c>
      <c r="U30" s="487">
        <f t="shared" si="3"/>
        <v>7</v>
      </c>
      <c r="V30" s="14">
        <v>2175</v>
      </c>
      <c r="W30" s="14">
        <v>9</v>
      </c>
      <c r="X30" s="25">
        <f>B30/V30</f>
        <v>2.6289655172413795</v>
      </c>
    </row>
    <row r="31" spans="1:24" s="6" customFormat="1" ht="23.25" customHeight="1" x14ac:dyDescent="0.2">
      <c r="A31" s="14" t="s">
        <v>71</v>
      </c>
      <c r="B31" s="14">
        <f t="shared" si="0"/>
        <v>5708</v>
      </c>
      <c r="C31" s="14">
        <v>2743</v>
      </c>
      <c r="D31" s="14">
        <v>2965</v>
      </c>
      <c r="E31" s="14">
        <f t="shared" si="1"/>
        <v>68</v>
      </c>
      <c r="F31" s="14">
        <v>39</v>
      </c>
      <c r="G31" s="14">
        <v>29</v>
      </c>
      <c r="H31" s="487">
        <v>-10</v>
      </c>
      <c r="I31" s="488">
        <v>-0.17488632388947184</v>
      </c>
      <c r="J31" s="14">
        <v>2</v>
      </c>
      <c r="K31" s="14">
        <v>0</v>
      </c>
      <c r="L31" s="14">
        <v>6</v>
      </c>
      <c r="M31" s="14">
        <v>0</v>
      </c>
      <c r="N31" s="487">
        <f t="shared" si="2"/>
        <v>-4</v>
      </c>
      <c r="O31" s="487">
        <f t="shared" si="2"/>
        <v>0</v>
      </c>
      <c r="P31" s="14">
        <v>2</v>
      </c>
      <c r="Q31" s="14">
        <v>0</v>
      </c>
      <c r="R31" s="14">
        <v>8</v>
      </c>
      <c r="S31" s="14">
        <v>0</v>
      </c>
      <c r="T31" s="487">
        <f t="shared" si="3"/>
        <v>-6</v>
      </c>
      <c r="U31" s="487">
        <f t="shared" si="3"/>
        <v>0</v>
      </c>
      <c r="V31" s="14">
        <v>2172</v>
      </c>
      <c r="W31" s="14">
        <v>-3</v>
      </c>
      <c r="X31" s="25">
        <f>B31/V31</f>
        <v>2.6279926335174952</v>
      </c>
    </row>
    <row r="32" spans="1:24" s="6" customFormat="1" ht="23.25" customHeight="1" x14ac:dyDescent="0.2">
      <c r="A32" s="14" t="s">
        <v>72</v>
      </c>
      <c r="B32" s="14">
        <f t="shared" si="0"/>
        <v>5690</v>
      </c>
      <c r="C32" s="14">
        <v>2740</v>
      </c>
      <c r="D32" s="14">
        <v>2950</v>
      </c>
      <c r="E32" s="14">
        <f t="shared" si="1"/>
        <v>68</v>
      </c>
      <c r="F32" s="14">
        <v>41</v>
      </c>
      <c r="G32" s="14">
        <v>27</v>
      </c>
      <c r="H32" s="487">
        <v>-13</v>
      </c>
      <c r="I32" s="488">
        <v>-0.22775052557813596</v>
      </c>
      <c r="J32" s="14">
        <v>1</v>
      </c>
      <c r="K32" s="14">
        <v>0</v>
      </c>
      <c r="L32" s="14">
        <v>12</v>
      </c>
      <c r="M32" s="14">
        <v>0</v>
      </c>
      <c r="N32" s="487">
        <f t="shared" si="2"/>
        <v>-11</v>
      </c>
      <c r="O32" s="487">
        <f t="shared" si="2"/>
        <v>0</v>
      </c>
      <c r="P32" s="14">
        <v>5</v>
      </c>
      <c r="Q32" s="14">
        <v>4</v>
      </c>
      <c r="R32" s="14">
        <v>7</v>
      </c>
      <c r="S32" s="14">
        <v>4</v>
      </c>
      <c r="T32" s="487">
        <f t="shared" si="3"/>
        <v>-2</v>
      </c>
      <c r="U32" s="487">
        <f t="shared" si="3"/>
        <v>0</v>
      </c>
      <c r="V32" s="14">
        <v>2165</v>
      </c>
      <c r="W32" s="14">
        <v>-7</v>
      </c>
      <c r="X32" s="25">
        <f>B32/V32</f>
        <v>2.628175519630485</v>
      </c>
    </row>
    <row r="33" spans="1:24" s="6" customFormat="1" ht="23.25" customHeight="1" x14ac:dyDescent="0.2">
      <c r="A33" s="14" t="s">
        <v>73</v>
      </c>
      <c r="B33" s="14">
        <f t="shared" si="0"/>
        <v>5669</v>
      </c>
      <c r="C33" s="14">
        <v>2733</v>
      </c>
      <c r="D33" s="14">
        <v>2936</v>
      </c>
      <c r="E33" s="14">
        <f t="shared" si="1"/>
        <v>69</v>
      </c>
      <c r="F33" s="14">
        <v>41</v>
      </c>
      <c r="G33" s="14">
        <v>28</v>
      </c>
      <c r="H33" s="487">
        <v>-19</v>
      </c>
      <c r="I33" s="488">
        <v>-0.33391915641476277</v>
      </c>
      <c r="J33" s="14">
        <v>1</v>
      </c>
      <c r="K33" s="14">
        <v>0</v>
      </c>
      <c r="L33" s="14">
        <v>13</v>
      </c>
      <c r="M33" s="14">
        <v>0</v>
      </c>
      <c r="N33" s="487">
        <f t="shared" si="2"/>
        <v>-12</v>
      </c>
      <c r="O33" s="487">
        <f t="shared" si="2"/>
        <v>0</v>
      </c>
      <c r="P33" s="14">
        <v>4</v>
      </c>
      <c r="Q33" s="14">
        <v>3</v>
      </c>
      <c r="R33" s="14">
        <v>11</v>
      </c>
      <c r="S33" s="14">
        <v>2</v>
      </c>
      <c r="T33" s="487">
        <f t="shared" si="3"/>
        <v>-7</v>
      </c>
      <c r="U33" s="487">
        <f t="shared" si="3"/>
        <v>1</v>
      </c>
      <c r="V33" s="14">
        <v>2164</v>
      </c>
      <c r="W33" s="14">
        <v>-1</v>
      </c>
      <c r="X33" s="25">
        <f>B33/V33</f>
        <v>2.6196857670979665</v>
      </c>
    </row>
    <row r="34" spans="1:24" s="6" customFormat="1" ht="23.25" customHeight="1" x14ac:dyDescent="0.2">
      <c r="A34" s="14" t="s">
        <v>74</v>
      </c>
      <c r="B34" s="14">
        <f t="shared" si="0"/>
        <v>5667</v>
      </c>
      <c r="C34" s="14">
        <v>2735</v>
      </c>
      <c r="D34" s="14">
        <v>2932</v>
      </c>
      <c r="E34" s="14">
        <f t="shared" si="1"/>
        <v>72</v>
      </c>
      <c r="F34" s="14">
        <v>43</v>
      </c>
      <c r="G34" s="14">
        <v>29</v>
      </c>
      <c r="H34" s="487">
        <v>-4</v>
      </c>
      <c r="I34" s="488">
        <v>-7.055918151349444E-2</v>
      </c>
      <c r="J34" s="14">
        <v>2</v>
      </c>
      <c r="K34" s="14">
        <v>0</v>
      </c>
      <c r="L34" s="14">
        <v>9</v>
      </c>
      <c r="M34" s="14">
        <v>0</v>
      </c>
      <c r="N34" s="487">
        <f t="shared" si="2"/>
        <v>-7</v>
      </c>
      <c r="O34" s="487">
        <f t="shared" si="2"/>
        <v>0</v>
      </c>
      <c r="P34" s="14">
        <v>5</v>
      </c>
      <c r="Q34" s="14">
        <v>4</v>
      </c>
      <c r="R34" s="14">
        <v>2</v>
      </c>
      <c r="S34" s="14">
        <v>1</v>
      </c>
      <c r="T34" s="487">
        <f t="shared" si="3"/>
        <v>3</v>
      </c>
      <c r="U34" s="487">
        <f t="shared" si="3"/>
        <v>3</v>
      </c>
      <c r="V34" s="14">
        <v>2168</v>
      </c>
      <c r="W34" s="14">
        <v>4</v>
      </c>
      <c r="X34" s="25">
        <f>B34/V34</f>
        <v>2.6139298892988929</v>
      </c>
    </row>
    <row r="35" spans="1:24" s="6" customFormat="1" ht="23.25" customHeight="1" x14ac:dyDescent="0.2">
      <c r="A35" s="14" t="s">
        <v>63</v>
      </c>
      <c r="B35" s="14">
        <f t="shared" si="0"/>
        <v>5657</v>
      </c>
      <c r="C35" s="14">
        <v>2733</v>
      </c>
      <c r="D35" s="14">
        <v>2924</v>
      </c>
      <c r="E35" s="14">
        <f t="shared" si="1"/>
        <v>80</v>
      </c>
      <c r="F35" s="14">
        <v>47</v>
      </c>
      <c r="G35" s="14">
        <v>33</v>
      </c>
      <c r="H35" s="487">
        <v>-8</v>
      </c>
      <c r="I35" s="488">
        <v>-0.14116816657843656</v>
      </c>
      <c r="J35" s="14">
        <v>2</v>
      </c>
      <c r="K35" s="14">
        <v>0</v>
      </c>
      <c r="L35" s="14">
        <v>17</v>
      </c>
      <c r="M35" s="14">
        <v>0</v>
      </c>
      <c r="N35" s="487">
        <f t="shared" si="2"/>
        <v>-15</v>
      </c>
      <c r="O35" s="487">
        <f t="shared" si="2"/>
        <v>0</v>
      </c>
      <c r="P35" s="14">
        <v>10</v>
      </c>
      <c r="Q35" s="14">
        <v>9</v>
      </c>
      <c r="R35" s="14">
        <v>3</v>
      </c>
      <c r="S35" s="14">
        <v>1</v>
      </c>
      <c r="T35" s="487">
        <f t="shared" si="3"/>
        <v>7</v>
      </c>
      <c r="U35" s="487">
        <f t="shared" si="3"/>
        <v>8</v>
      </c>
      <c r="V35" s="14">
        <v>2168</v>
      </c>
      <c r="W35" s="14">
        <v>0</v>
      </c>
      <c r="X35" s="25">
        <f>B35/V35</f>
        <v>2.6093173431734318</v>
      </c>
    </row>
    <row r="36" spans="1:24" s="6" customFormat="1" ht="22.5" customHeight="1" x14ac:dyDescent="0.2">
      <c r="A36" s="14" t="s">
        <v>64</v>
      </c>
      <c r="B36" s="14">
        <f t="shared" si="0"/>
        <v>5647</v>
      </c>
      <c r="C36" s="14">
        <v>2731</v>
      </c>
      <c r="D36" s="14">
        <v>2916</v>
      </c>
      <c r="E36" s="14">
        <f t="shared" si="1"/>
        <v>83</v>
      </c>
      <c r="F36" s="14">
        <v>50</v>
      </c>
      <c r="G36" s="14">
        <v>33</v>
      </c>
      <c r="H36" s="487">
        <v>-12</v>
      </c>
      <c r="I36" s="488">
        <v>-0.21212656885274883</v>
      </c>
      <c r="J36" s="14">
        <v>0</v>
      </c>
      <c r="K36" s="14">
        <v>0</v>
      </c>
      <c r="L36" s="14">
        <v>14</v>
      </c>
      <c r="M36" s="14">
        <v>0</v>
      </c>
      <c r="N36" s="487">
        <f t="shared" si="2"/>
        <v>-14</v>
      </c>
      <c r="O36" s="487">
        <f t="shared" si="2"/>
        <v>0</v>
      </c>
      <c r="P36" s="14">
        <v>8</v>
      </c>
      <c r="Q36" s="14">
        <v>5</v>
      </c>
      <c r="R36" s="14">
        <v>6</v>
      </c>
      <c r="S36" s="14">
        <v>3</v>
      </c>
      <c r="T36" s="487">
        <f t="shared" si="3"/>
        <v>2</v>
      </c>
      <c r="U36" s="487">
        <f t="shared" si="3"/>
        <v>2</v>
      </c>
      <c r="V36" s="14">
        <v>2170</v>
      </c>
      <c r="W36" s="14">
        <v>2</v>
      </c>
      <c r="X36" s="25">
        <f>B36/V36</f>
        <v>2.6023041474654378</v>
      </c>
    </row>
    <row r="37" spans="1:24" s="6" customFormat="1" ht="23.25" customHeight="1" x14ac:dyDescent="0.2">
      <c r="A37" s="14" t="s">
        <v>65</v>
      </c>
      <c r="B37" s="14">
        <f t="shared" si="0"/>
        <v>5638</v>
      </c>
      <c r="C37" s="14">
        <v>2731</v>
      </c>
      <c r="D37" s="14">
        <v>2907</v>
      </c>
      <c r="E37" s="14">
        <f t="shared" si="1"/>
        <v>83</v>
      </c>
      <c r="F37" s="14">
        <v>51</v>
      </c>
      <c r="G37" s="14">
        <v>32</v>
      </c>
      <c r="H37" s="487">
        <v>-7</v>
      </c>
      <c r="I37" s="488">
        <v>-0.12395962457942271</v>
      </c>
      <c r="J37" s="14">
        <v>1</v>
      </c>
      <c r="K37" s="14">
        <v>0</v>
      </c>
      <c r="L37" s="14">
        <v>7</v>
      </c>
      <c r="M37" s="14">
        <v>0</v>
      </c>
      <c r="N37" s="487">
        <f t="shared" si="2"/>
        <v>-6</v>
      </c>
      <c r="O37" s="487">
        <f t="shared" si="2"/>
        <v>0</v>
      </c>
      <c r="P37" s="14">
        <v>1</v>
      </c>
      <c r="Q37" s="14">
        <v>1</v>
      </c>
      <c r="R37" s="14">
        <v>2</v>
      </c>
      <c r="S37" s="14">
        <v>0</v>
      </c>
      <c r="T37" s="487">
        <f t="shared" si="3"/>
        <v>-1</v>
      </c>
      <c r="U37" s="487">
        <f t="shared" si="3"/>
        <v>1</v>
      </c>
      <c r="V37" s="14">
        <v>2165</v>
      </c>
      <c r="W37" s="14">
        <v>-5</v>
      </c>
      <c r="X37" s="25">
        <f>B37/V37</f>
        <v>2.6041570438799075</v>
      </c>
    </row>
    <row r="38" spans="1:24" s="6" customFormat="1" ht="23.25" customHeight="1" x14ac:dyDescent="0.2">
      <c r="A38" s="14" t="s">
        <v>75</v>
      </c>
      <c r="B38" s="14">
        <f t="shared" si="0"/>
        <v>5623</v>
      </c>
      <c r="C38" s="14">
        <v>2728</v>
      </c>
      <c r="D38" s="14">
        <v>2895</v>
      </c>
      <c r="E38" s="14">
        <f t="shared" si="1"/>
        <v>81</v>
      </c>
      <c r="F38" s="14">
        <v>52</v>
      </c>
      <c r="G38" s="14">
        <v>29</v>
      </c>
      <c r="H38" s="487">
        <v>-14</v>
      </c>
      <c r="I38" s="488">
        <v>-0.24831500532103584</v>
      </c>
      <c r="J38" s="14">
        <v>2</v>
      </c>
      <c r="K38" s="14">
        <v>0</v>
      </c>
      <c r="L38" s="14">
        <v>11</v>
      </c>
      <c r="M38" s="14">
        <v>0</v>
      </c>
      <c r="N38" s="487">
        <f t="shared" si="2"/>
        <v>-9</v>
      </c>
      <c r="O38" s="487">
        <f t="shared" si="2"/>
        <v>0</v>
      </c>
      <c r="P38" s="14">
        <v>5</v>
      </c>
      <c r="Q38" s="14">
        <v>1</v>
      </c>
      <c r="R38" s="14">
        <v>10</v>
      </c>
      <c r="S38" s="14">
        <v>3</v>
      </c>
      <c r="T38" s="487">
        <f t="shared" si="3"/>
        <v>-5</v>
      </c>
      <c r="U38" s="487">
        <f t="shared" si="3"/>
        <v>-2</v>
      </c>
      <c r="V38" s="14">
        <v>2157</v>
      </c>
      <c r="W38" s="14">
        <v>-8</v>
      </c>
      <c r="X38" s="25">
        <f>B38/V38</f>
        <v>2.6068613815484469</v>
      </c>
    </row>
    <row r="39" spans="1:24" s="6" customFormat="1" ht="23.25" customHeight="1" x14ac:dyDescent="0.2">
      <c r="A39" s="14" t="s">
        <v>67</v>
      </c>
      <c r="B39" s="14">
        <f t="shared" si="0"/>
        <v>5615</v>
      </c>
      <c r="C39" s="14">
        <v>2724</v>
      </c>
      <c r="D39" s="14">
        <v>2891</v>
      </c>
      <c r="E39" s="14">
        <f t="shared" si="1"/>
        <v>81</v>
      </c>
      <c r="F39" s="14">
        <v>52</v>
      </c>
      <c r="G39" s="14">
        <v>29</v>
      </c>
      <c r="H39" s="487">
        <v>-8</v>
      </c>
      <c r="I39" s="488">
        <v>-0.14227280810955006</v>
      </c>
      <c r="J39" s="14">
        <v>1</v>
      </c>
      <c r="K39" s="14">
        <v>0</v>
      </c>
      <c r="L39" s="14">
        <v>5</v>
      </c>
      <c r="M39" s="14">
        <v>0</v>
      </c>
      <c r="N39" s="487">
        <f t="shared" si="2"/>
        <v>-4</v>
      </c>
      <c r="O39" s="487">
        <f t="shared" si="2"/>
        <v>0</v>
      </c>
      <c r="P39" s="14">
        <v>0</v>
      </c>
      <c r="Q39" s="14">
        <v>0</v>
      </c>
      <c r="R39" s="14">
        <v>4</v>
      </c>
      <c r="S39" s="14">
        <v>0</v>
      </c>
      <c r="T39" s="487">
        <f t="shared" si="3"/>
        <v>-4</v>
      </c>
      <c r="U39" s="487">
        <f t="shared" si="3"/>
        <v>0</v>
      </c>
      <c r="V39" s="14">
        <v>2157</v>
      </c>
      <c r="W39" s="14">
        <v>0</v>
      </c>
      <c r="X39" s="25">
        <f>B39/V39</f>
        <v>2.6031525266573947</v>
      </c>
    </row>
    <row r="40" spans="1:24" s="6" customFormat="1" ht="23.25" customHeight="1" x14ac:dyDescent="0.2">
      <c r="A40" s="14" t="s">
        <v>68</v>
      </c>
      <c r="B40" s="14">
        <f t="shared" si="0"/>
        <v>5601</v>
      </c>
      <c r="C40" s="14">
        <v>2718</v>
      </c>
      <c r="D40" s="14">
        <v>2883</v>
      </c>
      <c r="E40" s="14">
        <f t="shared" si="1"/>
        <v>82</v>
      </c>
      <c r="F40" s="14">
        <v>52</v>
      </c>
      <c r="G40" s="14">
        <v>30</v>
      </c>
      <c r="H40" s="487">
        <v>-12</v>
      </c>
      <c r="I40" s="488">
        <v>-0.21371326803205698</v>
      </c>
      <c r="J40" s="14">
        <v>1</v>
      </c>
      <c r="K40" s="14">
        <v>0</v>
      </c>
      <c r="L40" s="14">
        <v>15</v>
      </c>
      <c r="M40" s="14">
        <v>0</v>
      </c>
      <c r="N40" s="487">
        <f t="shared" si="2"/>
        <v>-14</v>
      </c>
      <c r="O40" s="487">
        <f t="shared" si="2"/>
        <v>0</v>
      </c>
      <c r="P40" s="14">
        <v>4</v>
      </c>
      <c r="Q40" s="14">
        <v>2</v>
      </c>
      <c r="R40" s="14">
        <v>2</v>
      </c>
      <c r="S40" s="14">
        <v>0</v>
      </c>
      <c r="T40" s="487">
        <f t="shared" si="3"/>
        <v>2</v>
      </c>
      <c r="U40" s="487">
        <f t="shared" si="3"/>
        <v>2</v>
      </c>
      <c r="V40" s="14">
        <v>2156</v>
      </c>
      <c r="W40" s="14">
        <v>-1</v>
      </c>
      <c r="X40" s="25">
        <f>B40/V40</f>
        <v>2.5978664192949905</v>
      </c>
    </row>
    <row r="41" spans="1:24" s="6" customFormat="1" ht="23.25" customHeight="1" x14ac:dyDescent="0.2">
      <c r="A41" s="14" t="s">
        <v>69</v>
      </c>
      <c r="B41" s="14">
        <f t="shared" si="0"/>
        <v>5580</v>
      </c>
      <c r="C41" s="14">
        <v>2712</v>
      </c>
      <c r="D41" s="14">
        <v>2868</v>
      </c>
      <c r="E41" s="14">
        <f t="shared" si="1"/>
        <v>83</v>
      </c>
      <c r="F41" s="14">
        <v>52</v>
      </c>
      <c r="G41" s="14">
        <v>31</v>
      </c>
      <c r="H41" s="487">
        <v>-23</v>
      </c>
      <c r="I41" s="488">
        <v>-0.41064095697196923</v>
      </c>
      <c r="J41" s="14">
        <v>1</v>
      </c>
      <c r="K41" s="14">
        <v>0</v>
      </c>
      <c r="L41" s="14">
        <v>8</v>
      </c>
      <c r="M41" s="14">
        <v>0</v>
      </c>
      <c r="N41" s="487">
        <f t="shared" si="2"/>
        <v>-7</v>
      </c>
      <c r="O41" s="487">
        <f t="shared" si="2"/>
        <v>0</v>
      </c>
      <c r="P41" s="14">
        <v>4</v>
      </c>
      <c r="Q41" s="14">
        <v>1</v>
      </c>
      <c r="R41" s="14">
        <v>20</v>
      </c>
      <c r="S41" s="14">
        <v>0</v>
      </c>
      <c r="T41" s="487">
        <f t="shared" si="3"/>
        <v>-16</v>
      </c>
      <c r="U41" s="487">
        <f t="shared" si="3"/>
        <v>1</v>
      </c>
      <c r="V41" s="14">
        <v>2154</v>
      </c>
      <c r="W41" s="14">
        <v>-2</v>
      </c>
      <c r="X41" s="25">
        <f>B41/V41</f>
        <v>2.5905292479108635</v>
      </c>
    </row>
    <row r="42" spans="1:24" s="6" customFormat="1" ht="23.25" customHeight="1" x14ac:dyDescent="0.2">
      <c r="A42" s="14" t="s">
        <v>70</v>
      </c>
      <c r="B42" s="14">
        <f t="shared" si="0"/>
        <v>5572</v>
      </c>
      <c r="C42" s="14">
        <v>2707</v>
      </c>
      <c r="D42" s="14">
        <v>2865</v>
      </c>
      <c r="E42" s="14">
        <f t="shared" si="1"/>
        <v>81</v>
      </c>
      <c r="F42" s="14">
        <v>51</v>
      </c>
      <c r="G42" s="14">
        <v>30</v>
      </c>
      <c r="H42" s="487">
        <v>-7</v>
      </c>
      <c r="I42" s="488">
        <v>-0.12544802867383512</v>
      </c>
      <c r="J42" s="14">
        <v>3</v>
      </c>
      <c r="K42" s="14">
        <v>0</v>
      </c>
      <c r="L42" s="14">
        <v>10</v>
      </c>
      <c r="M42" s="14">
        <v>0</v>
      </c>
      <c r="N42" s="487">
        <f t="shared" si="2"/>
        <v>-7</v>
      </c>
      <c r="O42" s="487">
        <f t="shared" si="2"/>
        <v>0</v>
      </c>
      <c r="P42" s="14">
        <v>11</v>
      </c>
      <c r="Q42" s="14">
        <v>2</v>
      </c>
      <c r="R42" s="14">
        <v>11</v>
      </c>
      <c r="S42" s="14">
        <v>4</v>
      </c>
      <c r="T42" s="487">
        <f t="shared" si="3"/>
        <v>0</v>
      </c>
      <c r="U42" s="487">
        <f t="shared" si="3"/>
        <v>-2</v>
      </c>
      <c r="V42" s="14">
        <v>2149</v>
      </c>
      <c r="W42" s="14">
        <v>-5</v>
      </c>
      <c r="X42" s="25">
        <f>B42/V42</f>
        <v>2.5928338762214982</v>
      </c>
    </row>
    <row r="43" spans="1:24" s="6" customFormat="1" ht="23.25" customHeight="1" x14ac:dyDescent="0.2">
      <c r="A43" s="14" t="s">
        <v>71</v>
      </c>
      <c r="B43" s="14">
        <f t="shared" si="0"/>
        <v>5557</v>
      </c>
      <c r="C43" s="14">
        <v>2705</v>
      </c>
      <c r="D43" s="14">
        <v>2852</v>
      </c>
      <c r="E43" s="14">
        <f t="shared" si="1"/>
        <v>78</v>
      </c>
      <c r="F43" s="14">
        <v>50</v>
      </c>
      <c r="G43" s="14">
        <v>28</v>
      </c>
      <c r="H43" s="487">
        <v>-14</v>
      </c>
      <c r="I43" s="488">
        <v>-0.25125628140703515</v>
      </c>
      <c r="J43" s="14">
        <v>2</v>
      </c>
      <c r="K43" s="14">
        <v>0</v>
      </c>
      <c r="L43" s="14">
        <v>10</v>
      </c>
      <c r="M43" s="14">
        <v>0</v>
      </c>
      <c r="N43" s="487">
        <f t="shared" si="2"/>
        <v>-8</v>
      </c>
      <c r="O43" s="487">
        <f t="shared" si="2"/>
        <v>0</v>
      </c>
      <c r="P43" s="14">
        <v>0</v>
      </c>
      <c r="Q43" s="14">
        <v>0</v>
      </c>
      <c r="R43" s="14">
        <v>6</v>
      </c>
      <c r="S43" s="14">
        <v>3</v>
      </c>
      <c r="T43" s="487">
        <f t="shared" si="3"/>
        <v>-6</v>
      </c>
      <c r="U43" s="487">
        <f t="shared" si="3"/>
        <v>-3</v>
      </c>
      <c r="V43" s="14">
        <v>2142</v>
      </c>
      <c r="W43" s="14">
        <v>-7</v>
      </c>
      <c r="X43" s="25">
        <f>B43/V43</f>
        <v>2.5943043884220356</v>
      </c>
    </row>
    <row r="44" spans="1:24" s="6" customFormat="1" ht="23.25" customHeight="1" x14ac:dyDescent="0.2">
      <c r="A44" s="14" t="s">
        <v>72</v>
      </c>
      <c r="B44" s="14">
        <f t="shared" si="0"/>
        <v>5548</v>
      </c>
      <c r="C44" s="14">
        <v>2703</v>
      </c>
      <c r="D44" s="14">
        <v>2845</v>
      </c>
      <c r="E44" s="14">
        <f t="shared" si="1"/>
        <v>80</v>
      </c>
      <c r="F44" s="14">
        <v>52</v>
      </c>
      <c r="G44" s="14">
        <v>28</v>
      </c>
      <c r="H44" s="487">
        <v>-12</v>
      </c>
      <c r="I44" s="488">
        <v>-0.21594385459780457</v>
      </c>
      <c r="J44" s="14">
        <v>1</v>
      </c>
      <c r="K44" s="14">
        <v>0</v>
      </c>
      <c r="L44" s="14">
        <v>15</v>
      </c>
      <c r="M44" s="14">
        <v>0</v>
      </c>
      <c r="N44" s="487">
        <f t="shared" si="2"/>
        <v>-14</v>
      </c>
      <c r="O44" s="487">
        <f t="shared" si="2"/>
        <v>0</v>
      </c>
      <c r="P44" s="14">
        <v>7</v>
      </c>
      <c r="Q44" s="14">
        <v>2</v>
      </c>
      <c r="R44" s="14">
        <v>5</v>
      </c>
      <c r="S44" s="14">
        <v>0</v>
      </c>
      <c r="T44" s="487">
        <f t="shared" si="3"/>
        <v>2</v>
      </c>
      <c r="U44" s="487">
        <f t="shared" si="3"/>
        <v>2</v>
      </c>
      <c r="V44" s="14">
        <v>2135</v>
      </c>
      <c r="W44" s="14">
        <v>-7</v>
      </c>
      <c r="X44" s="25">
        <f>B44/V44</f>
        <v>2.5985948477751757</v>
      </c>
    </row>
    <row r="45" spans="1:24" s="6" customFormat="1" ht="23.25" customHeight="1" x14ac:dyDescent="0.2">
      <c r="A45" s="14" t="s">
        <v>73</v>
      </c>
      <c r="B45" s="14">
        <f t="shared" si="0"/>
        <v>5540</v>
      </c>
      <c r="C45" s="14">
        <v>2698</v>
      </c>
      <c r="D45" s="14">
        <v>2842</v>
      </c>
      <c r="E45" s="14">
        <f t="shared" si="1"/>
        <v>78</v>
      </c>
      <c r="F45" s="14">
        <v>52</v>
      </c>
      <c r="G45" s="14">
        <v>26</v>
      </c>
      <c r="H45" s="487">
        <v>-14</v>
      </c>
      <c r="I45" s="488">
        <v>-0.25234318673395817</v>
      </c>
      <c r="J45" s="14">
        <v>1</v>
      </c>
      <c r="K45" s="14">
        <v>0</v>
      </c>
      <c r="L45" s="14">
        <v>9</v>
      </c>
      <c r="M45" s="14">
        <v>0</v>
      </c>
      <c r="N45" s="487">
        <f t="shared" si="2"/>
        <v>-8</v>
      </c>
      <c r="O45" s="487">
        <f t="shared" si="2"/>
        <v>0</v>
      </c>
      <c r="P45" s="14">
        <v>1</v>
      </c>
      <c r="Q45" s="14">
        <v>0</v>
      </c>
      <c r="R45" s="14">
        <v>7</v>
      </c>
      <c r="S45" s="14">
        <v>2</v>
      </c>
      <c r="T45" s="487">
        <f t="shared" si="3"/>
        <v>-6</v>
      </c>
      <c r="U45" s="487">
        <f t="shared" si="3"/>
        <v>-2</v>
      </c>
      <c r="V45" s="14">
        <v>2134</v>
      </c>
      <c r="W45" s="14">
        <v>-1</v>
      </c>
      <c r="X45" s="25">
        <f>B45/V45</f>
        <v>2.5960637300843485</v>
      </c>
    </row>
    <row r="46" spans="1:24" s="6" customFormat="1" ht="23.25" customHeight="1" x14ac:dyDescent="0.2">
      <c r="A46" s="14" t="s">
        <v>74</v>
      </c>
      <c r="B46" s="14">
        <f t="shared" si="0"/>
        <v>5521</v>
      </c>
      <c r="C46" s="14">
        <v>2682</v>
      </c>
      <c r="D46" s="14">
        <v>2839</v>
      </c>
      <c r="E46" s="14">
        <f t="shared" si="1"/>
        <v>79</v>
      </c>
      <c r="F46" s="14">
        <v>52</v>
      </c>
      <c r="G46" s="14">
        <v>27</v>
      </c>
      <c r="H46" s="487">
        <v>-16</v>
      </c>
      <c r="I46" s="488">
        <v>-0.28880866425992779</v>
      </c>
      <c r="J46" s="14">
        <v>4</v>
      </c>
      <c r="K46" s="14">
        <v>0</v>
      </c>
      <c r="L46" s="14">
        <v>13</v>
      </c>
      <c r="M46" s="14">
        <v>0</v>
      </c>
      <c r="N46" s="487">
        <f>J46-L46</f>
        <v>-9</v>
      </c>
      <c r="O46" s="487">
        <f t="shared" si="2"/>
        <v>0</v>
      </c>
      <c r="P46" s="14">
        <v>2</v>
      </c>
      <c r="Q46" s="14">
        <v>1</v>
      </c>
      <c r="R46" s="14">
        <v>9</v>
      </c>
      <c r="S46" s="14">
        <v>0</v>
      </c>
      <c r="T46" s="487">
        <f t="shared" si="3"/>
        <v>-7</v>
      </c>
      <c r="U46" s="487">
        <f t="shared" si="3"/>
        <v>1</v>
      </c>
      <c r="V46" s="14">
        <v>2125</v>
      </c>
      <c r="W46" s="14">
        <v>-9</v>
      </c>
      <c r="X46" s="25">
        <f>B46/V46</f>
        <v>2.5981176470588236</v>
      </c>
    </row>
    <row r="47" spans="1:24" s="6" customFormat="1" ht="23.25" customHeight="1" x14ac:dyDescent="0.2">
      <c r="A47" s="14" t="s">
        <v>63</v>
      </c>
      <c r="B47" s="14">
        <f t="shared" si="0"/>
        <v>5511</v>
      </c>
      <c r="C47" s="14">
        <v>2675</v>
      </c>
      <c r="D47" s="14">
        <v>2836</v>
      </c>
      <c r="E47" s="14">
        <f t="shared" si="1"/>
        <v>79</v>
      </c>
      <c r="F47" s="14">
        <v>54</v>
      </c>
      <c r="G47" s="14">
        <v>25</v>
      </c>
      <c r="H47" s="487">
        <v>-2</v>
      </c>
      <c r="I47" s="488">
        <v>-3.6225321499728312E-2</v>
      </c>
      <c r="J47" s="14">
        <v>0</v>
      </c>
      <c r="K47" s="14">
        <v>0</v>
      </c>
      <c r="L47" s="14">
        <v>5</v>
      </c>
      <c r="M47" s="14">
        <v>0</v>
      </c>
      <c r="N47" s="487">
        <f t="shared" si="2"/>
        <v>-5</v>
      </c>
      <c r="O47" s="487">
        <f t="shared" si="2"/>
        <v>0</v>
      </c>
      <c r="P47" s="14">
        <v>5</v>
      </c>
      <c r="Q47" s="14">
        <v>2</v>
      </c>
      <c r="R47" s="14">
        <v>2</v>
      </c>
      <c r="S47" s="14">
        <v>2</v>
      </c>
      <c r="T47" s="487">
        <f t="shared" si="3"/>
        <v>3</v>
      </c>
      <c r="U47" s="487">
        <f t="shared" si="3"/>
        <v>0</v>
      </c>
      <c r="V47" s="14">
        <v>2122</v>
      </c>
      <c r="W47" s="14">
        <v>-3</v>
      </c>
      <c r="X47" s="25">
        <f>B47/V47</f>
        <v>2.5970782280867106</v>
      </c>
    </row>
    <row r="48" spans="1:24" s="6" customFormat="1" ht="23.25" customHeight="1" x14ac:dyDescent="0.2">
      <c r="A48" s="14" t="s">
        <v>64</v>
      </c>
      <c r="B48" s="14">
        <f t="shared" si="0"/>
        <v>5498</v>
      </c>
      <c r="C48" s="14">
        <v>2669</v>
      </c>
      <c r="D48" s="14">
        <v>2829</v>
      </c>
      <c r="E48" s="14">
        <f t="shared" si="1"/>
        <v>75</v>
      </c>
      <c r="F48" s="14">
        <v>53</v>
      </c>
      <c r="G48" s="14">
        <v>22</v>
      </c>
      <c r="H48" s="487">
        <v>-16</v>
      </c>
      <c r="I48" s="488">
        <v>-0.29032843404100889</v>
      </c>
      <c r="J48" s="14">
        <v>0</v>
      </c>
      <c r="K48" s="14">
        <v>0</v>
      </c>
      <c r="L48" s="14">
        <v>11</v>
      </c>
      <c r="M48" s="14">
        <v>0</v>
      </c>
      <c r="N48" s="487">
        <f t="shared" si="2"/>
        <v>-11</v>
      </c>
      <c r="O48" s="487">
        <f t="shared" si="2"/>
        <v>0</v>
      </c>
      <c r="P48" s="14">
        <v>3</v>
      </c>
      <c r="Q48" s="14">
        <v>1</v>
      </c>
      <c r="R48" s="14">
        <v>8</v>
      </c>
      <c r="S48" s="14">
        <v>5</v>
      </c>
      <c r="T48" s="487">
        <f t="shared" si="3"/>
        <v>-5</v>
      </c>
      <c r="U48" s="487">
        <f t="shared" si="3"/>
        <v>-4</v>
      </c>
      <c r="V48" s="14">
        <v>2118</v>
      </c>
      <c r="W48" s="14">
        <v>-4</v>
      </c>
      <c r="X48" s="25">
        <f>B48/V48</f>
        <v>2.595845136921624</v>
      </c>
    </row>
    <row r="49" spans="1:24" s="6" customFormat="1" ht="23.25" customHeight="1" x14ac:dyDescent="0.2">
      <c r="A49" s="14" t="s">
        <v>65</v>
      </c>
      <c r="B49" s="14">
        <f t="shared" si="0"/>
        <v>5489</v>
      </c>
      <c r="C49" s="14">
        <v>2668</v>
      </c>
      <c r="D49" s="14">
        <v>2821</v>
      </c>
      <c r="E49" s="14">
        <f t="shared" si="1"/>
        <v>74</v>
      </c>
      <c r="F49" s="14">
        <v>52</v>
      </c>
      <c r="G49" s="14">
        <v>22</v>
      </c>
      <c r="H49" s="487">
        <v>-9</v>
      </c>
      <c r="I49" s="488">
        <v>-0.1636958894143325</v>
      </c>
      <c r="J49" s="14">
        <v>4</v>
      </c>
      <c r="K49" s="14">
        <v>0</v>
      </c>
      <c r="L49" s="14">
        <v>11</v>
      </c>
      <c r="M49" s="14">
        <v>0</v>
      </c>
      <c r="N49" s="487">
        <f t="shared" si="2"/>
        <v>-7</v>
      </c>
      <c r="O49" s="487">
        <f t="shared" si="2"/>
        <v>0</v>
      </c>
      <c r="P49" s="14">
        <v>1</v>
      </c>
      <c r="Q49" s="14">
        <v>0</v>
      </c>
      <c r="R49" s="14">
        <v>3</v>
      </c>
      <c r="S49" s="14">
        <v>1</v>
      </c>
      <c r="T49" s="487">
        <f t="shared" si="3"/>
        <v>-2</v>
      </c>
      <c r="U49" s="487">
        <f t="shared" si="3"/>
        <v>-1</v>
      </c>
      <c r="V49" s="14">
        <v>2111</v>
      </c>
      <c r="W49" s="14">
        <v>-7</v>
      </c>
      <c r="X49" s="25">
        <f>B49/V49</f>
        <v>2.6001894836570347</v>
      </c>
    </row>
    <row r="50" spans="1:24" s="6" customFormat="1" ht="23.25" customHeight="1" x14ac:dyDescent="0.2">
      <c r="A50" s="14" t="s">
        <v>76</v>
      </c>
      <c r="B50" s="14">
        <f t="shared" si="0"/>
        <v>5477</v>
      </c>
      <c r="C50" s="14">
        <v>2662</v>
      </c>
      <c r="D50" s="14">
        <v>2815</v>
      </c>
      <c r="E50" s="14">
        <f t="shared" si="1"/>
        <v>75</v>
      </c>
      <c r="F50" s="14">
        <v>53</v>
      </c>
      <c r="G50" s="14">
        <v>22</v>
      </c>
      <c r="H50" s="487">
        <v>-11</v>
      </c>
      <c r="I50" s="488">
        <v>-0.20040080160320639</v>
      </c>
      <c r="J50" s="14">
        <v>1</v>
      </c>
      <c r="K50" s="14">
        <v>0</v>
      </c>
      <c r="L50" s="14">
        <v>14</v>
      </c>
      <c r="M50" s="14">
        <v>0</v>
      </c>
      <c r="N50" s="487">
        <f t="shared" si="2"/>
        <v>-13</v>
      </c>
      <c r="O50" s="487">
        <f t="shared" si="2"/>
        <v>0</v>
      </c>
      <c r="P50" s="14">
        <v>5</v>
      </c>
      <c r="Q50" s="14">
        <v>3</v>
      </c>
      <c r="R50" s="14">
        <v>3</v>
      </c>
      <c r="S50" s="14">
        <v>2</v>
      </c>
      <c r="T50" s="487">
        <f t="shared" si="3"/>
        <v>2</v>
      </c>
      <c r="U50" s="487">
        <f t="shared" si="3"/>
        <v>1</v>
      </c>
      <c r="V50" s="14">
        <v>2108</v>
      </c>
      <c r="W50" s="14">
        <v>-3</v>
      </c>
      <c r="X50" s="25">
        <f>B50/V50</f>
        <v>2.5981973434535104</v>
      </c>
    </row>
    <row r="51" spans="1:24" s="6" customFormat="1" ht="23.25" customHeight="1" x14ac:dyDescent="0.2">
      <c r="A51" s="14" t="s">
        <v>67</v>
      </c>
      <c r="B51" s="14">
        <f t="shared" si="0"/>
        <v>5454</v>
      </c>
      <c r="C51" s="14">
        <v>2655</v>
      </c>
      <c r="D51" s="14">
        <v>2799</v>
      </c>
      <c r="E51" s="14">
        <f t="shared" si="1"/>
        <v>75</v>
      </c>
      <c r="F51" s="14">
        <v>53</v>
      </c>
      <c r="G51" s="14">
        <v>22</v>
      </c>
      <c r="H51" s="487">
        <v>-17</v>
      </c>
      <c r="I51" s="488">
        <v>-0.31038889903231698</v>
      </c>
      <c r="J51" s="14">
        <v>3</v>
      </c>
      <c r="K51" s="14">
        <v>0</v>
      </c>
      <c r="L51" s="14">
        <v>18</v>
      </c>
      <c r="M51" s="14">
        <v>0</v>
      </c>
      <c r="N51" s="487">
        <f t="shared" si="2"/>
        <v>-15</v>
      </c>
      <c r="O51" s="487">
        <f t="shared" si="2"/>
        <v>0</v>
      </c>
      <c r="P51" s="14">
        <v>4</v>
      </c>
      <c r="Q51" s="14">
        <v>2</v>
      </c>
      <c r="R51" s="14">
        <v>6</v>
      </c>
      <c r="S51" s="14">
        <v>2</v>
      </c>
      <c r="T51" s="487">
        <f t="shared" si="3"/>
        <v>-2</v>
      </c>
      <c r="U51" s="487">
        <f t="shared" si="3"/>
        <v>0</v>
      </c>
      <c r="V51" s="14">
        <v>2098</v>
      </c>
      <c r="W51" s="14">
        <v>-10</v>
      </c>
      <c r="X51" s="25">
        <f>B51/V51</f>
        <v>2.599618684461392</v>
      </c>
    </row>
    <row r="52" spans="1:24" s="6" customFormat="1" ht="23.25" customHeight="1" x14ac:dyDescent="0.2">
      <c r="A52" s="14" t="s">
        <v>68</v>
      </c>
      <c r="B52" s="14">
        <f t="shared" si="0"/>
        <v>5438</v>
      </c>
      <c r="C52" s="14">
        <v>2643</v>
      </c>
      <c r="D52" s="14">
        <v>2795</v>
      </c>
      <c r="E52" s="14">
        <f t="shared" si="1"/>
        <v>74</v>
      </c>
      <c r="F52" s="14">
        <v>52</v>
      </c>
      <c r="G52" s="14">
        <v>22</v>
      </c>
      <c r="H52" s="487">
        <v>-12</v>
      </c>
      <c r="I52" s="488">
        <v>-0.22002200220022</v>
      </c>
      <c r="J52" s="14">
        <v>1</v>
      </c>
      <c r="K52" s="14">
        <v>0</v>
      </c>
      <c r="L52" s="14">
        <v>9</v>
      </c>
      <c r="M52" s="14">
        <v>0</v>
      </c>
      <c r="N52" s="487">
        <f t="shared" si="2"/>
        <v>-8</v>
      </c>
      <c r="O52" s="487">
        <f t="shared" si="2"/>
        <v>0</v>
      </c>
      <c r="P52" s="14">
        <v>1</v>
      </c>
      <c r="Q52" s="14">
        <v>0</v>
      </c>
      <c r="R52" s="14">
        <v>5</v>
      </c>
      <c r="S52" s="14">
        <v>1</v>
      </c>
      <c r="T52" s="487">
        <f t="shared" si="3"/>
        <v>-4</v>
      </c>
      <c r="U52" s="487">
        <f t="shared" si="3"/>
        <v>-1</v>
      </c>
      <c r="V52" s="14">
        <v>2094</v>
      </c>
      <c r="W52" s="14">
        <v>-4</v>
      </c>
      <c r="X52" s="25">
        <f>B52/V52</f>
        <v>2.5969436485195798</v>
      </c>
    </row>
    <row r="53" spans="1:24" s="6" customFormat="1" ht="23.25" customHeight="1" x14ac:dyDescent="0.2">
      <c r="A53" s="14" t="s">
        <v>69</v>
      </c>
      <c r="B53" s="14">
        <f t="shared" si="0"/>
        <v>5385</v>
      </c>
      <c r="C53" s="14">
        <v>2620</v>
      </c>
      <c r="D53" s="14">
        <v>2765</v>
      </c>
      <c r="E53" s="14">
        <f t="shared" si="1"/>
        <v>71</v>
      </c>
      <c r="F53" s="14">
        <v>49</v>
      </c>
      <c r="G53" s="14">
        <v>22</v>
      </c>
      <c r="H53" s="487">
        <v>-40</v>
      </c>
      <c r="I53" s="488">
        <v>-0.73556454578889297</v>
      </c>
      <c r="J53" s="14">
        <v>0</v>
      </c>
      <c r="K53" s="14">
        <v>0</v>
      </c>
      <c r="L53" s="14">
        <v>15</v>
      </c>
      <c r="M53" s="14">
        <v>0</v>
      </c>
      <c r="N53" s="487">
        <f t="shared" si="2"/>
        <v>-15</v>
      </c>
      <c r="O53" s="487">
        <f t="shared" si="2"/>
        <v>0</v>
      </c>
      <c r="P53" s="14">
        <v>7</v>
      </c>
      <c r="Q53" s="14">
        <v>2</v>
      </c>
      <c r="R53" s="14">
        <v>32</v>
      </c>
      <c r="S53" s="14">
        <v>5</v>
      </c>
      <c r="T53" s="487">
        <f t="shared" si="3"/>
        <v>-25</v>
      </c>
      <c r="U53" s="487">
        <f t="shared" si="3"/>
        <v>-3</v>
      </c>
      <c r="V53" s="14">
        <v>2087</v>
      </c>
      <c r="W53" s="14">
        <v>-7</v>
      </c>
      <c r="X53" s="25">
        <f>B53/V53</f>
        <v>2.5802587446094871</v>
      </c>
    </row>
    <row r="54" spans="1:24" s="6" customFormat="1" ht="23.25" customHeight="1" x14ac:dyDescent="0.2">
      <c r="A54" s="14" t="s">
        <v>70</v>
      </c>
      <c r="B54" s="14">
        <f t="shared" si="0"/>
        <v>5370</v>
      </c>
      <c r="C54" s="14">
        <v>2609</v>
      </c>
      <c r="D54" s="14">
        <v>2761</v>
      </c>
      <c r="E54" s="14">
        <f t="shared" si="1"/>
        <v>70</v>
      </c>
      <c r="F54" s="14">
        <v>46</v>
      </c>
      <c r="G54" s="14">
        <v>24</v>
      </c>
      <c r="H54" s="487">
        <v>-10</v>
      </c>
      <c r="I54" s="488">
        <v>-0.18570102135561745</v>
      </c>
      <c r="J54" s="14">
        <v>0</v>
      </c>
      <c r="K54" s="14">
        <v>0</v>
      </c>
      <c r="L54" s="14">
        <v>10</v>
      </c>
      <c r="M54" s="14">
        <v>1</v>
      </c>
      <c r="N54" s="487">
        <f t="shared" si="2"/>
        <v>-10</v>
      </c>
      <c r="O54" s="487">
        <f t="shared" si="2"/>
        <v>-1</v>
      </c>
      <c r="P54" s="14">
        <v>7</v>
      </c>
      <c r="Q54" s="14">
        <v>4</v>
      </c>
      <c r="R54" s="14">
        <v>7</v>
      </c>
      <c r="S54" s="14">
        <v>4</v>
      </c>
      <c r="T54" s="487">
        <f t="shared" si="3"/>
        <v>0</v>
      </c>
      <c r="U54" s="487">
        <f t="shared" si="3"/>
        <v>0</v>
      </c>
      <c r="V54" s="14">
        <v>2082</v>
      </c>
      <c r="W54" s="14">
        <v>-5</v>
      </c>
      <c r="X54" s="25">
        <f>B54/V54</f>
        <v>2.5792507204610953</v>
      </c>
    </row>
    <row r="55" spans="1:24" s="6" customFormat="1" ht="23.25" customHeight="1" x14ac:dyDescent="0.2">
      <c r="A55" s="14" t="s">
        <v>71</v>
      </c>
      <c r="B55" s="14">
        <f t="shared" si="0"/>
        <v>5363</v>
      </c>
      <c r="C55" s="14">
        <v>2609</v>
      </c>
      <c r="D55" s="14">
        <v>2754</v>
      </c>
      <c r="E55" s="14">
        <f t="shared" si="1"/>
        <v>74</v>
      </c>
      <c r="F55" s="14">
        <v>50</v>
      </c>
      <c r="G55" s="14">
        <v>24</v>
      </c>
      <c r="H55" s="487">
        <v>-6</v>
      </c>
      <c r="I55" s="488">
        <v>-0.11173184357541899</v>
      </c>
      <c r="J55" s="14">
        <v>1</v>
      </c>
      <c r="K55" s="14">
        <v>0</v>
      </c>
      <c r="L55" s="14">
        <v>7</v>
      </c>
      <c r="M55" s="14">
        <v>0</v>
      </c>
      <c r="N55" s="487">
        <f t="shared" si="2"/>
        <v>-6</v>
      </c>
      <c r="O55" s="487">
        <f t="shared" si="2"/>
        <v>0</v>
      </c>
      <c r="P55" s="14">
        <v>7</v>
      </c>
      <c r="Q55" s="14">
        <v>4</v>
      </c>
      <c r="R55" s="14">
        <v>7</v>
      </c>
      <c r="S55" s="14">
        <v>0</v>
      </c>
      <c r="T55" s="487">
        <f t="shared" si="3"/>
        <v>0</v>
      </c>
      <c r="U55" s="487">
        <f t="shared" si="3"/>
        <v>4</v>
      </c>
      <c r="V55" s="14">
        <v>2087</v>
      </c>
      <c r="W55" s="14">
        <v>5</v>
      </c>
      <c r="X55" s="25">
        <f>B55/V55</f>
        <v>2.5697172975563007</v>
      </c>
    </row>
    <row r="56" spans="1:24" s="6" customFormat="1" ht="23.25" customHeight="1" x14ac:dyDescent="0.2">
      <c r="A56" s="14" t="s">
        <v>72</v>
      </c>
      <c r="B56" s="14">
        <f t="shared" si="0"/>
        <v>5355</v>
      </c>
      <c r="C56" s="14">
        <v>2605</v>
      </c>
      <c r="D56" s="14">
        <v>2750</v>
      </c>
      <c r="E56" s="14">
        <f t="shared" si="1"/>
        <v>73</v>
      </c>
      <c r="F56" s="14">
        <v>49</v>
      </c>
      <c r="G56" s="14">
        <v>24</v>
      </c>
      <c r="H56" s="487">
        <v>-7</v>
      </c>
      <c r="I56" s="488">
        <v>-0.13052396046988626</v>
      </c>
      <c r="J56" s="14">
        <v>0</v>
      </c>
      <c r="K56" s="14">
        <v>0</v>
      </c>
      <c r="L56" s="14">
        <v>10</v>
      </c>
      <c r="M56" s="14">
        <v>0</v>
      </c>
      <c r="N56" s="487">
        <f t="shared" si="2"/>
        <v>-10</v>
      </c>
      <c r="O56" s="487">
        <f t="shared" si="2"/>
        <v>0</v>
      </c>
      <c r="P56" s="14">
        <v>5</v>
      </c>
      <c r="Q56" s="14">
        <v>0</v>
      </c>
      <c r="R56" s="14">
        <v>2</v>
      </c>
      <c r="S56" s="14">
        <v>1</v>
      </c>
      <c r="T56" s="487">
        <f t="shared" si="3"/>
        <v>3</v>
      </c>
      <c r="U56" s="487">
        <f t="shared" si="3"/>
        <v>-1</v>
      </c>
      <c r="V56" s="14">
        <v>2087</v>
      </c>
      <c r="W56" s="14">
        <v>0</v>
      </c>
      <c r="X56" s="25">
        <f>B56/V56</f>
        <v>2.5658840440824151</v>
      </c>
    </row>
    <row r="57" spans="1:24" s="6" customFormat="1" ht="23.25" customHeight="1" x14ac:dyDescent="0.2">
      <c r="A57" s="14" t="s">
        <v>73</v>
      </c>
      <c r="B57" s="14">
        <f t="shared" si="0"/>
        <v>5348</v>
      </c>
      <c r="C57" s="14">
        <v>2603</v>
      </c>
      <c r="D57" s="14">
        <v>2745</v>
      </c>
      <c r="E57" s="14">
        <f t="shared" si="1"/>
        <v>71</v>
      </c>
      <c r="F57" s="14">
        <v>48</v>
      </c>
      <c r="G57" s="14">
        <v>23</v>
      </c>
      <c r="H57" s="487">
        <v>-7</v>
      </c>
      <c r="I57" s="488">
        <v>-0.13071895424836599</v>
      </c>
      <c r="J57" s="14">
        <v>1</v>
      </c>
      <c r="K57" s="14">
        <v>0</v>
      </c>
      <c r="L57" s="14">
        <v>10</v>
      </c>
      <c r="M57" s="14">
        <v>0</v>
      </c>
      <c r="N57" s="487">
        <f t="shared" si="2"/>
        <v>-9</v>
      </c>
      <c r="O57" s="487">
        <f t="shared" si="2"/>
        <v>0</v>
      </c>
      <c r="P57" s="14">
        <v>4</v>
      </c>
      <c r="Q57" s="14">
        <v>0</v>
      </c>
      <c r="R57" s="14">
        <v>2</v>
      </c>
      <c r="S57" s="14">
        <v>2</v>
      </c>
      <c r="T57" s="487">
        <f>P57-R57</f>
        <v>2</v>
      </c>
      <c r="U57" s="487">
        <f t="shared" si="3"/>
        <v>-2</v>
      </c>
      <c r="V57" s="14">
        <v>2079</v>
      </c>
      <c r="W57" s="14">
        <v>-8</v>
      </c>
      <c r="X57" s="25">
        <f>B57/V57</f>
        <v>2.5723905723905722</v>
      </c>
    </row>
    <row r="58" spans="1:24" s="6" customFormat="1" ht="23.25" customHeight="1" x14ac:dyDescent="0.2">
      <c r="A58" s="14" t="s">
        <v>74</v>
      </c>
      <c r="B58" s="14">
        <f t="shared" si="0"/>
        <v>5336</v>
      </c>
      <c r="C58" s="14">
        <v>2595</v>
      </c>
      <c r="D58" s="14">
        <v>2741</v>
      </c>
      <c r="E58" s="14">
        <f t="shared" si="1"/>
        <v>71</v>
      </c>
      <c r="F58" s="14">
        <v>45</v>
      </c>
      <c r="G58" s="14">
        <v>26</v>
      </c>
      <c r="H58" s="487">
        <v>-8</v>
      </c>
      <c r="I58" s="488">
        <v>-0.14958863126402394</v>
      </c>
      <c r="J58" s="14">
        <v>0</v>
      </c>
      <c r="K58" s="14">
        <v>0</v>
      </c>
      <c r="L58" s="14">
        <v>8</v>
      </c>
      <c r="M58" s="14">
        <v>0</v>
      </c>
      <c r="N58" s="487">
        <f t="shared" si="2"/>
        <v>-8</v>
      </c>
      <c r="O58" s="487">
        <f t="shared" si="2"/>
        <v>0</v>
      </c>
      <c r="P58" s="14">
        <v>4</v>
      </c>
      <c r="Q58" s="14">
        <v>3</v>
      </c>
      <c r="R58" s="14">
        <v>4</v>
      </c>
      <c r="S58" s="14">
        <v>3</v>
      </c>
      <c r="T58" s="487">
        <f t="shared" si="3"/>
        <v>0</v>
      </c>
      <c r="U58" s="487">
        <f t="shared" si="3"/>
        <v>0</v>
      </c>
      <c r="V58" s="14">
        <v>2078</v>
      </c>
      <c r="W58" s="14">
        <v>-1</v>
      </c>
      <c r="X58" s="25">
        <f>B58/V58</f>
        <v>2.5678537054860442</v>
      </c>
    </row>
    <row r="59" spans="1:24" s="6" customFormat="1" x14ac:dyDescent="0.2">
      <c r="A59" s="15"/>
      <c r="B59" s="17"/>
      <c r="C59" s="5"/>
      <c r="D59" s="5"/>
      <c r="E59" s="5"/>
      <c r="F59" s="5"/>
      <c r="G59" s="5"/>
      <c r="H59" s="15"/>
      <c r="I59" s="15"/>
      <c r="J59" s="15"/>
      <c r="K59" s="15"/>
      <c r="L59" s="15"/>
      <c r="M59" s="15"/>
      <c r="N59" s="15"/>
      <c r="O59" s="15"/>
      <c r="P59" s="7"/>
      <c r="Q59" s="7"/>
      <c r="R59" s="5"/>
      <c r="S59" s="5"/>
      <c r="T59" s="9"/>
    </row>
    <row r="60" spans="1:24" s="6" customFormat="1" x14ac:dyDescent="0.2">
      <c r="A60" s="15" t="s">
        <v>47</v>
      </c>
      <c r="B60" s="17"/>
      <c r="C60" s="15"/>
      <c r="D60" s="15"/>
      <c r="E60" s="15"/>
      <c r="F60" s="15"/>
      <c r="G60" s="15"/>
      <c r="H60" s="15"/>
      <c r="I60" s="7"/>
      <c r="J60" s="7"/>
      <c r="K60" s="5"/>
      <c r="L60" s="5"/>
      <c r="M60" s="9"/>
    </row>
    <row r="61" spans="1:24" s="6" customFormat="1" ht="14.25" customHeigh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54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53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55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50</v>
      </c>
      <c r="B65" s="18"/>
      <c r="C65" s="15"/>
      <c r="D65" s="15"/>
      <c r="E65" s="15"/>
      <c r="F65" s="15"/>
      <c r="G65" s="15"/>
      <c r="H65" s="15"/>
      <c r="I65" s="10"/>
      <c r="J65" s="10"/>
      <c r="K65" s="10"/>
      <c r="L65" s="10"/>
      <c r="M65" s="10"/>
    </row>
    <row r="66" spans="1:24" ht="14.25" customHeight="1" x14ac:dyDescent="0.2">
      <c r="A66" s="15" t="s">
        <v>51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5" t="s">
        <v>52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5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2" style="15" customWidth="1"/>
    <col min="9" max="13" width="8.36328125" style="15" customWidth="1"/>
    <col min="14" max="14" width="11.54296875" style="15" customWidth="1"/>
    <col min="15" max="21" width="8.36328125" style="15" customWidth="1"/>
    <col min="22" max="22" width="12.6328125" customWidth="1"/>
    <col min="23" max="23" width="14.08984375" customWidth="1"/>
    <col min="24" max="24" width="10.6328125" customWidth="1"/>
    <col min="25" max="26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32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267" t="s">
        <v>16</v>
      </c>
      <c r="B4" s="267" t="s">
        <v>0</v>
      </c>
      <c r="C4" s="268"/>
      <c r="D4" s="268"/>
      <c r="E4" s="268"/>
      <c r="F4" s="268"/>
      <c r="G4" s="268"/>
      <c r="H4" s="269" t="s">
        <v>77</v>
      </c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1"/>
      <c r="V4" s="272" t="s">
        <v>1</v>
      </c>
      <c r="W4" s="273"/>
      <c r="X4" s="274" t="s">
        <v>2</v>
      </c>
    </row>
    <row r="5" spans="1:24" ht="24" customHeight="1" x14ac:dyDescent="0.2">
      <c r="A5" s="31"/>
      <c r="B5" s="49"/>
      <c r="C5" s="11"/>
      <c r="D5" s="12"/>
      <c r="E5" s="275" t="s">
        <v>7</v>
      </c>
      <c r="F5" s="275"/>
      <c r="G5" s="275"/>
      <c r="H5" s="276" t="s">
        <v>9</v>
      </c>
      <c r="I5" s="277"/>
      <c r="J5" s="276" t="s">
        <v>10</v>
      </c>
      <c r="K5" s="278"/>
      <c r="L5" s="278"/>
      <c r="M5" s="278"/>
      <c r="N5" s="278"/>
      <c r="O5" s="277"/>
      <c r="P5" s="276" t="s">
        <v>11</v>
      </c>
      <c r="Q5" s="278"/>
      <c r="R5" s="278"/>
      <c r="S5" s="278"/>
      <c r="T5" s="278"/>
      <c r="U5" s="277"/>
      <c r="V5" s="16"/>
      <c r="W5" s="21"/>
      <c r="X5" s="34"/>
    </row>
    <row r="6" spans="1:24" ht="24" customHeight="1" x14ac:dyDescent="0.2">
      <c r="A6" s="31"/>
      <c r="B6" s="265" t="s">
        <v>6</v>
      </c>
      <c r="C6" s="279" t="s">
        <v>4</v>
      </c>
      <c r="D6" s="280" t="s">
        <v>5</v>
      </c>
      <c r="E6" s="281" t="s">
        <v>6</v>
      </c>
      <c r="F6" s="281" t="s">
        <v>4</v>
      </c>
      <c r="G6" s="281" t="s">
        <v>5</v>
      </c>
      <c r="H6" s="282" t="s">
        <v>12</v>
      </c>
      <c r="I6" s="282" t="s">
        <v>13</v>
      </c>
      <c r="J6" s="283" t="s">
        <v>14</v>
      </c>
      <c r="K6" s="284"/>
      <c r="L6" s="283" t="s">
        <v>19</v>
      </c>
      <c r="M6" s="284"/>
      <c r="N6" s="283" t="s">
        <v>20</v>
      </c>
      <c r="O6" s="284"/>
      <c r="P6" s="285" t="s">
        <v>78</v>
      </c>
      <c r="Q6" s="286"/>
      <c r="R6" s="285" t="s">
        <v>79</v>
      </c>
      <c r="S6" s="286"/>
      <c r="T6" s="283" t="s">
        <v>15</v>
      </c>
      <c r="U6" s="284"/>
      <c r="V6" s="16"/>
      <c r="W6" s="21"/>
      <c r="X6" s="34"/>
    </row>
    <row r="7" spans="1:24" ht="24" customHeight="1" x14ac:dyDescent="0.2">
      <c r="A7" s="31"/>
      <c r="B7" s="60"/>
      <c r="C7" s="40"/>
      <c r="D7" s="47"/>
      <c r="E7" s="287"/>
      <c r="F7" s="287"/>
      <c r="G7" s="287"/>
      <c r="H7" s="62"/>
      <c r="I7" s="62"/>
      <c r="J7" s="23"/>
      <c r="K7" s="288" t="s">
        <v>80</v>
      </c>
      <c r="L7" s="23"/>
      <c r="M7" s="288" t="s">
        <v>80</v>
      </c>
      <c r="N7" s="23"/>
      <c r="O7" s="288" t="s">
        <v>80</v>
      </c>
      <c r="P7" s="64"/>
      <c r="Q7" s="288" t="s">
        <v>80</v>
      </c>
      <c r="R7" s="64"/>
      <c r="S7" s="288" t="s">
        <v>80</v>
      </c>
      <c r="T7" s="23"/>
      <c r="U7" s="288" t="s">
        <v>80</v>
      </c>
      <c r="V7" s="16" t="s">
        <v>18</v>
      </c>
      <c r="W7" s="28" t="s">
        <v>21</v>
      </c>
      <c r="X7" s="34"/>
    </row>
    <row r="8" spans="1:24" ht="24" customHeight="1" x14ac:dyDescent="0.2">
      <c r="A8" s="31"/>
      <c r="B8" s="60"/>
      <c r="C8" s="40"/>
      <c r="D8" s="47"/>
      <c r="E8" s="287"/>
      <c r="F8" s="287"/>
      <c r="G8" s="287"/>
      <c r="H8" s="62"/>
      <c r="I8" s="62"/>
      <c r="J8" s="23"/>
      <c r="K8" s="44"/>
      <c r="L8" s="23"/>
      <c r="M8" s="44"/>
      <c r="N8" s="23"/>
      <c r="O8" s="44"/>
      <c r="P8" s="64"/>
      <c r="Q8" s="44"/>
      <c r="R8" s="64"/>
      <c r="S8" s="44"/>
      <c r="T8" s="23"/>
      <c r="U8" s="44"/>
      <c r="V8" s="16"/>
      <c r="W8" s="22"/>
      <c r="X8" s="34"/>
    </row>
    <row r="9" spans="1:24" ht="24" customHeight="1" x14ac:dyDescent="0.2">
      <c r="A9" s="31"/>
      <c r="B9" s="65"/>
      <c r="C9" s="41"/>
      <c r="D9" s="47"/>
      <c r="E9" s="287"/>
      <c r="F9" s="287"/>
      <c r="G9" s="287"/>
      <c r="H9" s="66"/>
      <c r="I9" s="66"/>
      <c r="J9" s="24"/>
      <c r="K9" s="45"/>
      <c r="L9" s="24"/>
      <c r="M9" s="45"/>
      <c r="N9" s="24"/>
      <c r="O9" s="45"/>
      <c r="P9" s="67"/>
      <c r="Q9" s="45"/>
      <c r="R9" s="67"/>
      <c r="S9" s="45"/>
      <c r="T9" s="24"/>
      <c r="U9" s="45"/>
      <c r="V9" s="13"/>
      <c r="W9" s="20"/>
      <c r="X9" s="34"/>
    </row>
    <row r="10" spans="1:24" ht="24" customHeight="1" x14ac:dyDescent="0.2">
      <c r="A10" s="26" t="s">
        <v>41</v>
      </c>
      <c r="B10" s="491" t="s">
        <v>46</v>
      </c>
      <c r="C10" s="492" t="s">
        <v>46</v>
      </c>
      <c r="D10" s="492" t="s">
        <v>46</v>
      </c>
      <c r="E10" s="492" t="s">
        <v>46</v>
      </c>
      <c r="F10" s="492" t="s">
        <v>46</v>
      </c>
      <c r="G10" s="493" t="s">
        <v>46</v>
      </c>
      <c r="H10" s="493" t="s">
        <v>46</v>
      </c>
      <c r="I10" s="492" t="s">
        <v>46</v>
      </c>
      <c r="J10" s="492" t="s">
        <v>46</v>
      </c>
      <c r="K10" s="491" t="s">
        <v>46</v>
      </c>
      <c r="L10" s="492" t="s">
        <v>46</v>
      </c>
      <c r="M10" s="492" t="s">
        <v>46</v>
      </c>
      <c r="N10" s="492" t="s">
        <v>46</v>
      </c>
      <c r="O10" s="492" t="s">
        <v>46</v>
      </c>
      <c r="P10" s="493" t="s">
        <v>46</v>
      </c>
      <c r="Q10" s="493" t="s">
        <v>46</v>
      </c>
      <c r="R10" s="492" t="s">
        <v>46</v>
      </c>
      <c r="S10" s="492" t="s">
        <v>46</v>
      </c>
      <c r="T10" s="491" t="s">
        <v>46</v>
      </c>
      <c r="U10" s="492" t="s">
        <v>46</v>
      </c>
      <c r="V10" s="492" t="s">
        <v>46</v>
      </c>
      <c r="W10" s="492" t="s">
        <v>46</v>
      </c>
      <c r="X10" s="493" t="s">
        <v>46</v>
      </c>
    </row>
    <row r="11" spans="1:24" ht="24" customHeight="1" x14ac:dyDescent="0.2">
      <c r="A11" s="26" t="s">
        <v>42</v>
      </c>
      <c r="B11" s="491" t="s">
        <v>46</v>
      </c>
      <c r="C11" s="492" t="s">
        <v>46</v>
      </c>
      <c r="D11" s="492" t="s">
        <v>46</v>
      </c>
      <c r="E11" s="492" t="s">
        <v>46</v>
      </c>
      <c r="F11" s="492" t="s">
        <v>46</v>
      </c>
      <c r="G11" s="493" t="s">
        <v>46</v>
      </c>
      <c r="H11" s="493" t="s">
        <v>46</v>
      </c>
      <c r="I11" s="492" t="s">
        <v>46</v>
      </c>
      <c r="J11" s="492" t="s">
        <v>46</v>
      </c>
      <c r="K11" s="491" t="s">
        <v>46</v>
      </c>
      <c r="L11" s="492" t="s">
        <v>46</v>
      </c>
      <c r="M11" s="492" t="s">
        <v>46</v>
      </c>
      <c r="N11" s="492" t="s">
        <v>46</v>
      </c>
      <c r="O11" s="492" t="s">
        <v>46</v>
      </c>
      <c r="P11" s="493" t="s">
        <v>46</v>
      </c>
      <c r="Q11" s="493" t="s">
        <v>46</v>
      </c>
      <c r="R11" s="492" t="s">
        <v>46</v>
      </c>
      <c r="S11" s="492" t="s">
        <v>46</v>
      </c>
      <c r="T11" s="491" t="s">
        <v>46</v>
      </c>
      <c r="U11" s="492" t="s">
        <v>46</v>
      </c>
      <c r="V11" s="492" t="s">
        <v>46</v>
      </c>
      <c r="W11" s="492" t="s">
        <v>46</v>
      </c>
      <c r="X11" s="493" t="s">
        <v>46</v>
      </c>
    </row>
    <row r="12" spans="1:24" ht="24" customHeight="1" x14ac:dyDescent="0.2">
      <c r="A12" s="26" t="s">
        <v>43</v>
      </c>
      <c r="B12" s="491" t="s">
        <v>46</v>
      </c>
      <c r="C12" s="492" t="s">
        <v>46</v>
      </c>
      <c r="D12" s="492" t="s">
        <v>46</v>
      </c>
      <c r="E12" s="492" t="s">
        <v>46</v>
      </c>
      <c r="F12" s="492" t="s">
        <v>46</v>
      </c>
      <c r="G12" s="493" t="s">
        <v>46</v>
      </c>
      <c r="H12" s="493" t="s">
        <v>46</v>
      </c>
      <c r="I12" s="492" t="s">
        <v>46</v>
      </c>
      <c r="J12" s="492" t="s">
        <v>46</v>
      </c>
      <c r="K12" s="491" t="s">
        <v>46</v>
      </c>
      <c r="L12" s="492" t="s">
        <v>46</v>
      </c>
      <c r="M12" s="492" t="s">
        <v>46</v>
      </c>
      <c r="N12" s="492" t="s">
        <v>46</v>
      </c>
      <c r="O12" s="492" t="s">
        <v>46</v>
      </c>
      <c r="P12" s="493" t="s">
        <v>46</v>
      </c>
      <c r="Q12" s="493" t="s">
        <v>46</v>
      </c>
      <c r="R12" s="492" t="s">
        <v>46</v>
      </c>
      <c r="S12" s="492" t="s">
        <v>46</v>
      </c>
      <c r="T12" s="491" t="s">
        <v>46</v>
      </c>
      <c r="U12" s="492" t="s">
        <v>46</v>
      </c>
      <c r="V12" s="492" t="s">
        <v>46</v>
      </c>
      <c r="W12" s="492" t="s">
        <v>46</v>
      </c>
      <c r="X12" s="493" t="s">
        <v>46</v>
      </c>
    </row>
    <row r="13" spans="1:24" ht="24" customHeight="1" x14ac:dyDescent="0.2">
      <c r="A13" s="26" t="s">
        <v>44</v>
      </c>
      <c r="B13" s="491" t="s">
        <v>46</v>
      </c>
      <c r="C13" s="492" t="s">
        <v>46</v>
      </c>
      <c r="D13" s="492" t="s">
        <v>46</v>
      </c>
      <c r="E13" s="492" t="s">
        <v>46</v>
      </c>
      <c r="F13" s="492" t="s">
        <v>46</v>
      </c>
      <c r="G13" s="493" t="s">
        <v>46</v>
      </c>
      <c r="H13" s="493" t="s">
        <v>46</v>
      </c>
      <c r="I13" s="492" t="s">
        <v>46</v>
      </c>
      <c r="J13" s="492" t="s">
        <v>46</v>
      </c>
      <c r="K13" s="491" t="s">
        <v>46</v>
      </c>
      <c r="L13" s="492" t="s">
        <v>46</v>
      </c>
      <c r="M13" s="492" t="s">
        <v>46</v>
      </c>
      <c r="N13" s="492" t="s">
        <v>46</v>
      </c>
      <c r="O13" s="492" t="s">
        <v>46</v>
      </c>
      <c r="P13" s="493" t="s">
        <v>46</v>
      </c>
      <c r="Q13" s="493" t="s">
        <v>46</v>
      </c>
      <c r="R13" s="492" t="s">
        <v>46</v>
      </c>
      <c r="S13" s="492" t="s">
        <v>46</v>
      </c>
      <c r="T13" s="491" t="s">
        <v>46</v>
      </c>
      <c r="U13" s="492" t="s">
        <v>46</v>
      </c>
      <c r="V13" s="492" t="s">
        <v>46</v>
      </c>
      <c r="W13" s="492" t="s">
        <v>46</v>
      </c>
      <c r="X13" s="493" t="s">
        <v>46</v>
      </c>
    </row>
    <row r="14" spans="1:24" ht="24" customHeight="1" x14ac:dyDescent="0.2">
      <c r="A14" s="27" t="s">
        <v>45</v>
      </c>
      <c r="B14" s="491" t="s">
        <v>46</v>
      </c>
      <c r="C14" s="492" t="s">
        <v>46</v>
      </c>
      <c r="D14" s="492" t="s">
        <v>46</v>
      </c>
      <c r="E14" s="492" t="s">
        <v>46</v>
      </c>
      <c r="F14" s="492" t="s">
        <v>46</v>
      </c>
      <c r="G14" s="493" t="s">
        <v>46</v>
      </c>
      <c r="H14" s="493" t="s">
        <v>46</v>
      </c>
      <c r="I14" s="492" t="s">
        <v>46</v>
      </c>
      <c r="J14" s="492" t="s">
        <v>46</v>
      </c>
      <c r="K14" s="491" t="s">
        <v>46</v>
      </c>
      <c r="L14" s="492" t="s">
        <v>46</v>
      </c>
      <c r="M14" s="492" t="s">
        <v>46</v>
      </c>
      <c r="N14" s="492" t="s">
        <v>46</v>
      </c>
      <c r="O14" s="492" t="s">
        <v>46</v>
      </c>
      <c r="P14" s="493" t="s">
        <v>46</v>
      </c>
      <c r="Q14" s="493" t="s">
        <v>46</v>
      </c>
      <c r="R14" s="492" t="s">
        <v>46</v>
      </c>
      <c r="S14" s="492" t="s">
        <v>46</v>
      </c>
      <c r="T14" s="491" t="s">
        <v>46</v>
      </c>
      <c r="U14" s="492" t="s">
        <v>46</v>
      </c>
      <c r="V14" s="492" t="s">
        <v>46</v>
      </c>
      <c r="W14" s="492" t="s">
        <v>46</v>
      </c>
      <c r="X14" s="493" t="s">
        <v>46</v>
      </c>
    </row>
    <row r="15" spans="1:24" ht="24" customHeight="1" x14ac:dyDescent="0.2">
      <c r="A15" s="27" t="s">
        <v>56</v>
      </c>
      <c r="B15" s="14">
        <f t="shared" ref="B12:B58" si="0">C15+D15</f>
        <v>16550</v>
      </c>
      <c r="C15" s="14">
        <v>7910</v>
      </c>
      <c r="D15" s="14">
        <v>8640</v>
      </c>
      <c r="E15" s="14">
        <f t="shared" ref="E11:E58" si="1">F15+G15</f>
        <v>66</v>
      </c>
      <c r="F15" s="14">
        <v>10</v>
      </c>
      <c r="G15" s="14">
        <v>56</v>
      </c>
      <c r="H15" s="487">
        <v>-154</v>
      </c>
      <c r="I15" s="488">
        <v>-0.92066718479105647</v>
      </c>
      <c r="J15" s="14">
        <v>129</v>
      </c>
      <c r="K15" s="14">
        <v>0</v>
      </c>
      <c r="L15" s="14">
        <v>237</v>
      </c>
      <c r="M15" s="14">
        <v>0</v>
      </c>
      <c r="N15" s="487">
        <f t="shared" ref="N11:O58" si="2">J15-L15</f>
        <v>-108</v>
      </c>
      <c r="O15" s="487">
        <f t="shared" si="2"/>
        <v>0</v>
      </c>
      <c r="P15" s="14">
        <v>162</v>
      </c>
      <c r="Q15" s="14">
        <v>23</v>
      </c>
      <c r="R15" s="14">
        <v>208</v>
      </c>
      <c r="S15" s="14">
        <v>16</v>
      </c>
      <c r="T15" s="487">
        <f t="shared" ref="T11:U58" si="3">P15-R15</f>
        <v>-46</v>
      </c>
      <c r="U15" s="487">
        <f t="shared" si="3"/>
        <v>7</v>
      </c>
      <c r="V15" s="14">
        <v>5482</v>
      </c>
      <c r="W15" s="14" t="s">
        <v>46</v>
      </c>
      <c r="X15" s="25">
        <f>B15/V15</f>
        <v>3.018971178402043</v>
      </c>
    </row>
    <row r="16" spans="1:24" ht="24" customHeight="1" x14ac:dyDescent="0.2">
      <c r="A16" s="27" t="s">
        <v>57</v>
      </c>
      <c r="B16" s="14">
        <f t="shared" si="0"/>
        <v>16055</v>
      </c>
      <c r="C16" s="14">
        <v>7657</v>
      </c>
      <c r="D16" s="14">
        <v>8398</v>
      </c>
      <c r="E16" s="14">
        <f t="shared" si="1"/>
        <v>100</v>
      </c>
      <c r="F16" s="14">
        <v>21</v>
      </c>
      <c r="G16" s="14">
        <v>79</v>
      </c>
      <c r="H16" s="487">
        <v>-198</v>
      </c>
      <c r="I16" s="488">
        <v>-1.2219205134534683</v>
      </c>
      <c r="J16" s="14">
        <v>118</v>
      </c>
      <c r="K16" s="14">
        <v>0</v>
      </c>
      <c r="L16" s="14">
        <v>227</v>
      </c>
      <c r="M16" s="14">
        <v>0</v>
      </c>
      <c r="N16" s="487">
        <f t="shared" si="2"/>
        <v>-109</v>
      </c>
      <c r="O16" s="487">
        <f t="shared" si="2"/>
        <v>0</v>
      </c>
      <c r="P16" s="14">
        <v>161</v>
      </c>
      <c r="Q16" s="14">
        <v>19</v>
      </c>
      <c r="R16" s="14">
        <v>250</v>
      </c>
      <c r="S16" s="14">
        <v>37</v>
      </c>
      <c r="T16" s="487">
        <f t="shared" si="3"/>
        <v>-89</v>
      </c>
      <c r="U16" s="487">
        <f t="shared" si="3"/>
        <v>-18</v>
      </c>
      <c r="V16" s="14">
        <v>5682</v>
      </c>
      <c r="W16" s="14" t="s">
        <v>46</v>
      </c>
      <c r="X16" s="25">
        <f>B16/V16</f>
        <v>2.8255895811334035</v>
      </c>
    </row>
    <row r="17" spans="1:24" ht="24" customHeight="1" x14ac:dyDescent="0.2">
      <c r="A17" s="27" t="s">
        <v>58</v>
      </c>
      <c r="B17" s="14">
        <f t="shared" si="0"/>
        <v>15945</v>
      </c>
      <c r="C17" s="14">
        <v>7608</v>
      </c>
      <c r="D17" s="14">
        <v>8337</v>
      </c>
      <c r="E17" s="14">
        <f t="shared" si="1"/>
        <v>83</v>
      </c>
      <c r="F17" s="14">
        <v>20</v>
      </c>
      <c r="G17" s="14">
        <v>63</v>
      </c>
      <c r="H17" s="487">
        <v>-156</v>
      </c>
      <c r="I17" s="488">
        <v>-0.97165991902834015</v>
      </c>
      <c r="J17" s="14">
        <v>131</v>
      </c>
      <c r="K17" s="14">
        <v>0</v>
      </c>
      <c r="L17" s="14">
        <v>227</v>
      </c>
      <c r="M17" s="14">
        <v>0</v>
      </c>
      <c r="N17" s="487">
        <f t="shared" si="2"/>
        <v>-96</v>
      </c>
      <c r="O17" s="487">
        <f t="shared" si="2"/>
        <v>0</v>
      </c>
      <c r="P17" s="14">
        <v>145</v>
      </c>
      <c r="Q17" s="14">
        <v>9</v>
      </c>
      <c r="R17" s="14">
        <v>205</v>
      </c>
      <c r="S17" s="14">
        <v>25</v>
      </c>
      <c r="T17" s="487">
        <f t="shared" si="3"/>
        <v>-60</v>
      </c>
      <c r="U17" s="487">
        <f t="shared" si="3"/>
        <v>-16</v>
      </c>
      <c r="V17" s="14">
        <v>5749</v>
      </c>
      <c r="W17" s="14" t="s">
        <v>46</v>
      </c>
      <c r="X17" s="25">
        <f>B17/V17</f>
        <v>2.773525830579231</v>
      </c>
    </row>
    <row r="18" spans="1:24" ht="24" customHeight="1" x14ac:dyDescent="0.2">
      <c r="A18" s="27" t="s">
        <v>59</v>
      </c>
      <c r="B18" s="14">
        <f t="shared" si="0"/>
        <v>15880</v>
      </c>
      <c r="C18" s="14">
        <v>7570</v>
      </c>
      <c r="D18" s="14">
        <v>8310</v>
      </c>
      <c r="E18" s="14">
        <f t="shared" si="1"/>
        <v>94</v>
      </c>
      <c r="F18" s="14">
        <v>27</v>
      </c>
      <c r="G18" s="14">
        <v>67</v>
      </c>
      <c r="H18" s="487">
        <v>-197</v>
      </c>
      <c r="I18" s="488">
        <v>-1.2354970210097209</v>
      </c>
      <c r="J18" s="14">
        <v>134</v>
      </c>
      <c r="K18" s="14">
        <v>0</v>
      </c>
      <c r="L18" s="14">
        <v>292</v>
      </c>
      <c r="M18" s="14">
        <v>0</v>
      </c>
      <c r="N18" s="487">
        <f t="shared" si="2"/>
        <v>-158</v>
      </c>
      <c r="O18" s="487">
        <f t="shared" si="2"/>
        <v>0</v>
      </c>
      <c r="P18" s="14">
        <v>174</v>
      </c>
      <c r="Q18" s="14">
        <v>25</v>
      </c>
      <c r="R18" s="14">
        <v>213</v>
      </c>
      <c r="S18" s="14">
        <v>24</v>
      </c>
      <c r="T18" s="487">
        <f t="shared" si="3"/>
        <v>-39</v>
      </c>
      <c r="U18" s="487">
        <f t="shared" si="3"/>
        <v>1</v>
      </c>
      <c r="V18" s="14">
        <v>5798</v>
      </c>
      <c r="W18" s="14" t="s">
        <v>46</v>
      </c>
      <c r="X18" s="25">
        <f>B18/V18</f>
        <v>2.7388754743014831</v>
      </c>
    </row>
    <row r="19" spans="1:24" ht="24" customHeight="1" x14ac:dyDescent="0.2">
      <c r="A19" s="27" t="s">
        <v>60</v>
      </c>
      <c r="B19" s="14">
        <f t="shared" si="0"/>
        <v>15705</v>
      </c>
      <c r="C19" s="14">
        <v>7492</v>
      </c>
      <c r="D19" s="14">
        <v>8213</v>
      </c>
      <c r="E19" s="14">
        <f t="shared" si="1"/>
        <v>94</v>
      </c>
      <c r="F19" s="14">
        <v>27</v>
      </c>
      <c r="G19" s="14">
        <v>67</v>
      </c>
      <c r="H19" s="487">
        <v>-228</v>
      </c>
      <c r="I19" s="488">
        <v>-1.4357682619647354</v>
      </c>
      <c r="J19" s="14">
        <v>127</v>
      </c>
      <c r="K19" s="14">
        <v>0</v>
      </c>
      <c r="L19" s="14">
        <v>282</v>
      </c>
      <c r="M19" s="14">
        <v>0</v>
      </c>
      <c r="N19" s="487">
        <f t="shared" si="2"/>
        <v>-155</v>
      </c>
      <c r="O19" s="487">
        <f t="shared" si="2"/>
        <v>0</v>
      </c>
      <c r="P19" s="14">
        <v>142</v>
      </c>
      <c r="Q19" s="14">
        <v>30</v>
      </c>
      <c r="R19" s="14">
        <v>215</v>
      </c>
      <c r="S19" s="14">
        <v>34</v>
      </c>
      <c r="T19" s="487">
        <f t="shared" si="3"/>
        <v>-73</v>
      </c>
      <c r="U19" s="487">
        <f t="shared" si="3"/>
        <v>-4</v>
      </c>
      <c r="V19" s="14">
        <v>5835</v>
      </c>
      <c r="W19" s="14" t="s">
        <v>46</v>
      </c>
      <c r="X19" s="25">
        <f>B19/V19</f>
        <v>2.6915167095115682</v>
      </c>
    </row>
    <row r="20" spans="1:24" ht="24" customHeight="1" x14ac:dyDescent="0.2">
      <c r="A20" s="27" t="s">
        <v>61</v>
      </c>
      <c r="B20" s="14">
        <f t="shared" si="0"/>
        <v>15526</v>
      </c>
      <c r="C20" s="14">
        <v>7410</v>
      </c>
      <c r="D20" s="14">
        <v>8116</v>
      </c>
      <c r="E20" s="14">
        <f t="shared" si="1"/>
        <v>94</v>
      </c>
      <c r="F20" s="14">
        <v>27</v>
      </c>
      <c r="G20" s="14">
        <v>67</v>
      </c>
      <c r="H20" s="487">
        <v>-243</v>
      </c>
      <c r="I20" s="488">
        <v>-1.5472779369627507</v>
      </c>
      <c r="J20" s="14">
        <v>112</v>
      </c>
      <c r="K20" s="14">
        <v>0</v>
      </c>
      <c r="L20" s="14">
        <v>273</v>
      </c>
      <c r="M20" s="14">
        <v>0</v>
      </c>
      <c r="N20" s="487">
        <f t="shared" si="2"/>
        <v>-161</v>
      </c>
      <c r="O20" s="487">
        <f t="shared" si="2"/>
        <v>0</v>
      </c>
      <c r="P20" s="14">
        <v>149</v>
      </c>
      <c r="Q20" s="14">
        <v>27</v>
      </c>
      <c r="R20" s="14">
        <v>231</v>
      </c>
      <c r="S20" s="14">
        <v>31</v>
      </c>
      <c r="T20" s="487">
        <f t="shared" si="3"/>
        <v>-82</v>
      </c>
      <c r="U20" s="487">
        <f t="shared" si="3"/>
        <v>-4</v>
      </c>
      <c r="V20" s="14">
        <v>5859</v>
      </c>
      <c r="W20" s="14" t="s">
        <v>46</v>
      </c>
      <c r="X20" s="25">
        <f>B20/V20</f>
        <v>2.6499402628434887</v>
      </c>
    </row>
    <row r="21" spans="1:24" ht="24" customHeight="1" x14ac:dyDescent="0.2">
      <c r="A21" s="489"/>
      <c r="B21" s="489"/>
      <c r="C21" s="489"/>
      <c r="D21" s="489"/>
      <c r="E21" s="489"/>
      <c r="F21" s="489"/>
      <c r="G21" s="489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89"/>
      <c r="W21" s="489"/>
      <c r="X21" s="489"/>
    </row>
    <row r="22" spans="1:24" s="6" customFormat="1" ht="23.25" customHeight="1" x14ac:dyDescent="0.2">
      <c r="A22" s="14" t="s">
        <v>62</v>
      </c>
      <c r="B22" s="14">
        <f t="shared" si="0"/>
        <v>15884</v>
      </c>
      <c r="C22" s="14">
        <v>7571</v>
      </c>
      <c r="D22" s="14">
        <v>8313</v>
      </c>
      <c r="E22" s="14">
        <f t="shared" si="1"/>
        <v>94</v>
      </c>
      <c r="F22" s="14">
        <v>26</v>
      </c>
      <c r="G22" s="14">
        <v>68</v>
      </c>
      <c r="H22" s="487">
        <v>-11</v>
      </c>
      <c r="I22" s="488">
        <v>-6.923028510290137E-2</v>
      </c>
      <c r="J22" s="14">
        <v>12</v>
      </c>
      <c r="K22" s="14">
        <v>0</v>
      </c>
      <c r="L22" s="14">
        <v>20</v>
      </c>
      <c r="M22" s="14">
        <v>0</v>
      </c>
      <c r="N22" s="487">
        <f t="shared" si="2"/>
        <v>-8</v>
      </c>
      <c r="O22" s="487">
        <f t="shared" si="2"/>
        <v>0</v>
      </c>
      <c r="P22" s="14">
        <v>12</v>
      </c>
      <c r="Q22" s="14">
        <v>0</v>
      </c>
      <c r="R22" s="14">
        <v>15</v>
      </c>
      <c r="S22" s="14">
        <v>6</v>
      </c>
      <c r="T22" s="487">
        <f t="shared" si="3"/>
        <v>-3</v>
      </c>
      <c r="U22" s="487">
        <f t="shared" si="3"/>
        <v>-6</v>
      </c>
      <c r="V22" s="14">
        <v>5792</v>
      </c>
      <c r="W22" s="14">
        <v>4</v>
      </c>
      <c r="X22" s="25">
        <f>B22/V22</f>
        <v>2.742403314917127</v>
      </c>
    </row>
    <row r="23" spans="1:24" s="6" customFormat="1" ht="23.25" customHeight="1" x14ac:dyDescent="0.2">
      <c r="A23" s="14" t="s">
        <v>63</v>
      </c>
      <c r="B23" s="14">
        <f t="shared" si="0"/>
        <v>15880</v>
      </c>
      <c r="C23" s="14">
        <v>7570</v>
      </c>
      <c r="D23" s="14">
        <v>8310</v>
      </c>
      <c r="E23" s="14">
        <f t="shared" si="1"/>
        <v>94</v>
      </c>
      <c r="F23" s="14">
        <v>27</v>
      </c>
      <c r="G23" s="14">
        <v>67</v>
      </c>
      <c r="H23" s="487">
        <v>-16</v>
      </c>
      <c r="I23" s="488">
        <v>-0.1007302946361118</v>
      </c>
      <c r="J23" s="14">
        <v>8</v>
      </c>
      <c r="K23" s="14">
        <v>0</v>
      </c>
      <c r="L23" s="14">
        <v>21</v>
      </c>
      <c r="M23" s="14">
        <v>0</v>
      </c>
      <c r="N23" s="487">
        <f t="shared" si="2"/>
        <v>-13</v>
      </c>
      <c r="O23" s="487">
        <f t="shared" si="2"/>
        <v>0</v>
      </c>
      <c r="P23" s="14">
        <v>9</v>
      </c>
      <c r="Q23" s="14">
        <v>1</v>
      </c>
      <c r="R23" s="14">
        <v>12</v>
      </c>
      <c r="S23" s="14">
        <v>1</v>
      </c>
      <c r="T23" s="487">
        <f t="shared" si="3"/>
        <v>-3</v>
      </c>
      <c r="U23" s="487">
        <f t="shared" si="3"/>
        <v>0</v>
      </c>
      <c r="V23" s="14">
        <v>5798</v>
      </c>
      <c r="W23" s="14">
        <v>6</v>
      </c>
      <c r="X23" s="25">
        <f>B23/V23</f>
        <v>2.7388754743014831</v>
      </c>
    </row>
    <row r="24" spans="1:24" s="6" customFormat="1" ht="23.25" customHeight="1" x14ac:dyDescent="0.2">
      <c r="A24" s="14" t="s">
        <v>64</v>
      </c>
      <c r="B24" s="14">
        <f t="shared" si="0"/>
        <v>15879</v>
      </c>
      <c r="C24" s="14">
        <v>7565</v>
      </c>
      <c r="D24" s="14">
        <v>8314</v>
      </c>
      <c r="E24" s="14">
        <f t="shared" si="1"/>
        <v>99</v>
      </c>
      <c r="F24" s="14">
        <v>27</v>
      </c>
      <c r="G24" s="14">
        <v>72</v>
      </c>
      <c r="H24" s="487">
        <v>-4</v>
      </c>
      <c r="I24" s="488">
        <v>-2.5188916876574305E-2</v>
      </c>
      <c r="J24" s="14">
        <v>11</v>
      </c>
      <c r="K24" s="14">
        <v>0</v>
      </c>
      <c r="L24" s="14">
        <v>24</v>
      </c>
      <c r="M24" s="14">
        <v>0</v>
      </c>
      <c r="N24" s="487">
        <f t="shared" si="2"/>
        <v>-13</v>
      </c>
      <c r="O24" s="487">
        <f t="shared" si="2"/>
        <v>0</v>
      </c>
      <c r="P24" s="14">
        <v>12</v>
      </c>
      <c r="Q24" s="14">
        <v>3</v>
      </c>
      <c r="R24" s="14">
        <v>3</v>
      </c>
      <c r="S24" s="14">
        <v>0</v>
      </c>
      <c r="T24" s="487">
        <f t="shared" si="3"/>
        <v>9</v>
      </c>
      <c r="U24" s="487">
        <f t="shared" si="3"/>
        <v>3</v>
      </c>
      <c r="V24" s="14">
        <v>5805</v>
      </c>
      <c r="W24" s="14">
        <v>7</v>
      </c>
      <c r="X24" s="25">
        <f>B24/V24</f>
        <v>2.7354005167958655</v>
      </c>
    </row>
    <row r="25" spans="1:24" s="6" customFormat="1" ht="23.25" customHeight="1" x14ac:dyDescent="0.2">
      <c r="A25" s="14" t="s">
        <v>65</v>
      </c>
      <c r="B25" s="14">
        <f t="shared" si="0"/>
        <v>15850</v>
      </c>
      <c r="C25" s="14">
        <v>7559</v>
      </c>
      <c r="D25" s="14">
        <v>8291</v>
      </c>
      <c r="E25" s="14">
        <f t="shared" si="1"/>
        <v>93</v>
      </c>
      <c r="F25" s="14">
        <v>28</v>
      </c>
      <c r="G25" s="14">
        <v>65</v>
      </c>
      <c r="H25" s="487">
        <v>-25</v>
      </c>
      <c r="I25" s="488">
        <v>-0.15744064487688142</v>
      </c>
      <c r="J25" s="14">
        <v>15</v>
      </c>
      <c r="K25" s="14">
        <v>0</v>
      </c>
      <c r="L25" s="14">
        <v>27</v>
      </c>
      <c r="M25" s="14">
        <v>0</v>
      </c>
      <c r="N25" s="487">
        <f t="shared" si="2"/>
        <v>-12</v>
      </c>
      <c r="O25" s="487">
        <f t="shared" si="2"/>
        <v>0</v>
      </c>
      <c r="P25" s="14">
        <v>6</v>
      </c>
      <c r="Q25" s="14">
        <v>1</v>
      </c>
      <c r="R25" s="14">
        <v>19</v>
      </c>
      <c r="S25" s="14">
        <v>7</v>
      </c>
      <c r="T25" s="487">
        <f t="shared" si="3"/>
        <v>-13</v>
      </c>
      <c r="U25" s="487">
        <f t="shared" si="3"/>
        <v>-6</v>
      </c>
      <c r="V25" s="14">
        <v>5803</v>
      </c>
      <c r="W25" s="14">
        <v>-2</v>
      </c>
      <c r="X25" s="25">
        <f>B25/V25</f>
        <v>2.7313458555919352</v>
      </c>
    </row>
    <row r="26" spans="1:24" s="6" customFormat="1" ht="23.25" customHeight="1" x14ac:dyDescent="0.2">
      <c r="A26" s="14" t="s">
        <v>66</v>
      </c>
      <c r="B26" s="14">
        <f t="shared" si="0"/>
        <v>15822</v>
      </c>
      <c r="C26" s="14">
        <v>7548</v>
      </c>
      <c r="D26" s="14">
        <v>8274</v>
      </c>
      <c r="E26" s="14">
        <f t="shared" si="1"/>
        <v>91</v>
      </c>
      <c r="F26" s="14">
        <v>27</v>
      </c>
      <c r="G26" s="14">
        <v>64</v>
      </c>
      <c r="H26" s="487">
        <v>-29</v>
      </c>
      <c r="I26" s="488">
        <v>-0.18296529968454259</v>
      </c>
      <c r="J26" s="14">
        <v>16</v>
      </c>
      <c r="K26" s="14">
        <v>0</v>
      </c>
      <c r="L26" s="14">
        <v>37</v>
      </c>
      <c r="M26" s="14">
        <v>0</v>
      </c>
      <c r="N26" s="487">
        <f t="shared" si="2"/>
        <v>-21</v>
      </c>
      <c r="O26" s="487">
        <f t="shared" si="2"/>
        <v>0</v>
      </c>
      <c r="P26" s="14">
        <v>9</v>
      </c>
      <c r="Q26" s="14">
        <v>1</v>
      </c>
      <c r="R26" s="14">
        <v>17</v>
      </c>
      <c r="S26" s="14">
        <v>3</v>
      </c>
      <c r="T26" s="487">
        <f t="shared" si="3"/>
        <v>-8</v>
      </c>
      <c r="U26" s="487">
        <f t="shared" si="3"/>
        <v>-2</v>
      </c>
      <c r="V26" s="14">
        <v>5792</v>
      </c>
      <c r="W26" s="14">
        <v>-11</v>
      </c>
      <c r="X26" s="25">
        <f>B26/V26</f>
        <v>2.7316988950276242</v>
      </c>
    </row>
    <row r="27" spans="1:24" s="6" customFormat="1" ht="23.25" customHeight="1" x14ac:dyDescent="0.2">
      <c r="A27" s="14" t="s">
        <v>67</v>
      </c>
      <c r="B27" s="14">
        <f t="shared" si="0"/>
        <v>15787</v>
      </c>
      <c r="C27" s="14">
        <v>7526</v>
      </c>
      <c r="D27" s="14">
        <v>8261</v>
      </c>
      <c r="E27" s="14">
        <f t="shared" si="1"/>
        <v>86</v>
      </c>
      <c r="F27" s="14">
        <v>27</v>
      </c>
      <c r="G27" s="14">
        <v>59</v>
      </c>
      <c r="H27" s="487">
        <v>-27</v>
      </c>
      <c r="I27" s="488">
        <v>-0.17064846416382254</v>
      </c>
      <c r="J27" s="14">
        <v>7</v>
      </c>
      <c r="K27" s="14">
        <v>0</v>
      </c>
      <c r="L27" s="14">
        <v>29</v>
      </c>
      <c r="M27" s="14">
        <v>0</v>
      </c>
      <c r="N27" s="487">
        <f t="shared" si="2"/>
        <v>-22</v>
      </c>
      <c r="O27" s="487">
        <f t="shared" si="2"/>
        <v>0</v>
      </c>
      <c r="P27" s="14">
        <v>9</v>
      </c>
      <c r="Q27" s="14">
        <v>2</v>
      </c>
      <c r="R27" s="14">
        <v>14</v>
      </c>
      <c r="S27" s="14">
        <v>8</v>
      </c>
      <c r="T27" s="487">
        <f t="shared" si="3"/>
        <v>-5</v>
      </c>
      <c r="U27" s="487">
        <f t="shared" si="3"/>
        <v>-6</v>
      </c>
      <c r="V27" s="14">
        <v>5787</v>
      </c>
      <c r="W27" s="14">
        <v>-5</v>
      </c>
      <c r="X27" s="25">
        <f>B27/V27</f>
        <v>2.7280110592707794</v>
      </c>
    </row>
    <row r="28" spans="1:24" s="6" customFormat="1" ht="23.25" customHeight="1" x14ac:dyDescent="0.2">
      <c r="A28" s="14" t="s">
        <v>68</v>
      </c>
      <c r="B28" s="14">
        <f t="shared" si="0"/>
        <v>15753</v>
      </c>
      <c r="C28" s="14">
        <v>7504</v>
      </c>
      <c r="D28" s="14">
        <v>8249</v>
      </c>
      <c r="E28" s="14">
        <f t="shared" si="1"/>
        <v>91</v>
      </c>
      <c r="F28" s="14">
        <v>28</v>
      </c>
      <c r="G28" s="14">
        <v>63</v>
      </c>
      <c r="H28" s="487">
        <v>-26</v>
      </c>
      <c r="I28" s="488">
        <v>-0.16469246848672958</v>
      </c>
      <c r="J28" s="14">
        <v>3</v>
      </c>
      <c r="K28" s="14">
        <v>0</v>
      </c>
      <c r="L28" s="14">
        <v>31</v>
      </c>
      <c r="M28" s="14">
        <v>0</v>
      </c>
      <c r="N28" s="487">
        <f t="shared" si="2"/>
        <v>-28</v>
      </c>
      <c r="O28" s="487">
        <f t="shared" si="2"/>
        <v>0</v>
      </c>
      <c r="P28" s="14">
        <v>14</v>
      </c>
      <c r="Q28" s="14">
        <v>5</v>
      </c>
      <c r="R28" s="14">
        <v>12</v>
      </c>
      <c r="S28" s="14">
        <v>3</v>
      </c>
      <c r="T28" s="487">
        <f t="shared" si="3"/>
        <v>2</v>
      </c>
      <c r="U28" s="487">
        <f t="shared" si="3"/>
        <v>2</v>
      </c>
      <c r="V28" s="14">
        <v>5781</v>
      </c>
      <c r="W28" s="14">
        <v>-6</v>
      </c>
      <c r="X28" s="25">
        <f>B28/V28</f>
        <v>2.7249610793980281</v>
      </c>
    </row>
    <row r="29" spans="1:24" s="6" customFormat="1" ht="23.25" customHeight="1" x14ac:dyDescent="0.2">
      <c r="A29" s="14" t="s">
        <v>69</v>
      </c>
      <c r="B29" s="14">
        <f t="shared" si="0"/>
        <v>15707</v>
      </c>
      <c r="C29" s="14">
        <v>7488</v>
      </c>
      <c r="D29" s="14">
        <v>8219</v>
      </c>
      <c r="E29" s="14">
        <f t="shared" si="1"/>
        <v>87</v>
      </c>
      <c r="F29" s="14">
        <v>27</v>
      </c>
      <c r="G29" s="14">
        <v>60</v>
      </c>
      <c r="H29" s="487">
        <v>-68</v>
      </c>
      <c r="I29" s="488">
        <v>-0.43166381006792359</v>
      </c>
      <c r="J29" s="14">
        <v>13</v>
      </c>
      <c r="K29" s="14">
        <v>0</v>
      </c>
      <c r="L29" s="14">
        <v>29</v>
      </c>
      <c r="M29" s="14">
        <v>0</v>
      </c>
      <c r="N29" s="487">
        <f t="shared" si="2"/>
        <v>-16</v>
      </c>
      <c r="O29" s="487">
        <f t="shared" si="2"/>
        <v>0</v>
      </c>
      <c r="P29" s="14">
        <v>22</v>
      </c>
      <c r="Q29" s="14">
        <v>0</v>
      </c>
      <c r="R29" s="14">
        <v>74</v>
      </c>
      <c r="S29" s="14">
        <v>2</v>
      </c>
      <c r="T29" s="487">
        <f t="shared" si="3"/>
        <v>-52</v>
      </c>
      <c r="U29" s="487">
        <f t="shared" si="3"/>
        <v>-2</v>
      </c>
      <c r="V29" s="14">
        <v>5779</v>
      </c>
      <c r="W29" s="14">
        <v>-2</v>
      </c>
      <c r="X29" s="25">
        <f>B29/V29</f>
        <v>2.717944281017477</v>
      </c>
    </row>
    <row r="30" spans="1:24" s="6" customFormat="1" ht="23.25" customHeight="1" x14ac:dyDescent="0.2">
      <c r="A30" s="14" t="s">
        <v>70</v>
      </c>
      <c r="B30" s="14">
        <f t="shared" si="0"/>
        <v>15715</v>
      </c>
      <c r="C30" s="14">
        <v>7496</v>
      </c>
      <c r="D30" s="14">
        <v>8219</v>
      </c>
      <c r="E30" s="14">
        <f t="shared" si="1"/>
        <v>85</v>
      </c>
      <c r="F30" s="14">
        <v>27</v>
      </c>
      <c r="G30" s="14">
        <v>58</v>
      </c>
      <c r="H30" s="487">
        <v>-5</v>
      </c>
      <c r="I30" s="488">
        <v>-3.1832940727064364E-2</v>
      </c>
      <c r="J30" s="14">
        <v>16</v>
      </c>
      <c r="K30" s="14">
        <v>0</v>
      </c>
      <c r="L30" s="14">
        <v>18</v>
      </c>
      <c r="M30" s="14">
        <v>0</v>
      </c>
      <c r="N30" s="487">
        <f t="shared" si="2"/>
        <v>-2</v>
      </c>
      <c r="O30" s="487">
        <f t="shared" si="2"/>
        <v>0</v>
      </c>
      <c r="P30" s="14">
        <v>13</v>
      </c>
      <c r="Q30" s="14">
        <v>1</v>
      </c>
      <c r="R30" s="14">
        <v>16</v>
      </c>
      <c r="S30" s="14">
        <v>2</v>
      </c>
      <c r="T30" s="487">
        <f t="shared" si="3"/>
        <v>-3</v>
      </c>
      <c r="U30" s="487">
        <f t="shared" si="3"/>
        <v>-1</v>
      </c>
      <c r="V30" s="14">
        <v>5793</v>
      </c>
      <c r="W30" s="14">
        <v>14</v>
      </c>
      <c r="X30" s="25">
        <f>B30/V30</f>
        <v>2.7127567754186086</v>
      </c>
    </row>
    <row r="31" spans="1:24" s="6" customFormat="1" ht="23.25" customHeight="1" x14ac:dyDescent="0.2">
      <c r="A31" s="14" t="s">
        <v>71</v>
      </c>
      <c r="B31" s="14">
        <f t="shared" si="0"/>
        <v>15707</v>
      </c>
      <c r="C31" s="14">
        <v>7484</v>
      </c>
      <c r="D31" s="14">
        <v>8223</v>
      </c>
      <c r="E31" s="14">
        <f t="shared" si="1"/>
        <v>87</v>
      </c>
      <c r="F31" s="14">
        <v>27</v>
      </c>
      <c r="G31" s="14">
        <v>60</v>
      </c>
      <c r="H31" s="487">
        <v>-13</v>
      </c>
      <c r="I31" s="488">
        <v>-8.2723512567610569E-2</v>
      </c>
      <c r="J31" s="14">
        <v>5</v>
      </c>
      <c r="K31" s="14">
        <v>0</v>
      </c>
      <c r="L31" s="14">
        <v>19</v>
      </c>
      <c r="M31" s="14">
        <v>0</v>
      </c>
      <c r="N31" s="487">
        <f t="shared" si="2"/>
        <v>-14</v>
      </c>
      <c r="O31" s="487">
        <f t="shared" si="2"/>
        <v>0</v>
      </c>
      <c r="P31" s="14">
        <v>10</v>
      </c>
      <c r="Q31" s="14">
        <v>2</v>
      </c>
      <c r="R31" s="14">
        <v>9</v>
      </c>
      <c r="S31" s="14">
        <v>0</v>
      </c>
      <c r="T31" s="487">
        <f t="shared" si="3"/>
        <v>1</v>
      </c>
      <c r="U31" s="487">
        <f t="shared" si="3"/>
        <v>2</v>
      </c>
      <c r="V31" s="14">
        <v>5799</v>
      </c>
      <c r="W31" s="14">
        <v>6</v>
      </c>
      <c r="X31" s="25">
        <f>B31/V31</f>
        <v>2.7085704431798585</v>
      </c>
    </row>
    <row r="32" spans="1:24" s="6" customFormat="1" ht="23.25" customHeight="1" x14ac:dyDescent="0.2">
      <c r="A32" s="14" t="s">
        <v>72</v>
      </c>
      <c r="B32" s="14">
        <f t="shared" si="0"/>
        <v>15692</v>
      </c>
      <c r="C32" s="14">
        <v>7479</v>
      </c>
      <c r="D32" s="14">
        <v>8213</v>
      </c>
      <c r="E32" s="14">
        <f t="shared" si="1"/>
        <v>86</v>
      </c>
      <c r="F32" s="14">
        <v>26</v>
      </c>
      <c r="G32" s="14">
        <v>60</v>
      </c>
      <c r="H32" s="487">
        <v>-12</v>
      </c>
      <c r="I32" s="488">
        <v>-7.6399057744954479E-2</v>
      </c>
      <c r="J32" s="14">
        <v>8</v>
      </c>
      <c r="K32" s="14">
        <v>0</v>
      </c>
      <c r="L32" s="14">
        <v>16</v>
      </c>
      <c r="M32" s="14">
        <v>0</v>
      </c>
      <c r="N32" s="487">
        <f t="shared" si="2"/>
        <v>-8</v>
      </c>
      <c r="O32" s="487">
        <f t="shared" si="2"/>
        <v>0</v>
      </c>
      <c r="P32" s="14">
        <v>9</v>
      </c>
      <c r="Q32" s="14">
        <v>2</v>
      </c>
      <c r="R32" s="14">
        <v>13</v>
      </c>
      <c r="S32" s="14">
        <v>3</v>
      </c>
      <c r="T32" s="487">
        <f t="shared" si="3"/>
        <v>-4</v>
      </c>
      <c r="U32" s="487">
        <f t="shared" si="3"/>
        <v>-1</v>
      </c>
      <c r="V32" s="14">
        <v>5806</v>
      </c>
      <c r="W32" s="14">
        <v>7</v>
      </c>
      <c r="X32" s="25">
        <f>B32/V32</f>
        <v>2.7027213227695488</v>
      </c>
    </row>
    <row r="33" spans="1:24" s="6" customFormat="1" ht="23.25" customHeight="1" x14ac:dyDescent="0.2">
      <c r="A33" s="14" t="s">
        <v>73</v>
      </c>
      <c r="B33" s="14">
        <f t="shared" si="0"/>
        <v>15705</v>
      </c>
      <c r="C33" s="14">
        <v>7486</v>
      </c>
      <c r="D33" s="14">
        <v>8219</v>
      </c>
      <c r="E33" s="14">
        <f t="shared" si="1"/>
        <v>96</v>
      </c>
      <c r="F33" s="14">
        <v>29</v>
      </c>
      <c r="G33" s="14">
        <v>67</v>
      </c>
      <c r="H33" s="487">
        <v>5</v>
      </c>
      <c r="I33" s="488">
        <v>3.1863369869997452E-2</v>
      </c>
      <c r="J33" s="14">
        <v>12</v>
      </c>
      <c r="K33" s="14">
        <v>0</v>
      </c>
      <c r="L33" s="14">
        <v>14</v>
      </c>
      <c r="M33" s="14">
        <v>0</v>
      </c>
      <c r="N33" s="487">
        <f t="shared" si="2"/>
        <v>-2</v>
      </c>
      <c r="O33" s="487">
        <f t="shared" si="2"/>
        <v>0</v>
      </c>
      <c r="P33" s="14">
        <v>18</v>
      </c>
      <c r="Q33" s="14">
        <v>11</v>
      </c>
      <c r="R33" s="14">
        <v>11</v>
      </c>
      <c r="S33" s="14">
        <v>1</v>
      </c>
      <c r="T33" s="487">
        <f t="shared" si="3"/>
        <v>7</v>
      </c>
      <c r="U33" s="487">
        <f t="shared" si="3"/>
        <v>10</v>
      </c>
      <c r="V33" s="14">
        <v>5822</v>
      </c>
      <c r="W33" s="14">
        <v>16</v>
      </c>
      <c r="X33" s="25">
        <f>B33/V33</f>
        <v>2.6975266231535553</v>
      </c>
    </row>
    <row r="34" spans="1:24" s="6" customFormat="1" ht="23.25" customHeight="1" x14ac:dyDescent="0.2">
      <c r="A34" s="14" t="s">
        <v>74</v>
      </c>
      <c r="B34" s="14">
        <f t="shared" si="0"/>
        <v>15703</v>
      </c>
      <c r="C34" s="14">
        <v>7498</v>
      </c>
      <c r="D34" s="14">
        <v>8205</v>
      </c>
      <c r="E34" s="14">
        <f t="shared" si="1"/>
        <v>96</v>
      </c>
      <c r="F34" s="14">
        <v>30</v>
      </c>
      <c r="G34" s="14">
        <v>66</v>
      </c>
      <c r="H34" s="487">
        <v>-13</v>
      </c>
      <c r="I34" s="488">
        <v>-8.277618592804839E-2</v>
      </c>
      <c r="J34" s="14">
        <v>9</v>
      </c>
      <c r="K34" s="14">
        <v>0</v>
      </c>
      <c r="L34" s="14">
        <v>17</v>
      </c>
      <c r="M34" s="14">
        <v>0</v>
      </c>
      <c r="N34" s="487">
        <f t="shared" si="2"/>
        <v>-8</v>
      </c>
      <c r="O34" s="487">
        <f t="shared" si="2"/>
        <v>0</v>
      </c>
      <c r="P34" s="14">
        <v>11</v>
      </c>
      <c r="Q34" s="14">
        <v>1</v>
      </c>
      <c r="R34" s="14">
        <v>16</v>
      </c>
      <c r="S34" s="14">
        <v>2</v>
      </c>
      <c r="T34" s="487">
        <f t="shared" si="3"/>
        <v>-5</v>
      </c>
      <c r="U34" s="487">
        <f t="shared" si="3"/>
        <v>-1</v>
      </c>
      <c r="V34" s="14">
        <v>5831</v>
      </c>
      <c r="W34" s="14">
        <v>9</v>
      </c>
      <c r="X34" s="25">
        <f>B34/V34</f>
        <v>2.6930200651689247</v>
      </c>
    </row>
    <row r="35" spans="1:24" s="6" customFormat="1" ht="23.25" customHeight="1" x14ac:dyDescent="0.2">
      <c r="A35" s="14" t="s">
        <v>63</v>
      </c>
      <c r="B35" s="14">
        <f t="shared" si="0"/>
        <v>15705</v>
      </c>
      <c r="C35" s="14">
        <v>7492</v>
      </c>
      <c r="D35" s="14">
        <v>8213</v>
      </c>
      <c r="E35" s="14">
        <f t="shared" si="1"/>
        <v>94</v>
      </c>
      <c r="F35" s="14">
        <v>27</v>
      </c>
      <c r="G35" s="14">
        <v>67</v>
      </c>
      <c r="H35" s="487">
        <v>-11</v>
      </c>
      <c r="I35" s="488">
        <v>-7.0050308858179963E-2</v>
      </c>
      <c r="J35" s="14">
        <v>12</v>
      </c>
      <c r="K35" s="14">
        <v>0</v>
      </c>
      <c r="L35" s="14">
        <v>21</v>
      </c>
      <c r="M35" s="14">
        <v>0</v>
      </c>
      <c r="N35" s="487">
        <f t="shared" si="2"/>
        <v>-9</v>
      </c>
      <c r="O35" s="487">
        <f t="shared" si="2"/>
        <v>0</v>
      </c>
      <c r="P35" s="14">
        <v>9</v>
      </c>
      <c r="Q35" s="14">
        <v>1</v>
      </c>
      <c r="R35" s="14">
        <v>11</v>
      </c>
      <c r="S35" s="14">
        <v>3</v>
      </c>
      <c r="T35" s="487">
        <f t="shared" si="3"/>
        <v>-2</v>
      </c>
      <c r="U35" s="487">
        <f t="shared" si="3"/>
        <v>-2</v>
      </c>
      <c r="V35" s="14">
        <v>5835</v>
      </c>
      <c r="W35" s="14">
        <v>4</v>
      </c>
      <c r="X35" s="25">
        <f>B35/V35</f>
        <v>2.6915167095115682</v>
      </c>
    </row>
    <row r="36" spans="1:24" s="6" customFormat="1" ht="22.5" customHeight="1" x14ac:dyDescent="0.2">
      <c r="A36" s="14" t="s">
        <v>64</v>
      </c>
      <c r="B36" s="14">
        <f t="shared" si="0"/>
        <v>15695</v>
      </c>
      <c r="C36" s="14">
        <v>7482</v>
      </c>
      <c r="D36" s="14">
        <v>8213</v>
      </c>
      <c r="E36" s="14">
        <f t="shared" si="1"/>
        <v>94</v>
      </c>
      <c r="F36" s="14">
        <v>27</v>
      </c>
      <c r="G36" s="14">
        <v>67</v>
      </c>
      <c r="H36" s="487">
        <v>-21</v>
      </c>
      <c r="I36" s="488">
        <v>-0.13371537726838587</v>
      </c>
      <c r="J36" s="14">
        <v>7</v>
      </c>
      <c r="K36" s="14">
        <v>0</v>
      </c>
      <c r="L36" s="14">
        <v>22</v>
      </c>
      <c r="M36" s="14">
        <v>0</v>
      </c>
      <c r="N36" s="487">
        <f t="shared" si="2"/>
        <v>-15</v>
      </c>
      <c r="O36" s="487">
        <f t="shared" si="2"/>
        <v>0</v>
      </c>
      <c r="P36" s="14">
        <v>3</v>
      </c>
      <c r="Q36" s="14">
        <v>1</v>
      </c>
      <c r="R36" s="14">
        <v>9</v>
      </c>
      <c r="S36" s="14">
        <v>1</v>
      </c>
      <c r="T36" s="487">
        <f t="shared" si="3"/>
        <v>-6</v>
      </c>
      <c r="U36" s="487">
        <f t="shared" si="3"/>
        <v>0</v>
      </c>
      <c r="V36" s="14">
        <v>5841</v>
      </c>
      <c r="W36" s="14">
        <v>6</v>
      </c>
      <c r="X36" s="25">
        <f>B36/V36</f>
        <v>2.687039890429721</v>
      </c>
    </row>
    <row r="37" spans="1:24" s="6" customFormat="1" ht="23.25" customHeight="1" x14ac:dyDescent="0.2">
      <c r="A37" s="14" t="s">
        <v>65</v>
      </c>
      <c r="B37" s="14">
        <f t="shared" si="0"/>
        <v>15671</v>
      </c>
      <c r="C37" s="14">
        <v>7468</v>
      </c>
      <c r="D37" s="14">
        <v>8203</v>
      </c>
      <c r="E37" s="14">
        <f t="shared" si="1"/>
        <v>98</v>
      </c>
      <c r="F37" s="14">
        <v>27</v>
      </c>
      <c r="G37" s="14">
        <v>71</v>
      </c>
      <c r="H37" s="487">
        <v>-19</v>
      </c>
      <c r="I37" s="488">
        <v>-0.1210576616756929</v>
      </c>
      <c r="J37" s="14">
        <v>7</v>
      </c>
      <c r="K37" s="14">
        <v>0</v>
      </c>
      <c r="L37" s="14">
        <v>25</v>
      </c>
      <c r="M37" s="14">
        <v>0</v>
      </c>
      <c r="N37" s="487">
        <f t="shared" si="2"/>
        <v>-18</v>
      </c>
      <c r="O37" s="487">
        <f t="shared" si="2"/>
        <v>0</v>
      </c>
      <c r="P37" s="14">
        <v>12</v>
      </c>
      <c r="Q37" s="14">
        <v>5</v>
      </c>
      <c r="R37" s="14">
        <v>13</v>
      </c>
      <c r="S37" s="14">
        <v>1</v>
      </c>
      <c r="T37" s="487">
        <f t="shared" si="3"/>
        <v>-1</v>
      </c>
      <c r="U37" s="487">
        <f t="shared" si="3"/>
        <v>4</v>
      </c>
      <c r="V37" s="14">
        <v>5841</v>
      </c>
      <c r="W37" s="14">
        <v>0</v>
      </c>
      <c r="X37" s="25">
        <f>B37/V37</f>
        <v>2.6829310049649031</v>
      </c>
    </row>
    <row r="38" spans="1:24" s="6" customFormat="1" ht="23.25" customHeight="1" x14ac:dyDescent="0.2">
      <c r="A38" s="14" t="s">
        <v>75</v>
      </c>
      <c r="B38" s="14">
        <f t="shared" si="0"/>
        <v>15638</v>
      </c>
      <c r="C38" s="14">
        <v>7450</v>
      </c>
      <c r="D38" s="14">
        <v>8188</v>
      </c>
      <c r="E38" s="14">
        <f t="shared" si="1"/>
        <v>97</v>
      </c>
      <c r="F38" s="14">
        <v>29</v>
      </c>
      <c r="G38" s="14">
        <v>68</v>
      </c>
      <c r="H38" s="487">
        <v>-37</v>
      </c>
      <c r="I38" s="488">
        <v>-0.23610490715334057</v>
      </c>
      <c r="J38" s="14">
        <v>13</v>
      </c>
      <c r="K38" s="14">
        <v>0</v>
      </c>
      <c r="L38" s="14">
        <v>31</v>
      </c>
      <c r="M38" s="14">
        <v>0</v>
      </c>
      <c r="N38" s="487">
        <f t="shared" si="2"/>
        <v>-18</v>
      </c>
      <c r="O38" s="487">
        <f t="shared" si="2"/>
        <v>0</v>
      </c>
      <c r="P38" s="14">
        <v>5</v>
      </c>
      <c r="Q38" s="14">
        <v>2</v>
      </c>
      <c r="R38" s="14">
        <v>24</v>
      </c>
      <c r="S38" s="14">
        <v>4</v>
      </c>
      <c r="T38" s="487">
        <f t="shared" si="3"/>
        <v>-19</v>
      </c>
      <c r="U38" s="487">
        <f t="shared" si="3"/>
        <v>-2</v>
      </c>
      <c r="V38" s="14">
        <v>5833</v>
      </c>
      <c r="W38" s="14">
        <v>-8</v>
      </c>
      <c r="X38" s="25">
        <f>B38/V38</f>
        <v>2.6809531973255614</v>
      </c>
    </row>
    <row r="39" spans="1:24" s="6" customFormat="1" ht="23.25" customHeight="1" x14ac:dyDescent="0.2">
      <c r="A39" s="14" t="s">
        <v>67</v>
      </c>
      <c r="B39" s="14">
        <f t="shared" si="0"/>
        <v>15609</v>
      </c>
      <c r="C39" s="14">
        <v>7441</v>
      </c>
      <c r="D39" s="14">
        <v>8168</v>
      </c>
      <c r="E39" s="14">
        <f t="shared" si="1"/>
        <v>93</v>
      </c>
      <c r="F39" s="14">
        <v>29</v>
      </c>
      <c r="G39" s="14">
        <v>64</v>
      </c>
      <c r="H39" s="487">
        <v>-24</v>
      </c>
      <c r="I39" s="488">
        <v>-0.15347231103721704</v>
      </c>
      <c r="J39" s="14">
        <v>5</v>
      </c>
      <c r="K39" s="14">
        <v>0</v>
      </c>
      <c r="L39" s="14">
        <v>23</v>
      </c>
      <c r="M39" s="14">
        <v>0</v>
      </c>
      <c r="N39" s="487">
        <f t="shared" si="2"/>
        <v>-18</v>
      </c>
      <c r="O39" s="487">
        <f t="shared" si="2"/>
        <v>0</v>
      </c>
      <c r="P39" s="14">
        <v>13</v>
      </c>
      <c r="Q39" s="14">
        <v>0</v>
      </c>
      <c r="R39" s="14">
        <v>19</v>
      </c>
      <c r="S39" s="14">
        <v>4</v>
      </c>
      <c r="T39" s="487">
        <f t="shared" si="3"/>
        <v>-6</v>
      </c>
      <c r="U39" s="487">
        <f t="shared" si="3"/>
        <v>-4</v>
      </c>
      <c r="V39" s="14">
        <v>5827</v>
      </c>
      <c r="W39" s="14">
        <v>-6</v>
      </c>
      <c r="X39" s="25">
        <f>B39/V39</f>
        <v>2.6787369143641668</v>
      </c>
    </row>
    <row r="40" spans="1:24" s="6" customFormat="1" ht="23.25" customHeight="1" x14ac:dyDescent="0.2">
      <c r="A40" s="14" t="s">
        <v>68</v>
      </c>
      <c r="B40" s="14">
        <f t="shared" si="0"/>
        <v>15605</v>
      </c>
      <c r="C40" s="14">
        <v>7435</v>
      </c>
      <c r="D40" s="14">
        <v>8170</v>
      </c>
      <c r="E40" s="14">
        <f t="shared" si="1"/>
        <v>94</v>
      </c>
      <c r="F40" s="14">
        <v>30</v>
      </c>
      <c r="G40" s="14">
        <v>64</v>
      </c>
      <c r="H40" s="487">
        <v>-6</v>
      </c>
      <c r="I40" s="488">
        <v>-3.8439361906592348E-2</v>
      </c>
      <c r="J40" s="14">
        <v>8</v>
      </c>
      <c r="K40" s="14">
        <v>0</v>
      </c>
      <c r="L40" s="14">
        <v>19</v>
      </c>
      <c r="M40" s="14">
        <v>0</v>
      </c>
      <c r="N40" s="487">
        <f t="shared" si="2"/>
        <v>-11</v>
      </c>
      <c r="O40" s="487">
        <f t="shared" si="2"/>
        <v>0</v>
      </c>
      <c r="P40" s="14">
        <v>10</v>
      </c>
      <c r="Q40" s="14">
        <v>1</v>
      </c>
      <c r="R40" s="14">
        <v>5</v>
      </c>
      <c r="S40" s="14">
        <v>0</v>
      </c>
      <c r="T40" s="487">
        <f t="shared" si="3"/>
        <v>5</v>
      </c>
      <c r="U40" s="487">
        <f t="shared" si="3"/>
        <v>1</v>
      </c>
      <c r="V40" s="14">
        <v>5830</v>
      </c>
      <c r="W40" s="14">
        <v>3</v>
      </c>
      <c r="X40" s="25">
        <f>B40/V40</f>
        <v>2.6766723842195539</v>
      </c>
    </row>
    <row r="41" spans="1:24" s="6" customFormat="1" ht="23.25" customHeight="1" x14ac:dyDescent="0.2">
      <c r="A41" s="14" t="s">
        <v>69</v>
      </c>
      <c r="B41" s="14">
        <f t="shared" si="0"/>
        <v>15530</v>
      </c>
      <c r="C41" s="14">
        <v>7406</v>
      </c>
      <c r="D41" s="14">
        <v>8124</v>
      </c>
      <c r="E41" s="14">
        <f t="shared" si="1"/>
        <v>95</v>
      </c>
      <c r="F41" s="14">
        <v>31</v>
      </c>
      <c r="G41" s="14">
        <v>64</v>
      </c>
      <c r="H41" s="487">
        <v>-61</v>
      </c>
      <c r="I41" s="488">
        <v>-0.39090035245113747</v>
      </c>
      <c r="J41" s="14">
        <v>12</v>
      </c>
      <c r="K41" s="14">
        <v>0</v>
      </c>
      <c r="L41" s="14">
        <v>24</v>
      </c>
      <c r="M41" s="14">
        <v>0</v>
      </c>
      <c r="N41" s="487">
        <f t="shared" si="2"/>
        <v>-12</v>
      </c>
      <c r="O41" s="487">
        <f t="shared" si="2"/>
        <v>0</v>
      </c>
      <c r="P41" s="14">
        <v>27</v>
      </c>
      <c r="Q41" s="14">
        <v>2</v>
      </c>
      <c r="R41" s="14">
        <v>76</v>
      </c>
      <c r="S41" s="14">
        <v>1</v>
      </c>
      <c r="T41" s="487">
        <f t="shared" si="3"/>
        <v>-49</v>
      </c>
      <c r="U41" s="487">
        <f t="shared" si="3"/>
        <v>1</v>
      </c>
      <c r="V41" s="14">
        <v>5824</v>
      </c>
      <c r="W41" s="14">
        <v>-6</v>
      </c>
      <c r="X41" s="25">
        <f>B41/V41</f>
        <v>2.666552197802198</v>
      </c>
    </row>
    <row r="42" spans="1:24" s="6" customFormat="1" ht="23.25" customHeight="1" x14ac:dyDescent="0.2">
      <c r="A42" s="14" t="s">
        <v>70</v>
      </c>
      <c r="B42" s="14">
        <f t="shared" si="0"/>
        <v>15560</v>
      </c>
      <c r="C42" s="14">
        <v>7420</v>
      </c>
      <c r="D42" s="14">
        <v>8140</v>
      </c>
      <c r="E42" s="14">
        <f t="shared" si="1"/>
        <v>95</v>
      </c>
      <c r="F42" s="14">
        <v>30</v>
      </c>
      <c r="G42" s="14">
        <v>65</v>
      </c>
      <c r="H42" s="487">
        <v>-2</v>
      </c>
      <c r="I42" s="488">
        <v>-1.2878300064391501E-2</v>
      </c>
      <c r="J42" s="14">
        <v>13</v>
      </c>
      <c r="K42" s="14">
        <v>0</v>
      </c>
      <c r="L42" s="14">
        <v>21</v>
      </c>
      <c r="M42" s="14">
        <v>0</v>
      </c>
      <c r="N42" s="487">
        <f t="shared" si="2"/>
        <v>-8</v>
      </c>
      <c r="O42" s="487">
        <f t="shared" si="2"/>
        <v>0</v>
      </c>
      <c r="P42" s="14">
        <v>27</v>
      </c>
      <c r="Q42" s="14">
        <v>2</v>
      </c>
      <c r="R42" s="14">
        <v>21</v>
      </c>
      <c r="S42" s="14">
        <v>2</v>
      </c>
      <c r="T42" s="487">
        <f t="shared" si="3"/>
        <v>6</v>
      </c>
      <c r="U42" s="487">
        <f t="shared" si="3"/>
        <v>0</v>
      </c>
      <c r="V42" s="14">
        <v>5844</v>
      </c>
      <c r="W42" s="14">
        <v>20</v>
      </c>
      <c r="X42" s="25">
        <f>B42/V42</f>
        <v>2.6625598904859684</v>
      </c>
    </row>
    <row r="43" spans="1:24" s="6" customFormat="1" ht="23.25" customHeight="1" x14ac:dyDescent="0.2">
      <c r="A43" s="14" t="s">
        <v>71</v>
      </c>
      <c r="B43" s="14">
        <f t="shared" si="0"/>
        <v>15552</v>
      </c>
      <c r="C43" s="14">
        <v>7410</v>
      </c>
      <c r="D43" s="14">
        <v>8142</v>
      </c>
      <c r="E43" s="14">
        <f t="shared" si="1"/>
        <v>96</v>
      </c>
      <c r="F43" s="14">
        <v>30</v>
      </c>
      <c r="G43" s="14">
        <v>66</v>
      </c>
      <c r="H43" s="487">
        <v>-25</v>
      </c>
      <c r="I43" s="488">
        <v>-0.16066838046272494</v>
      </c>
      <c r="J43" s="14">
        <v>12</v>
      </c>
      <c r="K43" s="14">
        <v>0</v>
      </c>
      <c r="L43" s="14">
        <v>29</v>
      </c>
      <c r="M43" s="14">
        <v>0</v>
      </c>
      <c r="N43" s="487">
        <f t="shared" si="2"/>
        <v>-17</v>
      </c>
      <c r="O43" s="487">
        <f t="shared" si="2"/>
        <v>0</v>
      </c>
      <c r="P43" s="14">
        <v>4</v>
      </c>
      <c r="Q43" s="14">
        <v>0</v>
      </c>
      <c r="R43" s="14">
        <v>12</v>
      </c>
      <c r="S43" s="14">
        <v>2</v>
      </c>
      <c r="T43" s="487">
        <f t="shared" si="3"/>
        <v>-8</v>
      </c>
      <c r="U43" s="487">
        <f t="shared" si="3"/>
        <v>-2</v>
      </c>
      <c r="V43" s="14">
        <v>5840</v>
      </c>
      <c r="W43" s="14">
        <v>-4</v>
      </c>
      <c r="X43" s="25">
        <f>B43/V43</f>
        <v>2.6630136986301371</v>
      </c>
    </row>
    <row r="44" spans="1:24" s="6" customFormat="1" ht="23.25" customHeight="1" x14ac:dyDescent="0.2">
      <c r="A44" s="14" t="s">
        <v>72</v>
      </c>
      <c r="B44" s="14">
        <f t="shared" si="0"/>
        <v>15542</v>
      </c>
      <c r="C44" s="14">
        <v>7402</v>
      </c>
      <c r="D44" s="14">
        <v>8140</v>
      </c>
      <c r="E44" s="14">
        <f t="shared" si="1"/>
        <v>93</v>
      </c>
      <c r="F44" s="14">
        <v>28</v>
      </c>
      <c r="G44" s="14">
        <v>65</v>
      </c>
      <c r="H44" s="487">
        <v>-12</v>
      </c>
      <c r="I44" s="488">
        <v>-7.716049382716049E-2</v>
      </c>
      <c r="J44" s="14">
        <v>5</v>
      </c>
      <c r="K44" s="14">
        <v>0</v>
      </c>
      <c r="L44" s="14">
        <v>22</v>
      </c>
      <c r="M44" s="14">
        <v>0</v>
      </c>
      <c r="N44" s="487">
        <f t="shared" si="2"/>
        <v>-17</v>
      </c>
      <c r="O44" s="487">
        <f t="shared" si="2"/>
        <v>0</v>
      </c>
      <c r="P44" s="14">
        <v>15</v>
      </c>
      <c r="Q44" s="14">
        <v>2</v>
      </c>
      <c r="R44" s="14">
        <v>10</v>
      </c>
      <c r="S44" s="14">
        <v>5</v>
      </c>
      <c r="T44" s="487">
        <f t="shared" si="3"/>
        <v>5</v>
      </c>
      <c r="U44" s="487">
        <f t="shared" si="3"/>
        <v>-3</v>
      </c>
      <c r="V44" s="14">
        <v>5838</v>
      </c>
      <c r="W44" s="14">
        <v>-2</v>
      </c>
      <c r="X44" s="25">
        <f>B44/V44</f>
        <v>2.6622130866735185</v>
      </c>
    </row>
    <row r="45" spans="1:24" s="6" customFormat="1" ht="23.25" customHeight="1" x14ac:dyDescent="0.2">
      <c r="A45" s="14" t="s">
        <v>73</v>
      </c>
      <c r="B45" s="14">
        <f t="shared" si="0"/>
        <v>15540</v>
      </c>
      <c r="C45" s="14">
        <v>7408</v>
      </c>
      <c r="D45" s="14">
        <v>8132</v>
      </c>
      <c r="E45" s="14">
        <f t="shared" si="1"/>
        <v>95</v>
      </c>
      <c r="F45" s="14">
        <v>30</v>
      </c>
      <c r="G45" s="14">
        <v>65</v>
      </c>
      <c r="H45" s="487">
        <v>-6</v>
      </c>
      <c r="I45" s="488">
        <v>-3.8605070132544071E-2</v>
      </c>
      <c r="J45" s="14">
        <v>7</v>
      </c>
      <c r="K45" s="14">
        <v>0</v>
      </c>
      <c r="L45" s="14">
        <v>19</v>
      </c>
      <c r="M45" s="14">
        <v>0</v>
      </c>
      <c r="N45" s="487">
        <f t="shared" si="2"/>
        <v>-12</v>
      </c>
      <c r="O45" s="487">
        <f t="shared" si="2"/>
        <v>0</v>
      </c>
      <c r="P45" s="14">
        <v>16</v>
      </c>
      <c r="Q45" s="14">
        <v>5</v>
      </c>
      <c r="R45" s="14">
        <v>10</v>
      </c>
      <c r="S45" s="14">
        <v>3</v>
      </c>
      <c r="T45" s="487">
        <f t="shared" si="3"/>
        <v>6</v>
      </c>
      <c r="U45" s="487">
        <f t="shared" si="3"/>
        <v>2</v>
      </c>
      <c r="V45" s="14">
        <v>5847</v>
      </c>
      <c r="W45" s="14">
        <v>9</v>
      </c>
      <c r="X45" s="25">
        <f>B45/V45</f>
        <v>2.6577732170343764</v>
      </c>
    </row>
    <row r="46" spans="1:24" s="6" customFormat="1" ht="23.25" customHeight="1" x14ac:dyDescent="0.2">
      <c r="A46" s="14" t="s">
        <v>74</v>
      </c>
      <c r="B46" s="14">
        <f t="shared" si="0"/>
        <v>15534</v>
      </c>
      <c r="C46" s="14">
        <v>7406</v>
      </c>
      <c r="D46" s="14">
        <v>8128</v>
      </c>
      <c r="E46" s="14">
        <f t="shared" si="1"/>
        <v>97</v>
      </c>
      <c r="F46" s="14">
        <v>29</v>
      </c>
      <c r="G46" s="14">
        <v>68</v>
      </c>
      <c r="H46" s="487">
        <v>-9</v>
      </c>
      <c r="I46" s="488">
        <v>-5.791505791505791E-2</v>
      </c>
      <c r="J46" s="14">
        <v>10</v>
      </c>
      <c r="K46" s="14">
        <v>0</v>
      </c>
      <c r="L46" s="14">
        <v>15</v>
      </c>
      <c r="M46" s="14">
        <v>0</v>
      </c>
      <c r="N46" s="487">
        <f>J46-L46</f>
        <v>-5</v>
      </c>
      <c r="O46" s="487">
        <f t="shared" si="2"/>
        <v>0</v>
      </c>
      <c r="P46" s="14">
        <v>11</v>
      </c>
      <c r="Q46" s="14">
        <v>6</v>
      </c>
      <c r="R46" s="14">
        <v>15</v>
      </c>
      <c r="S46" s="14">
        <v>4</v>
      </c>
      <c r="T46" s="487">
        <f t="shared" si="3"/>
        <v>-4</v>
      </c>
      <c r="U46" s="487">
        <f t="shared" si="3"/>
        <v>2</v>
      </c>
      <c r="V46" s="14">
        <v>5851</v>
      </c>
      <c r="W46" s="14">
        <v>4</v>
      </c>
      <c r="X46" s="25">
        <f>B46/V46</f>
        <v>2.654930781063066</v>
      </c>
    </row>
    <row r="47" spans="1:24" s="6" customFormat="1" ht="23.25" customHeight="1" x14ac:dyDescent="0.2">
      <c r="A47" s="14" t="s">
        <v>63</v>
      </c>
      <c r="B47" s="14">
        <f t="shared" si="0"/>
        <v>15526</v>
      </c>
      <c r="C47" s="14">
        <v>7410</v>
      </c>
      <c r="D47" s="14">
        <v>8116</v>
      </c>
      <c r="E47" s="14">
        <f t="shared" si="1"/>
        <v>94</v>
      </c>
      <c r="F47" s="14">
        <v>27</v>
      </c>
      <c r="G47" s="14">
        <v>67</v>
      </c>
      <c r="H47" s="487">
        <v>-21</v>
      </c>
      <c r="I47" s="488">
        <v>-0.13518733101583622</v>
      </c>
      <c r="J47" s="14">
        <v>13</v>
      </c>
      <c r="K47" s="14">
        <v>0</v>
      </c>
      <c r="L47" s="14">
        <v>23</v>
      </c>
      <c r="M47" s="14">
        <v>0</v>
      </c>
      <c r="N47" s="487">
        <f t="shared" si="2"/>
        <v>-10</v>
      </c>
      <c r="O47" s="487">
        <f t="shared" si="2"/>
        <v>0</v>
      </c>
      <c r="P47" s="14">
        <v>6</v>
      </c>
      <c r="Q47" s="14">
        <v>1</v>
      </c>
      <c r="R47" s="14">
        <v>17</v>
      </c>
      <c r="S47" s="14">
        <v>4</v>
      </c>
      <c r="T47" s="487">
        <f t="shared" si="3"/>
        <v>-11</v>
      </c>
      <c r="U47" s="487">
        <f t="shared" si="3"/>
        <v>-3</v>
      </c>
      <c r="V47" s="14">
        <v>5859</v>
      </c>
      <c r="W47" s="14">
        <v>8</v>
      </c>
      <c r="X47" s="25">
        <f>B47/V47</f>
        <v>2.6499402628434887</v>
      </c>
    </row>
    <row r="48" spans="1:24" s="6" customFormat="1" ht="23.25" customHeight="1" x14ac:dyDescent="0.2">
      <c r="A48" s="14" t="s">
        <v>64</v>
      </c>
      <c r="B48" s="14">
        <f t="shared" si="0"/>
        <v>15525</v>
      </c>
      <c r="C48" s="14">
        <v>7417</v>
      </c>
      <c r="D48" s="14">
        <v>8108</v>
      </c>
      <c r="E48" s="14">
        <f t="shared" si="1"/>
        <v>95</v>
      </c>
      <c r="F48" s="14">
        <v>29</v>
      </c>
      <c r="G48" s="14">
        <v>66</v>
      </c>
      <c r="H48" s="487">
        <v>-4</v>
      </c>
      <c r="I48" s="488">
        <v>-2.5763235862424318E-2</v>
      </c>
      <c r="J48" s="14">
        <v>10</v>
      </c>
      <c r="K48" s="14">
        <v>0</v>
      </c>
      <c r="L48" s="14">
        <v>20</v>
      </c>
      <c r="M48" s="14">
        <v>0</v>
      </c>
      <c r="N48" s="487">
        <f t="shared" si="2"/>
        <v>-10</v>
      </c>
      <c r="O48" s="487">
        <f t="shared" si="2"/>
        <v>0</v>
      </c>
      <c r="P48" s="14">
        <v>16</v>
      </c>
      <c r="Q48" s="14">
        <v>2</v>
      </c>
      <c r="R48" s="14">
        <v>10</v>
      </c>
      <c r="S48" s="14">
        <v>0</v>
      </c>
      <c r="T48" s="487">
        <f t="shared" si="3"/>
        <v>6</v>
      </c>
      <c r="U48" s="487">
        <f t="shared" si="3"/>
        <v>2</v>
      </c>
      <c r="V48" s="14">
        <v>5863</v>
      </c>
      <c r="W48" s="14">
        <v>4</v>
      </c>
      <c r="X48" s="25">
        <f>B48/V48</f>
        <v>2.6479617943032578</v>
      </c>
    </row>
    <row r="49" spans="1:24" s="6" customFormat="1" ht="23.25" customHeight="1" x14ac:dyDescent="0.2">
      <c r="A49" s="14" t="s">
        <v>65</v>
      </c>
      <c r="B49" s="14">
        <f t="shared" si="0"/>
        <v>15541</v>
      </c>
      <c r="C49" s="14">
        <v>7417</v>
      </c>
      <c r="D49" s="14">
        <v>8124</v>
      </c>
      <c r="E49" s="14">
        <f t="shared" si="1"/>
        <v>96</v>
      </c>
      <c r="F49" s="14">
        <v>30</v>
      </c>
      <c r="G49" s="14">
        <v>66</v>
      </c>
      <c r="H49" s="487">
        <v>2</v>
      </c>
      <c r="I49" s="488">
        <v>1.2882447665056359E-2</v>
      </c>
      <c r="J49" s="14">
        <v>10</v>
      </c>
      <c r="K49" s="14">
        <v>0</v>
      </c>
      <c r="L49" s="14">
        <v>12</v>
      </c>
      <c r="M49" s="14">
        <v>0</v>
      </c>
      <c r="N49" s="487">
        <f t="shared" si="2"/>
        <v>-2</v>
      </c>
      <c r="O49" s="487">
        <f t="shared" si="2"/>
        <v>0</v>
      </c>
      <c r="P49" s="14">
        <v>14</v>
      </c>
      <c r="Q49" s="14">
        <v>5</v>
      </c>
      <c r="R49" s="14">
        <v>10</v>
      </c>
      <c r="S49" s="14">
        <v>4</v>
      </c>
      <c r="T49" s="487">
        <f t="shared" si="3"/>
        <v>4</v>
      </c>
      <c r="U49" s="487">
        <f t="shared" si="3"/>
        <v>1</v>
      </c>
      <c r="V49" s="14">
        <v>5873</v>
      </c>
      <c r="W49" s="14">
        <v>10</v>
      </c>
      <c r="X49" s="25">
        <f>B49/V49</f>
        <v>2.6461774221011409</v>
      </c>
    </row>
    <row r="50" spans="1:24" s="6" customFormat="1" ht="23.25" customHeight="1" x14ac:dyDescent="0.2">
      <c r="A50" s="14" t="s">
        <v>76</v>
      </c>
      <c r="B50" s="14">
        <f t="shared" si="0"/>
        <v>15529</v>
      </c>
      <c r="C50" s="14">
        <v>7411</v>
      </c>
      <c r="D50" s="14">
        <v>8118</v>
      </c>
      <c r="E50" s="14">
        <f t="shared" si="1"/>
        <v>94</v>
      </c>
      <c r="F50" s="14">
        <v>29</v>
      </c>
      <c r="G50" s="14">
        <v>65</v>
      </c>
      <c r="H50" s="487">
        <v>-14</v>
      </c>
      <c r="I50" s="488">
        <v>-9.008429316002832E-2</v>
      </c>
      <c r="J50" s="14">
        <v>9</v>
      </c>
      <c r="K50" s="14">
        <v>0</v>
      </c>
      <c r="L50" s="14">
        <v>20</v>
      </c>
      <c r="M50" s="14">
        <v>0</v>
      </c>
      <c r="N50" s="487">
        <f t="shared" si="2"/>
        <v>-11</v>
      </c>
      <c r="O50" s="487">
        <f t="shared" si="2"/>
        <v>0</v>
      </c>
      <c r="P50" s="14">
        <v>5</v>
      </c>
      <c r="Q50" s="14">
        <v>0</v>
      </c>
      <c r="R50" s="14">
        <v>8</v>
      </c>
      <c r="S50" s="14">
        <v>2</v>
      </c>
      <c r="T50" s="487">
        <f t="shared" si="3"/>
        <v>-3</v>
      </c>
      <c r="U50" s="487">
        <f t="shared" si="3"/>
        <v>-2</v>
      </c>
      <c r="V50" s="14">
        <v>5869</v>
      </c>
      <c r="W50" s="14">
        <v>-4</v>
      </c>
      <c r="X50" s="25">
        <f>B50/V50</f>
        <v>2.6459362753450333</v>
      </c>
    </row>
    <row r="51" spans="1:24" s="6" customFormat="1" ht="23.25" customHeight="1" x14ac:dyDescent="0.2">
      <c r="A51" s="14" t="s">
        <v>67</v>
      </c>
      <c r="B51" s="14">
        <f t="shared" si="0"/>
        <v>15519</v>
      </c>
      <c r="C51" s="14">
        <v>7401</v>
      </c>
      <c r="D51" s="14">
        <v>8118</v>
      </c>
      <c r="E51" s="14">
        <f t="shared" si="1"/>
        <v>96</v>
      </c>
      <c r="F51" s="14">
        <v>29</v>
      </c>
      <c r="G51" s="14">
        <v>67</v>
      </c>
      <c r="H51" s="487">
        <v>-26</v>
      </c>
      <c r="I51" s="488">
        <v>-0.1674286818211089</v>
      </c>
      <c r="J51" s="14">
        <v>11</v>
      </c>
      <c r="K51" s="14">
        <v>1</v>
      </c>
      <c r="L51" s="14">
        <v>32</v>
      </c>
      <c r="M51" s="14">
        <v>0</v>
      </c>
      <c r="N51" s="487">
        <f t="shared" si="2"/>
        <v>-21</v>
      </c>
      <c r="O51" s="487">
        <f t="shared" si="2"/>
        <v>1</v>
      </c>
      <c r="P51" s="14">
        <v>12</v>
      </c>
      <c r="Q51" s="14">
        <v>0</v>
      </c>
      <c r="R51" s="14">
        <v>17</v>
      </c>
      <c r="S51" s="14">
        <v>0</v>
      </c>
      <c r="T51" s="487">
        <f t="shared" si="3"/>
        <v>-5</v>
      </c>
      <c r="U51" s="487">
        <f t="shared" si="3"/>
        <v>0</v>
      </c>
      <c r="V51" s="14">
        <v>5868</v>
      </c>
      <c r="W51" s="14">
        <v>-1</v>
      </c>
      <c r="X51" s="25">
        <f>B51/V51</f>
        <v>2.6446830265848669</v>
      </c>
    </row>
    <row r="52" spans="1:24" s="6" customFormat="1" ht="23.25" customHeight="1" x14ac:dyDescent="0.2">
      <c r="A52" s="14" t="s">
        <v>68</v>
      </c>
      <c r="B52" s="14">
        <f t="shared" si="0"/>
        <v>15496</v>
      </c>
      <c r="C52" s="14">
        <v>7396</v>
      </c>
      <c r="D52" s="14">
        <v>8100</v>
      </c>
      <c r="E52" s="14">
        <f t="shared" si="1"/>
        <v>98</v>
      </c>
      <c r="F52" s="14">
        <v>31</v>
      </c>
      <c r="G52" s="14">
        <v>67</v>
      </c>
      <c r="H52" s="487">
        <v>-32</v>
      </c>
      <c r="I52" s="488">
        <v>-0.20619885301888008</v>
      </c>
      <c r="J52" s="14">
        <v>5</v>
      </c>
      <c r="K52" s="14">
        <v>0</v>
      </c>
      <c r="L52" s="14">
        <v>33</v>
      </c>
      <c r="M52" s="14">
        <v>0</v>
      </c>
      <c r="N52" s="487">
        <f t="shared" si="2"/>
        <v>-28</v>
      </c>
      <c r="O52" s="487">
        <f t="shared" si="2"/>
        <v>0</v>
      </c>
      <c r="P52" s="14">
        <v>9</v>
      </c>
      <c r="Q52" s="14">
        <v>2</v>
      </c>
      <c r="R52" s="14">
        <v>13</v>
      </c>
      <c r="S52" s="14">
        <v>0</v>
      </c>
      <c r="T52" s="487">
        <f t="shared" si="3"/>
        <v>-4</v>
      </c>
      <c r="U52" s="487">
        <f t="shared" si="3"/>
        <v>2</v>
      </c>
      <c r="V52" s="14">
        <v>5864</v>
      </c>
      <c r="W52" s="14">
        <v>-4</v>
      </c>
      <c r="X52" s="25">
        <f>B52/V52</f>
        <v>2.6425648021828105</v>
      </c>
    </row>
    <row r="53" spans="1:24" s="6" customFormat="1" ht="23.25" customHeight="1" x14ac:dyDescent="0.2">
      <c r="A53" s="14" t="s">
        <v>69</v>
      </c>
      <c r="B53" s="14">
        <f t="shared" si="0"/>
        <v>15459</v>
      </c>
      <c r="C53" s="14">
        <v>7365</v>
      </c>
      <c r="D53" s="14">
        <v>8094</v>
      </c>
      <c r="E53" s="14">
        <f t="shared" si="1"/>
        <v>99</v>
      </c>
      <c r="F53" s="14">
        <v>32</v>
      </c>
      <c r="G53" s="14">
        <v>67</v>
      </c>
      <c r="H53" s="487">
        <v>-45</v>
      </c>
      <c r="I53" s="488">
        <v>-0.2903975219411461</v>
      </c>
      <c r="J53" s="14">
        <v>7</v>
      </c>
      <c r="K53" s="14">
        <v>0</v>
      </c>
      <c r="L53" s="14">
        <v>21</v>
      </c>
      <c r="M53" s="14">
        <v>0</v>
      </c>
      <c r="N53" s="487">
        <f t="shared" si="2"/>
        <v>-14</v>
      </c>
      <c r="O53" s="487">
        <f t="shared" si="2"/>
        <v>0</v>
      </c>
      <c r="P53" s="14">
        <v>37</v>
      </c>
      <c r="Q53" s="14">
        <v>2</v>
      </c>
      <c r="R53" s="14">
        <v>68</v>
      </c>
      <c r="S53" s="14">
        <v>1</v>
      </c>
      <c r="T53" s="487">
        <f t="shared" si="3"/>
        <v>-31</v>
      </c>
      <c r="U53" s="487">
        <f t="shared" si="3"/>
        <v>1</v>
      </c>
      <c r="V53" s="14">
        <v>5871</v>
      </c>
      <c r="W53" s="14">
        <v>7</v>
      </c>
      <c r="X53" s="25">
        <f>B53/V53</f>
        <v>2.6331119059785384</v>
      </c>
    </row>
    <row r="54" spans="1:24" s="6" customFormat="1" ht="23.25" customHeight="1" x14ac:dyDescent="0.2">
      <c r="A54" s="14" t="s">
        <v>70</v>
      </c>
      <c r="B54" s="14">
        <f t="shared" si="0"/>
        <v>15451</v>
      </c>
      <c r="C54" s="14">
        <v>7363</v>
      </c>
      <c r="D54" s="14">
        <v>8088</v>
      </c>
      <c r="E54" s="14">
        <f t="shared" si="1"/>
        <v>102</v>
      </c>
      <c r="F54" s="14">
        <v>34</v>
      </c>
      <c r="G54" s="14">
        <v>68</v>
      </c>
      <c r="H54" s="487">
        <v>-26</v>
      </c>
      <c r="I54" s="488">
        <v>-0.16818681674105701</v>
      </c>
      <c r="J54" s="14">
        <v>5</v>
      </c>
      <c r="K54" s="14">
        <v>0</v>
      </c>
      <c r="L54" s="14">
        <v>25</v>
      </c>
      <c r="M54" s="14">
        <v>0</v>
      </c>
      <c r="N54" s="487">
        <f t="shared" si="2"/>
        <v>-20</v>
      </c>
      <c r="O54" s="487">
        <f t="shared" si="2"/>
        <v>0</v>
      </c>
      <c r="P54" s="14">
        <v>11</v>
      </c>
      <c r="Q54" s="14">
        <v>2</v>
      </c>
      <c r="R54" s="14">
        <v>17</v>
      </c>
      <c r="S54" s="14">
        <v>0</v>
      </c>
      <c r="T54" s="487">
        <f t="shared" si="3"/>
        <v>-6</v>
      </c>
      <c r="U54" s="487">
        <f t="shared" si="3"/>
        <v>2</v>
      </c>
      <c r="V54" s="14">
        <v>5888</v>
      </c>
      <c r="W54" s="14">
        <v>17</v>
      </c>
      <c r="X54" s="25">
        <f>B54/V54</f>
        <v>2.6241508152173911</v>
      </c>
    </row>
    <row r="55" spans="1:24" s="6" customFormat="1" ht="23.25" customHeight="1" x14ac:dyDescent="0.2">
      <c r="A55" s="14" t="s">
        <v>71</v>
      </c>
      <c r="B55" s="14">
        <f t="shared" si="0"/>
        <v>15447</v>
      </c>
      <c r="C55" s="14">
        <v>7360</v>
      </c>
      <c r="D55" s="14">
        <v>8087</v>
      </c>
      <c r="E55" s="14">
        <f t="shared" si="1"/>
        <v>102</v>
      </c>
      <c r="F55" s="14">
        <v>34</v>
      </c>
      <c r="G55" s="14">
        <v>68</v>
      </c>
      <c r="H55" s="487">
        <v>-6</v>
      </c>
      <c r="I55" s="488">
        <v>-3.8832438029900981E-2</v>
      </c>
      <c r="J55" s="14">
        <v>13</v>
      </c>
      <c r="K55" s="14">
        <v>0</v>
      </c>
      <c r="L55" s="14">
        <v>17</v>
      </c>
      <c r="M55" s="14">
        <v>0</v>
      </c>
      <c r="N55" s="487">
        <f t="shared" si="2"/>
        <v>-4</v>
      </c>
      <c r="O55" s="487">
        <f t="shared" si="2"/>
        <v>0</v>
      </c>
      <c r="P55" s="14">
        <v>6</v>
      </c>
      <c r="Q55" s="14">
        <v>0</v>
      </c>
      <c r="R55" s="14">
        <v>8</v>
      </c>
      <c r="S55" s="14">
        <v>0</v>
      </c>
      <c r="T55" s="487">
        <f t="shared" si="3"/>
        <v>-2</v>
      </c>
      <c r="U55" s="487">
        <f t="shared" si="3"/>
        <v>0</v>
      </c>
      <c r="V55" s="14">
        <v>5892</v>
      </c>
      <c r="W55" s="14">
        <v>4</v>
      </c>
      <c r="X55" s="25">
        <f>B55/V55</f>
        <v>2.6216904276985744</v>
      </c>
    </row>
    <row r="56" spans="1:24" s="6" customFormat="1" ht="23.25" customHeight="1" x14ac:dyDescent="0.2">
      <c r="A56" s="14" t="s">
        <v>72</v>
      </c>
      <c r="B56" s="14">
        <f t="shared" si="0"/>
        <v>15442</v>
      </c>
      <c r="C56" s="14">
        <v>7352</v>
      </c>
      <c r="D56" s="14">
        <v>8090</v>
      </c>
      <c r="E56" s="14">
        <f t="shared" si="1"/>
        <v>102</v>
      </c>
      <c r="F56" s="14">
        <v>36</v>
      </c>
      <c r="G56" s="14">
        <v>66</v>
      </c>
      <c r="H56" s="487">
        <v>-16</v>
      </c>
      <c r="I56" s="488">
        <v>-0.10357998316825273</v>
      </c>
      <c r="J56" s="14">
        <v>8</v>
      </c>
      <c r="K56" s="14">
        <v>0</v>
      </c>
      <c r="L56" s="14">
        <v>17</v>
      </c>
      <c r="M56" s="14">
        <v>0</v>
      </c>
      <c r="N56" s="487">
        <f t="shared" si="2"/>
        <v>-9</v>
      </c>
      <c r="O56" s="487">
        <f t="shared" si="2"/>
        <v>0</v>
      </c>
      <c r="P56" s="14">
        <v>10</v>
      </c>
      <c r="Q56" s="14">
        <v>3</v>
      </c>
      <c r="R56" s="14">
        <v>17</v>
      </c>
      <c r="S56" s="14">
        <v>5</v>
      </c>
      <c r="T56" s="487">
        <f t="shared" si="3"/>
        <v>-7</v>
      </c>
      <c r="U56" s="487">
        <f t="shared" si="3"/>
        <v>-2</v>
      </c>
      <c r="V56" s="14">
        <v>5891</v>
      </c>
      <c r="W56" s="14">
        <v>-1</v>
      </c>
      <c r="X56" s="25">
        <f>B56/V56</f>
        <v>2.6212867085384484</v>
      </c>
    </row>
    <row r="57" spans="1:24" s="6" customFormat="1" ht="23.25" customHeight="1" x14ac:dyDescent="0.2">
      <c r="A57" s="14" t="s">
        <v>73</v>
      </c>
      <c r="B57" s="14">
        <f t="shared" si="0"/>
        <v>15452</v>
      </c>
      <c r="C57" s="14">
        <v>7362</v>
      </c>
      <c r="D57" s="14">
        <v>8090</v>
      </c>
      <c r="E57" s="14">
        <f t="shared" si="1"/>
        <v>103</v>
      </c>
      <c r="F57" s="14">
        <v>35</v>
      </c>
      <c r="G57" s="14">
        <v>68</v>
      </c>
      <c r="H57" s="487">
        <v>2</v>
      </c>
      <c r="I57" s="488">
        <v>1.2951690195570523E-2</v>
      </c>
      <c r="J57" s="14">
        <v>17</v>
      </c>
      <c r="K57" s="14">
        <v>0</v>
      </c>
      <c r="L57" s="14">
        <v>12</v>
      </c>
      <c r="M57" s="14">
        <v>0</v>
      </c>
      <c r="N57" s="487">
        <f t="shared" si="2"/>
        <v>5</v>
      </c>
      <c r="O57" s="487">
        <f t="shared" si="2"/>
        <v>0</v>
      </c>
      <c r="P57" s="14">
        <v>13</v>
      </c>
      <c r="Q57" s="14">
        <v>3</v>
      </c>
      <c r="R57" s="14">
        <v>16</v>
      </c>
      <c r="S57" s="14">
        <v>5</v>
      </c>
      <c r="T57" s="487">
        <f>P57-R57</f>
        <v>-3</v>
      </c>
      <c r="U57" s="487">
        <f t="shared" si="3"/>
        <v>-2</v>
      </c>
      <c r="V57" s="14">
        <v>5895</v>
      </c>
      <c r="W57" s="14">
        <v>4</v>
      </c>
      <c r="X57" s="25">
        <f>B57/V57</f>
        <v>2.6212044105173877</v>
      </c>
    </row>
    <row r="58" spans="1:24" s="6" customFormat="1" ht="23.25" customHeight="1" x14ac:dyDescent="0.2">
      <c r="A58" s="14" t="s">
        <v>74</v>
      </c>
      <c r="B58" s="14">
        <f t="shared" si="0"/>
        <v>15454</v>
      </c>
      <c r="C58" s="14">
        <v>7371</v>
      </c>
      <c r="D58" s="14">
        <v>8083</v>
      </c>
      <c r="E58" s="14">
        <f t="shared" si="1"/>
        <v>104</v>
      </c>
      <c r="F58" s="14">
        <v>36</v>
      </c>
      <c r="G58" s="14">
        <v>68</v>
      </c>
      <c r="H58" s="487">
        <v>-6</v>
      </c>
      <c r="I58" s="488">
        <v>-3.88299249288118E-2</v>
      </c>
      <c r="J58" s="14">
        <v>10</v>
      </c>
      <c r="K58" s="14">
        <v>0</v>
      </c>
      <c r="L58" s="14">
        <v>17</v>
      </c>
      <c r="M58" s="14">
        <v>0</v>
      </c>
      <c r="N58" s="487">
        <f t="shared" si="2"/>
        <v>-7</v>
      </c>
      <c r="O58" s="487">
        <f t="shared" si="2"/>
        <v>0</v>
      </c>
      <c r="P58" s="14">
        <v>14</v>
      </c>
      <c r="Q58" s="14">
        <v>2</v>
      </c>
      <c r="R58" s="14">
        <v>13</v>
      </c>
      <c r="S58" s="14">
        <v>3</v>
      </c>
      <c r="T58" s="487">
        <f t="shared" si="3"/>
        <v>1</v>
      </c>
      <c r="U58" s="487">
        <f t="shared" si="3"/>
        <v>-1</v>
      </c>
      <c r="V58" s="14">
        <v>5911</v>
      </c>
      <c r="W58" s="14">
        <v>16</v>
      </c>
      <c r="X58" s="25">
        <f>B58/V58</f>
        <v>2.6144476399932328</v>
      </c>
    </row>
    <row r="59" spans="1:24" s="6" customFormat="1" x14ac:dyDescent="0.2">
      <c r="A59" s="15"/>
      <c r="B59" s="17"/>
      <c r="C59" s="5"/>
      <c r="D59" s="5"/>
      <c r="E59" s="5"/>
      <c r="F59" s="5"/>
      <c r="G59" s="5"/>
      <c r="H59" s="15"/>
      <c r="I59" s="15"/>
      <c r="J59" s="15"/>
      <c r="K59" s="15"/>
      <c r="L59" s="15"/>
      <c r="M59" s="15"/>
      <c r="N59" s="15"/>
      <c r="O59" s="15"/>
      <c r="P59" s="7"/>
      <c r="Q59" s="7"/>
      <c r="R59" s="5"/>
      <c r="S59" s="5"/>
      <c r="T59" s="9"/>
    </row>
    <row r="60" spans="1:24" s="6" customFormat="1" x14ac:dyDescent="0.2">
      <c r="A60" s="15" t="s">
        <v>47</v>
      </c>
      <c r="B60" s="17"/>
      <c r="C60" s="15"/>
      <c r="D60" s="15"/>
      <c r="E60" s="15"/>
      <c r="F60" s="15"/>
      <c r="G60" s="15"/>
      <c r="H60" s="15"/>
      <c r="I60" s="7"/>
      <c r="J60" s="7"/>
      <c r="K60" s="5"/>
      <c r="L60" s="5"/>
      <c r="M60" s="9"/>
    </row>
    <row r="61" spans="1:24" s="6" customFormat="1" ht="14.25" customHeigh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54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53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55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50</v>
      </c>
      <c r="B65" s="18"/>
      <c r="C65" s="15"/>
      <c r="D65" s="15"/>
      <c r="E65" s="15"/>
      <c r="F65" s="15"/>
      <c r="G65" s="15"/>
      <c r="H65" s="15"/>
      <c r="I65" s="10"/>
      <c r="J65" s="10"/>
      <c r="K65" s="10"/>
      <c r="L65" s="10"/>
      <c r="M65" s="10"/>
    </row>
    <row r="66" spans="1:24" ht="14.25" customHeight="1" x14ac:dyDescent="0.2">
      <c r="A66" s="15" t="s">
        <v>51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5" t="s">
        <v>52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5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2" style="15" customWidth="1"/>
    <col min="9" max="13" width="8.36328125" style="15" customWidth="1"/>
    <col min="14" max="14" width="11.54296875" style="15" customWidth="1"/>
    <col min="15" max="21" width="8.36328125" style="15" customWidth="1"/>
    <col min="22" max="22" width="12.6328125" customWidth="1"/>
    <col min="23" max="23" width="14.08984375" customWidth="1"/>
    <col min="24" max="24" width="10.6328125" customWidth="1"/>
    <col min="25" max="26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31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245" t="s">
        <v>16</v>
      </c>
      <c r="B4" s="245" t="s">
        <v>0</v>
      </c>
      <c r="C4" s="246"/>
      <c r="D4" s="246"/>
      <c r="E4" s="246"/>
      <c r="F4" s="246"/>
      <c r="G4" s="246"/>
      <c r="H4" s="247" t="s">
        <v>77</v>
      </c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9"/>
      <c r="V4" s="250" t="s">
        <v>1</v>
      </c>
      <c r="W4" s="251"/>
      <c r="X4" s="252" t="s">
        <v>2</v>
      </c>
    </row>
    <row r="5" spans="1:24" ht="24" customHeight="1" x14ac:dyDescent="0.2">
      <c r="A5" s="31"/>
      <c r="B5" s="49"/>
      <c r="C5" s="11"/>
      <c r="D5" s="12"/>
      <c r="E5" s="253" t="s">
        <v>7</v>
      </c>
      <c r="F5" s="253"/>
      <c r="G5" s="253"/>
      <c r="H5" s="254" t="s">
        <v>9</v>
      </c>
      <c r="I5" s="255"/>
      <c r="J5" s="254" t="s">
        <v>10</v>
      </c>
      <c r="K5" s="256"/>
      <c r="L5" s="256"/>
      <c r="M5" s="256"/>
      <c r="N5" s="256"/>
      <c r="O5" s="255"/>
      <c r="P5" s="254" t="s">
        <v>11</v>
      </c>
      <c r="Q5" s="256"/>
      <c r="R5" s="256"/>
      <c r="S5" s="256"/>
      <c r="T5" s="256"/>
      <c r="U5" s="255"/>
      <c r="V5" s="16"/>
      <c r="W5" s="21"/>
      <c r="X5" s="34"/>
    </row>
    <row r="6" spans="1:24" ht="24" customHeight="1" x14ac:dyDescent="0.2">
      <c r="A6" s="31"/>
      <c r="B6" s="243" t="s">
        <v>6</v>
      </c>
      <c r="C6" s="257" t="s">
        <v>4</v>
      </c>
      <c r="D6" s="258" t="s">
        <v>5</v>
      </c>
      <c r="E6" s="259" t="s">
        <v>6</v>
      </c>
      <c r="F6" s="259" t="s">
        <v>4</v>
      </c>
      <c r="G6" s="259" t="s">
        <v>5</v>
      </c>
      <c r="H6" s="260" t="s">
        <v>12</v>
      </c>
      <c r="I6" s="260" t="s">
        <v>13</v>
      </c>
      <c r="J6" s="261" t="s">
        <v>14</v>
      </c>
      <c r="K6" s="262"/>
      <c r="L6" s="261" t="s">
        <v>19</v>
      </c>
      <c r="M6" s="262"/>
      <c r="N6" s="261" t="s">
        <v>20</v>
      </c>
      <c r="O6" s="262"/>
      <c r="P6" s="263" t="s">
        <v>78</v>
      </c>
      <c r="Q6" s="264"/>
      <c r="R6" s="263" t="s">
        <v>79</v>
      </c>
      <c r="S6" s="264"/>
      <c r="T6" s="261" t="s">
        <v>15</v>
      </c>
      <c r="U6" s="262"/>
      <c r="V6" s="16"/>
      <c r="W6" s="21"/>
      <c r="X6" s="34"/>
    </row>
    <row r="7" spans="1:24" ht="24" customHeight="1" x14ac:dyDescent="0.2">
      <c r="A7" s="31"/>
      <c r="B7" s="60"/>
      <c r="C7" s="40"/>
      <c r="D7" s="47"/>
      <c r="E7" s="265"/>
      <c r="F7" s="265"/>
      <c r="G7" s="265"/>
      <c r="H7" s="62"/>
      <c r="I7" s="62"/>
      <c r="J7" s="23"/>
      <c r="K7" s="266" t="s">
        <v>80</v>
      </c>
      <c r="L7" s="23"/>
      <c r="M7" s="266" t="s">
        <v>80</v>
      </c>
      <c r="N7" s="23"/>
      <c r="O7" s="266" t="s">
        <v>80</v>
      </c>
      <c r="P7" s="64"/>
      <c r="Q7" s="266" t="s">
        <v>80</v>
      </c>
      <c r="R7" s="64"/>
      <c r="S7" s="266" t="s">
        <v>80</v>
      </c>
      <c r="T7" s="23"/>
      <c r="U7" s="266" t="s">
        <v>80</v>
      </c>
      <c r="V7" s="16" t="s">
        <v>18</v>
      </c>
      <c r="W7" s="28" t="s">
        <v>21</v>
      </c>
      <c r="X7" s="34"/>
    </row>
    <row r="8" spans="1:24" ht="24" customHeight="1" x14ac:dyDescent="0.2">
      <c r="A8" s="31"/>
      <c r="B8" s="60"/>
      <c r="C8" s="40"/>
      <c r="D8" s="47"/>
      <c r="E8" s="265"/>
      <c r="F8" s="265"/>
      <c r="G8" s="265"/>
      <c r="H8" s="62"/>
      <c r="I8" s="62"/>
      <c r="J8" s="23"/>
      <c r="K8" s="44"/>
      <c r="L8" s="23"/>
      <c r="M8" s="44"/>
      <c r="N8" s="23"/>
      <c r="O8" s="44"/>
      <c r="P8" s="64"/>
      <c r="Q8" s="44"/>
      <c r="R8" s="64"/>
      <c r="S8" s="44"/>
      <c r="T8" s="23"/>
      <c r="U8" s="44"/>
      <c r="V8" s="16"/>
      <c r="W8" s="22"/>
      <c r="X8" s="34"/>
    </row>
    <row r="9" spans="1:24" ht="24" customHeight="1" x14ac:dyDescent="0.2">
      <c r="A9" s="31"/>
      <c r="B9" s="65"/>
      <c r="C9" s="41"/>
      <c r="D9" s="47"/>
      <c r="E9" s="265"/>
      <c r="F9" s="265"/>
      <c r="G9" s="265"/>
      <c r="H9" s="66"/>
      <c r="I9" s="66"/>
      <c r="J9" s="24"/>
      <c r="K9" s="45"/>
      <c r="L9" s="24"/>
      <c r="M9" s="45"/>
      <c r="N9" s="24"/>
      <c r="O9" s="45"/>
      <c r="P9" s="67"/>
      <c r="Q9" s="45"/>
      <c r="R9" s="67"/>
      <c r="S9" s="45"/>
      <c r="T9" s="24"/>
      <c r="U9" s="45"/>
      <c r="V9" s="13"/>
      <c r="W9" s="20"/>
      <c r="X9" s="34"/>
    </row>
    <row r="10" spans="1:24" ht="24" customHeight="1" x14ac:dyDescent="0.2">
      <c r="A10" s="26" t="s">
        <v>41</v>
      </c>
      <c r="B10" s="491" t="s">
        <v>46</v>
      </c>
      <c r="C10" s="492" t="s">
        <v>46</v>
      </c>
      <c r="D10" s="492" t="s">
        <v>46</v>
      </c>
      <c r="E10" s="492" t="s">
        <v>46</v>
      </c>
      <c r="F10" s="492" t="s">
        <v>46</v>
      </c>
      <c r="G10" s="493" t="s">
        <v>46</v>
      </c>
      <c r="H10" s="493" t="s">
        <v>46</v>
      </c>
      <c r="I10" s="492" t="s">
        <v>46</v>
      </c>
      <c r="J10" s="492" t="s">
        <v>46</v>
      </c>
      <c r="K10" s="491" t="s">
        <v>46</v>
      </c>
      <c r="L10" s="492" t="s">
        <v>46</v>
      </c>
      <c r="M10" s="492" t="s">
        <v>46</v>
      </c>
      <c r="N10" s="492" t="s">
        <v>46</v>
      </c>
      <c r="O10" s="492" t="s">
        <v>46</v>
      </c>
      <c r="P10" s="493" t="s">
        <v>46</v>
      </c>
      <c r="Q10" s="493" t="s">
        <v>46</v>
      </c>
      <c r="R10" s="492" t="s">
        <v>46</v>
      </c>
      <c r="S10" s="492" t="s">
        <v>46</v>
      </c>
      <c r="T10" s="491" t="s">
        <v>46</v>
      </c>
      <c r="U10" s="492" t="s">
        <v>46</v>
      </c>
      <c r="V10" s="492" t="s">
        <v>46</v>
      </c>
      <c r="W10" s="492" t="s">
        <v>46</v>
      </c>
      <c r="X10" s="493" t="s">
        <v>46</v>
      </c>
    </row>
    <row r="11" spans="1:24" ht="24" customHeight="1" x14ac:dyDescent="0.2">
      <c r="A11" s="26" t="s">
        <v>42</v>
      </c>
      <c r="B11" s="491" t="s">
        <v>46</v>
      </c>
      <c r="C11" s="492" t="s">
        <v>46</v>
      </c>
      <c r="D11" s="492" t="s">
        <v>46</v>
      </c>
      <c r="E11" s="492" t="s">
        <v>46</v>
      </c>
      <c r="F11" s="492" t="s">
        <v>46</v>
      </c>
      <c r="G11" s="493" t="s">
        <v>46</v>
      </c>
      <c r="H11" s="493" t="s">
        <v>46</v>
      </c>
      <c r="I11" s="492" t="s">
        <v>46</v>
      </c>
      <c r="J11" s="492" t="s">
        <v>46</v>
      </c>
      <c r="K11" s="491" t="s">
        <v>46</v>
      </c>
      <c r="L11" s="492" t="s">
        <v>46</v>
      </c>
      <c r="M11" s="492" t="s">
        <v>46</v>
      </c>
      <c r="N11" s="492" t="s">
        <v>46</v>
      </c>
      <c r="O11" s="492" t="s">
        <v>46</v>
      </c>
      <c r="P11" s="493" t="s">
        <v>46</v>
      </c>
      <c r="Q11" s="493" t="s">
        <v>46</v>
      </c>
      <c r="R11" s="492" t="s">
        <v>46</v>
      </c>
      <c r="S11" s="492" t="s">
        <v>46</v>
      </c>
      <c r="T11" s="491" t="s">
        <v>46</v>
      </c>
      <c r="U11" s="492" t="s">
        <v>46</v>
      </c>
      <c r="V11" s="492" t="s">
        <v>46</v>
      </c>
      <c r="W11" s="492" t="s">
        <v>46</v>
      </c>
      <c r="X11" s="493" t="s">
        <v>46</v>
      </c>
    </row>
    <row r="12" spans="1:24" ht="24" customHeight="1" x14ac:dyDescent="0.2">
      <c r="A12" s="26" t="s">
        <v>43</v>
      </c>
      <c r="B12" s="491" t="s">
        <v>46</v>
      </c>
      <c r="C12" s="492" t="s">
        <v>46</v>
      </c>
      <c r="D12" s="492" t="s">
        <v>46</v>
      </c>
      <c r="E12" s="492" t="s">
        <v>46</v>
      </c>
      <c r="F12" s="492" t="s">
        <v>46</v>
      </c>
      <c r="G12" s="493" t="s">
        <v>46</v>
      </c>
      <c r="H12" s="493" t="s">
        <v>46</v>
      </c>
      <c r="I12" s="492" t="s">
        <v>46</v>
      </c>
      <c r="J12" s="492" t="s">
        <v>46</v>
      </c>
      <c r="K12" s="491" t="s">
        <v>46</v>
      </c>
      <c r="L12" s="492" t="s">
        <v>46</v>
      </c>
      <c r="M12" s="492" t="s">
        <v>46</v>
      </c>
      <c r="N12" s="492" t="s">
        <v>46</v>
      </c>
      <c r="O12" s="492" t="s">
        <v>46</v>
      </c>
      <c r="P12" s="493" t="s">
        <v>46</v>
      </c>
      <c r="Q12" s="493" t="s">
        <v>46</v>
      </c>
      <c r="R12" s="492" t="s">
        <v>46</v>
      </c>
      <c r="S12" s="492" t="s">
        <v>46</v>
      </c>
      <c r="T12" s="491" t="s">
        <v>46</v>
      </c>
      <c r="U12" s="492" t="s">
        <v>46</v>
      </c>
      <c r="V12" s="492" t="s">
        <v>46</v>
      </c>
      <c r="W12" s="492" t="s">
        <v>46</v>
      </c>
      <c r="X12" s="493" t="s">
        <v>46</v>
      </c>
    </row>
    <row r="13" spans="1:24" ht="24" customHeight="1" x14ac:dyDescent="0.2">
      <c r="A13" s="26" t="s">
        <v>44</v>
      </c>
      <c r="B13" s="491" t="s">
        <v>46</v>
      </c>
      <c r="C13" s="492" t="s">
        <v>46</v>
      </c>
      <c r="D13" s="492" t="s">
        <v>46</v>
      </c>
      <c r="E13" s="492" t="s">
        <v>46</v>
      </c>
      <c r="F13" s="492" t="s">
        <v>46</v>
      </c>
      <c r="G13" s="493" t="s">
        <v>46</v>
      </c>
      <c r="H13" s="493" t="s">
        <v>46</v>
      </c>
      <c r="I13" s="492" t="s">
        <v>46</v>
      </c>
      <c r="J13" s="492" t="s">
        <v>46</v>
      </c>
      <c r="K13" s="491" t="s">
        <v>46</v>
      </c>
      <c r="L13" s="492" t="s">
        <v>46</v>
      </c>
      <c r="M13" s="492" t="s">
        <v>46</v>
      </c>
      <c r="N13" s="492" t="s">
        <v>46</v>
      </c>
      <c r="O13" s="492" t="s">
        <v>46</v>
      </c>
      <c r="P13" s="493" t="s">
        <v>46</v>
      </c>
      <c r="Q13" s="493" t="s">
        <v>46</v>
      </c>
      <c r="R13" s="492" t="s">
        <v>46</v>
      </c>
      <c r="S13" s="492" t="s">
        <v>46</v>
      </c>
      <c r="T13" s="491" t="s">
        <v>46</v>
      </c>
      <c r="U13" s="492" t="s">
        <v>46</v>
      </c>
      <c r="V13" s="492" t="s">
        <v>46</v>
      </c>
      <c r="W13" s="492" t="s">
        <v>46</v>
      </c>
      <c r="X13" s="493" t="s">
        <v>46</v>
      </c>
    </row>
    <row r="14" spans="1:24" ht="24" customHeight="1" x14ac:dyDescent="0.2">
      <c r="A14" s="27" t="s">
        <v>45</v>
      </c>
      <c r="B14" s="491" t="s">
        <v>46</v>
      </c>
      <c r="C14" s="492" t="s">
        <v>46</v>
      </c>
      <c r="D14" s="492" t="s">
        <v>46</v>
      </c>
      <c r="E14" s="492" t="s">
        <v>46</v>
      </c>
      <c r="F14" s="492" t="s">
        <v>46</v>
      </c>
      <c r="G14" s="493" t="s">
        <v>46</v>
      </c>
      <c r="H14" s="493" t="s">
        <v>46</v>
      </c>
      <c r="I14" s="492" t="s">
        <v>46</v>
      </c>
      <c r="J14" s="492" t="s">
        <v>46</v>
      </c>
      <c r="K14" s="491" t="s">
        <v>46</v>
      </c>
      <c r="L14" s="492" t="s">
        <v>46</v>
      </c>
      <c r="M14" s="492" t="s">
        <v>46</v>
      </c>
      <c r="N14" s="492" t="s">
        <v>46</v>
      </c>
      <c r="O14" s="492" t="s">
        <v>46</v>
      </c>
      <c r="P14" s="493" t="s">
        <v>46</v>
      </c>
      <c r="Q14" s="493" t="s">
        <v>46</v>
      </c>
      <c r="R14" s="492" t="s">
        <v>46</v>
      </c>
      <c r="S14" s="492" t="s">
        <v>46</v>
      </c>
      <c r="T14" s="491" t="s">
        <v>46</v>
      </c>
      <c r="U14" s="492" t="s">
        <v>46</v>
      </c>
      <c r="V14" s="492" t="s">
        <v>46</v>
      </c>
      <c r="W14" s="492" t="s">
        <v>46</v>
      </c>
      <c r="X14" s="493" t="s">
        <v>46</v>
      </c>
    </row>
    <row r="15" spans="1:24" ht="24" customHeight="1" x14ac:dyDescent="0.2">
      <c r="A15" s="27" t="s">
        <v>56</v>
      </c>
      <c r="B15" s="14">
        <f t="shared" ref="B12:B58" si="0">C15+D15</f>
        <v>17416</v>
      </c>
      <c r="C15" s="14">
        <v>8178</v>
      </c>
      <c r="D15" s="14">
        <v>9238</v>
      </c>
      <c r="E15" s="14">
        <f t="shared" ref="E11:E58" si="1">F15+G15</f>
        <v>106</v>
      </c>
      <c r="F15" s="14">
        <v>45</v>
      </c>
      <c r="G15" s="14">
        <v>61</v>
      </c>
      <c r="H15" s="487">
        <v>-154</v>
      </c>
      <c r="I15" s="488">
        <v>-0.87331291822615398</v>
      </c>
      <c r="J15" s="14">
        <v>120</v>
      </c>
      <c r="K15" s="14">
        <v>0</v>
      </c>
      <c r="L15" s="14">
        <v>278</v>
      </c>
      <c r="M15" s="14">
        <v>0</v>
      </c>
      <c r="N15" s="487">
        <f t="shared" ref="N11:O58" si="2">J15-L15</f>
        <v>-158</v>
      </c>
      <c r="O15" s="487">
        <f t="shared" si="2"/>
        <v>0</v>
      </c>
      <c r="P15" s="14">
        <v>272</v>
      </c>
      <c r="Q15" s="14">
        <v>127</v>
      </c>
      <c r="R15" s="14">
        <v>268</v>
      </c>
      <c r="S15" s="14">
        <v>89</v>
      </c>
      <c r="T15" s="487">
        <f t="shared" ref="T11:U58" si="3">P15-R15</f>
        <v>4</v>
      </c>
      <c r="U15" s="487">
        <f t="shared" si="3"/>
        <v>38</v>
      </c>
      <c r="V15" s="14">
        <v>5795</v>
      </c>
      <c r="W15" s="14" t="s">
        <v>46</v>
      </c>
      <c r="X15" s="25">
        <f>B15/V15</f>
        <v>3.0053494391716997</v>
      </c>
    </row>
    <row r="16" spans="1:24" ht="24" customHeight="1" x14ac:dyDescent="0.2">
      <c r="A16" s="27" t="s">
        <v>57</v>
      </c>
      <c r="B16" s="14">
        <f t="shared" si="0"/>
        <v>16365</v>
      </c>
      <c r="C16" s="14">
        <v>7682</v>
      </c>
      <c r="D16" s="14">
        <v>8683</v>
      </c>
      <c r="E16" s="14">
        <f t="shared" si="1"/>
        <v>199</v>
      </c>
      <c r="F16" s="14">
        <v>52</v>
      </c>
      <c r="G16" s="14">
        <v>147</v>
      </c>
      <c r="H16" s="487">
        <v>-160</v>
      </c>
      <c r="I16" s="488">
        <v>-0.96542569239123877</v>
      </c>
      <c r="J16" s="14">
        <v>95</v>
      </c>
      <c r="K16" s="14">
        <v>1</v>
      </c>
      <c r="L16" s="14">
        <v>245</v>
      </c>
      <c r="M16" s="14">
        <v>0</v>
      </c>
      <c r="N16" s="487">
        <f t="shared" si="2"/>
        <v>-150</v>
      </c>
      <c r="O16" s="487">
        <f t="shared" si="2"/>
        <v>1</v>
      </c>
      <c r="P16" s="14">
        <v>228</v>
      </c>
      <c r="Q16" s="14">
        <v>80</v>
      </c>
      <c r="R16" s="14">
        <v>238</v>
      </c>
      <c r="S16" s="14">
        <v>44</v>
      </c>
      <c r="T16" s="487">
        <f t="shared" si="3"/>
        <v>-10</v>
      </c>
      <c r="U16" s="487">
        <f t="shared" si="3"/>
        <v>36</v>
      </c>
      <c r="V16" s="14">
        <v>5769</v>
      </c>
      <c r="W16" s="14" t="s">
        <v>46</v>
      </c>
      <c r="X16" s="25">
        <f>B16/V16</f>
        <v>2.8367134685387416</v>
      </c>
    </row>
    <row r="17" spans="1:24" ht="24" customHeight="1" x14ac:dyDescent="0.2">
      <c r="A17" s="27" t="s">
        <v>58</v>
      </c>
      <c r="B17" s="14">
        <f t="shared" si="0"/>
        <v>16066</v>
      </c>
      <c r="C17" s="14">
        <v>7577</v>
      </c>
      <c r="D17" s="14">
        <v>8489</v>
      </c>
      <c r="E17" s="14">
        <f t="shared" si="1"/>
        <v>195</v>
      </c>
      <c r="F17" s="14">
        <v>58</v>
      </c>
      <c r="G17" s="14">
        <v>137</v>
      </c>
      <c r="H17" s="487">
        <v>-229</v>
      </c>
      <c r="I17" s="488">
        <v>-1.3993278337916284</v>
      </c>
      <c r="J17" s="14">
        <v>106</v>
      </c>
      <c r="K17" s="14">
        <v>0</v>
      </c>
      <c r="L17" s="14">
        <v>266</v>
      </c>
      <c r="M17" s="14">
        <v>0</v>
      </c>
      <c r="N17" s="487">
        <f t="shared" si="2"/>
        <v>-160</v>
      </c>
      <c r="O17" s="487">
        <f t="shared" si="2"/>
        <v>0</v>
      </c>
      <c r="P17" s="14">
        <v>179</v>
      </c>
      <c r="Q17" s="14">
        <v>51</v>
      </c>
      <c r="R17" s="14">
        <v>248</v>
      </c>
      <c r="S17" s="14">
        <v>52</v>
      </c>
      <c r="T17" s="487">
        <f t="shared" si="3"/>
        <v>-69</v>
      </c>
      <c r="U17" s="487">
        <f t="shared" si="3"/>
        <v>-1</v>
      </c>
      <c r="V17" s="14">
        <v>5914</v>
      </c>
      <c r="W17" s="14" t="s">
        <v>46</v>
      </c>
      <c r="X17" s="25">
        <f>B17/V17</f>
        <v>2.7166046668921204</v>
      </c>
    </row>
    <row r="18" spans="1:24" ht="24" customHeight="1" x14ac:dyDescent="0.2">
      <c r="A18" s="27" t="s">
        <v>59</v>
      </c>
      <c r="B18" s="14">
        <f t="shared" si="0"/>
        <v>15763</v>
      </c>
      <c r="C18" s="14">
        <v>7468</v>
      </c>
      <c r="D18" s="14">
        <v>8295</v>
      </c>
      <c r="E18" s="14">
        <f t="shared" si="1"/>
        <v>239</v>
      </c>
      <c r="F18" s="14">
        <v>88</v>
      </c>
      <c r="G18" s="14">
        <v>151</v>
      </c>
      <c r="H18" s="487">
        <v>-191</v>
      </c>
      <c r="I18" s="488">
        <v>-1.1888460102078926</v>
      </c>
      <c r="J18" s="14">
        <v>95</v>
      </c>
      <c r="K18" s="14">
        <v>0</v>
      </c>
      <c r="L18" s="14">
        <v>271</v>
      </c>
      <c r="M18" s="14">
        <v>0</v>
      </c>
      <c r="N18" s="487">
        <f t="shared" si="2"/>
        <v>-176</v>
      </c>
      <c r="O18" s="487">
        <f t="shared" si="2"/>
        <v>0</v>
      </c>
      <c r="P18" s="14">
        <v>261</v>
      </c>
      <c r="Q18" s="14">
        <v>157</v>
      </c>
      <c r="R18" s="14">
        <v>276</v>
      </c>
      <c r="S18" s="14">
        <v>86</v>
      </c>
      <c r="T18" s="487">
        <f t="shared" si="3"/>
        <v>-15</v>
      </c>
      <c r="U18" s="487">
        <f t="shared" si="3"/>
        <v>71</v>
      </c>
      <c r="V18" s="14">
        <v>5731</v>
      </c>
      <c r="W18" s="14" t="s">
        <v>46</v>
      </c>
      <c r="X18" s="25">
        <f>B18/V18</f>
        <v>2.7504798464491365</v>
      </c>
    </row>
    <row r="19" spans="1:24" ht="24" customHeight="1" x14ac:dyDescent="0.2">
      <c r="A19" s="27" t="s">
        <v>60</v>
      </c>
      <c r="B19" s="14">
        <f t="shared" si="0"/>
        <v>15513</v>
      </c>
      <c r="C19" s="14">
        <v>7348</v>
      </c>
      <c r="D19" s="14">
        <v>8165</v>
      </c>
      <c r="E19" s="14">
        <f t="shared" si="1"/>
        <v>293</v>
      </c>
      <c r="F19" s="14">
        <v>101</v>
      </c>
      <c r="G19" s="14">
        <v>192</v>
      </c>
      <c r="H19" s="487">
        <v>-185</v>
      </c>
      <c r="I19" s="488">
        <v>-1.1736344604453468</v>
      </c>
      <c r="J19" s="14">
        <v>83</v>
      </c>
      <c r="K19" s="14">
        <v>2</v>
      </c>
      <c r="L19" s="14">
        <v>319</v>
      </c>
      <c r="M19" s="14">
        <v>1</v>
      </c>
      <c r="N19" s="487">
        <f t="shared" si="2"/>
        <v>-236</v>
      </c>
      <c r="O19" s="487">
        <f t="shared" si="2"/>
        <v>1</v>
      </c>
      <c r="P19" s="14">
        <v>305</v>
      </c>
      <c r="Q19" s="14">
        <v>178</v>
      </c>
      <c r="R19" s="14">
        <v>254</v>
      </c>
      <c r="S19" s="14">
        <v>106</v>
      </c>
      <c r="T19" s="487">
        <f t="shared" si="3"/>
        <v>51</v>
      </c>
      <c r="U19" s="487">
        <f t="shared" si="3"/>
        <v>72</v>
      </c>
      <c r="V19" s="14">
        <v>5764</v>
      </c>
      <c r="W19" s="14" t="s">
        <v>46</v>
      </c>
      <c r="X19" s="25">
        <f>B19/V19</f>
        <v>2.6913601665510063</v>
      </c>
    </row>
    <row r="20" spans="1:24" ht="24" customHeight="1" x14ac:dyDescent="0.2">
      <c r="A20" s="27" t="s">
        <v>61</v>
      </c>
      <c r="B20" s="14">
        <f t="shared" si="0"/>
        <v>15176</v>
      </c>
      <c r="C20" s="14">
        <v>7182</v>
      </c>
      <c r="D20" s="14">
        <v>7994</v>
      </c>
      <c r="E20" s="14">
        <f t="shared" si="1"/>
        <v>295</v>
      </c>
      <c r="F20" s="14">
        <v>99</v>
      </c>
      <c r="G20" s="14">
        <v>196</v>
      </c>
      <c r="H20" s="487">
        <v>-258</v>
      </c>
      <c r="I20" s="488">
        <v>-1.6631212531425257</v>
      </c>
      <c r="J20" s="14">
        <v>66</v>
      </c>
      <c r="K20" s="14">
        <v>0</v>
      </c>
      <c r="L20" s="14">
        <v>311</v>
      </c>
      <c r="M20" s="14">
        <v>0</v>
      </c>
      <c r="N20" s="487">
        <f t="shared" si="2"/>
        <v>-245</v>
      </c>
      <c r="O20" s="487">
        <f t="shared" si="2"/>
        <v>0</v>
      </c>
      <c r="P20" s="14">
        <v>275</v>
      </c>
      <c r="Q20" s="14">
        <v>136</v>
      </c>
      <c r="R20" s="14">
        <v>288</v>
      </c>
      <c r="S20" s="14">
        <v>111</v>
      </c>
      <c r="T20" s="487">
        <f t="shared" si="3"/>
        <v>-13</v>
      </c>
      <c r="U20" s="487">
        <f t="shared" si="3"/>
        <v>25</v>
      </c>
      <c r="V20" s="14">
        <v>5746</v>
      </c>
      <c r="W20" s="14" t="s">
        <v>46</v>
      </c>
      <c r="X20" s="25">
        <f>B20/V20</f>
        <v>2.6411416637660983</v>
      </c>
    </row>
    <row r="21" spans="1:24" ht="24" customHeight="1" x14ac:dyDescent="0.2">
      <c r="A21" s="489"/>
      <c r="B21" s="489"/>
      <c r="C21" s="489"/>
      <c r="D21" s="489"/>
      <c r="E21" s="489"/>
      <c r="F21" s="489"/>
      <c r="G21" s="489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89"/>
      <c r="W21" s="489"/>
      <c r="X21" s="489"/>
    </row>
    <row r="22" spans="1:24" s="6" customFormat="1" ht="23.25" customHeight="1" x14ac:dyDescent="0.2">
      <c r="A22" s="14" t="s">
        <v>62</v>
      </c>
      <c r="B22" s="14">
        <f t="shared" si="0"/>
        <v>15802</v>
      </c>
      <c r="C22" s="14">
        <v>7473</v>
      </c>
      <c r="D22" s="14">
        <v>8329</v>
      </c>
      <c r="E22" s="14">
        <f t="shared" si="1"/>
        <v>245</v>
      </c>
      <c r="F22" s="14">
        <v>85</v>
      </c>
      <c r="G22" s="14">
        <v>160</v>
      </c>
      <c r="H22" s="487">
        <v>-21</v>
      </c>
      <c r="I22" s="488">
        <v>-0.13260924475877747</v>
      </c>
      <c r="J22" s="14">
        <v>15</v>
      </c>
      <c r="K22" s="14">
        <v>0</v>
      </c>
      <c r="L22" s="14">
        <v>28</v>
      </c>
      <c r="M22" s="14">
        <v>0</v>
      </c>
      <c r="N22" s="487">
        <f t="shared" si="2"/>
        <v>-13</v>
      </c>
      <c r="O22" s="487">
        <f t="shared" si="2"/>
        <v>0</v>
      </c>
      <c r="P22" s="14">
        <v>17</v>
      </c>
      <c r="Q22" s="14">
        <v>10</v>
      </c>
      <c r="R22" s="14">
        <v>25</v>
      </c>
      <c r="S22" s="14">
        <v>13</v>
      </c>
      <c r="T22" s="487">
        <f t="shared" si="3"/>
        <v>-8</v>
      </c>
      <c r="U22" s="487">
        <f t="shared" si="3"/>
        <v>-3</v>
      </c>
      <c r="V22" s="14">
        <v>5744</v>
      </c>
      <c r="W22" s="14">
        <v>-17</v>
      </c>
      <c r="X22" s="25">
        <f>B22/V22</f>
        <v>2.7510445682451254</v>
      </c>
    </row>
    <row r="23" spans="1:24" s="6" customFormat="1" ht="23.25" customHeight="1" x14ac:dyDescent="0.2">
      <c r="A23" s="14" t="s">
        <v>63</v>
      </c>
      <c r="B23" s="14">
        <f t="shared" si="0"/>
        <v>15763</v>
      </c>
      <c r="C23" s="14">
        <v>7468</v>
      </c>
      <c r="D23" s="14">
        <v>8295</v>
      </c>
      <c r="E23" s="14">
        <f t="shared" si="1"/>
        <v>239</v>
      </c>
      <c r="F23" s="14">
        <v>88</v>
      </c>
      <c r="G23" s="14">
        <v>151</v>
      </c>
      <c r="H23" s="487">
        <v>-22</v>
      </c>
      <c r="I23" s="488">
        <v>-0.13922288317934439</v>
      </c>
      <c r="J23" s="14">
        <v>7</v>
      </c>
      <c r="K23" s="14">
        <v>0</v>
      </c>
      <c r="L23" s="14">
        <v>26</v>
      </c>
      <c r="M23" s="14">
        <v>0</v>
      </c>
      <c r="N23" s="487">
        <f t="shared" si="2"/>
        <v>-19</v>
      </c>
      <c r="O23" s="487">
        <f t="shared" si="2"/>
        <v>0</v>
      </c>
      <c r="P23" s="14">
        <v>16</v>
      </c>
      <c r="Q23" s="14">
        <v>11</v>
      </c>
      <c r="R23" s="14">
        <v>19</v>
      </c>
      <c r="S23" s="14">
        <v>12</v>
      </c>
      <c r="T23" s="487">
        <f t="shared" si="3"/>
        <v>-3</v>
      </c>
      <c r="U23" s="487">
        <f t="shared" si="3"/>
        <v>-1</v>
      </c>
      <c r="V23" s="14">
        <v>5731</v>
      </c>
      <c r="W23" s="14">
        <v>-13</v>
      </c>
      <c r="X23" s="25">
        <f>B23/V23</f>
        <v>2.7504798464491365</v>
      </c>
    </row>
    <row r="24" spans="1:24" s="6" customFormat="1" ht="23.25" customHeight="1" x14ac:dyDescent="0.2">
      <c r="A24" s="14" t="s">
        <v>64</v>
      </c>
      <c r="B24" s="14">
        <f t="shared" si="0"/>
        <v>15753</v>
      </c>
      <c r="C24" s="14">
        <v>7459</v>
      </c>
      <c r="D24" s="14">
        <v>8294</v>
      </c>
      <c r="E24" s="14">
        <f t="shared" si="1"/>
        <v>233</v>
      </c>
      <c r="F24" s="14">
        <v>78</v>
      </c>
      <c r="G24" s="14">
        <v>155</v>
      </c>
      <c r="H24" s="487">
        <v>-11</v>
      </c>
      <c r="I24" s="488">
        <v>-6.978367062107467E-2</v>
      </c>
      <c r="J24" s="14">
        <v>7</v>
      </c>
      <c r="K24" s="14">
        <v>0</v>
      </c>
      <c r="L24" s="14">
        <v>15</v>
      </c>
      <c r="M24" s="14">
        <v>0</v>
      </c>
      <c r="N24" s="487">
        <f t="shared" si="2"/>
        <v>-8</v>
      </c>
      <c r="O24" s="487">
        <f t="shared" si="2"/>
        <v>0</v>
      </c>
      <c r="P24" s="14">
        <v>19</v>
      </c>
      <c r="Q24" s="14">
        <v>12</v>
      </c>
      <c r="R24" s="14">
        <v>22</v>
      </c>
      <c r="S24" s="14">
        <v>18</v>
      </c>
      <c r="T24" s="487">
        <f t="shared" si="3"/>
        <v>-3</v>
      </c>
      <c r="U24" s="487">
        <f t="shared" si="3"/>
        <v>-6</v>
      </c>
      <c r="V24" s="14">
        <v>5728</v>
      </c>
      <c r="W24" s="14">
        <v>-3</v>
      </c>
      <c r="X24" s="25">
        <f>B24/V24</f>
        <v>2.7501745810055866</v>
      </c>
    </row>
    <row r="25" spans="1:24" s="6" customFormat="1" ht="23.25" customHeight="1" x14ac:dyDescent="0.2">
      <c r="A25" s="14" t="s">
        <v>65</v>
      </c>
      <c r="B25" s="14">
        <f t="shared" si="0"/>
        <v>15730</v>
      </c>
      <c r="C25" s="14">
        <v>7444</v>
      </c>
      <c r="D25" s="14">
        <v>8286</v>
      </c>
      <c r="E25" s="14">
        <f t="shared" si="1"/>
        <v>232</v>
      </c>
      <c r="F25" s="14">
        <v>79</v>
      </c>
      <c r="G25" s="14">
        <v>153</v>
      </c>
      <c r="H25" s="487">
        <v>-20</v>
      </c>
      <c r="I25" s="488">
        <v>-0.12695994413762457</v>
      </c>
      <c r="J25" s="14">
        <v>9</v>
      </c>
      <c r="K25" s="14">
        <v>0</v>
      </c>
      <c r="L25" s="14">
        <v>31</v>
      </c>
      <c r="M25" s="14">
        <v>0</v>
      </c>
      <c r="N25" s="487">
        <f t="shared" si="2"/>
        <v>-22</v>
      </c>
      <c r="O25" s="487">
        <f t="shared" si="2"/>
        <v>0</v>
      </c>
      <c r="P25" s="14">
        <v>19</v>
      </c>
      <c r="Q25" s="14">
        <v>6</v>
      </c>
      <c r="R25" s="14">
        <v>17</v>
      </c>
      <c r="S25" s="14">
        <v>7</v>
      </c>
      <c r="T25" s="487">
        <f t="shared" si="3"/>
        <v>2</v>
      </c>
      <c r="U25" s="487">
        <f t="shared" si="3"/>
        <v>-1</v>
      </c>
      <c r="V25" s="14">
        <v>5725</v>
      </c>
      <c r="W25" s="14">
        <v>-3</v>
      </c>
      <c r="X25" s="25">
        <f>B25/V25</f>
        <v>2.7475982532751093</v>
      </c>
    </row>
    <row r="26" spans="1:24" s="6" customFormat="1" ht="23.25" customHeight="1" x14ac:dyDescent="0.2">
      <c r="A26" s="14" t="s">
        <v>66</v>
      </c>
      <c r="B26" s="14">
        <f t="shared" si="0"/>
        <v>15709</v>
      </c>
      <c r="C26" s="14">
        <v>7436</v>
      </c>
      <c r="D26" s="14">
        <v>8273</v>
      </c>
      <c r="E26" s="14">
        <f t="shared" si="1"/>
        <v>228</v>
      </c>
      <c r="F26" s="14">
        <v>77</v>
      </c>
      <c r="G26" s="14">
        <v>151</v>
      </c>
      <c r="H26" s="487">
        <v>-25</v>
      </c>
      <c r="I26" s="488">
        <v>-0.15893197711379531</v>
      </c>
      <c r="J26" s="14">
        <v>4</v>
      </c>
      <c r="K26" s="14">
        <v>0</v>
      </c>
      <c r="L26" s="14">
        <v>26</v>
      </c>
      <c r="M26" s="14">
        <v>0</v>
      </c>
      <c r="N26" s="487">
        <f t="shared" si="2"/>
        <v>-22</v>
      </c>
      <c r="O26" s="487">
        <f t="shared" si="2"/>
        <v>0</v>
      </c>
      <c r="P26" s="14">
        <v>8</v>
      </c>
      <c r="Q26" s="14">
        <v>4</v>
      </c>
      <c r="R26" s="14">
        <v>11</v>
      </c>
      <c r="S26" s="14">
        <v>8</v>
      </c>
      <c r="T26" s="487">
        <f t="shared" si="3"/>
        <v>-3</v>
      </c>
      <c r="U26" s="487">
        <f t="shared" si="3"/>
        <v>-4</v>
      </c>
      <c r="V26" s="14">
        <v>5722</v>
      </c>
      <c r="W26" s="14">
        <v>-3</v>
      </c>
      <c r="X26" s="25">
        <f>B26/V26</f>
        <v>2.7453687521845507</v>
      </c>
    </row>
    <row r="27" spans="1:24" s="6" customFormat="1" ht="23.25" customHeight="1" x14ac:dyDescent="0.2">
      <c r="A27" s="14" t="s">
        <v>67</v>
      </c>
      <c r="B27" s="14">
        <f t="shared" si="0"/>
        <v>15673</v>
      </c>
      <c r="C27" s="14">
        <v>7419</v>
      </c>
      <c r="D27" s="14">
        <v>8254</v>
      </c>
      <c r="E27" s="14">
        <f t="shared" si="1"/>
        <v>223</v>
      </c>
      <c r="F27" s="14">
        <v>79</v>
      </c>
      <c r="G27" s="14">
        <v>144</v>
      </c>
      <c r="H27" s="487">
        <v>-35</v>
      </c>
      <c r="I27" s="488">
        <v>-0.22280221529059774</v>
      </c>
      <c r="J27" s="14">
        <v>7</v>
      </c>
      <c r="K27" s="14">
        <v>0</v>
      </c>
      <c r="L27" s="14">
        <v>39</v>
      </c>
      <c r="M27" s="14">
        <v>0</v>
      </c>
      <c r="N27" s="487">
        <f t="shared" si="2"/>
        <v>-32</v>
      </c>
      <c r="O27" s="487">
        <f t="shared" si="2"/>
        <v>0</v>
      </c>
      <c r="P27" s="14">
        <v>29</v>
      </c>
      <c r="Q27" s="14">
        <v>24</v>
      </c>
      <c r="R27" s="14">
        <v>32</v>
      </c>
      <c r="S27" s="14">
        <v>27</v>
      </c>
      <c r="T27" s="487">
        <f t="shared" si="3"/>
        <v>-3</v>
      </c>
      <c r="U27" s="487">
        <f t="shared" si="3"/>
        <v>-3</v>
      </c>
      <c r="V27" s="14">
        <v>5702</v>
      </c>
      <c r="W27" s="14">
        <v>-20</v>
      </c>
      <c r="X27" s="25">
        <f>B27/V27</f>
        <v>2.7486846720448965</v>
      </c>
    </row>
    <row r="28" spans="1:24" s="6" customFormat="1" ht="23.25" customHeight="1" x14ac:dyDescent="0.2">
      <c r="A28" s="14" t="s">
        <v>68</v>
      </c>
      <c r="B28" s="14">
        <f t="shared" si="0"/>
        <v>15643</v>
      </c>
      <c r="C28" s="14">
        <v>7413</v>
      </c>
      <c r="D28" s="14">
        <v>8230</v>
      </c>
      <c r="E28" s="14">
        <f t="shared" si="1"/>
        <v>233</v>
      </c>
      <c r="F28" s="14">
        <v>87</v>
      </c>
      <c r="G28" s="14">
        <v>146</v>
      </c>
      <c r="H28" s="487">
        <v>-13</v>
      </c>
      <c r="I28" s="488">
        <v>-8.2945192369042298E-2</v>
      </c>
      <c r="J28" s="14">
        <v>2</v>
      </c>
      <c r="K28" s="14">
        <v>0</v>
      </c>
      <c r="L28" s="14">
        <v>29</v>
      </c>
      <c r="M28" s="14">
        <v>0</v>
      </c>
      <c r="N28" s="487">
        <f t="shared" si="2"/>
        <v>-27</v>
      </c>
      <c r="O28" s="487">
        <f t="shared" si="2"/>
        <v>0</v>
      </c>
      <c r="P28" s="14">
        <v>31</v>
      </c>
      <c r="Q28" s="14">
        <v>20</v>
      </c>
      <c r="R28" s="14">
        <v>17</v>
      </c>
      <c r="S28" s="14">
        <v>2</v>
      </c>
      <c r="T28" s="487">
        <f t="shared" si="3"/>
        <v>14</v>
      </c>
      <c r="U28" s="487">
        <f t="shared" si="3"/>
        <v>18</v>
      </c>
      <c r="V28" s="14">
        <v>5712</v>
      </c>
      <c r="W28" s="14">
        <v>10</v>
      </c>
      <c r="X28" s="25">
        <f>B28/V28</f>
        <v>2.7386204481792715</v>
      </c>
    </row>
    <row r="29" spans="1:24" s="6" customFormat="1" ht="23.25" customHeight="1" x14ac:dyDescent="0.2">
      <c r="A29" s="14" t="s">
        <v>69</v>
      </c>
      <c r="B29" s="14">
        <f t="shared" si="0"/>
        <v>15549</v>
      </c>
      <c r="C29" s="14">
        <v>7375</v>
      </c>
      <c r="D29" s="14">
        <v>8174</v>
      </c>
      <c r="E29" s="14">
        <f t="shared" si="1"/>
        <v>231</v>
      </c>
      <c r="F29" s="14">
        <v>91</v>
      </c>
      <c r="G29" s="14">
        <v>140</v>
      </c>
      <c r="H29" s="487">
        <v>-68</v>
      </c>
      <c r="I29" s="488">
        <v>-0.43469922649108222</v>
      </c>
      <c r="J29" s="14">
        <v>5</v>
      </c>
      <c r="K29" s="14">
        <v>0</v>
      </c>
      <c r="L29" s="14">
        <v>39</v>
      </c>
      <c r="M29" s="14">
        <v>1</v>
      </c>
      <c r="N29" s="487">
        <f t="shared" si="2"/>
        <v>-34</v>
      </c>
      <c r="O29" s="487">
        <f t="shared" si="2"/>
        <v>-1</v>
      </c>
      <c r="P29" s="14">
        <v>35</v>
      </c>
      <c r="Q29" s="14">
        <v>10</v>
      </c>
      <c r="R29" s="14">
        <v>69</v>
      </c>
      <c r="S29" s="14">
        <v>11</v>
      </c>
      <c r="T29" s="487">
        <f t="shared" si="3"/>
        <v>-34</v>
      </c>
      <c r="U29" s="487">
        <f t="shared" si="3"/>
        <v>-1</v>
      </c>
      <c r="V29" s="14">
        <v>5696</v>
      </c>
      <c r="W29" s="14">
        <v>-16</v>
      </c>
      <c r="X29" s="25">
        <f>B29/V29</f>
        <v>2.7298103932584268</v>
      </c>
    </row>
    <row r="30" spans="1:24" s="6" customFormat="1" ht="23.25" customHeight="1" x14ac:dyDescent="0.2">
      <c r="A30" s="14" t="s">
        <v>70</v>
      </c>
      <c r="B30" s="14">
        <f t="shared" si="0"/>
        <v>15555</v>
      </c>
      <c r="C30" s="14">
        <v>7367</v>
      </c>
      <c r="D30" s="14">
        <v>8188</v>
      </c>
      <c r="E30" s="14">
        <f t="shared" si="1"/>
        <v>265</v>
      </c>
      <c r="F30" s="14">
        <v>96</v>
      </c>
      <c r="G30" s="14">
        <v>169</v>
      </c>
      <c r="H30" s="487">
        <v>31</v>
      </c>
      <c r="I30" s="488">
        <v>0.19936973438806355</v>
      </c>
      <c r="J30" s="14">
        <v>6</v>
      </c>
      <c r="K30" s="14">
        <v>1</v>
      </c>
      <c r="L30" s="14">
        <v>18</v>
      </c>
      <c r="M30" s="14">
        <v>0</v>
      </c>
      <c r="N30" s="487">
        <f t="shared" si="2"/>
        <v>-12</v>
      </c>
      <c r="O30" s="487">
        <f t="shared" si="2"/>
        <v>1</v>
      </c>
      <c r="P30" s="14">
        <v>69</v>
      </c>
      <c r="Q30" s="14">
        <v>39</v>
      </c>
      <c r="R30" s="14">
        <v>26</v>
      </c>
      <c r="S30" s="14">
        <v>7</v>
      </c>
      <c r="T30" s="487">
        <f t="shared" si="3"/>
        <v>43</v>
      </c>
      <c r="U30" s="487">
        <f t="shared" si="3"/>
        <v>32</v>
      </c>
      <c r="V30" s="14">
        <v>5729</v>
      </c>
      <c r="W30" s="14">
        <v>33</v>
      </c>
      <c r="X30" s="25">
        <f>B30/V30</f>
        <v>2.71513353115727</v>
      </c>
    </row>
    <row r="31" spans="1:24" s="6" customFormat="1" ht="23.25" customHeight="1" x14ac:dyDescent="0.2">
      <c r="A31" s="14" t="s">
        <v>71</v>
      </c>
      <c r="B31" s="14">
        <f t="shared" si="0"/>
        <v>15547</v>
      </c>
      <c r="C31" s="14">
        <v>7369</v>
      </c>
      <c r="D31" s="14">
        <v>8178</v>
      </c>
      <c r="E31" s="14">
        <f t="shared" si="1"/>
        <v>278</v>
      </c>
      <c r="F31" s="14">
        <v>100</v>
      </c>
      <c r="G31" s="14">
        <v>178</v>
      </c>
      <c r="H31" s="487">
        <v>2</v>
      </c>
      <c r="I31" s="488">
        <v>1.2857602057216328E-2</v>
      </c>
      <c r="J31" s="14">
        <v>10</v>
      </c>
      <c r="K31" s="14">
        <v>1</v>
      </c>
      <c r="L31" s="14">
        <v>19</v>
      </c>
      <c r="M31" s="14">
        <v>0</v>
      </c>
      <c r="N31" s="487">
        <f t="shared" si="2"/>
        <v>-9</v>
      </c>
      <c r="O31" s="487">
        <f t="shared" si="2"/>
        <v>1</v>
      </c>
      <c r="P31" s="14">
        <v>22</v>
      </c>
      <c r="Q31" s="14">
        <v>15</v>
      </c>
      <c r="R31" s="14">
        <v>11</v>
      </c>
      <c r="S31" s="14">
        <v>1</v>
      </c>
      <c r="T31" s="487">
        <f t="shared" si="3"/>
        <v>11</v>
      </c>
      <c r="U31" s="487">
        <f t="shared" si="3"/>
        <v>14</v>
      </c>
      <c r="V31" s="14">
        <v>5741</v>
      </c>
      <c r="W31" s="14">
        <v>12</v>
      </c>
      <c r="X31" s="25">
        <f>B31/V31</f>
        <v>2.7080647970736806</v>
      </c>
    </row>
    <row r="32" spans="1:24" s="6" customFormat="1" ht="23.25" customHeight="1" x14ac:dyDescent="0.2">
      <c r="A32" s="14" t="s">
        <v>72</v>
      </c>
      <c r="B32" s="14">
        <f t="shared" si="0"/>
        <v>15523</v>
      </c>
      <c r="C32" s="14">
        <v>7357</v>
      </c>
      <c r="D32" s="14">
        <v>8166</v>
      </c>
      <c r="E32" s="14">
        <f t="shared" si="1"/>
        <v>273</v>
      </c>
      <c r="F32" s="14">
        <v>96</v>
      </c>
      <c r="G32" s="14">
        <v>177</v>
      </c>
      <c r="H32" s="487">
        <v>-22</v>
      </c>
      <c r="I32" s="488">
        <v>-0.14150639994854314</v>
      </c>
      <c r="J32" s="14">
        <v>7</v>
      </c>
      <c r="K32" s="14">
        <v>0</v>
      </c>
      <c r="L32" s="14">
        <v>24</v>
      </c>
      <c r="M32" s="14">
        <v>0</v>
      </c>
      <c r="N32" s="487">
        <f t="shared" si="2"/>
        <v>-17</v>
      </c>
      <c r="O32" s="487">
        <f t="shared" si="2"/>
        <v>0</v>
      </c>
      <c r="P32" s="14">
        <v>13</v>
      </c>
      <c r="Q32" s="14">
        <v>5</v>
      </c>
      <c r="R32" s="14">
        <v>18</v>
      </c>
      <c r="S32" s="14">
        <v>6</v>
      </c>
      <c r="T32" s="487">
        <f t="shared" si="3"/>
        <v>-5</v>
      </c>
      <c r="U32" s="487">
        <f t="shared" si="3"/>
        <v>-1</v>
      </c>
      <c r="V32" s="14">
        <v>5739</v>
      </c>
      <c r="W32" s="14">
        <v>-2</v>
      </c>
      <c r="X32" s="25">
        <f>B32/V32</f>
        <v>2.7048266248475343</v>
      </c>
    </row>
    <row r="33" spans="1:24" s="6" customFormat="1" ht="23.25" customHeight="1" x14ac:dyDescent="0.2">
      <c r="A33" s="14" t="s">
        <v>73</v>
      </c>
      <c r="B33" s="14">
        <f t="shared" si="0"/>
        <v>15522</v>
      </c>
      <c r="C33" s="14">
        <v>7361</v>
      </c>
      <c r="D33" s="14">
        <v>8161</v>
      </c>
      <c r="E33" s="14">
        <f t="shared" si="1"/>
        <v>279</v>
      </c>
      <c r="F33" s="14">
        <v>95</v>
      </c>
      <c r="G33" s="14">
        <v>184</v>
      </c>
      <c r="H33" s="487">
        <v>-5</v>
      </c>
      <c r="I33" s="488">
        <v>-3.2210268633640404E-2</v>
      </c>
      <c r="J33" s="14">
        <v>13</v>
      </c>
      <c r="K33" s="14">
        <v>0</v>
      </c>
      <c r="L33" s="14">
        <v>29</v>
      </c>
      <c r="M33" s="14">
        <v>0</v>
      </c>
      <c r="N33" s="487">
        <f t="shared" si="2"/>
        <v>-16</v>
      </c>
      <c r="O33" s="487">
        <f t="shared" si="2"/>
        <v>0</v>
      </c>
      <c r="P33" s="14">
        <v>23</v>
      </c>
      <c r="Q33" s="14">
        <v>15</v>
      </c>
      <c r="R33" s="14">
        <v>12</v>
      </c>
      <c r="S33" s="14">
        <v>9</v>
      </c>
      <c r="T33" s="487">
        <f t="shared" si="3"/>
        <v>11</v>
      </c>
      <c r="U33" s="487">
        <f t="shared" si="3"/>
        <v>6</v>
      </c>
      <c r="V33" s="14">
        <v>5757</v>
      </c>
      <c r="W33" s="14">
        <v>18</v>
      </c>
      <c r="X33" s="25">
        <f>B33/V33</f>
        <v>2.6961959353830118</v>
      </c>
    </row>
    <row r="34" spans="1:24" s="6" customFormat="1" ht="23.25" customHeight="1" x14ac:dyDescent="0.2">
      <c r="A34" s="14" t="s">
        <v>74</v>
      </c>
      <c r="B34" s="14">
        <f t="shared" si="0"/>
        <v>15503</v>
      </c>
      <c r="C34" s="14">
        <v>7346</v>
      </c>
      <c r="D34" s="14">
        <v>8157</v>
      </c>
      <c r="E34" s="14">
        <f t="shared" si="1"/>
        <v>273</v>
      </c>
      <c r="F34" s="14">
        <v>93</v>
      </c>
      <c r="G34" s="14">
        <v>180</v>
      </c>
      <c r="H34" s="487">
        <v>-19</v>
      </c>
      <c r="I34" s="488">
        <v>-0.12240690632650431</v>
      </c>
      <c r="J34" s="14">
        <v>8</v>
      </c>
      <c r="K34" s="14">
        <v>0</v>
      </c>
      <c r="L34" s="14">
        <v>26</v>
      </c>
      <c r="M34" s="14">
        <v>0</v>
      </c>
      <c r="N34" s="487">
        <f t="shared" si="2"/>
        <v>-18</v>
      </c>
      <c r="O34" s="487">
        <f t="shared" si="2"/>
        <v>0</v>
      </c>
      <c r="P34" s="14">
        <v>10</v>
      </c>
      <c r="Q34" s="14">
        <v>5</v>
      </c>
      <c r="R34" s="14">
        <v>11</v>
      </c>
      <c r="S34" s="14">
        <v>7</v>
      </c>
      <c r="T34" s="487">
        <f t="shared" si="3"/>
        <v>-1</v>
      </c>
      <c r="U34" s="487">
        <f t="shared" si="3"/>
        <v>-2</v>
      </c>
      <c r="V34" s="14">
        <v>5745</v>
      </c>
      <c r="W34" s="14">
        <v>-12</v>
      </c>
      <c r="X34" s="25">
        <f>B34/V34</f>
        <v>2.69852045256745</v>
      </c>
    </row>
    <row r="35" spans="1:24" s="6" customFormat="1" ht="23.25" customHeight="1" x14ac:dyDescent="0.2">
      <c r="A35" s="14" t="s">
        <v>63</v>
      </c>
      <c r="B35" s="14">
        <f t="shared" si="0"/>
        <v>15513</v>
      </c>
      <c r="C35" s="14">
        <v>7348</v>
      </c>
      <c r="D35" s="14">
        <v>8165</v>
      </c>
      <c r="E35" s="14">
        <f t="shared" si="1"/>
        <v>293</v>
      </c>
      <c r="F35" s="14">
        <v>101</v>
      </c>
      <c r="G35" s="14">
        <v>192</v>
      </c>
      <c r="H35" s="487">
        <v>0</v>
      </c>
      <c r="I35" s="488">
        <v>0</v>
      </c>
      <c r="J35" s="14">
        <v>5</v>
      </c>
      <c r="K35" s="14">
        <v>0</v>
      </c>
      <c r="L35" s="14">
        <v>24</v>
      </c>
      <c r="M35" s="14">
        <v>0</v>
      </c>
      <c r="N35" s="487">
        <f t="shared" si="2"/>
        <v>-19</v>
      </c>
      <c r="O35" s="487">
        <f t="shared" si="2"/>
        <v>0</v>
      </c>
      <c r="P35" s="14">
        <v>27</v>
      </c>
      <c r="Q35" s="14">
        <v>23</v>
      </c>
      <c r="R35" s="14">
        <v>8</v>
      </c>
      <c r="S35" s="14">
        <v>3</v>
      </c>
      <c r="T35" s="487">
        <f t="shared" si="3"/>
        <v>19</v>
      </c>
      <c r="U35" s="487">
        <f t="shared" si="3"/>
        <v>20</v>
      </c>
      <c r="V35" s="14">
        <v>5764</v>
      </c>
      <c r="W35" s="14">
        <v>19</v>
      </c>
      <c r="X35" s="25">
        <f>B35/V35</f>
        <v>2.6913601665510063</v>
      </c>
    </row>
    <row r="36" spans="1:24" s="6" customFormat="1" ht="22.5" customHeight="1" x14ac:dyDescent="0.2">
      <c r="A36" s="14" t="s">
        <v>64</v>
      </c>
      <c r="B36" s="14">
        <f t="shared" si="0"/>
        <v>15505</v>
      </c>
      <c r="C36" s="14">
        <v>7350</v>
      </c>
      <c r="D36" s="14">
        <v>8155</v>
      </c>
      <c r="E36" s="14">
        <f t="shared" si="1"/>
        <v>290</v>
      </c>
      <c r="F36" s="14">
        <v>103</v>
      </c>
      <c r="G36" s="14">
        <v>187</v>
      </c>
      <c r="H36" s="487">
        <v>-12</v>
      </c>
      <c r="I36" s="488">
        <v>-7.7354476890350021E-2</v>
      </c>
      <c r="J36" s="14">
        <v>9</v>
      </c>
      <c r="K36" s="14">
        <v>0</v>
      </c>
      <c r="L36" s="14">
        <v>25</v>
      </c>
      <c r="M36" s="14">
        <v>0</v>
      </c>
      <c r="N36" s="487">
        <f t="shared" si="2"/>
        <v>-16</v>
      </c>
      <c r="O36" s="487">
        <f t="shared" si="2"/>
        <v>0</v>
      </c>
      <c r="P36" s="14">
        <v>31</v>
      </c>
      <c r="Q36" s="14">
        <v>16</v>
      </c>
      <c r="R36" s="14">
        <v>27</v>
      </c>
      <c r="S36" s="14">
        <v>19</v>
      </c>
      <c r="T36" s="487">
        <f t="shared" si="3"/>
        <v>4</v>
      </c>
      <c r="U36" s="487">
        <f t="shared" si="3"/>
        <v>-3</v>
      </c>
      <c r="V36" s="14">
        <v>5767</v>
      </c>
      <c r="W36" s="14">
        <v>3</v>
      </c>
      <c r="X36" s="25">
        <f>B36/V36</f>
        <v>2.6885729148604125</v>
      </c>
    </row>
    <row r="37" spans="1:24" s="6" customFormat="1" ht="23.25" customHeight="1" x14ac:dyDescent="0.2">
      <c r="A37" s="14" t="s">
        <v>65</v>
      </c>
      <c r="B37" s="14">
        <f t="shared" si="0"/>
        <v>15479</v>
      </c>
      <c r="C37" s="14">
        <v>7335</v>
      </c>
      <c r="D37" s="14">
        <v>8144</v>
      </c>
      <c r="E37" s="14">
        <f t="shared" si="1"/>
        <v>293</v>
      </c>
      <c r="F37" s="14">
        <v>98</v>
      </c>
      <c r="G37" s="14">
        <v>195</v>
      </c>
      <c r="H37" s="487">
        <v>-22</v>
      </c>
      <c r="I37" s="488">
        <v>-0.1418897129958078</v>
      </c>
      <c r="J37" s="14">
        <v>6</v>
      </c>
      <c r="K37" s="14">
        <v>0</v>
      </c>
      <c r="L37" s="14">
        <v>25</v>
      </c>
      <c r="M37" s="14">
        <v>0</v>
      </c>
      <c r="N37" s="487">
        <f t="shared" si="2"/>
        <v>-19</v>
      </c>
      <c r="O37" s="487">
        <f t="shared" si="2"/>
        <v>0</v>
      </c>
      <c r="P37" s="14">
        <v>22</v>
      </c>
      <c r="Q37" s="14">
        <v>12</v>
      </c>
      <c r="R37" s="14">
        <v>25</v>
      </c>
      <c r="S37" s="14">
        <v>9</v>
      </c>
      <c r="T37" s="487">
        <f t="shared" si="3"/>
        <v>-3</v>
      </c>
      <c r="U37" s="487">
        <f t="shared" si="3"/>
        <v>3</v>
      </c>
      <c r="V37" s="14">
        <v>5757</v>
      </c>
      <c r="W37" s="14">
        <v>-10</v>
      </c>
      <c r="X37" s="25">
        <f>B37/V37</f>
        <v>2.6887267674135833</v>
      </c>
    </row>
    <row r="38" spans="1:24" s="6" customFormat="1" ht="23.25" customHeight="1" x14ac:dyDescent="0.2">
      <c r="A38" s="14" t="s">
        <v>75</v>
      </c>
      <c r="B38" s="14">
        <f t="shared" si="0"/>
        <v>15451</v>
      </c>
      <c r="C38" s="14">
        <v>7321</v>
      </c>
      <c r="D38" s="14">
        <v>8130</v>
      </c>
      <c r="E38" s="14">
        <f t="shared" si="1"/>
        <v>276</v>
      </c>
      <c r="F38" s="14">
        <v>93</v>
      </c>
      <c r="G38" s="14">
        <v>183</v>
      </c>
      <c r="H38" s="487">
        <v>-15</v>
      </c>
      <c r="I38" s="488">
        <v>-9.6905484850442536E-2</v>
      </c>
      <c r="J38" s="14">
        <v>4</v>
      </c>
      <c r="K38" s="14">
        <v>0</v>
      </c>
      <c r="L38" s="14">
        <v>23</v>
      </c>
      <c r="M38" s="14">
        <v>0</v>
      </c>
      <c r="N38" s="487">
        <f t="shared" si="2"/>
        <v>-19</v>
      </c>
      <c r="O38" s="487">
        <f t="shared" si="2"/>
        <v>0</v>
      </c>
      <c r="P38" s="14">
        <v>17</v>
      </c>
      <c r="Q38" s="14">
        <v>2</v>
      </c>
      <c r="R38" s="14">
        <v>13</v>
      </c>
      <c r="S38" s="14">
        <v>12</v>
      </c>
      <c r="T38" s="487">
        <f t="shared" si="3"/>
        <v>4</v>
      </c>
      <c r="U38" s="487">
        <f t="shared" si="3"/>
        <v>-10</v>
      </c>
      <c r="V38" s="14">
        <v>5734</v>
      </c>
      <c r="W38" s="14">
        <v>-23</v>
      </c>
      <c r="X38" s="25">
        <f>B38/V38</f>
        <v>2.6946285315660972</v>
      </c>
    </row>
    <row r="39" spans="1:24" s="6" customFormat="1" ht="23.25" customHeight="1" x14ac:dyDescent="0.2">
      <c r="A39" s="14" t="s">
        <v>67</v>
      </c>
      <c r="B39" s="14">
        <f t="shared" si="0"/>
        <v>15422</v>
      </c>
      <c r="C39" s="14">
        <v>7304</v>
      </c>
      <c r="D39" s="14">
        <v>8118</v>
      </c>
      <c r="E39" s="14">
        <f t="shared" si="1"/>
        <v>279</v>
      </c>
      <c r="F39" s="14">
        <v>93</v>
      </c>
      <c r="G39" s="14">
        <v>186</v>
      </c>
      <c r="H39" s="487">
        <v>-16</v>
      </c>
      <c r="I39" s="488">
        <v>-0.10355316807973594</v>
      </c>
      <c r="J39" s="14">
        <v>7</v>
      </c>
      <c r="K39" s="14">
        <v>0</v>
      </c>
      <c r="L39" s="14">
        <v>24</v>
      </c>
      <c r="M39" s="14">
        <v>0</v>
      </c>
      <c r="N39" s="487">
        <f t="shared" si="2"/>
        <v>-17</v>
      </c>
      <c r="O39" s="487">
        <f t="shared" si="2"/>
        <v>0</v>
      </c>
      <c r="P39" s="14">
        <v>18</v>
      </c>
      <c r="Q39" s="14">
        <v>10</v>
      </c>
      <c r="R39" s="14">
        <v>17</v>
      </c>
      <c r="S39" s="14">
        <v>7</v>
      </c>
      <c r="T39" s="487">
        <f t="shared" si="3"/>
        <v>1</v>
      </c>
      <c r="U39" s="487">
        <f t="shared" si="3"/>
        <v>3</v>
      </c>
      <c r="V39" s="14">
        <v>5737</v>
      </c>
      <c r="W39" s="14">
        <v>3</v>
      </c>
      <c r="X39" s="25">
        <f>B39/V39</f>
        <v>2.6881645459299284</v>
      </c>
    </row>
    <row r="40" spans="1:24" s="6" customFormat="1" ht="23.25" customHeight="1" x14ac:dyDescent="0.2">
      <c r="A40" s="14" t="s">
        <v>68</v>
      </c>
      <c r="B40" s="14">
        <f t="shared" si="0"/>
        <v>15400</v>
      </c>
      <c r="C40" s="14">
        <v>7293</v>
      </c>
      <c r="D40" s="14">
        <v>8107</v>
      </c>
      <c r="E40" s="14">
        <f t="shared" si="1"/>
        <v>284</v>
      </c>
      <c r="F40" s="14">
        <v>95</v>
      </c>
      <c r="G40" s="14">
        <v>189</v>
      </c>
      <c r="H40" s="487">
        <v>-21</v>
      </c>
      <c r="I40" s="488">
        <v>-0.13616910906497212</v>
      </c>
      <c r="J40" s="14">
        <v>3</v>
      </c>
      <c r="K40" s="14">
        <v>0</v>
      </c>
      <c r="L40" s="14">
        <v>25</v>
      </c>
      <c r="M40" s="14">
        <v>0</v>
      </c>
      <c r="N40" s="487">
        <f t="shared" si="2"/>
        <v>-22</v>
      </c>
      <c r="O40" s="487">
        <f t="shared" si="2"/>
        <v>0</v>
      </c>
      <c r="P40" s="14">
        <v>15</v>
      </c>
      <c r="Q40" s="14">
        <v>9</v>
      </c>
      <c r="R40" s="14">
        <v>14</v>
      </c>
      <c r="S40" s="14">
        <v>4</v>
      </c>
      <c r="T40" s="487">
        <f t="shared" si="3"/>
        <v>1</v>
      </c>
      <c r="U40" s="487">
        <f t="shared" si="3"/>
        <v>5</v>
      </c>
      <c r="V40" s="14">
        <v>5791</v>
      </c>
      <c r="W40" s="14">
        <v>54</v>
      </c>
      <c r="X40" s="25">
        <f>B40/V40</f>
        <v>2.6592989121049904</v>
      </c>
    </row>
    <row r="41" spans="1:24" s="6" customFormat="1" ht="23.25" customHeight="1" x14ac:dyDescent="0.2">
      <c r="A41" s="14" t="s">
        <v>69</v>
      </c>
      <c r="B41" s="14">
        <f t="shared" si="0"/>
        <v>15317</v>
      </c>
      <c r="C41" s="14">
        <v>7252</v>
      </c>
      <c r="D41" s="14">
        <v>8065</v>
      </c>
      <c r="E41" s="14">
        <f t="shared" si="1"/>
        <v>280</v>
      </c>
      <c r="F41" s="14">
        <v>94</v>
      </c>
      <c r="G41" s="14">
        <v>186</v>
      </c>
      <c r="H41" s="487">
        <v>-71</v>
      </c>
      <c r="I41" s="488">
        <v>-0.46103896103896108</v>
      </c>
      <c r="J41" s="14">
        <v>6</v>
      </c>
      <c r="K41" s="14">
        <v>0</v>
      </c>
      <c r="L41" s="14">
        <v>30</v>
      </c>
      <c r="M41" s="14">
        <v>0</v>
      </c>
      <c r="N41" s="487">
        <f t="shared" si="2"/>
        <v>-24</v>
      </c>
      <c r="O41" s="487">
        <f t="shared" si="2"/>
        <v>0</v>
      </c>
      <c r="P41" s="14">
        <v>24</v>
      </c>
      <c r="Q41" s="14">
        <v>2</v>
      </c>
      <c r="R41" s="14">
        <v>71</v>
      </c>
      <c r="S41" s="14">
        <v>6</v>
      </c>
      <c r="T41" s="487">
        <f t="shared" si="3"/>
        <v>-47</v>
      </c>
      <c r="U41" s="487">
        <f t="shared" si="3"/>
        <v>-4</v>
      </c>
      <c r="V41" s="14">
        <v>5740</v>
      </c>
      <c r="W41" s="14">
        <v>-51</v>
      </c>
      <c r="X41" s="25">
        <f>B41/V41</f>
        <v>2.668466898954704</v>
      </c>
    </row>
    <row r="42" spans="1:24" s="6" customFormat="1" ht="23.25" customHeight="1" x14ac:dyDescent="0.2">
      <c r="A42" s="14" t="s">
        <v>70</v>
      </c>
      <c r="B42" s="14">
        <f t="shared" si="0"/>
        <v>15301</v>
      </c>
      <c r="C42" s="14">
        <v>7227</v>
      </c>
      <c r="D42" s="14">
        <v>8074</v>
      </c>
      <c r="E42" s="14">
        <f t="shared" si="1"/>
        <v>303</v>
      </c>
      <c r="F42" s="14">
        <v>99</v>
      </c>
      <c r="G42" s="14">
        <v>204</v>
      </c>
      <c r="H42" s="487">
        <v>-2</v>
      </c>
      <c r="I42" s="488">
        <v>-1.3057387216817913E-2</v>
      </c>
      <c r="J42" s="14">
        <v>2</v>
      </c>
      <c r="K42" s="14">
        <v>0</v>
      </c>
      <c r="L42" s="14">
        <v>28</v>
      </c>
      <c r="M42" s="14">
        <v>0</v>
      </c>
      <c r="N42" s="487">
        <f t="shared" si="2"/>
        <v>-26</v>
      </c>
      <c r="O42" s="487">
        <f t="shared" si="2"/>
        <v>0</v>
      </c>
      <c r="P42" s="14">
        <v>52</v>
      </c>
      <c r="Q42" s="14">
        <v>30</v>
      </c>
      <c r="R42" s="14">
        <v>28</v>
      </c>
      <c r="S42" s="14">
        <v>7</v>
      </c>
      <c r="T42" s="487">
        <f t="shared" si="3"/>
        <v>24</v>
      </c>
      <c r="U42" s="487">
        <f t="shared" si="3"/>
        <v>23</v>
      </c>
      <c r="V42" s="14">
        <v>5764</v>
      </c>
      <c r="W42" s="14">
        <v>24</v>
      </c>
      <c r="X42" s="25">
        <f>B42/V42</f>
        <v>2.6545801526717558</v>
      </c>
    </row>
    <row r="43" spans="1:24" s="6" customFormat="1" ht="23.25" customHeight="1" x14ac:dyDescent="0.2">
      <c r="A43" s="14" t="s">
        <v>71</v>
      </c>
      <c r="B43" s="14">
        <f t="shared" si="0"/>
        <v>15250</v>
      </c>
      <c r="C43" s="14">
        <v>7213</v>
      </c>
      <c r="D43" s="14">
        <v>8037</v>
      </c>
      <c r="E43" s="14">
        <f t="shared" si="1"/>
        <v>303</v>
      </c>
      <c r="F43" s="14">
        <v>103</v>
      </c>
      <c r="G43" s="14">
        <v>200</v>
      </c>
      <c r="H43" s="487">
        <v>-30</v>
      </c>
      <c r="I43" s="488">
        <v>-0.19606561662636429</v>
      </c>
      <c r="J43" s="14">
        <v>9</v>
      </c>
      <c r="K43" s="14">
        <v>0</v>
      </c>
      <c r="L43" s="14">
        <v>41</v>
      </c>
      <c r="M43" s="14">
        <v>0</v>
      </c>
      <c r="N43" s="487">
        <f t="shared" si="2"/>
        <v>-32</v>
      </c>
      <c r="O43" s="487">
        <f t="shared" si="2"/>
        <v>0</v>
      </c>
      <c r="P43" s="14">
        <v>18</v>
      </c>
      <c r="Q43" s="14">
        <v>9</v>
      </c>
      <c r="R43" s="14">
        <v>16</v>
      </c>
      <c r="S43" s="14">
        <v>3</v>
      </c>
      <c r="T43" s="487">
        <f t="shared" si="3"/>
        <v>2</v>
      </c>
      <c r="U43" s="487">
        <f t="shared" si="3"/>
        <v>6</v>
      </c>
      <c r="V43" s="14">
        <v>5756</v>
      </c>
      <c r="W43" s="14">
        <v>-8</v>
      </c>
      <c r="X43" s="25">
        <f>B43/V43</f>
        <v>2.6494093120222377</v>
      </c>
    </row>
    <row r="44" spans="1:24" s="6" customFormat="1" ht="23.25" customHeight="1" x14ac:dyDescent="0.2">
      <c r="A44" s="14" t="s">
        <v>72</v>
      </c>
      <c r="B44" s="14">
        <f t="shared" si="0"/>
        <v>15246</v>
      </c>
      <c r="C44" s="14">
        <v>7209</v>
      </c>
      <c r="D44" s="14">
        <v>8037</v>
      </c>
      <c r="E44" s="14">
        <f t="shared" si="1"/>
        <v>313</v>
      </c>
      <c r="F44" s="14">
        <v>105</v>
      </c>
      <c r="G44" s="14">
        <v>208</v>
      </c>
      <c r="H44" s="487">
        <v>-9</v>
      </c>
      <c r="I44" s="488">
        <v>-5.9016393442622953E-2</v>
      </c>
      <c r="J44" s="14">
        <v>5</v>
      </c>
      <c r="K44" s="14">
        <v>0</v>
      </c>
      <c r="L44" s="14">
        <v>24</v>
      </c>
      <c r="M44" s="14">
        <v>0</v>
      </c>
      <c r="N44" s="487">
        <f t="shared" si="2"/>
        <v>-19</v>
      </c>
      <c r="O44" s="487">
        <f t="shared" si="2"/>
        <v>0</v>
      </c>
      <c r="P44" s="14">
        <v>23</v>
      </c>
      <c r="Q44" s="14">
        <v>19</v>
      </c>
      <c r="R44" s="14">
        <v>13</v>
      </c>
      <c r="S44" s="14">
        <v>9</v>
      </c>
      <c r="T44" s="487">
        <f t="shared" si="3"/>
        <v>10</v>
      </c>
      <c r="U44" s="487">
        <f t="shared" si="3"/>
        <v>10</v>
      </c>
      <c r="V44" s="14">
        <v>5766</v>
      </c>
      <c r="W44" s="14">
        <v>10</v>
      </c>
      <c r="X44" s="25">
        <f>B44/V44</f>
        <v>2.6441207075962541</v>
      </c>
    </row>
    <row r="45" spans="1:24" s="6" customFormat="1" ht="23.25" customHeight="1" x14ac:dyDescent="0.2">
      <c r="A45" s="14" t="s">
        <v>73</v>
      </c>
      <c r="B45" s="14">
        <f t="shared" si="0"/>
        <v>15235</v>
      </c>
      <c r="C45" s="14">
        <v>7198</v>
      </c>
      <c r="D45" s="14">
        <v>8037</v>
      </c>
      <c r="E45" s="14">
        <f t="shared" si="1"/>
        <v>313</v>
      </c>
      <c r="F45" s="14">
        <v>97</v>
      </c>
      <c r="G45" s="14">
        <v>216</v>
      </c>
      <c r="H45" s="487">
        <v>-17</v>
      </c>
      <c r="I45" s="488">
        <v>-0.11150465695920241</v>
      </c>
      <c r="J45" s="14">
        <v>3</v>
      </c>
      <c r="K45" s="14">
        <v>0</v>
      </c>
      <c r="L45" s="14">
        <v>20</v>
      </c>
      <c r="M45" s="14">
        <v>0</v>
      </c>
      <c r="N45" s="487">
        <f t="shared" si="2"/>
        <v>-17</v>
      </c>
      <c r="O45" s="487">
        <f t="shared" si="2"/>
        <v>0</v>
      </c>
      <c r="P45" s="14">
        <v>24</v>
      </c>
      <c r="Q45" s="14">
        <v>19</v>
      </c>
      <c r="R45" s="14">
        <v>24</v>
      </c>
      <c r="S45" s="14">
        <v>14</v>
      </c>
      <c r="T45" s="487">
        <f t="shared" si="3"/>
        <v>0</v>
      </c>
      <c r="U45" s="487">
        <f t="shared" si="3"/>
        <v>5</v>
      </c>
      <c r="V45" s="14">
        <v>5773</v>
      </c>
      <c r="W45" s="14">
        <v>7</v>
      </c>
      <c r="X45" s="25">
        <f>B45/V45</f>
        <v>2.63900918066863</v>
      </c>
    </row>
    <row r="46" spans="1:24" s="6" customFormat="1" ht="23.25" customHeight="1" x14ac:dyDescent="0.2">
      <c r="A46" s="14" t="s">
        <v>74</v>
      </c>
      <c r="B46" s="14">
        <f t="shared" si="0"/>
        <v>15204</v>
      </c>
      <c r="C46" s="14">
        <v>7193</v>
      </c>
      <c r="D46" s="14">
        <v>8011</v>
      </c>
      <c r="E46" s="14">
        <f t="shared" si="1"/>
        <v>299</v>
      </c>
      <c r="F46" s="14">
        <v>96</v>
      </c>
      <c r="G46" s="14">
        <v>203</v>
      </c>
      <c r="H46" s="487">
        <v>-19</v>
      </c>
      <c r="I46" s="488">
        <v>-0.12471283229405973</v>
      </c>
      <c r="J46" s="14">
        <v>6</v>
      </c>
      <c r="K46" s="14">
        <v>0</v>
      </c>
      <c r="L46" s="14">
        <v>23</v>
      </c>
      <c r="M46" s="14">
        <v>0</v>
      </c>
      <c r="N46" s="487">
        <f>J46-L46</f>
        <v>-17</v>
      </c>
      <c r="O46" s="487">
        <f t="shared" si="2"/>
        <v>0</v>
      </c>
      <c r="P46" s="14">
        <v>14</v>
      </c>
      <c r="Q46" s="14">
        <v>3</v>
      </c>
      <c r="R46" s="14">
        <v>16</v>
      </c>
      <c r="S46" s="14">
        <v>10</v>
      </c>
      <c r="T46" s="487">
        <f t="shared" si="3"/>
        <v>-2</v>
      </c>
      <c r="U46" s="487">
        <f t="shared" si="3"/>
        <v>-7</v>
      </c>
      <c r="V46" s="14">
        <v>5750</v>
      </c>
      <c r="W46" s="14">
        <v>-23</v>
      </c>
      <c r="X46" s="25">
        <f>B46/V46</f>
        <v>2.644173913043478</v>
      </c>
    </row>
    <row r="47" spans="1:24" s="6" customFormat="1" ht="23.25" customHeight="1" x14ac:dyDescent="0.2">
      <c r="A47" s="14" t="s">
        <v>63</v>
      </c>
      <c r="B47" s="14">
        <f t="shared" si="0"/>
        <v>15176</v>
      </c>
      <c r="C47" s="14">
        <v>7182</v>
      </c>
      <c r="D47" s="14">
        <v>7994</v>
      </c>
      <c r="E47" s="14">
        <f t="shared" si="1"/>
        <v>295</v>
      </c>
      <c r="F47" s="14">
        <v>99</v>
      </c>
      <c r="G47" s="14">
        <v>196</v>
      </c>
      <c r="H47" s="487">
        <v>-24</v>
      </c>
      <c r="I47" s="488">
        <v>-0.15785319652722968</v>
      </c>
      <c r="J47" s="14">
        <v>6</v>
      </c>
      <c r="K47" s="14">
        <v>0</v>
      </c>
      <c r="L47" s="14">
        <v>23</v>
      </c>
      <c r="M47" s="14">
        <v>0</v>
      </c>
      <c r="N47" s="487">
        <f t="shared" si="2"/>
        <v>-17</v>
      </c>
      <c r="O47" s="487">
        <f t="shared" si="2"/>
        <v>0</v>
      </c>
      <c r="P47" s="14">
        <v>17</v>
      </c>
      <c r="Q47" s="14">
        <v>5</v>
      </c>
      <c r="R47" s="14">
        <v>24</v>
      </c>
      <c r="S47" s="14">
        <v>11</v>
      </c>
      <c r="T47" s="487">
        <f t="shared" si="3"/>
        <v>-7</v>
      </c>
      <c r="U47" s="487">
        <f t="shared" si="3"/>
        <v>-6</v>
      </c>
      <c r="V47" s="14">
        <v>5746</v>
      </c>
      <c r="W47" s="14">
        <v>-4</v>
      </c>
      <c r="X47" s="25">
        <f>B47/V47</f>
        <v>2.6411416637660983</v>
      </c>
    </row>
    <row r="48" spans="1:24" s="6" customFormat="1" ht="23.25" customHeight="1" x14ac:dyDescent="0.2">
      <c r="A48" s="14" t="s">
        <v>64</v>
      </c>
      <c r="B48" s="14">
        <f t="shared" si="0"/>
        <v>15149</v>
      </c>
      <c r="C48" s="14">
        <v>7169</v>
      </c>
      <c r="D48" s="14">
        <v>7980</v>
      </c>
      <c r="E48" s="14">
        <f t="shared" si="1"/>
        <v>301</v>
      </c>
      <c r="F48" s="14">
        <v>103</v>
      </c>
      <c r="G48" s="14">
        <v>198</v>
      </c>
      <c r="H48" s="487">
        <v>-9</v>
      </c>
      <c r="I48" s="488">
        <v>-5.9304164470216136E-2</v>
      </c>
      <c r="J48" s="14">
        <v>4</v>
      </c>
      <c r="K48" s="14">
        <v>0</v>
      </c>
      <c r="L48" s="14">
        <v>20</v>
      </c>
      <c r="M48" s="14">
        <v>0</v>
      </c>
      <c r="N48" s="487">
        <f t="shared" si="2"/>
        <v>-16</v>
      </c>
      <c r="O48" s="487">
        <f t="shared" si="2"/>
        <v>0</v>
      </c>
      <c r="P48" s="14">
        <v>13</v>
      </c>
      <c r="Q48" s="14">
        <v>9</v>
      </c>
      <c r="R48" s="14">
        <v>6</v>
      </c>
      <c r="S48" s="14">
        <v>3</v>
      </c>
      <c r="T48" s="487">
        <f t="shared" si="3"/>
        <v>7</v>
      </c>
      <c r="U48" s="487">
        <f t="shared" si="3"/>
        <v>6</v>
      </c>
      <c r="V48" s="14">
        <v>5749</v>
      </c>
      <c r="W48" s="14">
        <v>3</v>
      </c>
      <c r="X48" s="25">
        <f>B48/V48</f>
        <v>2.6350669681683772</v>
      </c>
    </row>
    <row r="49" spans="1:24" s="6" customFormat="1" ht="23.25" customHeight="1" x14ac:dyDescent="0.2">
      <c r="A49" s="14" t="s">
        <v>65</v>
      </c>
      <c r="B49" s="14">
        <f t="shared" si="0"/>
        <v>15125</v>
      </c>
      <c r="C49" s="14">
        <v>7157</v>
      </c>
      <c r="D49" s="14">
        <v>7968</v>
      </c>
      <c r="E49" s="14">
        <f t="shared" si="1"/>
        <v>297</v>
      </c>
      <c r="F49" s="14">
        <v>99</v>
      </c>
      <c r="G49" s="14">
        <v>198</v>
      </c>
      <c r="H49" s="487">
        <v>-20</v>
      </c>
      <c r="I49" s="488">
        <v>-0.1320219156379959</v>
      </c>
      <c r="J49" s="14">
        <v>4</v>
      </c>
      <c r="K49" s="14">
        <v>0</v>
      </c>
      <c r="L49" s="14">
        <v>23</v>
      </c>
      <c r="M49" s="14">
        <v>0</v>
      </c>
      <c r="N49" s="487">
        <f t="shared" si="2"/>
        <v>-19</v>
      </c>
      <c r="O49" s="487">
        <f t="shared" si="2"/>
        <v>0</v>
      </c>
      <c r="P49" s="14">
        <v>11</v>
      </c>
      <c r="Q49" s="14">
        <v>1</v>
      </c>
      <c r="R49" s="14">
        <v>12</v>
      </c>
      <c r="S49" s="14">
        <v>5</v>
      </c>
      <c r="T49" s="487">
        <f t="shared" si="3"/>
        <v>-1</v>
      </c>
      <c r="U49" s="487">
        <f t="shared" si="3"/>
        <v>-4</v>
      </c>
      <c r="V49" s="14">
        <v>5746</v>
      </c>
      <c r="W49" s="14">
        <v>-3</v>
      </c>
      <c r="X49" s="25">
        <f>B49/V49</f>
        <v>2.6322659241211279</v>
      </c>
    </row>
    <row r="50" spans="1:24" s="6" customFormat="1" ht="23.25" customHeight="1" x14ac:dyDescent="0.2">
      <c r="A50" s="14" t="s">
        <v>76</v>
      </c>
      <c r="B50" s="14">
        <f t="shared" si="0"/>
        <v>15075</v>
      </c>
      <c r="C50" s="14">
        <v>7135</v>
      </c>
      <c r="D50" s="14">
        <v>7940</v>
      </c>
      <c r="E50" s="14">
        <f t="shared" si="1"/>
        <v>295</v>
      </c>
      <c r="F50" s="14">
        <v>97</v>
      </c>
      <c r="G50" s="14">
        <v>198</v>
      </c>
      <c r="H50" s="487">
        <v>-28</v>
      </c>
      <c r="I50" s="488">
        <v>-0.18512396694214875</v>
      </c>
      <c r="J50" s="14">
        <v>7</v>
      </c>
      <c r="K50" s="14">
        <v>0</v>
      </c>
      <c r="L50" s="14">
        <v>32</v>
      </c>
      <c r="M50" s="14">
        <v>0</v>
      </c>
      <c r="N50" s="487">
        <f t="shared" si="2"/>
        <v>-25</v>
      </c>
      <c r="O50" s="487">
        <f t="shared" si="2"/>
        <v>0</v>
      </c>
      <c r="P50" s="14">
        <v>8</v>
      </c>
      <c r="Q50" s="14">
        <v>1</v>
      </c>
      <c r="R50" s="14">
        <v>11</v>
      </c>
      <c r="S50" s="14">
        <v>3</v>
      </c>
      <c r="T50" s="487">
        <f t="shared" si="3"/>
        <v>-3</v>
      </c>
      <c r="U50" s="487">
        <f t="shared" si="3"/>
        <v>-2</v>
      </c>
      <c r="V50" s="14">
        <v>5723</v>
      </c>
      <c r="W50" s="14">
        <v>-23</v>
      </c>
      <c r="X50" s="25">
        <f>B50/V50</f>
        <v>2.6341079853223834</v>
      </c>
    </row>
    <row r="51" spans="1:24" s="6" customFormat="1" ht="23.25" customHeight="1" x14ac:dyDescent="0.2">
      <c r="A51" s="14" t="s">
        <v>67</v>
      </c>
      <c r="B51" s="14">
        <f t="shared" si="0"/>
        <v>15076</v>
      </c>
      <c r="C51" s="14">
        <v>7142</v>
      </c>
      <c r="D51" s="14">
        <v>7934</v>
      </c>
      <c r="E51" s="14">
        <f t="shared" si="1"/>
        <v>304</v>
      </c>
      <c r="F51" s="14">
        <v>98</v>
      </c>
      <c r="G51" s="14">
        <v>206</v>
      </c>
      <c r="H51" s="487">
        <v>-8</v>
      </c>
      <c r="I51" s="488">
        <v>-5.306799336650083E-2</v>
      </c>
      <c r="J51" s="14">
        <v>4</v>
      </c>
      <c r="K51" s="14">
        <v>0</v>
      </c>
      <c r="L51" s="14">
        <v>25</v>
      </c>
      <c r="M51" s="14">
        <v>0</v>
      </c>
      <c r="N51" s="487">
        <f t="shared" si="2"/>
        <v>-21</v>
      </c>
      <c r="O51" s="487">
        <f t="shared" si="2"/>
        <v>0</v>
      </c>
      <c r="P51" s="14">
        <v>24</v>
      </c>
      <c r="Q51" s="14">
        <v>15</v>
      </c>
      <c r="R51" s="14">
        <v>11</v>
      </c>
      <c r="S51" s="14">
        <v>6</v>
      </c>
      <c r="T51" s="487">
        <f t="shared" si="3"/>
        <v>13</v>
      </c>
      <c r="U51" s="487">
        <f t="shared" si="3"/>
        <v>9</v>
      </c>
      <c r="V51" s="14">
        <v>5729</v>
      </c>
      <c r="W51" s="14">
        <v>6</v>
      </c>
      <c r="X51" s="25">
        <f>B51/V51</f>
        <v>2.6315238261476699</v>
      </c>
    </row>
    <row r="52" spans="1:24" s="6" customFormat="1" ht="23.25" customHeight="1" x14ac:dyDescent="0.2">
      <c r="A52" s="14" t="s">
        <v>68</v>
      </c>
      <c r="B52" s="14">
        <f t="shared" si="0"/>
        <v>15058</v>
      </c>
      <c r="C52" s="14">
        <v>7135</v>
      </c>
      <c r="D52" s="14">
        <v>7923</v>
      </c>
      <c r="E52" s="14">
        <f t="shared" si="1"/>
        <v>310</v>
      </c>
      <c r="F52" s="14">
        <v>103</v>
      </c>
      <c r="G52" s="14">
        <v>207</v>
      </c>
      <c r="H52" s="487">
        <v>-6</v>
      </c>
      <c r="I52" s="488">
        <v>-3.9798355001326613E-2</v>
      </c>
      <c r="J52" s="14">
        <v>4</v>
      </c>
      <c r="K52" s="14">
        <v>1</v>
      </c>
      <c r="L52" s="14">
        <v>20</v>
      </c>
      <c r="M52" s="14">
        <v>0</v>
      </c>
      <c r="N52" s="487">
        <f t="shared" si="2"/>
        <v>-16</v>
      </c>
      <c r="O52" s="487">
        <f t="shared" si="2"/>
        <v>1</v>
      </c>
      <c r="P52" s="14">
        <v>17</v>
      </c>
      <c r="Q52" s="14">
        <v>5</v>
      </c>
      <c r="R52" s="14">
        <v>7</v>
      </c>
      <c r="S52" s="14">
        <v>0</v>
      </c>
      <c r="T52" s="487">
        <f t="shared" si="3"/>
        <v>10</v>
      </c>
      <c r="U52" s="487">
        <f t="shared" si="3"/>
        <v>5</v>
      </c>
      <c r="V52" s="14">
        <v>5730</v>
      </c>
      <c r="W52" s="14">
        <v>1</v>
      </c>
      <c r="X52" s="25">
        <f>B52/V52</f>
        <v>2.6279232111692843</v>
      </c>
    </row>
    <row r="53" spans="1:24" s="6" customFormat="1" ht="23.25" customHeight="1" x14ac:dyDescent="0.2">
      <c r="A53" s="14" t="s">
        <v>69</v>
      </c>
      <c r="B53" s="14">
        <f t="shared" si="0"/>
        <v>14970</v>
      </c>
      <c r="C53" s="14">
        <v>7104</v>
      </c>
      <c r="D53" s="14">
        <v>7866</v>
      </c>
      <c r="E53" s="14">
        <f t="shared" si="1"/>
        <v>302</v>
      </c>
      <c r="F53" s="14">
        <v>106</v>
      </c>
      <c r="G53" s="14">
        <v>196</v>
      </c>
      <c r="H53" s="487">
        <v>-73</v>
      </c>
      <c r="I53" s="488">
        <v>-0.48479213706999602</v>
      </c>
      <c r="J53" s="14">
        <v>7</v>
      </c>
      <c r="K53" s="14">
        <v>0</v>
      </c>
      <c r="L53" s="14">
        <v>22</v>
      </c>
      <c r="M53" s="14">
        <v>0</v>
      </c>
      <c r="N53" s="487">
        <f t="shared" si="2"/>
        <v>-15</v>
      </c>
      <c r="O53" s="487">
        <f t="shared" si="2"/>
        <v>0</v>
      </c>
      <c r="P53" s="14">
        <v>27</v>
      </c>
      <c r="Q53" s="14">
        <v>9</v>
      </c>
      <c r="R53" s="14">
        <v>85</v>
      </c>
      <c r="S53" s="14">
        <v>17</v>
      </c>
      <c r="T53" s="487">
        <f t="shared" si="3"/>
        <v>-58</v>
      </c>
      <c r="U53" s="487">
        <f t="shared" si="3"/>
        <v>-8</v>
      </c>
      <c r="V53" s="14">
        <v>5708</v>
      </c>
      <c r="W53" s="14">
        <v>-22</v>
      </c>
      <c r="X53" s="25">
        <f>B53/V53</f>
        <v>2.6226348983882271</v>
      </c>
    </row>
    <row r="54" spans="1:24" s="6" customFormat="1" ht="23.25" customHeight="1" x14ac:dyDescent="0.2">
      <c r="A54" s="14" t="s">
        <v>70</v>
      </c>
      <c r="B54" s="14">
        <f t="shared" si="0"/>
        <v>14934</v>
      </c>
      <c r="C54" s="14">
        <v>7096</v>
      </c>
      <c r="D54" s="14">
        <v>7838</v>
      </c>
      <c r="E54" s="14">
        <f t="shared" si="1"/>
        <v>300</v>
      </c>
      <c r="F54" s="14">
        <v>109</v>
      </c>
      <c r="G54" s="14">
        <v>191</v>
      </c>
      <c r="H54" s="487">
        <v>-21</v>
      </c>
      <c r="I54" s="488">
        <v>-0.14028056112224449</v>
      </c>
      <c r="J54" s="14">
        <v>6</v>
      </c>
      <c r="K54" s="14">
        <v>0</v>
      </c>
      <c r="L54" s="14">
        <v>22</v>
      </c>
      <c r="M54" s="14">
        <v>0</v>
      </c>
      <c r="N54" s="487">
        <f t="shared" si="2"/>
        <v>-16</v>
      </c>
      <c r="O54" s="487">
        <f t="shared" si="2"/>
        <v>0</v>
      </c>
      <c r="P54" s="14">
        <v>15</v>
      </c>
      <c r="Q54" s="14">
        <v>2</v>
      </c>
      <c r="R54" s="14">
        <v>20</v>
      </c>
      <c r="S54" s="14">
        <v>4</v>
      </c>
      <c r="T54" s="487">
        <f t="shared" si="3"/>
        <v>-5</v>
      </c>
      <c r="U54" s="487">
        <f t="shared" si="3"/>
        <v>-2</v>
      </c>
      <c r="V54" s="14">
        <v>5715</v>
      </c>
      <c r="W54" s="14">
        <v>7</v>
      </c>
      <c r="X54" s="25">
        <f>B54/V54</f>
        <v>2.6131233595800527</v>
      </c>
    </row>
    <row r="55" spans="1:24" s="6" customFormat="1" ht="23.25" customHeight="1" x14ac:dyDescent="0.2">
      <c r="A55" s="14" t="s">
        <v>71</v>
      </c>
      <c r="B55" s="14">
        <f t="shared" si="0"/>
        <v>14933</v>
      </c>
      <c r="C55" s="14">
        <v>7094</v>
      </c>
      <c r="D55" s="14">
        <v>7839</v>
      </c>
      <c r="E55" s="14">
        <f t="shared" si="1"/>
        <v>316</v>
      </c>
      <c r="F55" s="14">
        <v>115</v>
      </c>
      <c r="G55" s="14">
        <v>201</v>
      </c>
      <c r="H55" s="487">
        <v>-4</v>
      </c>
      <c r="I55" s="488">
        <v>-2.6784518548279096E-2</v>
      </c>
      <c r="J55" s="14">
        <v>7</v>
      </c>
      <c r="K55" s="14">
        <v>1</v>
      </c>
      <c r="L55" s="14">
        <v>22</v>
      </c>
      <c r="M55" s="14">
        <v>0</v>
      </c>
      <c r="N55" s="487">
        <f t="shared" si="2"/>
        <v>-15</v>
      </c>
      <c r="O55" s="487">
        <f t="shared" si="2"/>
        <v>1</v>
      </c>
      <c r="P55" s="14">
        <v>22</v>
      </c>
      <c r="Q55" s="14">
        <v>19</v>
      </c>
      <c r="R55" s="14">
        <v>11</v>
      </c>
      <c r="S55" s="14">
        <v>4</v>
      </c>
      <c r="T55" s="487">
        <f t="shared" si="3"/>
        <v>11</v>
      </c>
      <c r="U55" s="487">
        <f t="shared" si="3"/>
        <v>15</v>
      </c>
      <c r="V55" s="14">
        <v>5728</v>
      </c>
      <c r="W55" s="14">
        <v>13</v>
      </c>
      <c r="X55" s="25">
        <f>B55/V55</f>
        <v>2.6070181564245809</v>
      </c>
    </row>
    <row r="56" spans="1:24" s="6" customFormat="1" ht="23.25" customHeight="1" x14ac:dyDescent="0.2">
      <c r="A56" s="14" t="s">
        <v>72</v>
      </c>
      <c r="B56" s="14">
        <f t="shared" si="0"/>
        <v>14903</v>
      </c>
      <c r="C56" s="14">
        <v>7085</v>
      </c>
      <c r="D56" s="14">
        <v>7818</v>
      </c>
      <c r="E56" s="14">
        <f t="shared" si="1"/>
        <v>312</v>
      </c>
      <c r="F56" s="14">
        <v>119</v>
      </c>
      <c r="G56" s="14">
        <v>193</v>
      </c>
      <c r="H56" s="487">
        <v>-15</v>
      </c>
      <c r="I56" s="488">
        <v>-0.10044867072925734</v>
      </c>
      <c r="J56" s="14">
        <v>4</v>
      </c>
      <c r="K56" s="14">
        <v>0</v>
      </c>
      <c r="L56" s="14">
        <v>18</v>
      </c>
      <c r="M56" s="14">
        <v>0</v>
      </c>
      <c r="N56" s="487">
        <f t="shared" si="2"/>
        <v>-14</v>
      </c>
      <c r="O56" s="487">
        <f t="shared" si="2"/>
        <v>0</v>
      </c>
      <c r="P56" s="14">
        <v>25</v>
      </c>
      <c r="Q56" s="14">
        <v>15</v>
      </c>
      <c r="R56" s="14">
        <v>26</v>
      </c>
      <c r="S56" s="14">
        <v>16</v>
      </c>
      <c r="T56" s="487">
        <f t="shared" si="3"/>
        <v>-1</v>
      </c>
      <c r="U56" s="487">
        <f t="shared" si="3"/>
        <v>-1</v>
      </c>
      <c r="V56" s="14">
        <v>5719</v>
      </c>
      <c r="W56" s="14">
        <v>-9</v>
      </c>
      <c r="X56" s="25">
        <f>B56/V56</f>
        <v>2.605875152998776</v>
      </c>
    </row>
    <row r="57" spans="1:24" s="6" customFormat="1" ht="23.25" customHeight="1" x14ac:dyDescent="0.2">
      <c r="A57" s="14" t="s">
        <v>73</v>
      </c>
      <c r="B57" s="14">
        <f t="shared" si="0"/>
        <v>14860</v>
      </c>
      <c r="C57" s="14">
        <v>7064</v>
      </c>
      <c r="D57" s="14">
        <v>7796</v>
      </c>
      <c r="E57" s="14">
        <f t="shared" si="1"/>
        <v>306</v>
      </c>
      <c r="F57" s="14">
        <v>116</v>
      </c>
      <c r="G57" s="14">
        <v>190</v>
      </c>
      <c r="H57" s="487">
        <v>-20</v>
      </c>
      <c r="I57" s="488">
        <v>-0.13420116755015768</v>
      </c>
      <c r="J57" s="14">
        <v>4</v>
      </c>
      <c r="K57" s="14">
        <v>0</v>
      </c>
      <c r="L57" s="14">
        <v>30</v>
      </c>
      <c r="M57" s="14">
        <v>0</v>
      </c>
      <c r="N57" s="487">
        <f t="shared" si="2"/>
        <v>-26</v>
      </c>
      <c r="O57" s="487">
        <f t="shared" si="2"/>
        <v>0</v>
      </c>
      <c r="P57" s="14">
        <v>31</v>
      </c>
      <c r="Q57" s="14">
        <v>17</v>
      </c>
      <c r="R57" s="14">
        <v>25</v>
      </c>
      <c r="S57" s="14">
        <v>18</v>
      </c>
      <c r="T57" s="487">
        <f>P57-R57</f>
        <v>6</v>
      </c>
      <c r="U57" s="487">
        <f t="shared" si="3"/>
        <v>-1</v>
      </c>
      <c r="V57" s="14">
        <v>5709</v>
      </c>
      <c r="W57" s="14">
        <v>-10</v>
      </c>
      <c r="X57" s="25">
        <f>B57/V57</f>
        <v>2.6029076896128918</v>
      </c>
    </row>
    <row r="58" spans="1:24" s="6" customFormat="1" ht="23.25" customHeight="1" x14ac:dyDescent="0.2">
      <c r="A58" s="14" t="s">
        <v>74</v>
      </c>
      <c r="B58" s="14">
        <f t="shared" si="0"/>
        <v>14846</v>
      </c>
      <c r="C58" s="14">
        <v>7050</v>
      </c>
      <c r="D58" s="14">
        <v>7796</v>
      </c>
      <c r="E58" s="14">
        <f t="shared" si="1"/>
        <v>319</v>
      </c>
      <c r="F58" s="14">
        <v>118</v>
      </c>
      <c r="G58" s="14">
        <v>201</v>
      </c>
      <c r="H58" s="487">
        <v>3</v>
      </c>
      <c r="I58" s="488">
        <v>2.0188425302826381E-2</v>
      </c>
      <c r="J58" s="14">
        <v>2</v>
      </c>
      <c r="K58" s="14">
        <v>0</v>
      </c>
      <c r="L58" s="14">
        <v>24</v>
      </c>
      <c r="M58" s="14">
        <v>0</v>
      </c>
      <c r="N58" s="487">
        <f t="shared" si="2"/>
        <v>-22</v>
      </c>
      <c r="O58" s="487">
        <f t="shared" si="2"/>
        <v>0</v>
      </c>
      <c r="P58" s="14">
        <v>32</v>
      </c>
      <c r="Q58" s="14">
        <v>20</v>
      </c>
      <c r="R58" s="14">
        <v>7</v>
      </c>
      <c r="S58" s="14">
        <v>1</v>
      </c>
      <c r="T58" s="487">
        <f t="shared" si="3"/>
        <v>25</v>
      </c>
      <c r="U58" s="487">
        <f t="shared" si="3"/>
        <v>19</v>
      </c>
      <c r="V58" s="14">
        <v>5721</v>
      </c>
      <c r="W58" s="14">
        <v>12</v>
      </c>
      <c r="X58" s="25">
        <f>B58/V58</f>
        <v>2.5950008739730817</v>
      </c>
    </row>
    <row r="59" spans="1:24" s="6" customFormat="1" x14ac:dyDescent="0.2">
      <c r="A59" s="15"/>
      <c r="B59" s="17"/>
      <c r="C59" s="5"/>
      <c r="D59" s="5"/>
      <c r="E59" s="5"/>
      <c r="F59" s="5"/>
      <c r="G59" s="5"/>
      <c r="H59" s="15"/>
      <c r="I59" s="15"/>
      <c r="J59" s="15"/>
      <c r="K59" s="15"/>
      <c r="L59" s="15"/>
      <c r="M59" s="15"/>
      <c r="N59" s="15"/>
      <c r="O59" s="15"/>
      <c r="P59" s="7"/>
      <c r="Q59" s="7"/>
      <c r="R59" s="5"/>
      <c r="S59" s="5"/>
      <c r="T59" s="9"/>
    </row>
    <row r="60" spans="1:24" s="6" customFormat="1" x14ac:dyDescent="0.2">
      <c r="A60" s="15" t="s">
        <v>47</v>
      </c>
      <c r="B60" s="17"/>
      <c r="C60" s="15"/>
      <c r="D60" s="15"/>
      <c r="E60" s="15"/>
      <c r="F60" s="15"/>
      <c r="G60" s="15"/>
      <c r="H60" s="15"/>
      <c r="I60" s="7"/>
      <c r="J60" s="7"/>
      <c r="K60" s="5"/>
      <c r="L60" s="5"/>
      <c r="M60" s="9"/>
    </row>
    <row r="61" spans="1:24" s="6" customFormat="1" ht="14.25" customHeigh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54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53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55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50</v>
      </c>
      <c r="B65" s="18"/>
      <c r="C65" s="15"/>
      <c r="D65" s="15"/>
      <c r="E65" s="15"/>
      <c r="F65" s="15"/>
      <c r="G65" s="15"/>
      <c r="H65" s="15"/>
      <c r="I65" s="10"/>
      <c r="J65" s="10"/>
      <c r="K65" s="10"/>
      <c r="L65" s="10"/>
      <c r="M65" s="10"/>
    </row>
    <row r="66" spans="1:24" ht="14.25" customHeight="1" x14ac:dyDescent="0.2">
      <c r="A66" s="15" t="s">
        <v>51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5" t="s">
        <v>52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5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2" style="15" customWidth="1"/>
    <col min="9" max="13" width="8.36328125" style="15" customWidth="1"/>
    <col min="14" max="14" width="11.54296875" style="15" customWidth="1"/>
    <col min="15" max="21" width="8.36328125" style="15" customWidth="1"/>
    <col min="22" max="22" width="12.6328125" customWidth="1"/>
    <col min="23" max="23" width="14.08984375" customWidth="1"/>
    <col min="24" max="24" width="10.6328125" customWidth="1"/>
    <col min="25" max="26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30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223" t="s">
        <v>16</v>
      </c>
      <c r="B4" s="223" t="s">
        <v>0</v>
      </c>
      <c r="C4" s="224"/>
      <c r="D4" s="224"/>
      <c r="E4" s="224"/>
      <c r="F4" s="224"/>
      <c r="G4" s="224"/>
      <c r="H4" s="225" t="s">
        <v>77</v>
      </c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7"/>
      <c r="V4" s="228" t="s">
        <v>1</v>
      </c>
      <c r="W4" s="229"/>
      <c r="X4" s="230" t="s">
        <v>2</v>
      </c>
    </row>
    <row r="5" spans="1:24" ht="24" customHeight="1" x14ac:dyDescent="0.2">
      <c r="A5" s="31"/>
      <c r="B5" s="49"/>
      <c r="C5" s="11"/>
      <c r="D5" s="12"/>
      <c r="E5" s="231" t="s">
        <v>7</v>
      </c>
      <c r="F5" s="231"/>
      <c r="G5" s="231"/>
      <c r="H5" s="232" t="s">
        <v>9</v>
      </c>
      <c r="I5" s="233"/>
      <c r="J5" s="232" t="s">
        <v>10</v>
      </c>
      <c r="K5" s="234"/>
      <c r="L5" s="234"/>
      <c r="M5" s="234"/>
      <c r="N5" s="234"/>
      <c r="O5" s="233"/>
      <c r="P5" s="232" t="s">
        <v>11</v>
      </c>
      <c r="Q5" s="234"/>
      <c r="R5" s="234"/>
      <c r="S5" s="234"/>
      <c r="T5" s="234"/>
      <c r="U5" s="233"/>
      <c r="V5" s="16"/>
      <c r="W5" s="21"/>
      <c r="X5" s="34"/>
    </row>
    <row r="6" spans="1:24" ht="24" customHeight="1" x14ac:dyDescent="0.2">
      <c r="A6" s="31"/>
      <c r="B6" s="221" t="s">
        <v>6</v>
      </c>
      <c r="C6" s="235" t="s">
        <v>4</v>
      </c>
      <c r="D6" s="236" t="s">
        <v>5</v>
      </c>
      <c r="E6" s="237" t="s">
        <v>6</v>
      </c>
      <c r="F6" s="237" t="s">
        <v>4</v>
      </c>
      <c r="G6" s="237" t="s">
        <v>5</v>
      </c>
      <c r="H6" s="238" t="s">
        <v>12</v>
      </c>
      <c r="I6" s="238" t="s">
        <v>13</v>
      </c>
      <c r="J6" s="239" t="s">
        <v>14</v>
      </c>
      <c r="K6" s="240"/>
      <c r="L6" s="239" t="s">
        <v>19</v>
      </c>
      <c r="M6" s="240"/>
      <c r="N6" s="239" t="s">
        <v>20</v>
      </c>
      <c r="O6" s="240"/>
      <c r="P6" s="241" t="s">
        <v>78</v>
      </c>
      <c r="Q6" s="242"/>
      <c r="R6" s="241" t="s">
        <v>79</v>
      </c>
      <c r="S6" s="242"/>
      <c r="T6" s="239" t="s">
        <v>15</v>
      </c>
      <c r="U6" s="240"/>
      <c r="V6" s="16"/>
      <c r="W6" s="21"/>
      <c r="X6" s="34"/>
    </row>
    <row r="7" spans="1:24" ht="24" customHeight="1" x14ac:dyDescent="0.2">
      <c r="A7" s="31"/>
      <c r="B7" s="60"/>
      <c r="C7" s="40"/>
      <c r="D7" s="47"/>
      <c r="E7" s="243"/>
      <c r="F7" s="243"/>
      <c r="G7" s="243"/>
      <c r="H7" s="62"/>
      <c r="I7" s="62"/>
      <c r="J7" s="23"/>
      <c r="K7" s="244" t="s">
        <v>80</v>
      </c>
      <c r="L7" s="23"/>
      <c r="M7" s="244" t="s">
        <v>80</v>
      </c>
      <c r="N7" s="23"/>
      <c r="O7" s="244" t="s">
        <v>80</v>
      </c>
      <c r="P7" s="64"/>
      <c r="Q7" s="244" t="s">
        <v>80</v>
      </c>
      <c r="R7" s="64"/>
      <c r="S7" s="244" t="s">
        <v>80</v>
      </c>
      <c r="T7" s="23"/>
      <c r="U7" s="244" t="s">
        <v>80</v>
      </c>
      <c r="V7" s="16" t="s">
        <v>18</v>
      </c>
      <c r="W7" s="28" t="s">
        <v>21</v>
      </c>
      <c r="X7" s="34"/>
    </row>
    <row r="8" spans="1:24" ht="24" customHeight="1" x14ac:dyDescent="0.2">
      <c r="A8" s="31"/>
      <c r="B8" s="60"/>
      <c r="C8" s="40"/>
      <c r="D8" s="47"/>
      <c r="E8" s="243"/>
      <c r="F8" s="243"/>
      <c r="G8" s="243"/>
      <c r="H8" s="62"/>
      <c r="I8" s="62"/>
      <c r="J8" s="23"/>
      <c r="K8" s="44"/>
      <c r="L8" s="23"/>
      <c r="M8" s="44"/>
      <c r="N8" s="23"/>
      <c r="O8" s="44"/>
      <c r="P8" s="64"/>
      <c r="Q8" s="44"/>
      <c r="R8" s="64"/>
      <c r="S8" s="44"/>
      <c r="T8" s="23"/>
      <c r="U8" s="44"/>
      <c r="V8" s="16"/>
      <c r="W8" s="22"/>
      <c r="X8" s="34"/>
    </row>
    <row r="9" spans="1:24" ht="24" customHeight="1" x14ac:dyDescent="0.2">
      <c r="A9" s="31"/>
      <c r="B9" s="65"/>
      <c r="C9" s="41"/>
      <c r="D9" s="47"/>
      <c r="E9" s="243"/>
      <c r="F9" s="243"/>
      <c r="G9" s="243"/>
      <c r="H9" s="66"/>
      <c r="I9" s="66"/>
      <c r="J9" s="24"/>
      <c r="K9" s="45"/>
      <c r="L9" s="24"/>
      <c r="M9" s="45"/>
      <c r="N9" s="24"/>
      <c r="O9" s="45"/>
      <c r="P9" s="67"/>
      <c r="Q9" s="45"/>
      <c r="R9" s="67"/>
      <c r="S9" s="45"/>
      <c r="T9" s="24"/>
      <c r="U9" s="45"/>
      <c r="V9" s="13"/>
      <c r="W9" s="20"/>
      <c r="X9" s="34"/>
    </row>
    <row r="10" spans="1:24" ht="24" customHeight="1" x14ac:dyDescent="0.2">
      <c r="A10" s="26" t="s">
        <v>41</v>
      </c>
      <c r="B10" s="491" t="s">
        <v>46</v>
      </c>
      <c r="C10" s="492" t="s">
        <v>46</v>
      </c>
      <c r="D10" s="492" t="s">
        <v>46</v>
      </c>
      <c r="E10" s="492" t="s">
        <v>46</v>
      </c>
      <c r="F10" s="492" t="s">
        <v>46</v>
      </c>
      <c r="G10" s="493" t="s">
        <v>46</v>
      </c>
      <c r="H10" s="493" t="s">
        <v>46</v>
      </c>
      <c r="I10" s="492" t="s">
        <v>46</v>
      </c>
      <c r="J10" s="492" t="s">
        <v>46</v>
      </c>
      <c r="K10" s="491" t="s">
        <v>46</v>
      </c>
      <c r="L10" s="492" t="s">
        <v>46</v>
      </c>
      <c r="M10" s="492" t="s">
        <v>46</v>
      </c>
      <c r="N10" s="492" t="s">
        <v>46</v>
      </c>
      <c r="O10" s="492" t="s">
        <v>46</v>
      </c>
      <c r="P10" s="493" t="s">
        <v>46</v>
      </c>
      <c r="Q10" s="493" t="s">
        <v>46</v>
      </c>
      <c r="R10" s="492" t="s">
        <v>46</v>
      </c>
      <c r="S10" s="492" t="s">
        <v>46</v>
      </c>
      <c r="T10" s="491" t="s">
        <v>46</v>
      </c>
      <c r="U10" s="492" t="s">
        <v>46</v>
      </c>
      <c r="V10" s="492" t="s">
        <v>46</v>
      </c>
      <c r="W10" s="492" t="s">
        <v>46</v>
      </c>
      <c r="X10" s="493" t="s">
        <v>46</v>
      </c>
    </row>
    <row r="11" spans="1:24" ht="24" customHeight="1" x14ac:dyDescent="0.2">
      <c r="A11" s="26" t="s">
        <v>42</v>
      </c>
      <c r="B11" s="491" t="s">
        <v>46</v>
      </c>
      <c r="C11" s="492" t="s">
        <v>46</v>
      </c>
      <c r="D11" s="492" t="s">
        <v>46</v>
      </c>
      <c r="E11" s="492" t="s">
        <v>46</v>
      </c>
      <c r="F11" s="492" t="s">
        <v>46</v>
      </c>
      <c r="G11" s="493" t="s">
        <v>46</v>
      </c>
      <c r="H11" s="493" t="s">
        <v>46</v>
      </c>
      <c r="I11" s="492" t="s">
        <v>46</v>
      </c>
      <c r="J11" s="492" t="s">
        <v>46</v>
      </c>
      <c r="K11" s="491" t="s">
        <v>46</v>
      </c>
      <c r="L11" s="492" t="s">
        <v>46</v>
      </c>
      <c r="M11" s="492" t="s">
        <v>46</v>
      </c>
      <c r="N11" s="492" t="s">
        <v>46</v>
      </c>
      <c r="O11" s="492" t="s">
        <v>46</v>
      </c>
      <c r="P11" s="493" t="s">
        <v>46</v>
      </c>
      <c r="Q11" s="493" t="s">
        <v>46</v>
      </c>
      <c r="R11" s="492" t="s">
        <v>46</v>
      </c>
      <c r="S11" s="492" t="s">
        <v>46</v>
      </c>
      <c r="T11" s="491" t="s">
        <v>46</v>
      </c>
      <c r="U11" s="492" t="s">
        <v>46</v>
      </c>
      <c r="V11" s="492" t="s">
        <v>46</v>
      </c>
      <c r="W11" s="492" t="s">
        <v>46</v>
      </c>
      <c r="X11" s="493" t="s">
        <v>46</v>
      </c>
    </row>
    <row r="12" spans="1:24" ht="24" customHeight="1" x14ac:dyDescent="0.2">
      <c r="A12" s="26" t="s">
        <v>43</v>
      </c>
      <c r="B12" s="491" t="s">
        <v>46</v>
      </c>
      <c r="C12" s="492" t="s">
        <v>46</v>
      </c>
      <c r="D12" s="492" t="s">
        <v>46</v>
      </c>
      <c r="E12" s="492" t="s">
        <v>46</v>
      </c>
      <c r="F12" s="492" t="s">
        <v>46</v>
      </c>
      <c r="G12" s="493" t="s">
        <v>46</v>
      </c>
      <c r="H12" s="493" t="s">
        <v>46</v>
      </c>
      <c r="I12" s="492" t="s">
        <v>46</v>
      </c>
      <c r="J12" s="492" t="s">
        <v>46</v>
      </c>
      <c r="K12" s="491" t="s">
        <v>46</v>
      </c>
      <c r="L12" s="492" t="s">
        <v>46</v>
      </c>
      <c r="M12" s="492" t="s">
        <v>46</v>
      </c>
      <c r="N12" s="492" t="s">
        <v>46</v>
      </c>
      <c r="O12" s="492" t="s">
        <v>46</v>
      </c>
      <c r="P12" s="493" t="s">
        <v>46</v>
      </c>
      <c r="Q12" s="493" t="s">
        <v>46</v>
      </c>
      <c r="R12" s="492" t="s">
        <v>46</v>
      </c>
      <c r="S12" s="492" t="s">
        <v>46</v>
      </c>
      <c r="T12" s="491" t="s">
        <v>46</v>
      </c>
      <c r="U12" s="492" t="s">
        <v>46</v>
      </c>
      <c r="V12" s="492" t="s">
        <v>46</v>
      </c>
      <c r="W12" s="492" t="s">
        <v>46</v>
      </c>
      <c r="X12" s="493" t="s">
        <v>46</v>
      </c>
    </row>
    <row r="13" spans="1:24" ht="24" customHeight="1" x14ac:dyDescent="0.2">
      <c r="A13" s="26" t="s">
        <v>44</v>
      </c>
      <c r="B13" s="491" t="s">
        <v>46</v>
      </c>
      <c r="C13" s="492" t="s">
        <v>46</v>
      </c>
      <c r="D13" s="492" t="s">
        <v>46</v>
      </c>
      <c r="E13" s="492" t="s">
        <v>46</v>
      </c>
      <c r="F13" s="492" t="s">
        <v>46</v>
      </c>
      <c r="G13" s="493" t="s">
        <v>46</v>
      </c>
      <c r="H13" s="493" t="s">
        <v>46</v>
      </c>
      <c r="I13" s="492" t="s">
        <v>46</v>
      </c>
      <c r="J13" s="492" t="s">
        <v>46</v>
      </c>
      <c r="K13" s="491" t="s">
        <v>46</v>
      </c>
      <c r="L13" s="492" t="s">
        <v>46</v>
      </c>
      <c r="M13" s="492" t="s">
        <v>46</v>
      </c>
      <c r="N13" s="492" t="s">
        <v>46</v>
      </c>
      <c r="O13" s="492" t="s">
        <v>46</v>
      </c>
      <c r="P13" s="493" t="s">
        <v>46</v>
      </c>
      <c r="Q13" s="493" t="s">
        <v>46</v>
      </c>
      <c r="R13" s="492" t="s">
        <v>46</v>
      </c>
      <c r="S13" s="492" t="s">
        <v>46</v>
      </c>
      <c r="T13" s="491" t="s">
        <v>46</v>
      </c>
      <c r="U13" s="492" t="s">
        <v>46</v>
      </c>
      <c r="V13" s="492" t="s">
        <v>46</v>
      </c>
      <c r="W13" s="492" t="s">
        <v>46</v>
      </c>
      <c r="X13" s="493" t="s">
        <v>46</v>
      </c>
    </row>
    <row r="14" spans="1:24" ht="24" customHeight="1" x14ac:dyDescent="0.2">
      <c r="A14" s="27" t="s">
        <v>45</v>
      </c>
      <c r="B14" s="491" t="s">
        <v>46</v>
      </c>
      <c r="C14" s="492" t="s">
        <v>46</v>
      </c>
      <c r="D14" s="492" t="s">
        <v>46</v>
      </c>
      <c r="E14" s="492" t="s">
        <v>46</v>
      </c>
      <c r="F14" s="492" t="s">
        <v>46</v>
      </c>
      <c r="G14" s="493" t="s">
        <v>46</v>
      </c>
      <c r="H14" s="493" t="s">
        <v>46</v>
      </c>
      <c r="I14" s="492" t="s">
        <v>46</v>
      </c>
      <c r="J14" s="492" t="s">
        <v>46</v>
      </c>
      <c r="K14" s="491" t="s">
        <v>46</v>
      </c>
      <c r="L14" s="492" t="s">
        <v>46</v>
      </c>
      <c r="M14" s="492" t="s">
        <v>46</v>
      </c>
      <c r="N14" s="492" t="s">
        <v>46</v>
      </c>
      <c r="O14" s="492" t="s">
        <v>46</v>
      </c>
      <c r="P14" s="493" t="s">
        <v>46</v>
      </c>
      <c r="Q14" s="493" t="s">
        <v>46</v>
      </c>
      <c r="R14" s="492" t="s">
        <v>46</v>
      </c>
      <c r="S14" s="492" t="s">
        <v>46</v>
      </c>
      <c r="T14" s="491" t="s">
        <v>46</v>
      </c>
      <c r="U14" s="492" t="s">
        <v>46</v>
      </c>
      <c r="V14" s="492" t="s">
        <v>46</v>
      </c>
      <c r="W14" s="492" t="s">
        <v>46</v>
      </c>
      <c r="X14" s="493" t="s">
        <v>46</v>
      </c>
    </row>
    <row r="15" spans="1:24" ht="24" customHeight="1" x14ac:dyDescent="0.2">
      <c r="A15" s="27" t="s">
        <v>56</v>
      </c>
      <c r="B15" s="14">
        <f t="shared" ref="B12:B58" si="0">C15+D15</f>
        <v>14820</v>
      </c>
      <c r="C15" s="14">
        <v>7038</v>
      </c>
      <c r="D15" s="14">
        <v>7782</v>
      </c>
      <c r="E15" s="14">
        <f t="shared" ref="E11:E58" si="1">F15+G15</f>
        <v>96</v>
      </c>
      <c r="F15" s="14">
        <v>16</v>
      </c>
      <c r="G15" s="14">
        <v>80</v>
      </c>
      <c r="H15" s="487">
        <v>-134</v>
      </c>
      <c r="I15" s="488">
        <v>-0.8982437324038075</v>
      </c>
      <c r="J15" s="14">
        <v>107</v>
      </c>
      <c r="K15" s="14">
        <v>0</v>
      </c>
      <c r="L15" s="14">
        <v>199</v>
      </c>
      <c r="M15" s="14">
        <v>0</v>
      </c>
      <c r="N15" s="487">
        <f t="shared" ref="N11:O58" si="2">J15-L15</f>
        <v>-92</v>
      </c>
      <c r="O15" s="487">
        <f t="shared" si="2"/>
        <v>0</v>
      </c>
      <c r="P15" s="14">
        <v>149</v>
      </c>
      <c r="Q15" s="14">
        <v>22</v>
      </c>
      <c r="R15" s="14">
        <v>191</v>
      </c>
      <c r="S15" s="14">
        <v>15</v>
      </c>
      <c r="T15" s="487">
        <f t="shared" ref="T11:U58" si="3">P15-R15</f>
        <v>-42</v>
      </c>
      <c r="U15" s="487">
        <f t="shared" si="3"/>
        <v>7</v>
      </c>
      <c r="V15" s="14">
        <v>4813</v>
      </c>
      <c r="W15" s="14" t="s">
        <v>46</v>
      </c>
      <c r="X15" s="25">
        <f>B15/V15</f>
        <v>3.079160606690214</v>
      </c>
    </row>
    <row r="16" spans="1:24" ht="24" customHeight="1" x14ac:dyDescent="0.2">
      <c r="A16" s="27" t="s">
        <v>57</v>
      </c>
      <c r="B16" s="14">
        <f t="shared" si="0"/>
        <v>14228</v>
      </c>
      <c r="C16" s="14">
        <v>6818</v>
      </c>
      <c r="D16" s="14">
        <v>7410</v>
      </c>
      <c r="E16" s="14">
        <f t="shared" si="1"/>
        <v>107</v>
      </c>
      <c r="F16" s="14">
        <v>26</v>
      </c>
      <c r="G16" s="14">
        <v>81</v>
      </c>
      <c r="H16" s="487">
        <v>-179</v>
      </c>
      <c r="I16" s="488">
        <v>-1.2393547047012394</v>
      </c>
      <c r="J16" s="14">
        <v>92</v>
      </c>
      <c r="K16" s="14">
        <v>0</v>
      </c>
      <c r="L16" s="14">
        <v>219</v>
      </c>
      <c r="M16" s="14">
        <v>0</v>
      </c>
      <c r="N16" s="487">
        <f t="shared" si="2"/>
        <v>-127</v>
      </c>
      <c r="O16" s="487">
        <f t="shared" si="2"/>
        <v>0</v>
      </c>
      <c r="P16" s="14">
        <v>114</v>
      </c>
      <c r="Q16" s="14">
        <v>15</v>
      </c>
      <c r="R16" s="14">
        <v>166</v>
      </c>
      <c r="S16" s="14">
        <v>14</v>
      </c>
      <c r="T16" s="487">
        <f t="shared" si="3"/>
        <v>-52</v>
      </c>
      <c r="U16" s="487">
        <f t="shared" si="3"/>
        <v>1</v>
      </c>
      <c r="V16" s="14">
        <v>4987</v>
      </c>
      <c r="W16" s="14" t="s">
        <v>46</v>
      </c>
      <c r="X16" s="25">
        <f>B16/V16</f>
        <v>2.8530178464006415</v>
      </c>
    </row>
    <row r="17" spans="1:24" ht="24" customHeight="1" x14ac:dyDescent="0.2">
      <c r="A17" s="27" t="s">
        <v>58</v>
      </c>
      <c r="B17" s="14">
        <f t="shared" si="0"/>
        <v>14178</v>
      </c>
      <c r="C17" s="14">
        <v>6776</v>
      </c>
      <c r="D17" s="14">
        <v>7402</v>
      </c>
      <c r="E17" s="14">
        <f t="shared" si="1"/>
        <v>101</v>
      </c>
      <c r="F17" s="14">
        <v>28</v>
      </c>
      <c r="G17" s="14">
        <v>73</v>
      </c>
      <c r="H17" s="487">
        <v>-127</v>
      </c>
      <c r="I17" s="488">
        <v>-0.89260612876019119</v>
      </c>
      <c r="J17" s="14">
        <v>92</v>
      </c>
      <c r="K17" s="14">
        <v>0</v>
      </c>
      <c r="L17" s="14">
        <v>203</v>
      </c>
      <c r="M17" s="14">
        <v>0</v>
      </c>
      <c r="N17" s="487">
        <f t="shared" si="2"/>
        <v>-111</v>
      </c>
      <c r="O17" s="487">
        <f t="shared" si="2"/>
        <v>0</v>
      </c>
      <c r="P17" s="14">
        <v>142</v>
      </c>
      <c r="Q17" s="14">
        <v>18</v>
      </c>
      <c r="R17" s="14">
        <v>158</v>
      </c>
      <c r="S17" s="14">
        <v>25</v>
      </c>
      <c r="T17" s="487">
        <f t="shared" si="3"/>
        <v>-16</v>
      </c>
      <c r="U17" s="487">
        <f t="shared" si="3"/>
        <v>-7</v>
      </c>
      <c r="V17" s="14">
        <v>5044</v>
      </c>
      <c r="W17" s="14" t="s">
        <v>46</v>
      </c>
      <c r="X17" s="25">
        <f>B17/V17</f>
        <v>2.8108643933386199</v>
      </c>
    </row>
    <row r="18" spans="1:24" ht="24" customHeight="1" x14ac:dyDescent="0.2">
      <c r="A18" s="27" t="s">
        <v>59</v>
      </c>
      <c r="B18" s="14">
        <f t="shared" si="0"/>
        <v>13984</v>
      </c>
      <c r="C18" s="14">
        <v>6681</v>
      </c>
      <c r="D18" s="14">
        <v>7303</v>
      </c>
      <c r="E18" s="14">
        <f t="shared" si="1"/>
        <v>102</v>
      </c>
      <c r="F18" s="14">
        <v>28</v>
      </c>
      <c r="G18" s="14">
        <v>74</v>
      </c>
      <c r="H18" s="487">
        <v>-205</v>
      </c>
      <c r="I18" s="488">
        <v>-1.4459021018479334</v>
      </c>
      <c r="J18" s="14">
        <v>92</v>
      </c>
      <c r="K18" s="14">
        <v>0</v>
      </c>
      <c r="L18" s="14">
        <v>222</v>
      </c>
      <c r="M18" s="14">
        <v>0</v>
      </c>
      <c r="N18" s="487">
        <f t="shared" si="2"/>
        <v>-130</v>
      </c>
      <c r="O18" s="487">
        <f t="shared" si="2"/>
        <v>0</v>
      </c>
      <c r="P18" s="14">
        <v>137</v>
      </c>
      <c r="Q18" s="14">
        <v>28</v>
      </c>
      <c r="R18" s="14">
        <v>212</v>
      </c>
      <c r="S18" s="14">
        <v>26</v>
      </c>
      <c r="T18" s="487">
        <f t="shared" si="3"/>
        <v>-75</v>
      </c>
      <c r="U18" s="487">
        <f t="shared" si="3"/>
        <v>2</v>
      </c>
      <c r="V18" s="14">
        <v>5064</v>
      </c>
      <c r="W18" s="14" t="s">
        <v>46</v>
      </c>
      <c r="X18" s="25">
        <f>B18/V18</f>
        <v>2.7614533965244865</v>
      </c>
    </row>
    <row r="19" spans="1:24" ht="24" customHeight="1" x14ac:dyDescent="0.2">
      <c r="A19" s="27" t="s">
        <v>60</v>
      </c>
      <c r="B19" s="14">
        <f t="shared" si="0"/>
        <v>13820</v>
      </c>
      <c r="C19" s="14">
        <v>6614</v>
      </c>
      <c r="D19" s="14">
        <v>7206</v>
      </c>
      <c r="E19" s="14">
        <f t="shared" si="1"/>
        <v>111</v>
      </c>
      <c r="F19" s="14">
        <v>28</v>
      </c>
      <c r="G19" s="14">
        <v>83</v>
      </c>
      <c r="H19" s="487">
        <v>-164</v>
      </c>
      <c r="I19" s="488">
        <v>-1.1727688787185355</v>
      </c>
      <c r="J19" s="14">
        <v>82</v>
      </c>
      <c r="K19" s="14">
        <v>0</v>
      </c>
      <c r="L19" s="14">
        <v>207</v>
      </c>
      <c r="M19" s="14">
        <v>0</v>
      </c>
      <c r="N19" s="487">
        <f t="shared" si="2"/>
        <v>-125</v>
      </c>
      <c r="O19" s="487">
        <f t="shared" si="2"/>
        <v>0</v>
      </c>
      <c r="P19" s="14">
        <v>138</v>
      </c>
      <c r="Q19" s="14">
        <v>23</v>
      </c>
      <c r="R19" s="14">
        <v>177</v>
      </c>
      <c r="S19" s="14">
        <v>17</v>
      </c>
      <c r="T19" s="487">
        <f t="shared" si="3"/>
        <v>-39</v>
      </c>
      <c r="U19" s="487">
        <f t="shared" si="3"/>
        <v>6</v>
      </c>
      <c r="V19" s="14">
        <v>5090</v>
      </c>
      <c r="W19" s="14" t="s">
        <v>46</v>
      </c>
      <c r="X19" s="25">
        <f>B19/V19</f>
        <v>2.7151277013752457</v>
      </c>
    </row>
    <row r="20" spans="1:24" ht="24" customHeight="1" x14ac:dyDescent="0.2">
      <c r="A20" s="27" t="s">
        <v>61</v>
      </c>
      <c r="B20" s="14">
        <f t="shared" si="0"/>
        <v>13596</v>
      </c>
      <c r="C20" s="14">
        <v>6519</v>
      </c>
      <c r="D20" s="14">
        <v>7077</v>
      </c>
      <c r="E20" s="14">
        <f t="shared" si="1"/>
        <v>100</v>
      </c>
      <c r="F20" s="14">
        <v>31</v>
      </c>
      <c r="G20" s="14">
        <v>69</v>
      </c>
      <c r="H20" s="487">
        <v>-209</v>
      </c>
      <c r="I20" s="488">
        <v>-1.512301013024602</v>
      </c>
      <c r="J20" s="14">
        <v>65</v>
      </c>
      <c r="K20" s="14">
        <v>0</v>
      </c>
      <c r="L20" s="14">
        <v>225</v>
      </c>
      <c r="M20" s="14">
        <v>0</v>
      </c>
      <c r="N20" s="487">
        <f t="shared" si="2"/>
        <v>-160</v>
      </c>
      <c r="O20" s="487">
        <f t="shared" si="2"/>
        <v>0</v>
      </c>
      <c r="P20" s="14">
        <v>138</v>
      </c>
      <c r="Q20" s="14">
        <v>28</v>
      </c>
      <c r="R20" s="14">
        <v>187</v>
      </c>
      <c r="S20" s="14">
        <v>38</v>
      </c>
      <c r="T20" s="487">
        <f t="shared" si="3"/>
        <v>-49</v>
      </c>
      <c r="U20" s="487">
        <f t="shared" si="3"/>
        <v>-10</v>
      </c>
      <c r="V20" s="14">
        <v>5076</v>
      </c>
      <c r="W20" s="14" t="s">
        <v>46</v>
      </c>
      <c r="X20" s="25">
        <f>B20/V20</f>
        <v>2.6784869976359338</v>
      </c>
    </row>
    <row r="21" spans="1:24" ht="24" customHeight="1" x14ac:dyDescent="0.2">
      <c r="A21" s="489"/>
      <c r="B21" s="489"/>
      <c r="C21" s="489"/>
      <c r="D21" s="489"/>
      <c r="E21" s="489"/>
      <c r="F21" s="489"/>
      <c r="G21" s="489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89"/>
      <c r="W21" s="489"/>
      <c r="X21" s="489"/>
    </row>
    <row r="22" spans="1:24" s="6" customFormat="1" ht="23.25" customHeight="1" x14ac:dyDescent="0.2">
      <c r="A22" s="14" t="s">
        <v>62</v>
      </c>
      <c r="B22" s="14">
        <f t="shared" si="0"/>
        <v>13994</v>
      </c>
      <c r="C22" s="14">
        <v>6688</v>
      </c>
      <c r="D22" s="14">
        <v>7306</v>
      </c>
      <c r="E22" s="14">
        <f t="shared" si="1"/>
        <v>97</v>
      </c>
      <c r="F22" s="14">
        <v>27</v>
      </c>
      <c r="G22" s="14">
        <v>70</v>
      </c>
      <c r="H22" s="487">
        <v>-32</v>
      </c>
      <c r="I22" s="488">
        <v>-0.22809893791432034</v>
      </c>
      <c r="J22" s="14">
        <v>6</v>
      </c>
      <c r="K22" s="14">
        <v>0</v>
      </c>
      <c r="L22" s="14">
        <v>25</v>
      </c>
      <c r="M22" s="14">
        <v>0</v>
      </c>
      <c r="N22" s="487">
        <f t="shared" si="2"/>
        <v>-19</v>
      </c>
      <c r="O22" s="487">
        <f t="shared" si="2"/>
        <v>0</v>
      </c>
      <c r="P22" s="14">
        <v>5</v>
      </c>
      <c r="Q22" s="14">
        <v>3</v>
      </c>
      <c r="R22" s="14">
        <v>18</v>
      </c>
      <c r="S22" s="14">
        <v>1</v>
      </c>
      <c r="T22" s="487">
        <f t="shared" si="3"/>
        <v>-13</v>
      </c>
      <c r="U22" s="487">
        <f t="shared" si="3"/>
        <v>2</v>
      </c>
      <c r="V22" s="14">
        <v>5067</v>
      </c>
      <c r="W22" s="14">
        <v>-1</v>
      </c>
      <c r="X22" s="25">
        <f>B22/V22</f>
        <v>2.7617919873692522</v>
      </c>
    </row>
    <row r="23" spans="1:24" s="6" customFormat="1" ht="23.25" customHeight="1" x14ac:dyDescent="0.2">
      <c r="A23" s="14" t="s">
        <v>63</v>
      </c>
      <c r="B23" s="14">
        <f t="shared" si="0"/>
        <v>13984</v>
      </c>
      <c r="C23" s="14">
        <v>6681</v>
      </c>
      <c r="D23" s="14">
        <v>7303</v>
      </c>
      <c r="E23" s="14">
        <f t="shared" si="1"/>
        <v>102</v>
      </c>
      <c r="F23" s="14">
        <v>28</v>
      </c>
      <c r="G23" s="14">
        <v>74</v>
      </c>
      <c r="H23" s="487">
        <v>-7</v>
      </c>
      <c r="I23" s="488">
        <v>-5.002143775903959E-2</v>
      </c>
      <c r="J23" s="14">
        <v>8</v>
      </c>
      <c r="K23" s="14">
        <v>0</v>
      </c>
      <c r="L23" s="14">
        <v>16</v>
      </c>
      <c r="M23" s="14">
        <v>0</v>
      </c>
      <c r="N23" s="487">
        <f t="shared" si="2"/>
        <v>-8</v>
      </c>
      <c r="O23" s="487">
        <f t="shared" si="2"/>
        <v>0</v>
      </c>
      <c r="P23" s="14">
        <v>6</v>
      </c>
      <c r="Q23" s="14">
        <v>5</v>
      </c>
      <c r="R23" s="14">
        <v>5</v>
      </c>
      <c r="S23" s="14">
        <v>0</v>
      </c>
      <c r="T23" s="487">
        <f t="shared" si="3"/>
        <v>1</v>
      </c>
      <c r="U23" s="487">
        <f t="shared" si="3"/>
        <v>5</v>
      </c>
      <c r="V23" s="14">
        <v>5064</v>
      </c>
      <c r="W23" s="14">
        <v>-3</v>
      </c>
      <c r="X23" s="25">
        <f>B23/V23</f>
        <v>2.7614533965244865</v>
      </c>
    </row>
    <row r="24" spans="1:24" s="6" customFormat="1" ht="23.25" customHeight="1" x14ac:dyDescent="0.2">
      <c r="A24" s="14" t="s">
        <v>64</v>
      </c>
      <c r="B24" s="14">
        <f t="shared" si="0"/>
        <v>13958</v>
      </c>
      <c r="C24" s="14">
        <v>6661</v>
      </c>
      <c r="D24" s="14">
        <v>7297</v>
      </c>
      <c r="E24" s="14">
        <f t="shared" si="1"/>
        <v>99</v>
      </c>
      <c r="F24" s="14">
        <v>26</v>
      </c>
      <c r="G24" s="14">
        <v>73</v>
      </c>
      <c r="H24" s="487">
        <v>-21</v>
      </c>
      <c r="I24" s="488">
        <v>-0.15017162471395881</v>
      </c>
      <c r="J24" s="14">
        <v>9</v>
      </c>
      <c r="K24" s="14">
        <v>0</v>
      </c>
      <c r="L24" s="14">
        <v>25</v>
      </c>
      <c r="M24" s="14">
        <v>0</v>
      </c>
      <c r="N24" s="487">
        <f t="shared" si="2"/>
        <v>-16</v>
      </c>
      <c r="O24" s="487">
        <f t="shared" si="2"/>
        <v>0</v>
      </c>
      <c r="P24" s="14">
        <v>6</v>
      </c>
      <c r="Q24" s="14">
        <v>0</v>
      </c>
      <c r="R24" s="14">
        <v>11</v>
      </c>
      <c r="S24" s="14">
        <v>3</v>
      </c>
      <c r="T24" s="487">
        <f t="shared" si="3"/>
        <v>-5</v>
      </c>
      <c r="U24" s="487">
        <f t="shared" si="3"/>
        <v>-3</v>
      </c>
      <c r="V24" s="14">
        <v>5065</v>
      </c>
      <c r="W24" s="14">
        <v>1</v>
      </c>
      <c r="X24" s="25">
        <f>B24/V24</f>
        <v>2.7557749259624877</v>
      </c>
    </row>
    <row r="25" spans="1:24" s="6" customFormat="1" ht="23.25" customHeight="1" x14ac:dyDescent="0.2">
      <c r="A25" s="14" t="s">
        <v>65</v>
      </c>
      <c r="B25" s="14">
        <f t="shared" si="0"/>
        <v>13963</v>
      </c>
      <c r="C25" s="14">
        <v>6656</v>
      </c>
      <c r="D25" s="14">
        <v>7307</v>
      </c>
      <c r="E25" s="14">
        <f t="shared" si="1"/>
        <v>101</v>
      </c>
      <c r="F25" s="14">
        <v>24</v>
      </c>
      <c r="G25" s="14">
        <v>77</v>
      </c>
      <c r="H25" s="487">
        <v>-4</v>
      </c>
      <c r="I25" s="488">
        <v>-2.8657400773749821E-2</v>
      </c>
      <c r="J25" s="14">
        <v>7</v>
      </c>
      <c r="K25" s="14">
        <v>0</v>
      </c>
      <c r="L25" s="14">
        <v>12</v>
      </c>
      <c r="M25" s="14">
        <v>0</v>
      </c>
      <c r="N25" s="487">
        <f t="shared" si="2"/>
        <v>-5</v>
      </c>
      <c r="O25" s="487">
        <f t="shared" si="2"/>
        <v>0</v>
      </c>
      <c r="P25" s="14">
        <v>13</v>
      </c>
      <c r="Q25" s="14">
        <v>2</v>
      </c>
      <c r="R25" s="14">
        <v>12</v>
      </c>
      <c r="S25" s="14">
        <v>3</v>
      </c>
      <c r="T25" s="487">
        <f t="shared" si="3"/>
        <v>1</v>
      </c>
      <c r="U25" s="487">
        <f t="shared" si="3"/>
        <v>-1</v>
      </c>
      <c r="V25" s="14">
        <v>5067</v>
      </c>
      <c r="W25" s="14">
        <v>2</v>
      </c>
      <c r="X25" s="25">
        <f>B25/V25</f>
        <v>2.7556739688178409</v>
      </c>
    </row>
    <row r="26" spans="1:24" s="6" customFormat="1" ht="23.25" customHeight="1" x14ac:dyDescent="0.2">
      <c r="A26" s="14" t="s">
        <v>66</v>
      </c>
      <c r="B26" s="14">
        <f t="shared" si="0"/>
        <v>13955</v>
      </c>
      <c r="C26" s="14">
        <v>6659</v>
      </c>
      <c r="D26" s="14">
        <v>7296</v>
      </c>
      <c r="E26" s="14">
        <f t="shared" si="1"/>
        <v>97</v>
      </c>
      <c r="F26" s="14">
        <v>23</v>
      </c>
      <c r="G26" s="14">
        <v>74</v>
      </c>
      <c r="H26" s="487">
        <v>-15</v>
      </c>
      <c r="I26" s="488">
        <v>-0.10742677075127122</v>
      </c>
      <c r="J26" s="14">
        <v>5</v>
      </c>
      <c r="K26" s="14">
        <v>0</v>
      </c>
      <c r="L26" s="14">
        <v>19</v>
      </c>
      <c r="M26" s="14">
        <v>0</v>
      </c>
      <c r="N26" s="487">
        <f t="shared" si="2"/>
        <v>-14</v>
      </c>
      <c r="O26" s="487">
        <f t="shared" si="2"/>
        <v>0</v>
      </c>
      <c r="P26" s="14">
        <v>5</v>
      </c>
      <c r="Q26" s="14">
        <v>0</v>
      </c>
      <c r="R26" s="14">
        <v>6</v>
      </c>
      <c r="S26" s="14">
        <v>3</v>
      </c>
      <c r="T26" s="487">
        <f t="shared" si="3"/>
        <v>-1</v>
      </c>
      <c r="U26" s="487">
        <f t="shared" si="3"/>
        <v>-3</v>
      </c>
      <c r="V26" s="14">
        <v>5060</v>
      </c>
      <c r="W26" s="14">
        <v>-7</v>
      </c>
      <c r="X26" s="25">
        <f>B26/V26</f>
        <v>2.7579051383399209</v>
      </c>
    </row>
    <row r="27" spans="1:24" s="6" customFormat="1" ht="23.25" customHeight="1" x14ac:dyDescent="0.2">
      <c r="A27" s="14" t="s">
        <v>67</v>
      </c>
      <c r="B27" s="14">
        <f t="shared" si="0"/>
        <v>13957</v>
      </c>
      <c r="C27" s="14">
        <v>6653</v>
      </c>
      <c r="D27" s="14">
        <v>7304</v>
      </c>
      <c r="E27" s="14">
        <f t="shared" si="1"/>
        <v>105</v>
      </c>
      <c r="F27" s="14">
        <v>25</v>
      </c>
      <c r="G27" s="14">
        <v>80</v>
      </c>
      <c r="H27" s="487">
        <v>-18</v>
      </c>
      <c r="I27" s="488">
        <v>-0.12898602651379434</v>
      </c>
      <c r="J27" s="14">
        <v>5</v>
      </c>
      <c r="K27" s="14">
        <v>0</v>
      </c>
      <c r="L27" s="14">
        <v>19</v>
      </c>
      <c r="M27" s="14">
        <v>0</v>
      </c>
      <c r="N27" s="487">
        <f t="shared" si="2"/>
        <v>-14</v>
      </c>
      <c r="O27" s="487">
        <f t="shared" si="2"/>
        <v>0</v>
      </c>
      <c r="P27" s="14">
        <v>13</v>
      </c>
      <c r="Q27" s="14">
        <v>8</v>
      </c>
      <c r="R27" s="14">
        <v>17</v>
      </c>
      <c r="S27" s="14">
        <v>0</v>
      </c>
      <c r="T27" s="487">
        <f t="shared" si="3"/>
        <v>-4</v>
      </c>
      <c r="U27" s="487">
        <f t="shared" si="3"/>
        <v>8</v>
      </c>
      <c r="V27" s="14">
        <v>5068</v>
      </c>
      <c r="W27" s="14">
        <v>8</v>
      </c>
      <c r="X27" s="25">
        <f>B27/V27</f>
        <v>2.7539463299131808</v>
      </c>
    </row>
    <row r="28" spans="1:24" s="6" customFormat="1" ht="23.25" customHeight="1" x14ac:dyDescent="0.2">
      <c r="A28" s="14" t="s">
        <v>68</v>
      </c>
      <c r="B28" s="14">
        <f t="shared" si="0"/>
        <v>13944</v>
      </c>
      <c r="C28" s="14">
        <v>6654</v>
      </c>
      <c r="D28" s="14">
        <v>7290</v>
      </c>
      <c r="E28" s="14">
        <f t="shared" si="1"/>
        <v>102</v>
      </c>
      <c r="F28" s="14">
        <v>26</v>
      </c>
      <c r="G28" s="14">
        <v>76</v>
      </c>
      <c r="H28" s="487">
        <v>-19</v>
      </c>
      <c r="I28" s="488">
        <v>-0.13613240667765281</v>
      </c>
      <c r="J28" s="14">
        <v>7</v>
      </c>
      <c r="K28" s="14">
        <v>0</v>
      </c>
      <c r="L28" s="14">
        <v>21</v>
      </c>
      <c r="M28" s="14">
        <v>0</v>
      </c>
      <c r="N28" s="487">
        <f t="shared" si="2"/>
        <v>-14</v>
      </c>
      <c r="O28" s="487">
        <f t="shared" si="2"/>
        <v>0</v>
      </c>
      <c r="P28" s="14">
        <v>7</v>
      </c>
      <c r="Q28" s="14">
        <v>1</v>
      </c>
      <c r="R28" s="14">
        <v>12</v>
      </c>
      <c r="S28" s="14">
        <v>4</v>
      </c>
      <c r="T28" s="487">
        <f t="shared" si="3"/>
        <v>-5</v>
      </c>
      <c r="U28" s="487">
        <f t="shared" si="3"/>
        <v>-3</v>
      </c>
      <c r="V28" s="14">
        <v>5068</v>
      </c>
      <c r="W28" s="14">
        <v>0</v>
      </c>
      <c r="X28" s="25">
        <f>B28/V28</f>
        <v>2.7513812154696131</v>
      </c>
    </row>
    <row r="29" spans="1:24" s="6" customFormat="1" ht="23.25" customHeight="1" x14ac:dyDescent="0.2">
      <c r="A29" s="14" t="s">
        <v>69</v>
      </c>
      <c r="B29" s="14">
        <f t="shared" si="0"/>
        <v>13896</v>
      </c>
      <c r="C29" s="14">
        <v>6639</v>
      </c>
      <c r="D29" s="14">
        <v>7257</v>
      </c>
      <c r="E29" s="14">
        <f t="shared" si="1"/>
        <v>107</v>
      </c>
      <c r="F29" s="14">
        <v>28</v>
      </c>
      <c r="G29" s="14">
        <v>79</v>
      </c>
      <c r="H29" s="487">
        <v>-39</v>
      </c>
      <c r="I29" s="488">
        <v>-0.27969018932874357</v>
      </c>
      <c r="J29" s="14">
        <v>9</v>
      </c>
      <c r="K29" s="14">
        <v>0</v>
      </c>
      <c r="L29" s="14">
        <v>22</v>
      </c>
      <c r="M29" s="14">
        <v>0</v>
      </c>
      <c r="N29" s="487">
        <f t="shared" si="2"/>
        <v>-13</v>
      </c>
      <c r="O29" s="487">
        <f t="shared" si="2"/>
        <v>0</v>
      </c>
      <c r="P29" s="14">
        <v>32</v>
      </c>
      <c r="Q29" s="14">
        <v>4</v>
      </c>
      <c r="R29" s="14">
        <v>58</v>
      </c>
      <c r="S29" s="14">
        <v>0</v>
      </c>
      <c r="T29" s="487">
        <f t="shared" si="3"/>
        <v>-26</v>
      </c>
      <c r="U29" s="487">
        <f t="shared" si="3"/>
        <v>4</v>
      </c>
      <c r="V29" s="14">
        <v>5079</v>
      </c>
      <c r="W29" s="14">
        <v>11</v>
      </c>
      <c r="X29" s="25">
        <f>B29/V29</f>
        <v>2.7359716479621974</v>
      </c>
    </row>
    <row r="30" spans="1:24" s="6" customFormat="1" ht="23.25" customHeight="1" x14ac:dyDescent="0.2">
      <c r="A30" s="14" t="s">
        <v>70</v>
      </c>
      <c r="B30" s="14">
        <f t="shared" si="0"/>
        <v>13889</v>
      </c>
      <c r="C30" s="14">
        <v>6639</v>
      </c>
      <c r="D30" s="14">
        <v>7250</v>
      </c>
      <c r="E30" s="14">
        <f t="shared" si="1"/>
        <v>107</v>
      </c>
      <c r="F30" s="14">
        <v>28</v>
      </c>
      <c r="G30" s="14">
        <v>79</v>
      </c>
      <c r="H30" s="487">
        <v>2</v>
      </c>
      <c r="I30" s="488">
        <v>1.4392630972941856E-2</v>
      </c>
      <c r="J30" s="14">
        <v>3</v>
      </c>
      <c r="K30" s="14">
        <v>0</v>
      </c>
      <c r="L30" s="14">
        <v>10</v>
      </c>
      <c r="M30" s="14">
        <v>0</v>
      </c>
      <c r="N30" s="487">
        <f t="shared" si="2"/>
        <v>-7</v>
      </c>
      <c r="O30" s="487">
        <f t="shared" si="2"/>
        <v>0</v>
      </c>
      <c r="P30" s="14">
        <v>19</v>
      </c>
      <c r="Q30" s="14">
        <v>0</v>
      </c>
      <c r="R30" s="14">
        <v>10</v>
      </c>
      <c r="S30" s="14">
        <v>0</v>
      </c>
      <c r="T30" s="487">
        <f t="shared" si="3"/>
        <v>9</v>
      </c>
      <c r="U30" s="487">
        <f t="shared" si="3"/>
        <v>0</v>
      </c>
      <c r="V30" s="14">
        <v>5092</v>
      </c>
      <c r="W30" s="14">
        <v>13</v>
      </c>
      <c r="X30" s="25">
        <f>B30/V30</f>
        <v>2.7276119402985075</v>
      </c>
    </row>
    <row r="31" spans="1:24" s="6" customFormat="1" ht="23.25" customHeight="1" x14ac:dyDescent="0.2">
      <c r="A31" s="14" t="s">
        <v>71</v>
      </c>
      <c r="B31" s="14">
        <f t="shared" si="0"/>
        <v>13878</v>
      </c>
      <c r="C31" s="14">
        <v>6634</v>
      </c>
      <c r="D31" s="14">
        <v>7244</v>
      </c>
      <c r="E31" s="14">
        <f t="shared" si="1"/>
        <v>111</v>
      </c>
      <c r="F31" s="14">
        <v>31</v>
      </c>
      <c r="G31" s="14">
        <v>80</v>
      </c>
      <c r="H31" s="487">
        <v>-13</v>
      </c>
      <c r="I31" s="488">
        <v>-9.3599251205990358E-2</v>
      </c>
      <c r="J31" s="14">
        <v>6</v>
      </c>
      <c r="K31" s="14">
        <v>0</v>
      </c>
      <c r="L31" s="14">
        <v>16</v>
      </c>
      <c r="M31" s="14">
        <v>0</v>
      </c>
      <c r="N31" s="487">
        <f t="shared" si="2"/>
        <v>-10</v>
      </c>
      <c r="O31" s="487">
        <f t="shared" si="2"/>
        <v>0</v>
      </c>
      <c r="P31" s="14">
        <v>7</v>
      </c>
      <c r="Q31" s="14">
        <v>4</v>
      </c>
      <c r="R31" s="14">
        <v>10</v>
      </c>
      <c r="S31" s="14">
        <v>0</v>
      </c>
      <c r="T31" s="487">
        <f t="shared" si="3"/>
        <v>-3</v>
      </c>
      <c r="U31" s="487">
        <f t="shared" si="3"/>
        <v>4</v>
      </c>
      <c r="V31" s="14">
        <v>5097</v>
      </c>
      <c r="W31" s="14">
        <v>5</v>
      </c>
      <c r="X31" s="25">
        <f>B31/V31</f>
        <v>2.7227781047675101</v>
      </c>
    </row>
    <row r="32" spans="1:24" s="6" customFormat="1" ht="23.25" customHeight="1" x14ac:dyDescent="0.2">
      <c r="A32" s="14" t="s">
        <v>72</v>
      </c>
      <c r="B32" s="14">
        <f t="shared" si="0"/>
        <v>13876</v>
      </c>
      <c r="C32" s="14">
        <v>6633</v>
      </c>
      <c r="D32" s="14">
        <v>7243</v>
      </c>
      <c r="E32" s="14">
        <f t="shared" si="1"/>
        <v>111</v>
      </c>
      <c r="F32" s="14">
        <v>31</v>
      </c>
      <c r="G32" s="14">
        <v>80</v>
      </c>
      <c r="H32" s="487">
        <v>-6</v>
      </c>
      <c r="I32" s="488">
        <v>-4.3233895373973194E-2</v>
      </c>
      <c r="J32" s="14">
        <v>8</v>
      </c>
      <c r="K32" s="14">
        <v>0</v>
      </c>
      <c r="L32" s="14">
        <v>18</v>
      </c>
      <c r="M32" s="14">
        <v>0</v>
      </c>
      <c r="N32" s="487">
        <f t="shared" si="2"/>
        <v>-10</v>
      </c>
      <c r="O32" s="487">
        <f t="shared" si="2"/>
        <v>0</v>
      </c>
      <c r="P32" s="14">
        <v>11</v>
      </c>
      <c r="Q32" s="14">
        <v>0</v>
      </c>
      <c r="R32" s="14">
        <v>7</v>
      </c>
      <c r="S32" s="14">
        <v>0</v>
      </c>
      <c r="T32" s="487">
        <f t="shared" si="3"/>
        <v>4</v>
      </c>
      <c r="U32" s="487">
        <f t="shared" si="3"/>
        <v>0</v>
      </c>
      <c r="V32" s="14">
        <v>5094</v>
      </c>
      <c r="W32" s="14">
        <v>-3</v>
      </c>
      <c r="X32" s="25">
        <f>B32/V32</f>
        <v>2.7239890066745192</v>
      </c>
    </row>
    <row r="33" spans="1:24" s="6" customFormat="1" ht="23.25" customHeight="1" x14ac:dyDescent="0.2">
      <c r="A33" s="14" t="s">
        <v>73</v>
      </c>
      <c r="B33" s="14">
        <f t="shared" si="0"/>
        <v>13862</v>
      </c>
      <c r="C33" s="14">
        <v>6628</v>
      </c>
      <c r="D33" s="14">
        <v>7234</v>
      </c>
      <c r="E33" s="14">
        <f t="shared" si="1"/>
        <v>110</v>
      </c>
      <c r="F33" s="14">
        <v>29</v>
      </c>
      <c r="G33" s="14">
        <v>81</v>
      </c>
      <c r="H33" s="487">
        <v>-4</v>
      </c>
      <c r="I33" s="488">
        <v>-2.8826751225136928E-2</v>
      </c>
      <c r="J33" s="14">
        <v>8</v>
      </c>
      <c r="K33" s="14">
        <v>0</v>
      </c>
      <c r="L33" s="14">
        <v>16</v>
      </c>
      <c r="M33" s="14">
        <v>0</v>
      </c>
      <c r="N33" s="487">
        <f t="shared" si="2"/>
        <v>-8</v>
      </c>
      <c r="O33" s="487">
        <f t="shared" si="2"/>
        <v>0</v>
      </c>
      <c r="P33" s="14">
        <v>10</v>
      </c>
      <c r="Q33" s="14">
        <v>2</v>
      </c>
      <c r="R33" s="14">
        <v>6</v>
      </c>
      <c r="S33" s="14">
        <v>2</v>
      </c>
      <c r="T33" s="487">
        <f t="shared" si="3"/>
        <v>4</v>
      </c>
      <c r="U33" s="487">
        <f t="shared" si="3"/>
        <v>0</v>
      </c>
      <c r="V33" s="14">
        <v>5094</v>
      </c>
      <c r="W33" s="14">
        <v>0</v>
      </c>
      <c r="X33" s="25">
        <f>B33/V33</f>
        <v>2.7212406753042795</v>
      </c>
    </row>
    <row r="34" spans="1:24" s="6" customFormat="1" ht="23.25" customHeight="1" x14ac:dyDescent="0.2">
      <c r="A34" s="14" t="s">
        <v>74</v>
      </c>
      <c r="B34" s="14">
        <f t="shared" si="0"/>
        <v>13841</v>
      </c>
      <c r="C34" s="14">
        <v>6619</v>
      </c>
      <c r="D34" s="14">
        <v>7222</v>
      </c>
      <c r="E34" s="14">
        <f t="shared" si="1"/>
        <v>109</v>
      </c>
      <c r="F34" s="14">
        <v>27</v>
      </c>
      <c r="G34" s="14">
        <v>82</v>
      </c>
      <c r="H34" s="487">
        <v>-15</v>
      </c>
      <c r="I34" s="488">
        <v>-0.10820949357957005</v>
      </c>
      <c r="J34" s="14">
        <v>10</v>
      </c>
      <c r="K34" s="14">
        <v>0</v>
      </c>
      <c r="L34" s="14">
        <v>12</v>
      </c>
      <c r="M34" s="14">
        <v>0</v>
      </c>
      <c r="N34" s="487">
        <f t="shared" si="2"/>
        <v>-2</v>
      </c>
      <c r="O34" s="487">
        <f t="shared" si="2"/>
        <v>0</v>
      </c>
      <c r="P34" s="14">
        <v>6</v>
      </c>
      <c r="Q34" s="14">
        <v>0</v>
      </c>
      <c r="R34" s="14">
        <v>19</v>
      </c>
      <c r="S34" s="14">
        <v>2</v>
      </c>
      <c r="T34" s="487">
        <f t="shared" si="3"/>
        <v>-13</v>
      </c>
      <c r="U34" s="487">
        <f t="shared" si="3"/>
        <v>-2</v>
      </c>
      <c r="V34" s="14">
        <v>5091</v>
      </c>
      <c r="W34" s="14">
        <v>-3</v>
      </c>
      <c r="X34" s="25">
        <f>B34/V34</f>
        <v>2.7187193085837751</v>
      </c>
    </row>
    <row r="35" spans="1:24" s="6" customFormat="1" ht="23.25" customHeight="1" x14ac:dyDescent="0.2">
      <c r="A35" s="14" t="s">
        <v>63</v>
      </c>
      <c r="B35" s="14">
        <f t="shared" si="0"/>
        <v>13820</v>
      </c>
      <c r="C35" s="14">
        <v>6614</v>
      </c>
      <c r="D35" s="14">
        <v>7206</v>
      </c>
      <c r="E35" s="14">
        <f t="shared" si="1"/>
        <v>111</v>
      </c>
      <c r="F35" s="14">
        <v>28</v>
      </c>
      <c r="G35" s="14">
        <v>83</v>
      </c>
      <c r="H35" s="487">
        <v>-12</v>
      </c>
      <c r="I35" s="488">
        <v>-8.6698937938010256E-2</v>
      </c>
      <c r="J35" s="14">
        <v>5</v>
      </c>
      <c r="K35" s="14">
        <v>0</v>
      </c>
      <c r="L35" s="14">
        <v>17</v>
      </c>
      <c r="M35" s="14">
        <v>0</v>
      </c>
      <c r="N35" s="487">
        <f t="shared" si="2"/>
        <v>-12</v>
      </c>
      <c r="O35" s="487">
        <f t="shared" si="2"/>
        <v>0</v>
      </c>
      <c r="P35" s="14">
        <v>9</v>
      </c>
      <c r="Q35" s="14">
        <v>2</v>
      </c>
      <c r="R35" s="14">
        <v>9</v>
      </c>
      <c r="S35" s="14">
        <v>0</v>
      </c>
      <c r="T35" s="487">
        <f t="shared" si="3"/>
        <v>0</v>
      </c>
      <c r="U35" s="487">
        <f t="shared" si="3"/>
        <v>2</v>
      </c>
      <c r="V35" s="14">
        <v>5090</v>
      </c>
      <c r="W35" s="14">
        <v>-1</v>
      </c>
      <c r="X35" s="25">
        <f>B35/V35</f>
        <v>2.7151277013752457</v>
      </c>
    </row>
    <row r="36" spans="1:24" s="6" customFormat="1" ht="22.5" customHeight="1" x14ac:dyDescent="0.2">
      <c r="A36" s="14" t="s">
        <v>64</v>
      </c>
      <c r="B36" s="14">
        <f t="shared" si="0"/>
        <v>13797</v>
      </c>
      <c r="C36" s="14">
        <v>6608</v>
      </c>
      <c r="D36" s="14">
        <v>7189</v>
      </c>
      <c r="E36" s="14">
        <f t="shared" si="1"/>
        <v>105</v>
      </c>
      <c r="F36" s="14">
        <v>26</v>
      </c>
      <c r="G36" s="14">
        <v>79</v>
      </c>
      <c r="H36" s="487">
        <v>-12</v>
      </c>
      <c r="I36" s="488">
        <v>-8.6830680173661356E-2</v>
      </c>
      <c r="J36" s="14">
        <v>5</v>
      </c>
      <c r="K36" s="14">
        <v>0</v>
      </c>
      <c r="L36" s="14">
        <v>14</v>
      </c>
      <c r="M36" s="14">
        <v>0</v>
      </c>
      <c r="N36" s="487">
        <f t="shared" si="2"/>
        <v>-9</v>
      </c>
      <c r="O36" s="487">
        <f t="shared" si="2"/>
        <v>0</v>
      </c>
      <c r="P36" s="14">
        <v>7</v>
      </c>
      <c r="Q36" s="14">
        <v>1</v>
      </c>
      <c r="R36" s="14">
        <v>10</v>
      </c>
      <c r="S36" s="14">
        <v>7</v>
      </c>
      <c r="T36" s="487">
        <f t="shared" si="3"/>
        <v>-3</v>
      </c>
      <c r="U36" s="487">
        <f t="shared" si="3"/>
        <v>-6</v>
      </c>
      <c r="V36" s="14">
        <v>5080</v>
      </c>
      <c r="W36" s="14">
        <v>-10</v>
      </c>
      <c r="X36" s="25">
        <f>B36/V36</f>
        <v>2.7159448818897638</v>
      </c>
    </row>
    <row r="37" spans="1:24" s="6" customFormat="1" ht="23.25" customHeight="1" x14ac:dyDescent="0.2">
      <c r="A37" s="14" t="s">
        <v>65</v>
      </c>
      <c r="B37" s="14">
        <f t="shared" si="0"/>
        <v>13785</v>
      </c>
      <c r="C37" s="14">
        <v>6602</v>
      </c>
      <c r="D37" s="14">
        <v>7183</v>
      </c>
      <c r="E37" s="14">
        <f t="shared" si="1"/>
        <v>95</v>
      </c>
      <c r="F37" s="14">
        <v>26</v>
      </c>
      <c r="G37" s="14">
        <v>69</v>
      </c>
      <c r="H37" s="487">
        <v>-13</v>
      </c>
      <c r="I37" s="488">
        <v>-9.4223381894614766E-2</v>
      </c>
      <c r="J37" s="14">
        <v>7</v>
      </c>
      <c r="K37" s="14">
        <v>0</v>
      </c>
      <c r="L37" s="14">
        <v>16</v>
      </c>
      <c r="M37" s="14">
        <v>0</v>
      </c>
      <c r="N37" s="487">
        <f t="shared" si="2"/>
        <v>-9</v>
      </c>
      <c r="O37" s="487">
        <f t="shared" si="2"/>
        <v>0</v>
      </c>
      <c r="P37" s="14">
        <v>17</v>
      </c>
      <c r="Q37" s="14">
        <v>4</v>
      </c>
      <c r="R37" s="14">
        <v>21</v>
      </c>
      <c r="S37" s="14">
        <v>14</v>
      </c>
      <c r="T37" s="487">
        <f t="shared" si="3"/>
        <v>-4</v>
      </c>
      <c r="U37" s="487">
        <f t="shared" si="3"/>
        <v>-10</v>
      </c>
      <c r="V37" s="14">
        <v>5070</v>
      </c>
      <c r="W37" s="14">
        <v>-10</v>
      </c>
      <c r="X37" s="25">
        <f>B37/V37</f>
        <v>2.7189349112426036</v>
      </c>
    </row>
    <row r="38" spans="1:24" s="6" customFormat="1" ht="23.25" customHeight="1" x14ac:dyDescent="0.2">
      <c r="A38" s="14" t="s">
        <v>75</v>
      </c>
      <c r="B38" s="14">
        <f t="shared" si="0"/>
        <v>13774</v>
      </c>
      <c r="C38" s="14">
        <v>6597</v>
      </c>
      <c r="D38" s="14">
        <v>7177</v>
      </c>
      <c r="E38" s="14">
        <f t="shared" si="1"/>
        <v>96</v>
      </c>
      <c r="F38" s="14">
        <v>26</v>
      </c>
      <c r="G38" s="14">
        <v>70</v>
      </c>
      <c r="H38" s="487">
        <v>-14</v>
      </c>
      <c r="I38" s="488">
        <v>-0.10155966630395358</v>
      </c>
      <c r="J38" s="14">
        <v>4</v>
      </c>
      <c r="K38" s="14">
        <v>0</v>
      </c>
      <c r="L38" s="14">
        <v>20</v>
      </c>
      <c r="M38" s="14">
        <v>0</v>
      </c>
      <c r="N38" s="487">
        <f t="shared" si="2"/>
        <v>-16</v>
      </c>
      <c r="O38" s="487">
        <f t="shared" si="2"/>
        <v>0</v>
      </c>
      <c r="P38" s="14">
        <v>11</v>
      </c>
      <c r="Q38" s="14">
        <v>2</v>
      </c>
      <c r="R38" s="14">
        <v>9</v>
      </c>
      <c r="S38" s="14">
        <v>2</v>
      </c>
      <c r="T38" s="487">
        <f t="shared" si="3"/>
        <v>2</v>
      </c>
      <c r="U38" s="487">
        <f t="shared" si="3"/>
        <v>0</v>
      </c>
      <c r="V38" s="14">
        <v>5062</v>
      </c>
      <c r="W38" s="14">
        <v>-8</v>
      </c>
      <c r="X38" s="25">
        <f>B38/V38</f>
        <v>2.721058870011853</v>
      </c>
    </row>
    <row r="39" spans="1:24" s="6" customFormat="1" ht="23.25" customHeight="1" x14ac:dyDescent="0.2">
      <c r="A39" s="14" t="s">
        <v>67</v>
      </c>
      <c r="B39" s="14">
        <f t="shared" si="0"/>
        <v>13769</v>
      </c>
      <c r="C39" s="14">
        <v>6588</v>
      </c>
      <c r="D39" s="14">
        <v>7181</v>
      </c>
      <c r="E39" s="14">
        <f t="shared" si="1"/>
        <v>105</v>
      </c>
      <c r="F39" s="14">
        <v>26</v>
      </c>
      <c r="G39" s="14">
        <v>79</v>
      </c>
      <c r="H39" s="487">
        <v>-1</v>
      </c>
      <c r="I39" s="488">
        <v>-7.2600551764193406E-3</v>
      </c>
      <c r="J39" s="14">
        <v>5</v>
      </c>
      <c r="K39" s="14">
        <v>0</v>
      </c>
      <c r="L39" s="14">
        <v>30</v>
      </c>
      <c r="M39" s="14">
        <v>0</v>
      </c>
      <c r="N39" s="487">
        <f t="shared" si="2"/>
        <v>-25</v>
      </c>
      <c r="O39" s="487">
        <f t="shared" si="2"/>
        <v>0</v>
      </c>
      <c r="P39" s="14">
        <v>29</v>
      </c>
      <c r="Q39" s="14">
        <v>12</v>
      </c>
      <c r="R39" s="14">
        <v>5</v>
      </c>
      <c r="S39" s="14">
        <v>2</v>
      </c>
      <c r="T39" s="487">
        <f t="shared" si="3"/>
        <v>24</v>
      </c>
      <c r="U39" s="487">
        <f t="shared" si="3"/>
        <v>10</v>
      </c>
      <c r="V39" s="14">
        <v>5070</v>
      </c>
      <c r="W39" s="14">
        <v>8</v>
      </c>
      <c r="X39" s="25">
        <f>B39/V39</f>
        <v>2.7157790927021694</v>
      </c>
    </row>
    <row r="40" spans="1:24" s="6" customFormat="1" ht="23.25" customHeight="1" x14ac:dyDescent="0.2">
      <c r="A40" s="14" t="s">
        <v>68</v>
      </c>
      <c r="B40" s="14">
        <f t="shared" si="0"/>
        <v>13760</v>
      </c>
      <c r="C40" s="14">
        <v>6584</v>
      </c>
      <c r="D40" s="14">
        <v>7176</v>
      </c>
      <c r="E40" s="14">
        <f t="shared" si="1"/>
        <v>105</v>
      </c>
      <c r="F40" s="14">
        <v>26</v>
      </c>
      <c r="G40" s="14">
        <v>79</v>
      </c>
      <c r="H40" s="487">
        <v>-16</v>
      </c>
      <c r="I40" s="488">
        <v>-0.11620306485583558</v>
      </c>
      <c r="J40" s="14">
        <v>5</v>
      </c>
      <c r="K40" s="14">
        <v>0</v>
      </c>
      <c r="L40" s="14">
        <v>14</v>
      </c>
      <c r="M40" s="14">
        <v>0</v>
      </c>
      <c r="N40" s="487">
        <f t="shared" si="2"/>
        <v>-9</v>
      </c>
      <c r="O40" s="487">
        <f t="shared" si="2"/>
        <v>0</v>
      </c>
      <c r="P40" s="14">
        <v>7</v>
      </c>
      <c r="Q40" s="14">
        <v>1</v>
      </c>
      <c r="R40" s="14">
        <v>14</v>
      </c>
      <c r="S40" s="14">
        <v>0</v>
      </c>
      <c r="T40" s="487">
        <f t="shared" si="3"/>
        <v>-7</v>
      </c>
      <c r="U40" s="487">
        <f t="shared" si="3"/>
        <v>1</v>
      </c>
      <c r="V40" s="14">
        <v>5082</v>
      </c>
      <c r="W40" s="14">
        <v>12</v>
      </c>
      <c r="X40" s="25">
        <f>B40/V40</f>
        <v>2.7075954348681623</v>
      </c>
    </row>
    <row r="41" spans="1:24" s="6" customFormat="1" ht="23.25" customHeight="1" x14ac:dyDescent="0.2">
      <c r="A41" s="14" t="s">
        <v>69</v>
      </c>
      <c r="B41" s="14">
        <f t="shared" si="0"/>
        <v>13690</v>
      </c>
      <c r="C41" s="14">
        <v>6554</v>
      </c>
      <c r="D41" s="14">
        <v>7136</v>
      </c>
      <c r="E41" s="14">
        <f t="shared" si="1"/>
        <v>101</v>
      </c>
      <c r="F41" s="14">
        <v>26</v>
      </c>
      <c r="G41" s="14">
        <v>75</v>
      </c>
      <c r="H41" s="487">
        <v>-65</v>
      </c>
      <c r="I41" s="488">
        <v>-0.47238372093023251</v>
      </c>
      <c r="J41" s="14">
        <v>5</v>
      </c>
      <c r="K41" s="14">
        <v>0</v>
      </c>
      <c r="L41" s="14">
        <v>18</v>
      </c>
      <c r="M41" s="14">
        <v>0</v>
      </c>
      <c r="N41" s="487">
        <f t="shared" si="2"/>
        <v>-13</v>
      </c>
      <c r="O41" s="487">
        <f t="shared" si="2"/>
        <v>0</v>
      </c>
      <c r="P41" s="14">
        <v>12</v>
      </c>
      <c r="Q41" s="14">
        <v>0</v>
      </c>
      <c r="R41" s="14">
        <v>64</v>
      </c>
      <c r="S41" s="14">
        <v>4</v>
      </c>
      <c r="T41" s="487">
        <f t="shared" si="3"/>
        <v>-52</v>
      </c>
      <c r="U41" s="487">
        <f t="shared" si="3"/>
        <v>-4</v>
      </c>
      <c r="V41" s="14">
        <v>5079</v>
      </c>
      <c r="W41" s="14">
        <v>-3</v>
      </c>
      <c r="X41" s="25">
        <f>B41/V41</f>
        <v>2.6954124827721992</v>
      </c>
    </row>
    <row r="42" spans="1:24" s="6" customFormat="1" ht="23.25" customHeight="1" x14ac:dyDescent="0.2">
      <c r="A42" s="14" t="s">
        <v>70</v>
      </c>
      <c r="B42" s="14">
        <f t="shared" si="0"/>
        <v>13692</v>
      </c>
      <c r="C42" s="14">
        <v>6557</v>
      </c>
      <c r="D42" s="14">
        <v>7135</v>
      </c>
      <c r="E42" s="14">
        <f t="shared" si="1"/>
        <v>99</v>
      </c>
      <c r="F42" s="14">
        <v>26</v>
      </c>
      <c r="G42" s="14">
        <v>73</v>
      </c>
      <c r="H42" s="487">
        <v>-14</v>
      </c>
      <c r="I42" s="488">
        <v>-0.10226442658875091</v>
      </c>
      <c r="J42" s="14">
        <v>5</v>
      </c>
      <c r="K42" s="14">
        <v>0</v>
      </c>
      <c r="L42" s="14">
        <v>15</v>
      </c>
      <c r="M42" s="14">
        <v>0</v>
      </c>
      <c r="N42" s="487">
        <f t="shared" si="2"/>
        <v>-10</v>
      </c>
      <c r="O42" s="487">
        <f t="shared" si="2"/>
        <v>0</v>
      </c>
      <c r="P42" s="14">
        <v>18</v>
      </c>
      <c r="Q42" s="14">
        <v>0</v>
      </c>
      <c r="R42" s="14">
        <v>22</v>
      </c>
      <c r="S42" s="14">
        <v>2</v>
      </c>
      <c r="T42" s="487">
        <f t="shared" si="3"/>
        <v>-4</v>
      </c>
      <c r="U42" s="487">
        <f t="shared" si="3"/>
        <v>-2</v>
      </c>
      <c r="V42" s="14">
        <v>5088</v>
      </c>
      <c r="W42" s="14">
        <v>9</v>
      </c>
      <c r="X42" s="25">
        <f>B42/V42</f>
        <v>2.6910377358490565</v>
      </c>
    </row>
    <row r="43" spans="1:24" s="6" customFormat="1" ht="23.25" customHeight="1" x14ac:dyDescent="0.2">
      <c r="A43" s="14" t="s">
        <v>71</v>
      </c>
      <c r="B43" s="14">
        <f t="shared" si="0"/>
        <v>13668</v>
      </c>
      <c r="C43" s="14">
        <v>6549</v>
      </c>
      <c r="D43" s="14">
        <v>7119</v>
      </c>
      <c r="E43" s="14">
        <f t="shared" si="1"/>
        <v>104</v>
      </c>
      <c r="F43" s="14">
        <v>32</v>
      </c>
      <c r="G43" s="14">
        <v>72</v>
      </c>
      <c r="H43" s="487">
        <v>-19</v>
      </c>
      <c r="I43" s="488">
        <v>-0.13876716330704061</v>
      </c>
      <c r="J43" s="14">
        <v>4</v>
      </c>
      <c r="K43" s="14">
        <v>0</v>
      </c>
      <c r="L43" s="14">
        <v>21</v>
      </c>
      <c r="M43" s="14">
        <v>0</v>
      </c>
      <c r="N43" s="487">
        <f t="shared" si="2"/>
        <v>-17</v>
      </c>
      <c r="O43" s="487">
        <f t="shared" si="2"/>
        <v>0</v>
      </c>
      <c r="P43" s="14">
        <v>7</v>
      </c>
      <c r="Q43" s="14">
        <v>4</v>
      </c>
      <c r="R43" s="14">
        <v>9</v>
      </c>
      <c r="S43" s="14">
        <v>1</v>
      </c>
      <c r="T43" s="487">
        <f t="shared" si="3"/>
        <v>-2</v>
      </c>
      <c r="U43" s="487">
        <f t="shared" si="3"/>
        <v>3</v>
      </c>
      <c r="V43" s="14">
        <v>5082</v>
      </c>
      <c r="W43" s="14">
        <v>-6</v>
      </c>
      <c r="X43" s="25">
        <f>B43/V43</f>
        <v>2.6894923258559622</v>
      </c>
    </row>
    <row r="44" spans="1:24" s="6" customFormat="1" ht="23.25" customHeight="1" x14ac:dyDescent="0.2">
      <c r="A44" s="14" t="s">
        <v>72</v>
      </c>
      <c r="B44" s="14">
        <f t="shared" si="0"/>
        <v>13652</v>
      </c>
      <c r="C44" s="14">
        <v>6539</v>
      </c>
      <c r="D44" s="14">
        <v>7113</v>
      </c>
      <c r="E44" s="14">
        <f t="shared" si="1"/>
        <v>105</v>
      </c>
      <c r="F44" s="14">
        <v>32</v>
      </c>
      <c r="G44" s="14">
        <v>73</v>
      </c>
      <c r="H44" s="487">
        <v>-22</v>
      </c>
      <c r="I44" s="488">
        <v>-0.16095990635059995</v>
      </c>
      <c r="J44" s="14">
        <v>5</v>
      </c>
      <c r="K44" s="14">
        <v>0</v>
      </c>
      <c r="L44" s="14">
        <v>24</v>
      </c>
      <c r="M44" s="14">
        <v>0</v>
      </c>
      <c r="N44" s="487">
        <f t="shared" si="2"/>
        <v>-19</v>
      </c>
      <c r="O44" s="487">
        <f t="shared" si="2"/>
        <v>0</v>
      </c>
      <c r="P44" s="14">
        <v>8</v>
      </c>
      <c r="Q44" s="14">
        <v>2</v>
      </c>
      <c r="R44" s="14">
        <v>11</v>
      </c>
      <c r="S44" s="14">
        <v>1</v>
      </c>
      <c r="T44" s="487">
        <f t="shared" si="3"/>
        <v>-3</v>
      </c>
      <c r="U44" s="487">
        <f t="shared" si="3"/>
        <v>1</v>
      </c>
      <c r="V44" s="14">
        <v>5083</v>
      </c>
      <c r="W44" s="14">
        <v>1</v>
      </c>
      <c r="X44" s="25">
        <f>B44/V44</f>
        <v>2.6858154633090696</v>
      </c>
    </row>
    <row r="45" spans="1:24" s="6" customFormat="1" ht="23.25" customHeight="1" x14ac:dyDescent="0.2">
      <c r="A45" s="14" t="s">
        <v>73</v>
      </c>
      <c r="B45" s="14">
        <f t="shared" si="0"/>
        <v>13627</v>
      </c>
      <c r="C45" s="14">
        <v>6533</v>
      </c>
      <c r="D45" s="14">
        <v>7094</v>
      </c>
      <c r="E45" s="14">
        <f t="shared" si="1"/>
        <v>101</v>
      </c>
      <c r="F45" s="14">
        <v>30</v>
      </c>
      <c r="G45" s="14">
        <v>71</v>
      </c>
      <c r="H45" s="487">
        <v>-18</v>
      </c>
      <c r="I45" s="488">
        <v>-0.13184881336067975</v>
      </c>
      <c r="J45" s="14">
        <v>5</v>
      </c>
      <c r="K45" s="14">
        <v>0</v>
      </c>
      <c r="L45" s="14">
        <v>21</v>
      </c>
      <c r="M45" s="14">
        <v>0</v>
      </c>
      <c r="N45" s="487">
        <f t="shared" si="2"/>
        <v>-16</v>
      </c>
      <c r="O45" s="487">
        <f t="shared" si="2"/>
        <v>0</v>
      </c>
      <c r="P45" s="14">
        <v>9</v>
      </c>
      <c r="Q45" s="14">
        <v>0</v>
      </c>
      <c r="R45" s="14">
        <v>11</v>
      </c>
      <c r="S45" s="14">
        <v>4</v>
      </c>
      <c r="T45" s="487">
        <f t="shared" si="3"/>
        <v>-2</v>
      </c>
      <c r="U45" s="487">
        <f t="shared" si="3"/>
        <v>-4</v>
      </c>
      <c r="V45" s="14">
        <v>5080</v>
      </c>
      <c r="W45" s="14">
        <v>-3</v>
      </c>
      <c r="X45" s="25">
        <f>B45/V45</f>
        <v>2.68248031496063</v>
      </c>
    </row>
    <row r="46" spans="1:24" s="6" customFormat="1" ht="23.25" customHeight="1" x14ac:dyDescent="0.2">
      <c r="A46" s="14" t="s">
        <v>74</v>
      </c>
      <c r="B46" s="14">
        <f t="shared" si="0"/>
        <v>13618</v>
      </c>
      <c r="C46" s="14">
        <v>6527</v>
      </c>
      <c r="D46" s="14">
        <v>7091</v>
      </c>
      <c r="E46" s="14">
        <f t="shared" si="1"/>
        <v>102</v>
      </c>
      <c r="F46" s="14">
        <v>31</v>
      </c>
      <c r="G46" s="14">
        <v>71</v>
      </c>
      <c r="H46" s="487">
        <v>-8</v>
      </c>
      <c r="I46" s="488">
        <v>-5.8706978792103917E-2</v>
      </c>
      <c r="J46" s="14">
        <v>10</v>
      </c>
      <c r="K46" s="14">
        <v>0</v>
      </c>
      <c r="L46" s="14">
        <v>15</v>
      </c>
      <c r="M46" s="14">
        <v>0</v>
      </c>
      <c r="N46" s="487">
        <f>J46-L46</f>
        <v>-5</v>
      </c>
      <c r="O46" s="487">
        <f t="shared" si="2"/>
        <v>0</v>
      </c>
      <c r="P46" s="14">
        <v>4</v>
      </c>
      <c r="Q46" s="14">
        <v>1</v>
      </c>
      <c r="R46" s="14">
        <v>7</v>
      </c>
      <c r="S46" s="14">
        <v>0</v>
      </c>
      <c r="T46" s="487">
        <f t="shared" si="3"/>
        <v>-3</v>
      </c>
      <c r="U46" s="487">
        <f t="shared" si="3"/>
        <v>1</v>
      </c>
      <c r="V46" s="14">
        <v>5086</v>
      </c>
      <c r="W46" s="14">
        <v>6</v>
      </c>
      <c r="X46" s="25">
        <f>B46/V46</f>
        <v>2.6775462052693668</v>
      </c>
    </row>
    <row r="47" spans="1:24" s="6" customFormat="1" ht="23.25" customHeight="1" x14ac:dyDescent="0.2">
      <c r="A47" s="14" t="s">
        <v>63</v>
      </c>
      <c r="B47" s="14">
        <f t="shared" si="0"/>
        <v>13596</v>
      </c>
      <c r="C47" s="14">
        <v>6519</v>
      </c>
      <c r="D47" s="14">
        <v>7077</v>
      </c>
      <c r="E47" s="14">
        <f t="shared" si="1"/>
        <v>100</v>
      </c>
      <c r="F47" s="14">
        <v>31</v>
      </c>
      <c r="G47" s="14">
        <v>69</v>
      </c>
      <c r="H47" s="487">
        <v>-7</v>
      </c>
      <c r="I47" s="488">
        <v>-5.1402555441327658E-2</v>
      </c>
      <c r="J47" s="14">
        <v>5</v>
      </c>
      <c r="K47" s="14">
        <v>0</v>
      </c>
      <c r="L47" s="14">
        <v>17</v>
      </c>
      <c r="M47" s="14">
        <v>0</v>
      </c>
      <c r="N47" s="487">
        <f t="shared" si="2"/>
        <v>-12</v>
      </c>
      <c r="O47" s="487">
        <f t="shared" si="2"/>
        <v>0</v>
      </c>
      <c r="P47" s="14">
        <v>9</v>
      </c>
      <c r="Q47" s="14">
        <v>1</v>
      </c>
      <c r="R47" s="14">
        <v>4</v>
      </c>
      <c r="S47" s="14">
        <v>1</v>
      </c>
      <c r="T47" s="487">
        <f t="shared" si="3"/>
        <v>5</v>
      </c>
      <c r="U47" s="487">
        <f t="shared" si="3"/>
        <v>0</v>
      </c>
      <c r="V47" s="14">
        <v>5076</v>
      </c>
      <c r="W47" s="14">
        <v>-10</v>
      </c>
      <c r="X47" s="25">
        <f>B47/V47</f>
        <v>2.6784869976359338</v>
      </c>
    </row>
    <row r="48" spans="1:24" s="6" customFormat="1" ht="23.25" customHeight="1" x14ac:dyDescent="0.2">
      <c r="A48" s="14" t="s">
        <v>64</v>
      </c>
      <c r="B48" s="14">
        <f t="shared" si="0"/>
        <v>13590</v>
      </c>
      <c r="C48" s="14">
        <v>6510</v>
      </c>
      <c r="D48" s="14">
        <v>7080</v>
      </c>
      <c r="E48" s="14">
        <f t="shared" si="1"/>
        <v>101</v>
      </c>
      <c r="F48" s="14">
        <v>31</v>
      </c>
      <c r="G48" s="14">
        <v>70</v>
      </c>
      <c r="H48" s="487">
        <v>-11</v>
      </c>
      <c r="I48" s="488">
        <v>-8.0906148867313926E-2</v>
      </c>
      <c r="J48" s="14">
        <v>8</v>
      </c>
      <c r="K48" s="14">
        <v>0</v>
      </c>
      <c r="L48" s="14">
        <v>18</v>
      </c>
      <c r="M48" s="14">
        <v>0</v>
      </c>
      <c r="N48" s="487">
        <f t="shared" si="2"/>
        <v>-10</v>
      </c>
      <c r="O48" s="487">
        <f t="shared" si="2"/>
        <v>0</v>
      </c>
      <c r="P48" s="14">
        <v>8</v>
      </c>
      <c r="Q48" s="14">
        <v>2</v>
      </c>
      <c r="R48" s="14">
        <v>9</v>
      </c>
      <c r="S48" s="14">
        <v>1</v>
      </c>
      <c r="T48" s="487">
        <f t="shared" si="3"/>
        <v>-1</v>
      </c>
      <c r="U48" s="487">
        <f t="shared" si="3"/>
        <v>1</v>
      </c>
      <c r="V48" s="14">
        <v>5076</v>
      </c>
      <c r="W48" s="14">
        <v>0</v>
      </c>
      <c r="X48" s="25">
        <f>B48/V48</f>
        <v>2.6773049645390072</v>
      </c>
    </row>
    <row r="49" spans="1:24" s="6" customFormat="1" ht="23.25" customHeight="1" x14ac:dyDescent="0.2">
      <c r="A49" s="14" t="s">
        <v>65</v>
      </c>
      <c r="B49" s="14">
        <f t="shared" si="0"/>
        <v>13586</v>
      </c>
      <c r="C49" s="14">
        <v>6510</v>
      </c>
      <c r="D49" s="14">
        <v>7076</v>
      </c>
      <c r="E49" s="14">
        <f t="shared" si="1"/>
        <v>105</v>
      </c>
      <c r="F49" s="14">
        <v>31</v>
      </c>
      <c r="G49" s="14">
        <v>74</v>
      </c>
      <c r="H49" s="487">
        <v>0</v>
      </c>
      <c r="I49" s="488">
        <v>0</v>
      </c>
      <c r="J49" s="14">
        <v>10</v>
      </c>
      <c r="K49" s="14">
        <v>0</v>
      </c>
      <c r="L49" s="14">
        <v>18</v>
      </c>
      <c r="M49" s="14">
        <v>0</v>
      </c>
      <c r="N49" s="487">
        <f t="shared" si="2"/>
        <v>-8</v>
      </c>
      <c r="O49" s="487">
        <f t="shared" si="2"/>
        <v>0</v>
      </c>
      <c r="P49" s="14">
        <v>12</v>
      </c>
      <c r="Q49" s="14">
        <v>7</v>
      </c>
      <c r="R49" s="14">
        <v>4</v>
      </c>
      <c r="S49" s="14">
        <v>3</v>
      </c>
      <c r="T49" s="487">
        <f t="shared" si="3"/>
        <v>8</v>
      </c>
      <c r="U49" s="487">
        <f t="shared" si="3"/>
        <v>4</v>
      </c>
      <c r="V49" s="14">
        <v>5079</v>
      </c>
      <c r="W49" s="14">
        <v>3</v>
      </c>
      <c r="X49" s="25">
        <f>B49/V49</f>
        <v>2.6749360110257925</v>
      </c>
    </row>
    <row r="50" spans="1:24" s="6" customFormat="1" ht="23.25" customHeight="1" x14ac:dyDescent="0.2">
      <c r="A50" s="14" t="s">
        <v>76</v>
      </c>
      <c r="B50" s="14">
        <f t="shared" si="0"/>
        <v>13572</v>
      </c>
      <c r="C50" s="14">
        <v>6498</v>
      </c>
      <c r="D50" s="14">
        <v>7074</v>
      </c>
      <c r="E50" s="14">
        <f t="shared" si="1"/>
        <v>105</v>
      </c>
      <c r="F50" s="14">
        <v>31</v>
      </c>
      <c r="G50" s="14">
        <v>74</v>
      </c>
      <c r="H50" s="487">
        <v>-15</v>
      </c>
      <c r="I50" s="488">
        <v>-0.11040777270719859</v>
      </c>
      <c r="J50" s="14">
        <v>5</v>
      </c>
      <c r="K50" s="14">
        <v>0</v>
      </c>
      <c r="L50" s="14">
        <v>24</v>
      </c>
      <c r="M50" s="14">
        <v>0</v>
      </c>
      <c r="N50" s="487">
        <f t="shared" si="2"/>
        <v>-19</v>
      </c>
      <c r="O50" s="487">
        <f t="shared" si="2"/>
        <v>0</v>
      </c>
      <c r="P50" s="14">
        <v>4</v>
      </c>
      <c r="Q50" s="14">
        <v>0</v>
      </c>
      <c r="R50" s="14">
        <v>0</v>
      </c>
      <c r="S50" s="14">
        <v>0</v>
      </c>
      <c r="T50" s="487">
        <f t="shared" si="3"/>
        <v>4</v>
      </c>
      <c r="U50" s="487">
        <f t="shared" si="3"/>
        <v>0</v>
      </c>
      <c r="V50" s="14">
        <v>5075</v>
      </c>
      <c r="W50" s="14">
        <v>-4</v>
      </c>
      <c r="X50" s="25">
        <f>B50/V50</f>
        <v>2.6742857142857144</v>
      </c>
    </row>
    <row r="51" spans="1:24" s="6" customFormat="1" ht="23.25" customHeight="1" x14ac:dyDescent="0.2">
      <c r="A51" s="14" t="s">
        <v>67</v>
      </c>
      <c r="B51" s="14">
        <f t="shared" si="0"/>
        <v>13557</v>
      </c>
      <c r="C51" s="14">
        <v>6482</v>
      </c>
      <c r="D51" s="14">
        <v>7075</v>
      </c>
      <c r="E51" s="14">
        <f t="shared" si="1"/>
        <v>106</v>
      </c>
      <c r="F51" s="14">
        <v>32</v>
      </c>
      <c r="G51" s="14">
        <v>74</v>
      </c>
      <c r="H51" s="487">
        <v>-23</v>
      </c>
      <c r="I51" s="488">
        <v>-0.1694665487768936</v>
      </c>
      <c r="J51" s="14">
        <v>10</v>
      </c>
      <c r="K51" s="14">
        <v>0</v>
      </c>
      <c r="L51" s="14">
        <v>29</v>
      </c>
      <c r="M51" s="14">
        <v>0</v>
      </c>
      <c r="N51" s="487">
        <f t="shared" si="2"/>
        <v>-19</v>
      </c>
      <c r="O51" s="487">
        <f t="shared" si="2"/>
        <v>0</v>
      </c>
      <c r="P51" s="14">
        <v>10</v>
      </c>
      <c r="Q51" s="14">
        <v>1</v>
      </c>
      <c r="R51" s="14">
        <v>14</v>
      </c>
      <c r="S51" s="14">
        <v>1</v>
      </c>
      <c r="T51" s="487">
        <f t="shared" si="3"/>
        <v>-4</v>
      </c>
      <c r="U51" s="487">
        <f t="shared" si="3"/>
        <v>0</v>
      </c>
      <c r="V51" s="14">
        <v>5067</v>
      </c>
      <c r="W51" s="14">
        <v>-8</v>
      </c>
      <c r="X51" s="25">
        <f>B51/V51</f>
        <v>2.67554766133807</v>
      </c>
    </row>
    <row r="52" spans="1:24" s="6" customFormat="1" ht="23.25" customHeight="1" x14ac:dyDescent="0.2">
      <c r="A52" s="14" t="s">
        <v>68</v>
      </c>
      <c r="B52" s="14">
        <f t="shared" si="0"/>
        <v>13529</v>
      </c>
      <c r="C52" s="14">
        <v>6469</v>
      </c>
      <c r="D52" s="14">
        <v>7060</v>
      </c>
      <c r="E52" s="14">
        <f t="shared" si="1"/>
        <v>106</v>
      </c>
      <c r="F52" s="14">
        <v>31</v>
      </c>
      <c r="G52" s="14">
        <v>75</v>
      </c>
      <c r="H52" s="487">
        <v>-36</v>
      </c>
      <c r="I52" s="488">
        <v>-0.26554547466253592</v>
      </c>
      <c r="J52" s="14">
        <v>6</v>
      </c>
      <c r="K52" s="14">
        <v>0</v>
      </c>
      <c r="L52" s="14">
        <v>27</v>
      </c>
      <c r="M52" s="14">
        <v>1</v>
      </c>
      <c r="N52" s="487">
        <f t="shared" si="2"/>
        <v>-21</v>
      </c>
      <c r="O52" s="487">
        <f t="shared" si="2"/>
        <v>-1</v>
      </c>
      <c r="P52" s="14">
        <v>3</v>
      </c>
      <c r="Q52" s="14">
        <v>3</v>
      </c>
      <c r="R52" s="14">
        <v>18</v>
      </c>
      <c r="S52" s="14">
        <v>2</v>
      </c>
      <c r="T52" s="487">
        <f t="shared" si="3"/>
        <v>-15</v>
      </c>
      <c r="U52" s="487">
        <f t="shared" si="3"/>
        <v>1</v>
      </c>
      <c r="V52" s="14">
        <v>5066</v>
      </c>
      <c r="W52" s="14">
        <v>-1</v>
      </c>
      <c r="X52" s="25">
        <f>B52/V52</f>
        <v>2.6705487564153176</v>
      </c>
    </row>
    <row r="53" spans="1:24" s="6" customFormat="1" ht="23.25" customHeight="1" x14ac:dyDescent="0.2">
      <c r="A53" s="14" t="s">
        <v>69</v>
      </c>
      <c r="B53" s="14">
        <f t="shared" si="0"/>
        <v>13483</v>
      </c>
      <c r="C53" s="14">
        <v>6452</v>
      </c>
      <c r="D53" s="14">
        <v>7031</v>
      </c>
      <c r="E53" s="14">
        <f t="shared" si="1"/>
        <v>111</v>
      </c>
      <c r="F53" s="14">
        <v>34</v>
      </c>
      <c r="G53" s="14">
        <v>77</v>
      </c>
      <c r="H53" s="487">
        <v>-50</v>
      </c>
      <c r="I53" s="488">
        <v>-0.36957646537068517</v>
      </c>
      <c r="J53" s="14">
        <v>5</v>
      </c>
      <c r="K53" s="14">
        <v>0</v>
      </c>
      <c r="L53" s="14">
        <v>22</v>
      </c>
      <c r="M53" s="14">
        <v>0</v>
      </c>
      <c r="N53" s="487">
        <f t="shared" si="2"/>
        <v>-17</v>
      </c>
      <c r="O53" s="487">
        <f t="shared" si="2"/>
        <v>0</v>
      </c>
      <c r="P53" s="14">
        <v>13</v>
      </c>
      <c r="Q53" s="14">
        <v>4</v>
      </c>
      <c r="R53" s="14">
        <v>46</v>
      </c>
      <c r="S53" s="14">
        <v>0</v>
      </c>
      <c r="T53" s="487">
        <f t="shared" si="3"/>
        <v>-33</v>
      </c>
      <c r="U53" s="487">
        <f t="shared" si="3"/>
        <v>4</v>
      </c>
      <c r="V53" s="14">
        <v>5067</v>
      </c>
      <c r="W53" s="14">
        <v>1</v>
      </c>
      <c r="X53" s="25">
        <f>B53/V53</f>
        <v>2.6609433589895404</v>
      </c>
    </row>
    <row r="54" spans="1:24" s="6" customFormat="1" ht="23.25" customHeight="1" x14ac:dyDescent="0.2">
      <c r="A54" s="14" t="s">
        <v>70</v>
      </c>
      <c r="B54" s="14">
        <f t="shared" si="0"/>
        <v>13463</v>
      </c>
      <c r="C54" s="14">
        <v>6450</v>
      </c>
      <c r="D54" s="14">
        <v>7013</v>
      </c>
      <c r="E54" s="14">
        <f t="shared" si="1"/>
        <v>114</v>
      </c>
      <c r="F54" s="14">
        <v>34</v>
      </c>
      <c r="G54" s="14">
        <v>80</v>
      </c>
      <c r="H54" s="487">
        <v>-22</v>
      </c>
      <c r="I54" s="488">
        <v>-0.16316843432470518</v>
      </c>
      <c r="J54" s="14">
        <v>5</v>
      </c>
      <c r="K54" s="14">
        <v>0</v>
      </c>
      <c r="L54" s="14">
        <v>16</v>
      </c>
      <c r="M54" s="14">
        <v>0</v>
      </c>
      <c r="N54" s="487">
        <f t="shared" si="2"/>
        <v>-11</v>
      </c>
      <c r="O54" s="487">
        <f t="shared" si="2"/>
        <v>0</v>
      </c>
      <c r="P54" s="14">
        <v>17</v>
      </c>
      <c r="Q54" s="14">
        <v>3</v>
      </c>
      <c r="R54" s="14">
        <v>28</v>
      </c>
      <c r="S54" s="14">
        <v>3</v>
      </c>
      <c r="T54" s="487">
        <f t="shared" si="3"/>
        <v>-11</v>
      </c>
      <c r="U54" s="487">
        <f t="shared" si="3"/>
        <v>0</v>
      </c>
      <c r="V54" s="14">
        <v>5076</v>
      </c>
      <c r="W54" s="14">
        <v>9</v>
      </c>
      <c r="X54" s="25">
        <f>B54/V54</f>
        <v>2.6522852639873915</v>
      </c>
    </row>
    <row r="55" spans="1:24" s="6" customFormat="1" ht="23.25" customHeight="1" x14ac:dyDescent="0.2">
      <c r="A55" s="14" t="s">
        <v>71</v>
      </c>
      <c r="B55" s="14">
        <f t="shared" si="0"/>
        <v>13452</v>
      </c>
      <c r="C55" s="14">
        <v>6446</v>
      </c>
      <c r="D55" s="14">
        <v>7006</v>
      </c>
      <c r="E55" s="14">
        <f t="shared" si="1"/>
        <v>117</v>
      </c>
      <c r="F55" s="14">
        <v>36</v>
      </c>
      <c r="G55" s="14">
        <v>81</v>
      </c>
      <c r="H55" s="487">
        <v>-4</v>
      </c>
      <c r="I55" s="488">
        <v>-2.9711059942063432E-2</v>
      </c>
      <c r="J55" s="14">
        <v>5</v>
      </c>
      <c r="K55" s="14">
        <v>0</v>
      </c>
      <c r="L55" s="14">
        <v>15</v>
      </c>
      <c r="M55" s="14">
        <v>0</v>
      </c>
      <c r="N55" s="487">
        <f t="shared" si="2"/>
        <v>-10</v>
      </c>
      <c r="O55" s="487">
        <f t="shared" si="2"/>
        <v>0</v>
      </c>
      <c r="P55" s="14">
        <v>11</v>
      </c>
      <c r="Q55" s="14">
        <v>4</v>
      </c>
      <c r="R55" s="14">
        <v>5</v>
      </c>
      <c r="S55" s="14">
        <v>1</v>
      </c>
      <c r="T55" s="487">
        <f t="shared" si="3"/>
        <v>6</v>
      </c>
      <c r="U55" s="487">
        <f t="shared" si="3"/>
        <v>3</v>
      </c>
      <c r="V55" s="14">
        <v>5078</v>
      </c>
      <c r="W55" s="14">
        <v>2</v>
      </c>
      <c r="X55" s="25">
        <f>B55/V55</f>
        <v>2.6490744387554157</v>
      </c>
    </row>
    <row r="56" spans="1:24" s="6" customFormat="1" ht="23.25" customHeight="1" x14ac:dyDescent="0.2">
      <c r="A56" s="14" t="s">
        <v>72</v>
      </c>
      <c r="B56" s="14">
        <f t="shared" si="0"/>
        <v>13427</v>
      </c>
      <c r="C56" s="14">
        <v>6440</v>
      </c>
      <c r="D56" s="14">
        <v>6987</v>
      </c>
      <c r="E56" s="14">
        <f t="shared" si="1"/>
        <v>118</v>
      </c>
      <c r="F56" s="14">
        <v>37</v>
      </c>
      <c r="G56" s="14">
        <v>81</v>
      </c>
      <c r="H56" s="487">
        <v>-9</v>
      </c>
      <c r="I56" s="488">
        <v>-6.6904549509366626E-2</v>
      </c>
      <c r="J56" s="14">
        <v>8</v>
      </c>
      <c r="K56" s="14">
        <v>0</v>
      </c>
      <c r="L56" s="14">
        <v>15</v>
      </c>
      <c r="M56" s="14">
        <v>0</v>
      </c>
      <c r="N56" s="487">
        <f t="shared" si="2"/>
        <v>-7</v>
      </c>
      <c r="O56" s="487">
        <f t="shared" si="2"/>
        <v>0</v>
      </c>
      <c r="P56" s="14">
        <v>6</v>
      </c>
      <c r="Q56" s="14">
        <v>4</v>
      </c>
      <c r="R56" s="14">
        <v>8</v>
      </c>
      <c r="S56" s="14">
        <v>0</v>
      </c>
      <c r="T56" s="487">
        <f t="shared" si="3"/>
        <v>-2</v>
      </c>
      <c r="U56" s="487">
        <f t="shared" si="3"/>
        <v>4</v>
      </c>
      <c r="V56" s="14">
        <v>5074</v>
      </c>
      <c r="W56" s="14">
        <v>-4</v>
      </c>
      <c r="X56" s="25">
        <f>B56/V56</f>
        <v>2.6462357114702404</v>
      </c>
    </row>
    <row r="57" spans="1:24" s="6" customFormat="1" ht="23.25" customHeight="1" x14ac:dyDescent="0.2">
      <c r="A57" s="14" t="s">
        <v>73</v>
      </c>
      <c r="B57" s="14">
        <f t="shared" si="0"/>
        <v>13422</v>
      </c>
      <c r="C57" s="14">
        <v>6433</v>
      </c>
      <c r="D57" s="14">
        <v>6989</v>
      </c>
      <c r="E57" s="14">
        <f t="shared" si="1"/>
        <v>120</v>
      </c>
      <c r="F57" s="14">
        <v>38</v>
      </c>
      <c r="G57" s="14">
        <v>82</v>
      </c>
      <c r="H57" s="487">
        <v>-7</v>
      </c>
      <c r="I57" s="488">
        <v>-5.2133760333656069E-2</v>
      </c>
      <c r="J57" s="14">
        <v>12</v>
      </c>
      <c r="K57" s="14">
        <v>0</v>
      </c>
      <c r="L57" s="14">
        <v>18</v>
      </c>
      <c r="M57" s="14">
        <v>0</v>
      </c>
      <c r="N57" s="487">
        <f t="shared" si="2"/>
        <v>-6</v>
      </c>
      <c r="O57" s="487">
        <f t="shared" si="2"/>
        <v>0</v>
      </c>
      <c r="P57" s="14">
        <v>11</v>
      </c>
      <c r="Q57" s="14">
        <v>4</v>
      </c>
      <c r="R57" s="14">
        <v>12</v>
      </c>
      <c r="S57" s="14">
        <v>2</v>
      </c>
      <c r="T57" s="487">
        <f>P57-R57</f>
        <v>-1</v>
      </c>
      <c r="U57" s="487">
        <f t="shared" si="3"/>
        <v>2</v>
      </c>
      <c r="V57" s="14">
        <v>5079</v>
      </c>
      <c r="W57" s="14">
        <v>5</v>
      </c>
      <c r="X57" s="25">
        <f>B57/V57</f>
        <v>2.6426461901949203</v>
      </c>
    </row>
    <row r="58" spans="1:24" s="6" customFormat="1" ht="23.25" customHeight="1" x14ac:dyDescent="0.2">
      <c r="A58" s="14" t="s">
        <v>74</v>
      </c>
      <c r="B58" s="14">
        <f t="shared" si="0"/>
        <v>13413</v>
      </c>
      <c r="C58" s="14">
        <v>6427</v>
      </c>
      <c r="D58" s="14">
        <v>6986</v>
      </c>
      <c r="E58" s="14">
        <f t="shared" si="1"/>
        <v>118</v>
      </c>
      <c r="F58" s="14">
        <v>38</v>
      </c>
      <c r="G58" s="14">
        <v>80</v>
      </c>
      <c r="H58" s="487">
        <v>-13</v>
      </c>
      <c r="I58" s="488">
        <v>-9.6855908210400826E-2</v>
      </c>
      <c r="J58" s="14">
        <v>6</v>
      </c>
      <c r="K58" s="14">
        <v>0</v>
      </c>
      <c r="L58" s="14">
        <v>20</v>
      </c>
      <c r="M58" s="14">
        <v>0</v>
      </c>
      <c r="N58" s="487">
        <f t="shared" si="2"/>
        <v>-14</v>
      </c>
      <c r="O58" s="487">
        <f t="shared" si="2"/>
        <v>0</v>
      </c>
      <c r="P58" s="14">
        <v>9</v>
      </c>
      <c r="Q58" s="14">
        <v>0</v>
      </c>
      <c r="R58" s="14">
        <v>8</v>
      </c>
      <c r="S58" s="14">
        <v>2</v>
      </c>
      <c r="T58" s="487">
        <f t="shared" si="3"/>
        <v>1</v>
      </c>
      <c r="U58" s="487">
        <f t="shared" si="3"/>
        <v>-2</v>
      </c>
      <c r="V58" s="14">
        <v>5083</v>
      </c>
      <c r="W58" s="14">
        <v>4</v>
      </c>
      <c r="X58" s="25">
        <f>B58/V58</f>
        <v>2.6387959866220734</v>
      </c>
    </row>
    <row r="59" spans="1:24" s="6" customFormat="1" x14ac:dyDescent="0.2">
      <c r="A59" s="15"/>
      <c r="B59" s="17"/>
      <c r="C59" s="5"/>
      <c r="D59" s="5"/>
      <c r="E59" s="5"/>
      <c r="F59" s="5"/>
      <c r="G59" s="5"/>
      <c r="H59" s="15"/>
      <c r="I59" s="15"/>
      <c r="J59" s="15"/>
      <c r="K59" s="15"/>
      <c r="L59" s="15"/>
      <c r="M59" s="15"/>
      <c r="N59" s="15"/>
      <c r="O59" s="15"/>
      <c r="P59" s="7"/>
      <c r="Q59" s="7"/>
      <c r="R59" s="5"/>
      <c r="S59" s="5"/>
      <c r="T59" s="9"/>
    </row>
    <row r="60" spans="1:24" s="6" customFormat="1" x14ac:dyDescent="0.2">
      <c r="A60" s="15" t="s">
        <v>47</v>
      </c>
      <c r="B60" s="17"/>
      <c r="C60" s="15"/>
      <c r="D60" s="15"/>
      <c r="E60" s="15"/>
      <c r="F60" s="15"/>
      <c r="G60" s="15"/>
      <c r="H60" s="15"/>
      <c r="I60" s="7"/>
      <c r="J60" s="7"/>
      <c r="K60" s="5"/>
      <c r="L60" s="5"/>
      <c r="M60" s="9"/>
    </row>
    <row r="61" spans="1:24" s="6" customFormat="1" ht="14.25" customHeigh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54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53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55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50</v>
      </c>
      <c r="B65" s="18"/>
      <c r="C65" s="15"/>
      <c r="D65" s="15"/>
      <c r="E65" s="15"/>
      <c r="F65" s="15"/>
      <c r="G65" s="15"/>
      <c r="H65" s="15"/>
      <c r="I65" s="10"/>
      <c r="J65" s="10"/>
      <c r="K65" s="10"/>
      <c r="L65" s="10"/>
      <c r="M65" s="10"/>
    </row>
    <row r="66" spans="1:24" ht="14.25" customHeight="1" x14ac:dyDescent="0.2">
      <c r="A66" s="15" t="s">
        <v>51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5" t="s">
        <v>52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5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2" style="15" customWidth="1"/>
    <col min="9" max="13" width="8.36328125" style="15" customWidth="1"/>
    <col min="14" max="14" width="11.54296875" style="15" customWidth="1"/>
    <col min="15" max="21" width="8.36328125" style="15" customWidth="1"/>
    <col min="22" max="22" width="12.6328125" customWidth="1"/>
    <col min="23" max="23" width="14.08984375" customWidth="1"/>
    <col min="24" max="24" width="10.6328125" customWidth="1"/>
    <col min="25" max="26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29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201" t="s">
        <v>16</v>
      </c>
      <c r="B4" s="201" t="s">
        <v>0</v>
      </c>
      <c r="C4" s="202"/>
      <c r="D4" s="202"/>
      <c r="E4" s="202"/>
      <c r="F4" s="202"/>
      <c r="G4" s="202"/>
      <c r="H4" s="203" t="s">
        <v>77</v>
      </c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5"/>
      <c r="V4" s="206" t="s">
        <v>1</v>
      </c>
      <c r="W4" s="207"/>
      <c r="X4" s="208" t="s">
        <v>2</v>
      </c>
    </row>
    <row r="5" spans="1:24" ht="24" customHeight="1" x14ac:dyDescent="0.2">
      <c r="A5" s="31"/>
      <c r="B5" s="49"/>
      <c r="C5" s="11"/>
      <c r="D5" s="12"/>
      <c r="E5" s="209" t="s">
        <v>7</v>
      </c>
      <c r="F5" s="209"/>
      <c r="G5" s="209"/>
      <c r="H5" s="210" t="s">
        <v>9</v>
      </c>
      <c r="I5" s="211"/>
      <c r="J5" s="210" t="s">
        <v>10</v>
      </c>
      <c r="K5" s="212"/>
      <c r="L5" s="212"/>
      <c r="M5" s="212"/>
      <c r="N5" s="212"/>
      <c r="O5" s="211"/>
      <c r="P5" s="210" t="s">
        <v>11</v>
      </c>
      <c r="Q5" s="212"/>
      <c r="R5" s="212"/>
      <c r="S5" s="212"/>
      <c r="T5" s="212"/>
      <c r="U5" s="211"/>
      <c r="V5" s="16"/>
      <c r="W5" s="21"/>
      <c r="X5" s="34"/>
    </row>
    <row r="6" spans="1:24" ht="24" customHeight="1" x14ac:dyDescent="0.2">
      <c r="A6" s="31"/>
      <c r="B6" s="199" t="s">
        <v>6</v>
      </c>
      <c r="C6" s="213" t="s">
        <v>4</v>
      </c>
      <c r="D6" s="214" t="s">
        <v>5</v>
      </c>
      <c r="E6" s="215" t="s">
        <v>6</v>
      </c>
      <c r="F6" s="215" t="s">
        <v>4</v>
      </c>
      <c r="G6" s="215" t="s">
        <v>5</v>
      </c>
      <c r="H6" s="216" t="s">
        <v>12</v>
      </c>
      <c r="I6" s="216" t="s">
        <v>13</v>
      </c>
      <c r="J6" s="217" t="s">
        <v>14</v>
      </c>
      <c r="K6" s="218"/>
      <c r="L6" s="217" t="s">
        <v>19</v>
      </c>
      <c r="M6" s="218"/>
      <c r="N6" s="217" t="s">
        <v>20</v>
      </c>
      <c r="O6" s="218"/>
      <c r="P6" s="219" t="s">
        <v>78</v>
      </c>
      <c r="Q6" s="220"/>
      <c r="R6" s="219" t="s">
        <v>79</v>
      </c>
      <c r="S6" s="220"/>
      <c r="T6" s="217" t="s">
        <v>15</v>
      </c>
      <c r="U6" s="218"/>
      <c r="V6" s="16"/>
      <c r="W6" s="21"/>
      <c r="X6" s="34"/>
    </row>
    <row r="7" spans="1:24" ht="24" customHeight="1" x14ac:dyDescent="0.2">
      <c r="A7" s="31"/>
      <c r="B7" s="60"/>
      <c r="C7" s="40"/>
      <c r="D7" s="47"/>
      <c r="E7" s="221"/>
      <c r="F7" s="221"/>
      <c r="G7" s="221"/>
      <c r="H7" s="62"/>
      <c r="I7" s="62"/>
      <c r="J7" s="23"/>
      <c r="K7" s="222" t="s">
        <v>80</v>
      </c>
      <c r="L7" s="23"/>
      <c r="M7" s="222" t="s">
        <v>80</v>
      </c>
      <c r="N7" s="23"/>
      <c r="O7" s="222" t="s">
        <v>80</v>
      </c>
      <c r="P7" s="64"/>
      <c r="Q7" s="222" t="s">
        <v>80</v>
      </c>
      <c r="R7" s="64"/>
      <c r="S7" s="222" t="s">
        <v>80</v>
      </c>
      <c r="T7" s="23"/>
      <c r="U7" s="222" t="s">
        <v>80</v>
      </c>
      <c r="V7" s="16" t="s">
        <v>18</v>
      </c>
      <c r="W7" s="28" t="s">
        <v>21</v>
      </c>
      <c r="X7" s="34"/>
    </row>
    <row r="8" spans="1:24" ht="24" customHeight="1" x14ac:dyDescent="0.2">
      <c r="A8" s="31"/>
      <c r="B8" s="60"/>
      <c r="C8" s="40"/>
      <c r="D8" s="47"/>
      <c r="E8" s="221"/>
      <c r="F8" s="221"/>
      <c r="G8" s="221"/>
      <c r="H8" s="62"/>
      <c r="I8" s="62"/>
      <c r="J8" s="23"/>
      <c r="K8" s="44"/>
      <c r="L8" s="23"/>
      <c r="M8" s="44"/>
      <c r="N8" s="23"/>
      <c r="O8" s="44"/>
      <c r="P8" s="64"/>
      <c r="Q8" s="44"/>
      <c r="R8" s="64"/>
      <c r="S8" s="44"/>
      <c r="T8" s="23"/>
      <c r="U8" s="44"/>
      <c r="V8" s="16"/>
      <c r="W8" s="22"/>
      <c r="X8" s="34"/>
    </row>
    <row r="9" spans="1:24" ht="24" customHeight="1" x14ac:dyDescent="0.2">
      <c r="A9" s="31"/>
      <c r="B9" s="65"/>
      <c r="C9" s="41"/>
      <c r="D9" s="47"/>
      <c r="E9" s="221"/>
      <c r="F9" s="221"/>
      <c r="G9" s="221"/>
      <c r="H9" s="66"/>
      <c r="I9" s="66"/>
      <c r="J9" s="24"/>
      <c r="K9" s="45"/>
      <c r="L9" s="24"/>
      <c r="M9" s="45"/>
      <c r="N9" s="24"/>
      <c r="O9" s="45"/>
      <c r="P9" s="67"/>
      <c r="Q9" s="45"/>
      <c r="R9" s="67"/>
      <c r="S9" s="45"/>
      <c r="T9" s="24"/>
      <c r="U9" s="45"/>
      <c r="V9" s="13"/>
      <c r="W9" s="20"/>
      <c r="X9" s="34"/>
    </row>
    <row r="10" spans="1:24" ht="24" customHeight="1" x14ac:dyDescent="0.2">
      <c r="A10" s="26" t="s">
        <v>41</v>
      </c>
      <c r="B10" s="491" t="s">
        <v>46</v>
      </c>
      <c r="C10" s="492" t="s">
        <v>46</v>
      </c>
      <c r="D10" s="492" t="s">
        <v>46</v>
      </c>
      <c r="E10" s="492" t="s">
        <v>46</v>
      </c>
      <c r="F10" s="492" t="s">
        <v>46</v>
      </c>
      <c r="G10" s="493" t="s">
        <v>46</v>
      </c>
      <c r="H10" s="493" t="s">
        <v>46</v>
      </c>
      <c r="I10" s="492" t="s">
        <v>46</v>
      </c>
      <c r="J10" s="492" t="s">
        <v>46</v>
      </c>
      <c r="K10" s="491" t="s">
        <v>46</v>
      </c>
      <c r="L10" s="492" t="s">
        <v>46</v>
      </c>
      <c r="M10" s="492" t="s">
        <v>46</v>
      </c>
      <c r="N10" s="492" t="s">
        <v>46</v>
      </c>
      <c r="O10" s="492" t="s">
        <v>46</v>
      </c>
      <c r="P10" s="493" t="s">
        <v>46</v>
      </c>
      <c r="Q10" s="493" t="s">
        <v>46</v>
      </c>
      <c r="R10" s="492" t="s">
        <v>46</v>
      </c>
      <c r="S10" s="492" t="s">
        <v>46</v>
      </c>
      <c r="T10" s="491" t="s">
        <v>46</v>
      </c>
      <c r="U10" s="492" t="s">
        <v>46</v>
      </c>
      <c r="V10" s="492" t="s">
        <v>46</v>
      </c>
      <c r="W10" s="492" t="s">
        <v>46</v>
      </c>
      <c r="X10" s="493" t="s">
        <v>46</v>
      </c>
    </row>
    <row r="11" spans="1:24" ht="24" customHeight="1" x14ac:dyDescent="0.2">
      <c r="A11" s="26" t="s">
        <v>42</v>
      </c>
      <c r="B11" s="491" t="s">
        <v>46</v>
      </c>
      <c r="C11" s="492" t="s">
        <v>46</v>
      </c>
      <c r="D11" s="492" t="s">
        <v>46</v>
      </c>
      <c r="E11" s="492" t="s">
        <v>46</v>
      </c>
      <c r="F11" s="492" t="s">
        <v>46</v>
      </c>
      <c r="G11" s="493" t="s">
        <v>46</v>
      </c>
      <c r="H11" s="493" t="s">
        <v>46</v>
      </c>
      <c r="I11" s="492" t="s">
        <v>46</v>
      </c>
      <c r="J11" s="492" t="s">
        <v>46</v>
      </c>
      <c r="K11" s="491" t="s">
        <v>46</v>
      </c>
      <c r="L11" s="492" t="s">
        <v>46</v>
      </c>
      <c r="M11" s="492" t="s">
        <v>46</v>
      </c>
      <c r="N11" s="492" t="s">
        <v>46</v>
      </c>
      <c r="O11" s="492" t="s">
        <v>46</v>
      </c>
      <c r="P11" s="493" t="s">
        <v>46</v>
      </c>
      <c r="Q11" s="493" t="s">
        <v>46</v>
      </c>
      <c r="R11" s="492" t="s">
        <v>46</v>
      </c>
      <c r="S11" s="492" t="s">
        <v>46</v>
      </c>
      <c r="T11" s="491" t="s">
        <v>46</v>
      </c>
      <c r="U11" s="492" t="s">
        <v>46</v>
      </c>
      <c r="V11" s="492" t="s">
        <v>46</v>
      </c>
      <c r="W11" s="492" t="s">
        <v>46</v>
      </c>
      <c r="X11" s="493" t="s">
        <v>46</v>
      </c>
    </row>
    <row r="12" spans="1:24" ht="24" customHeight="1" x14ac:dyDescent="0.2">
      <c r="A12" s="26" t="s">
        <v>43</v>
      </c>
      <c r="B12" s="491" t="s">
        <v>46</v>
      </c>
      <c r="C12" s="492" t="s">
        <v>46</v>
      </c>
      <c r="D12" s="492" t="s">
        <v>46</v>
      </c>
      <c r="E12" s="492" t="s">
        <v>46</v>
      </c>
      <c r="F12" s="492" t="s">
        <v>46</v>
      </c>
      <c r="G12" s="493" t="s">
        <v>46</v>
      </c>
      <c r="H12" s="493" t="s">
        <v>46</v>
      </c>
      <c r="I12" s="492" t="s">
        <v>46</v>
      </c>
      <c r="J12" s="492" t="s">
        <v>46</v>
      </c>
      <c r="K12" s="491" t="s">
        <v>46</v>
      </c>
      <c r="L12" s="492" t="s">
        <v>46</v>
      </c>
      <c r="M12" s="492" t="s">
        <v>46</v>
      </c>
      <c r="N12" s="492" t="s">
        <v>46</v>
      </c>
      <c r="O12" s="492" t="s">
        <v>46</v>
      </c>
      <c r="P12" s="493" t="s">
        <v>46</v>
      </c>
      <c r="Q12" s="493" t="s">
        <v>46</v>
      </c>
      <c r="R12" s="492" t="s">
        <v>46</v>
      </c>
      <c r="S12" s="492" t="s">
        <v>46</v>
      </c>
      <c r="T12" s="491" t="s">
        <v>46</v>
      </c>
      <c r="U12" s="492" t="s">
        <v>46</v>
      </c>
      <c r="V12" s="492" t="s">
        <v>46</v>
      </c>
      <c r="W12" s="492" t="s">
        <v>46</v>
      </c>
      <c r="X12" s="493" t="s">
        <v>46</v>
      </c>
    </row>
    <row r="13" spans="1:24" ht="24" customHeight="1" x14ac:dyDescent="0.2">
      <c r="A13" s="26" t="s">
        <v>44</v>
      </c>
      <c r="B13" s="491" t="s">
        <v>46</v>
      </c>
      <c r="C13" s="492" t="s">
        <v>46</v>
      </c>
      <c r="D13" s="492" t="s">
        <v>46</v>
      </c>
      <c r="E13" s="492" t="s">
        <v>46</v>
      </c>
      <c r="F13" s="492" t="s">
        <v>46</v>
      </c>
      <c r="G13" s="493" t="s">
        <v>46</v>
      </c>
      <c r="H13" s="493" t="s">
        <v>46</v>
      </c>
      <c r="I13" s="492" t="s">
        <v>46</v>
      </c>
      <c r="J13" s="492" t="s">
        <v>46</v>
      </c>
      <c r="K13" s="491" t="s">
        <v>46</v>
      </c>
      <c r="L13" s="492" t="s">
        <v>46</v>
      </c>
      <c r="M13" s="492" t="s">
        <v>46</v>
      </c>
      <c r="N13" s="492" t="s">
        <v>46</v>
      </c>
      <c r="O13" s="492" t="s">
        <v>46</v>
      </c>
      <c r="P13" s="493" t="s">
        <v>46</v>
      </c>
      <c r="Q13" s="493" t="s">
        <v>46</v>
      </c>
      <c r="R13" s="492" t="s">
        <v>46</v>
      </c>
      <c r="S13" s="492" t="s">
        <v>46</v>
      </c>
      <c r="T13" s="491" t="s">
        <v>46</v>
      </c>
      <c r="U13" s="492" t="s">
        <v>46</v>
      </c>
      <c r="V13" s="492" t="s">
        <v>46</v>
      </c>
      <c r="W13" s="492" t="s">
        <v>46</v>
      </c>
      <c r="X13" s="493" t="s">
        <v>46</v>
      </c>
    </row>
    <row r="14" spans="1:24" ht="24" customHeight="1" x14ac:dyDescent="0.2">
      <c r="A14" s="27" t="s">
        <v>45</v>
      </c>
      <c r="B14" s="491" t="s">
        <v>46</v>
      </c>
      <c r="C14" s="492" t="s">
        <v>46</v>
      </c>
      <c r="D14" s="492" t="s">
        <v>46</v>
      </c>
      <c r="E14" s="492" t="s">
        <v>46</v>
      </c>
      <c r="F14" s="492" t="s">
        <v>46</v>
      </c>
      <c r="G14" s="493" t="s">
        <v>46</v>
      </c>
      <c r="H14" s="493" t="s">
        <v>46</v>
      </c>
      <c r="I14" s="492" t="s">
        <v>46</v>
      </c>
      <c r="J14" s="492" t="s">
        <v>46</v>
      </c>
      <c r="K14" s="491" t="s">
        <v>46</v>
      </c>
      <c r="L14" s="492" t="s">
        <v>46</v>
      </c>
      <c r="M14" s="492" t="s">
        <v>46</v>
      </c>
      <c r="N14" s="492" t="s">
        <v>46</v>
      </c>
      <c r="O14" s="492" t="s">
        <v>46</v>
      </c>
      <c r="P14" s="493" t="s">
        <v>46</v>
      </c>
      <c r="Q14" s="493" t="s">
        <v>46</v>
      </c>
      <c r="R14" s="492" t="s">
        <v>46</v>
      </c>
      <c r="S14" s="492" t="s">
        <v>46</v>
      </c>
      <c r="T14" s="491" t="s">
        <v>46</v>
      </c>
      <c r="U14" s="492" t="s">
        <v>46</v>
      </c>
      <c r="V14" s="492" t="s">
        <v>46</v>
      </c>
      <c r="W14" s="492" t="s">
        <v>46</v>
      </c>
      <c r="X14" s="493" t="s">
        <v>46</v>
      </c>
    </row>
    <row r="15" spans="1:24" ht="24" customHeight="1" x14ac:dyDescent="0.2">
      <c r="A15" s="27" t="s">
        <v>56</v>
      </c>
      <c r="B15" s="14">
        <f t="shared" ref="B12:B58" si="0">C15+D15</f>
        <v>3439</v>
      </c>
      <c r="C15" s="14">
        <v>1583</v>
      </c>
      <c r="D15" s="14">
        <v>1856</v>
      </c>
      <c r="E15" s="14">
        <f t="shared" ref="E11:E58" si="1">F15+G15</f>
        <v>32</v>
      </c>
      <c r="F15" s="14">
        <v>13</v>
      </c>
      <c r="G15" s="14">
        <v>19</v>
      </c>
      <c r="H15" s="487">
        <v>6</v>
      </c>
      <c r="I15" s="488">
        <v>0.17406440382941687</v>
      </c>
      <c r="J15" s="14">
        <v>31</v>
      </c>
      <c r="K15" s="14">
        <v>0</v>
      </c>
      <c r="L15" s="14">
        <v>34</v>
      </c>
      <c r="M15" s="14">
        <v>0</v>
      </c>
      <c r="N15" s="487">
        <f t="shared" ref="N11:O58" si="2">J15-L15</f>
        <v>-3</v>
      </c>
      <c r="O15" s="487">
        <f t="shared" si="2"/>
        <v>0</v>
      </c>
      <c r="P15" s="14">
        <v>50</v>
      </c>
      <c r="Q15" s="14">
        <v>5</v>
      </c>
      <c r="R15" s="14">
        <v>41</v>
      </c>
      <c r="S15" s="14">
        <v>1</v>
      </c>
      <c r="T15" s="487">
        <f t="shared" ref="T11:U58" si="3">P15-R15</f>
        <v>9</v>
      </c>
      <c r="U15" s="487">
        <f t="shared" si="3"/>
        <v>4</v>
      </c>
      <c r="V15" s="14">
        <v>1144</v>
      </c>
      <c r="W15" s="14" t="s">
        <v>46</v>
      </c>
      <c r="X15" s="25">
        <f>B15/V15</f>
        <v>3.0061188811188813</v>
      </c>
    </row>
    <row r="16" spans="1:24" ht="24" customHeight="1" x14ac:dyDescent="0.2">
      <c r="A16" s="27" t="s">
        <v>57</v>
      </c>
      <c r="B16" s="14">
        <f t="shared" si="0"/>
        <v>3501</v>
      </c>
      <c r="C16" s="14">
        <v>1628</v>
      </c>
      <c r="D16" s="14">
        <v>1873</v>
      </c>
      <c r="E16" s="14">
        <f t="shared" si="1"/>
        <v>53</v>
      </c>
      <c r="F16" s="14">
        <v>16</v>
      </c>
      <c r="G16" s="14">
        <v>37</v>
      </c>
      <c r="H16" s="487">
        <v>-1</v>
      </c>
      <c r="I16" s="488">
        <v>-2.8595939376608523E-2</v>
      </c>
      <c r="J16" s="14">
        <v>34</v>
      </c>
      <c r="K16" s="14">
        <v>0</v>
      </c>
      <c r="L16" s="14">
        <v>41</v>
      </c>
      <c r="M16" s="14">
        <v>1</v>
      </c>
      <c r="N16" s="487">
        <f t="shared" si="2"/>
        <v>-7</v>
      </c>
      <c r="O16" s="487">
        <f t="shared" si="2"/>
        <v>-1</v>
      </c>
      <c r="P16" s="14">
        <v>56</v>
      </c>
      <c r="Q16" s="14">
        <v>3</v>
      </c>
      <c r="R16" s="14">
        <v>50</v>
      </c>
      <c r="S16" s="14">
        <v>0</v>
      </c>
      <c r="T16" s="487">
        <f t="shared" si="3"/>
        <v>6</v>
      </c>
      <c r="U16" s="487">
        <f t="shared" si="3"/>
        <v>3</v>
      </c>
      <c r="V16" s="14">
        <v>1243</v>
      </c>
      <c r="W16" s="14" t="s">
        <v>46</v>
      </c>
      <c r="X16" s="25">
        <f>B16/V16</f>
        <v>2.8165728077232504</v>
      </c>
    </row>
    <row r="17" spans="1:24" ht="24" customHeight="1" x14ac:dyDescent="0.2">
      <c r="A17" s="27" t="s">
        <v>58</v>
      </c>
      <c r="B17" s="14">
        <f t="shared" si="0"/>
        <v>3532</v>
      </c>
      <c r="C17" s="14">
        <v>1647</v>
      </c>
      <c r="D17" s="14">
        <v>1885</v>
      </c>
      <c r="E17" s="14">
        <f t="shared" si="1"/>
        <v>49</v>
      </c>
      <c r="F17" s="14">
        <v>14</v>
      </c>
      <c r="G17" s="14">
        <v>35</v>
      </c>
      <c r="H17" s="487">
        <v>5</v>
      </c>
      <c r="I17" s="488">
        <v>0.14281633818908884</v>
      </c>
      <c r="J17" s="14">
        <v>36</v>
      </c>
      <c r="K17" s="14">
        <v>0</v>
      </c>
      <c r="L17" s="14">
        <v>29</v>
      </c>
      <c r="M17" s="14">
        <v>0</v>
      </c>
      <c r="N17" s="487">
        <f t="shared" si="2"/>
        <v>7</v>
      </c>
      <c r="O17" s="487">
        <f t="shared" si="2"/>
        <v>0</v>
      </c>
      <c r="P17" s="14">
        <v>45</v>
      </c>
      <c r="Q17" s="14">
        <v>0</v>
      </c>
      <c r="R17" s="14">
        <v>47</v>
      </c>
      <c r="S17" s="14">
        <v>3</v>
      </c>
      <c r="T17" s="487">
        <f t="shared" si="3"/>
        <v>-2</v>
      </c>
      <c r="U17" s="487">
        <f t="shared" si="3"/>
        <v>-3</v>
      </c>
      <c r="V17" s="14">
        <v>1256</v>
      </c>
      <c r="W17" s="14" t="s">
        <v>46</v>
      </c>
      <c r="X17" s="25">
        <f>B17/V17</f>
        <v>2.8121019108280256</v>
      </c>
    </row>
    <row r="18" spans="1:24" ht="24" customHeight="1" x14ac:dyDescent="0.2">
      <c r="A18" s="27" t="s">
        <v>59</v>
      </c>
      <c r="B18" s="14">
        <f t="shared" si="0"/>
        <v>3543</v>
      </c>
      <c r="C18" s="14">
        <v>1650</v>
      </c>
      <c r="D18" s="14">
        <v>1893</v>
      </c>
      <c r="E18" s="14">
        <f t="shared" si="1"/>
        <v>53</v>
      </c>
      <c r="F18" s="14">
        <v>16</v>
      </c>
      <c r="G18" s="14">
        <v>37</v>
      </c>
      <c r="H18" s="487">
        <v>-16</v>
      </c>
      <c r="I18" s="488">
        <v>-0.45300113250283131</v>
      </c>
      <c r="J18" s="14">
        <v>28</v>
      </c>
      <c r="K18" s="14">
        <v>0</v>
      </c>
      <c r="L18" s="14">
        <v>41</v>
      </c>
      <c r="M18" s="14">
        <v>0</v>
      </c>
      <c r="N18" s="487">
        <f t="shared" si="2"/>
        <v>-13</v>
      </c>
      <c r="O18" s="487">
        <f t="shared" si="2"/>
        <v>0</v>
      </c>
      <c r="P18" s="14">
        <v>71</v>
      </c>
      <c r="Q18" s="14">
        <v>6</v>
      </c>
      <c r="R18" s="14">
        <v>74</v>
      </c>
      <c r="S18" s="14">
        <v>7</v>
      </c>
      <c r="T18" s="487">
        <f t="shared" si="3"/>
        <v>-3</v>
      </c>
      <c r="U18" s="487">
        <f t="shared" si="3"/>
        <v>-1</v>
      </c>
      <c r="V18" s="14">
        <v>1283</v>
      </c>
      <c r="W18" s="14" t="s">
        <v>46</v>
      </c>
      <c r="X18" s="25">
        <f>B18/V18</f>
        <v>2.7614964925954792</v>
      </c>
    </row>
    <row r="19" spans="1:24" ht="24" customHeight="1" x14ac:dyDescent="0.2">
      <c r="A19" s="27" t="s">
        <v>60</v>
      </c>
      <c r="B19" s="14">
        <f t="shared" si="0"/>
        <v>3588</v>
      </c>
      <c r="C19" s="14">
        <v>1672</v>
      </c>
      <c r="D19" s="14">
        <v>1916</v>
      </c>
      <c r="E19" s="14">
        <f t="shared" si="1"/>
        <v>53</v>
      </c>
      <c r="F19" s="14">
        <v>17</v>
      </c>
      <c r="G19" s="14">
        <v>36</v>
      </c>
      <c r="H19" s="487">
        <v>-17</v>
      </c>
      <c r="I19" s="488">
        <v>-0.4798193621224951</v>
      </c>
      <c r="J19" s="14">
        <v>23</v>
      </c>
      <c r="K19" s="14">
        <v>0</v>
      </c>
      <c r="L19" s="14">
        <v>42</v>
      </c>
      <c r="M19" s="14">
        <v>0</v>
      </c>
      <c r="N19" s="487">
        <f t="shared" si="2"/>
        <v>-19</v>
      </c>
      <c r="O19" s="487">
        <f t="shared" si="2"/>
        <v>0</v>
      </c>
      <c r="P19" s="14">
        <v>63</v>
      </c>
      <c r="Q19" s="14">
        <v>4</v>
      </c>
      <c r="R19" s="14">
        <v>61</v>
      </c>
      <c r="S19" s="14">
        <v>5</v>
      </c>
      <c r="T19" s="487">
        <f t="shared" si="3"/>
        <v>2</v>
      </c>
      <c r="U19" s="487">
        <f t="shared" si="3"/>
        <v>-1</v>
      </c>
      <c r="V19" s="14">
        <v>1304</v>
      </c>
      <c r="W19" s="14" t="s">
        <v>46</v>
      </c>
      <c r="X19" s="25">
        <f>B19/V19</f>
        <v>2.7515337423312882</v>
      </c>
    </row>
    <row r="20" spans="1:24" ht="24" customHeight="1" x14ac:dyDescent="0.2">
      <c r="A20" s="27" t="s">
        <v>61</v>
      </c>
      <c r="B20" s="14">
        <f t="shared" si="0"/>
        <v>3562</v>
      </c>
      <c r="C20" s="14">
        <v>1663</v>
      </c>
      <c r="D20" s="14">
        <v>1899</v>
      </c>
      <c r="E20" s="14">
        <f t="shared" si="1"/>
        <v>52</v>
      </c>
      <c r="F20" s="14">
        <v>16</v>
      </c>
      <c r="G20" s="14">
        <v>36</v>
      </c>
      <c r="H20" s="487">
        <v>-21</v>
      </c>
      <c r="I20" s="488">
        <v>-0.58528428093645479</v>
      </c>
      <c r="J20" s="14">
        <v>28</v>
      </c>
      <c r="K20" s="14">
        <v>0</v>
      </c>
      <c r="L20" s="14">
        <v>39</v>
      </c>
      <c r="M20" s="14">
        <v>0</v>
      </c>
      <c r="N20" s="487">
        <f t="shared" si="2"/>
        <v>-11</v>
      </c>
      <c r="O20" s="487">
        <f t="shared" si="2"/>
        <v>0</v>
      </c>
      <c r="P20" s="14">
        <v>63</v>
      </c>
      <c r="Q20" s="14">
        <v>1</v>
      </c>
      <c r="R20" s="14">
        <v>73</v>
      </c>
      <c r="S20" s="14">
        <v>3</v>
      </c>
      <c r="T20" s="487">
        <f t="shared" si="3"/>
        <v>-10</v>
      </c>
      <c r="U20" s="487">
        <f t="shared" si="3"/>
        <v>-2</v>
      </c>
      <c r="V20" s="14">
        <v>1304</v>
      </c>
      <c r="W20" s="14" t="s">
        <v>46</v>
      </c>
      <c r="X20" s="25">
        <f>B20/V20</f>
        <v>2.73159509202454</v>
      </c>
    </row>
    <row r="21" spans="1:24" ht="24" customHeight="1" x14ac:dyDescent="0.2">
      <c r="A21" s="489"/>
      <c r="B21" s="489"/>
      <c r="C21" s="489"/>
      <c r="D21" s="489"/>
      <c r="E21" s="489"/>
      <c r="F21" s="489"/>
      <c r="G21" s="489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89"/>
      <c r="W21" s="489"/>
      <c r="X21" s="489"/>
    </row>
    <row r="22" spans="1:24" s="6" customFormat="1" ht="23.25" customHeight="1" x14ac:dyDescent="0.2">
      <c r="A22" s="14" t="s">
        <v>62</v>
      </c>
      <c r="B22" s="14">
        <f t="shared" si="0"/>
        <v>3551</v>
      </c>
      <c r="C22" s="14">
        <v>1655</v>
      </c>
      <c r="D22" s="14">
        <v>1896</v>
      </c>
      <c r="E22" s="14">
        <f t="shared" si="1"/>
        <v>53</v>
      </c>
      <c r="F22" s="14">
        <v>16</v>
      </c>
      <c r="G22" s="14">
        <v>37</v>
      </c>
      <c r="H22" s="487">
        <v>-1</v>
      </c>
      <c r="I22" s="488">
        <v>-2.817695125387433E-2</v>
      </c>
      <c r="J22" s="14">
        <v>0</v>
      </c>
      <c r="K22" s="14">
        <v>0</v>
      </c>
      <c r="L22" s="14">
        <v>3</v>
      </c>
      <c r="M22" s="14">
        <v>0</v>
      </c>
      <c r="N22" s="487">
        <f t="shared" si="2"/>
        <v>-3</v>
      </c>
      <c r="O22" s="487">
        <f t="shared" si="2"/>
        <v>0</v>
      </c>
      <c r="P22" s="14">
        <v>5</v>
      </c>
      <c r="Q22" s="14">
        <v>3</v>
      </c>
      <c r="R22" s="14">
        <v>3</v>
      </c>
      <c r="S22" s="14">
        <v>0</v>
      </c>
      <c r="T22" s="487">
        <f t="shared" si="3"/>
        <v>2</v>
      </c>
      <c r="U22" s="487">
        <f t="shared" si="3"/>
        <v>3</v>
      </c>
      <c r="V22" s="14">
        <v>1284</v>
      </c>
      <c r="W22" s="14">
        <v>6</v>
      </c>
      <c r="X22" s="25">
        <f>B22/V22</f>
        <v>2.7655763239875388</v>
      </c>
    </row>
    <row r="23" spans="1:24" s="6" customFormat="1" ht="23.25" customHeight="1" x14ac:dyDescent="0.2">
      <c r="A23" s="14" t="s">
        <v>63</v>
      </c>
      <c r="B23" s="14">
        <f t="shared" si="0"/>
        <v>3543</v>
      </c>
      <c r="C23" s="14">
        <v>1650</v>
      </c>
      <c r="D23" s="14">
        <v>1893</v>
      </c>
      <c r="E23" s="14">
        <f t="shared" si="1"/>
        <v>53</v>
      </c>
      <c r="F23" s="14">
        <v>16</v>
      </c>
      <c r="G23" s="14">
        <v>37</v>
      </c>
      <c r="H23" s="487">
        <v>-8</v>
      </c>
      <c r="I23" s="488">
        <v>-0.22528865108420162</v>
      </c>
      <c r="J23" s="14">
        <v>1</v>
      </c>
      <c r="K23" s="14">
        <v>0</v>
      </c>
      <c r="L23" s="14">
        <v>6</v>
      </c>
      <c r="M23" s="14">
        <v>0</v>
      </c>
      <c r="N23" s="487">
        <f t="shared" si="2"/>
        <v>-5</v>
      </c>
      <c r="O23" s="487">
        <f t="shared" si="2"/>
        <v>0</v>
      </c>
      <c r="P23" s="14">
        <v>1</v>
      </c>
      <c r="Q23" s="14">
        <v>0</v>
      </c>
      <c r="R23" s="14">
        <v>4</v>
      </c>
      <c r="S23" s="14">
        <v>0</v>
      </c>
      <c r="T23" s="487">
        <f t="shared" si="3"/>
        <v>-3</v>
      </c>
      <c r="U23" s="487">
        <f t="shared" si="3"/>
        <v>0</v>
      </c>
      <c r="V23" s="14">
        <v>1283</v>
      </c>
      <c r="W23" s="14">
        <v>-1</v>
      </c>
      <c r="X23" s="25">
        <f>B23/V23</f>
        <v>2.7614964925954792</v>
      </c>
    </row>
    <row r="24" spans="1:24" s="6" customFormat="1" ht="23.25" customHeight="1" x14ac:dyDescent="0.2">
      <c r="A24" s="14" t="s">
        <v>64</v>
      </c>
      <c r="B24" s="14">
        <f t="shared" si="0"/>
        <v>3545</v>
      </c>
      <c r="C24" s="14">
        <v>1652</v>
      </c>
      <c r="D24" s="14">
        <v>1893</v>
      </c>
      <c r="E24" s="14">
        <f t="shared" si="1"/>
        <v>54</v>
      </c>
      <c r="F24" s="14">
        <v>17</v>
      </c>
      <c r="G24" s="14">
        <v>37</v>
      </c>
      <c r="H24" s="487">
        <v>0</v>
      </c>
      <c r="I24" s="488">
        <v>0</v>
      </c>
      <c r="J24" s="14">
        <v>3</v>
      </c>
      <c r="K24" s="14">
        <v>0</v>
      </c>
      <c r="L24" s="14">
        <v>6</v>
      </c>
      <c r="M24" s="14">
        <v>0</v>
      </c>
      <c r="N24" s="487">
        <f t="shared" si="2"/>
        <v>-3</v>
      </c>
      <c r="O24" s="487">
        <f t="shared" si="2"/>
        <v>0</v>
      </c>
      <c r="P24" s="14">
        <v>4</v>
      </c>
      <c r="Q24" s="14">
        <v>0</v>
      </c>
      <c r="R24" s="14">
        <v>1</v>
      </c>
      <c r="S24" s="14">
        <v>0</v>
      </c>
      <c r="T24" s="487">
        <f t="shared" si="3"/>
        <v>3</v>
      </c>
      <c r="U24" s="487">
        <f t="shared" si="3"/>
        <v>0</v>
      </c>
      <c r="V24" s="14">
        <v>1283</v>
      </c>
      <c r="W24" s="14">
        <v>0</v>
      </c>
      <c r="X24" s="25">
        <f>B24/V24</f>
        <v>2.7630553390491035</v>
      </c>
    </row>
    <row r="25" spans="1:24" s="6" customFormat="1" ht="23.25" customHeight="1" x14ac:dyDescent="0.2">
      <c r="A25" s="14" t="s">
        <v>65</v>
      </c>
      <c r="B25" s="14">
        <f t="shared" si="0"/>
        <v>3552</v>
      </c>
      <c r="C25" s="14">
        <v>1656</v>
      </c>
      <c r="D25" s="14">
        <v>1896</v>
      </c>
      <c r="E25" s="14">
        <f t="shared" si="1"/>
        <v>54</v>
      </c>
      <c r="F25" s="14">
        <v>17</v>
      </c>
      <c r="G25" s="14">
        <v>37</v>
      </c>
      <c r="H25" s="487">
        <v>2</v>
      </c>
      <c r="I25" s="488">
        <v>5.6417489421720729E-2</v>
      </c>
      <c r="J25" s="14">
        <v>2</v>
      </c>
      <c r="K25" s="14">
        <v>0</v>
      </c>
      <c r="L25" s="14">
        <v>4</v>
      </c>
      <c r="M25" s="14">
        <v>0</v>
      </c>
      <c r="N25" s="487">
        <f t="shared" si="2"/>
        <v>-2</v>
      </c>
      <c r="O25" s="487">
        <f t="shared" si="2"/>
        <v>0</v>
      </c>
      <c r="P25" s="14">
        <v>5</v>
      </c>
      <c r="Q25" s="14">
        <v>0</v>
      </c>
      <c r="R25" s="14">
        <v>1</v>
      </c>
      <c r="S25" s="14">
        <v>0</v>
      </c>
      <c r="T25" s="487">
        <f t="shared" si="3"/>
        <v>4</v>
      </c>
      <c r="U25" s="487">
        <f t="shared" si="3"/>
        <v>0</v>
      </c>
      <c r="V25" s="14">
        <v>1286</v>
      </c>
      <c r="W25" s="14">
        <v>3</v>
      </c>
      <c r="X25" s="25">
        <f>B25/V25</f>
        <v>2.7620528771384136</v>
      </c>
    </row>
    <row r="26" spans="1:24" s="6" customFormat="1" ht="23.25" customHeight="1" x14ac:dyDescent="0.2">
      <c r="A26" s="14" t="s">
        <v>66</v>
      </c>
      <c r="B26" s="14">
        <f t="shared" si="0"/>
        <v>3554</v>
      </c>
      <c r="C26" s="14">
        <v>1657</v>
      </c>
      <c r="D26" s="14">
        <v>1897</v>
      </c>
      <c r="E26" s="14">
        <f t="shared" si="1"/>
        <v>54</v>
      </c>
      <c r="F26" s="14">
        <v>17</v>
      </c>
      <c r="G26" s="14">
        <v>37</v>
      </c>
      <c r="H26" s="487">
        <v>-2</v>
      </c>
      <c r="I26" s="488">
        <v>-5.6306306306306307E-2</v>
      </c>
      <c r="J26" s="14">
        <v>1</v>
      </c>
      <c r="K26" s="14">
        <v>0</v>
      </c>
      <c r="L26" s="14">
        <v>4</v>
      </c>
      <c r="M26" s="14">
        <v>0</v>
      </c>
      <c r="N26" s="487">
        <f t="shared" si="2"/>
        <v>-3</v>
      </c>
      <c r="O26" s="487">
        <f t="shared" si="2"/>
        <v>0</v>
      </c>
      <c r="P26" s="14">
        <v>2</v>
      </c>
      <c r="Q26" s="14">
        <v>0</v>
      </c>
      <c r="R26" s="14">
        <v>1</v>
      </c>
      <c r="S26" s="14">
        <v>0</v>
      </c>
      <c r="T26" s="487">
        <f t="shared" si="3"/>
        <v>1</v>
      </c>
      <c r="U26" s="487">
        <f t="shared" si="3"/>
        <v>0</v>
      </c>
      <c r="V26" s="14">
        <v>1288</v>
      </c>
      <c r="W26" s="14">
        <v>2</v>
      </c>
      <c r="X26" s="25">
        <f>B26/V26</f>
        <v>2.7593167701863353</v>
      </c>
    </row>
    <row r="27" spans="1:24" s="6" customFormat="1" ht="23.25" customHeight="1" x14ac:dyDescent="0.2">
      <c r="A27" s="14" t="s">
        <v>67</v>
      </c>
      <c r="B27" s="14">
        <f t="shared" si="0"/>
        <v>3559</v>
      </c>
      <c r="C27" s="14">
        <v>1663</v>
      </c>
      <c r="D27" s="14">
        <v>1896</v>
      </c>
      <c r="E27" s="14">
        <f t="shared" si="1"/>
        <v>54</v>
      </c>
      <c r="F27" s="14">
        <v>17</v>
      </c>
      <c r="G27" s="14">
        <v>37</v>
      </c>
      <c r="H27" s="487">
        <v>5</v>
      </c>
      <c r="I27" s="488">
        <v>0.14068655036578503</v>
      </c>
      <c r="J27" s="14">
        <v>4</v>
      </c>
      <c r="K27" s="14">
        <v>0</v>
      </c>
      <c r="L27" s="14">
        <v>3</v>
      </c>
      <c r="M27" s="14">
        <v>0</v>
      </c>
      <c r="N27" s="487">
        <f t="shared" si="2"/>
        <v>1</v>
      </c>
      <c r="O27" s="487">
        <f t="shared" si="2"/>
        <v>0</v>
      </c>
      <c r="P27" s="14">
        <v>5</v>
      </c>
      <c r="Q27" s="14">
        <v>0</v>
      </c>
      <c r="R27" s="14">
        <v>1</v>
      </c>
      <c r="S27" s="14">
        <v>0</v>
      </c>
      <c r="T27" s="487">
        <f t="shared" si="3"/>
        <v>4</v>
      </c>
      <c r="U27" s="487">
        <f t="shared" si="3"/>
        <v>0</v>
      </c>
      <c r="V27" s="14">
        <v>1290</v>
      </c>
      <c r="W27" s="14">
        <v>2</v>
      </c>
      <c r="X27" s="25">
        <f>B27/V27</f>
        <v>2.7589147286821705</v>
      </c>
    </row>
    <row r="28" spans="1:24" s="6" customFormat="1" ht="23.25" customHeight="1" x14ac:dyDescent="0.2">
      <c r="A28" s="14" t="s">
        <v>68</v>
      </c>
      <c r="B28" s="14">
        <f t="shared" si="0"/>
        <v>3571</v>
      </c>
      <c r="C28" s="14">
        <v>1669</v>
      </c>
      <c r="D28" s="14">
        <v>1902</v>
      </c>
      <c r="E28" s="14">
        <f t="shared" si="1"/>
        <v>54</v>
      </c>
      <c r="F28" s="14">
        <v>18</v>
      </c>
      <c r="G28" s="14">
        <v>36</v>
      </c>
      <c r="H28" s="487">
        <v>-9</v>
      </c>
      <c r="I28" s="488">
        <v>-0.25288002247822422</v>
      </c>
      <c r="J28" s="14">
        <v>1</v>
      </c>
      <c r="K28" s="14">
        <v>0</v>
      </c>
      <c r="L28" s="14">
        <v>7</v>
      </c>
      <c r="M28" s="14">
        <v>0</v>
      </c>
      <c r="N28" s="487">
        <f t="shared" si="2"/>
        <v>-6</v>
      </c>
      <c r="O28" s="487">
        <f t="shared" si="2"/>
        <v>0</v>
      </c>
      <c r="P28" s="14">
        <v>3</v>
      </c>
      <c r="Q28" s="14">
        <v>2</v>
      </c>
      <c r="R28" s="14">
        <v>6</v>
      </c>
      <c r="S28" s="14">
        <v>2</v>
      </c>
      <c r="T28" s="487">
        <f t="shared" si="3"/>
        <v>-3</v>
      </c>
      <c r="U28" s="487">
        <f t="shared" si="3"/>
        <v>0</v>
      </c>
      <c r="V28" s="14">
        <v>1297</v>
      </c>
      <c r="W28" s="14">
        <v>7</v>
      </c>
      <c r="X28" s="25">
        <f>B28/V28</f>
        <v>2.7532767925983039</v>
      </c>
    </row>
    <row r="29" spans="1:24" s="6" customFormat="1" ht="23.25" customHeight="1" x14ac:dyDescent="0.2">
      <c r="A29" s="14" t="s">
        <v>69</v>
      </c>
      <c r="B29" s="14">
        <f t="shared" si="0"/>
        <v>3570</v>
      </c>
      <c r="C29" s="14">
        <v>1670</v>
      </c>
      <c r="D29" s="14">
        <v>1900</v>
      </c>
      <c r="E29" s="14">
        <f t="shared" si="1"/>
        <v>54</v>
      </c>
      <c r="F29" s="14">
        <v>18</v>
      </c>
      <c r="G29" s="14">
        <v>36</v>
      </c>
      <c r="H29" s="487">
        <v>-7</v>
      </c>
      <c r="I29" s="488">
        <v>-0.19602352282273874</v>
      </c>
      <c r="J29" s="14">
        <v>2</v>
      </c>
      <c r="K29" s="14">
        <v>0</v>
      </c>
      <c r="L29" s="14">
        <v>0</v>
      </c>
      <c r="M29" s="14">
        <v>0</v>
      </c>
      <c r="N29" s="487">
        <f t="shared" si="2"/>
        <v>2</v>
      </c>
      <c r="O29" s="487">
        <f t="shared" si="2"/>
        <v>0</v>
      </c>
      <c r="P29" s="14">
        <v>12</v>
      </c>
      <c r="Q29" s="14">
        <v>0</v>
      </c>
      <c r="R29" s="14">
        <v>21</v>
      </c>
      <c r="S29" s="14">
        <v>0</v>
      </c>
      <c r="T29" s="487">
        <f t="shared" si="3"/>
        <v>-9</v>
      </c>
      <c r="U29" s="487">
        <f t="shared" si="3"/>
        <v>0</v>
      </c>
      <c r="V29" s="14">
        <v>1296</v>
      </c>
      <c r="W29" s="14">
        <v>-1</v>
      </c>
      <c r="X29" s="25">
        <f>B29/V29</f>
        <v>2.7546296296296298</v>
      </c>
    </row>
    <row r="30" spans="1:24" s="6" customFormat="1" ht="23.25" customHeight="1" x14ac:dyDescent="0.2">
      <c r="A30" s="14" t="s">
        <v>70</v>
      </c>
      <c r="B30" s="14">
        <f t="shared" si="0"/>
        <v>3583</v>
      </c>
      <c r="C30" s="14">
        <v>1674</v>
      </c>
      <c r="D30" s="14">
        <v>1909</v>
      </c>
      <c r="E30" s="14">
        <f t="shared" si="1"/>
        <v>54</v>
      </c>
      <c r="F30" s="14">
        <v>18</v>
      </c>
      <c r="G30" s="14">
        <v>36</v>
      </c>
      <c r="H30" s="487">
        <v>1</v>
      </c>
      <c r="I30" s="488">
        <v>2.8011204481792715E-2</v>
      </c>
      <c r="J30" s="14">
        <v>2</v>
      </c>
      <c r="K30" s="14">
        <v>0</v>
      </c>
      <c r="L30" s="14">
        <v>2</v>
      </c>
      <c r="M30" s="14">
        <v>0</v>
      </c>
      <c r="N30" s="487">
        <f t="shared" si="2"/>
        <v>0</v>
      </c>
      <c r="O30" s="487">
        <f t="shared" si="2"/>
        <v>0</v>
      </c>
      <c r="P30" s="14">
        <v>8</v>
      </c>
      <c r="Q30" s="14">
        <v>0</v>
      </c>
      <c r="R30" s="14">
        <v>7</v>
      </c>
      <c r="S30" s="14">
        <v>0</v>
      </c>
      <c r="T30" s="487">
        <f t="shared" si="3"/>
        <v>1</v>
      </c>
      <c r="U30" s="487">
        <f t="shared" si="3"/>
        <v>0</v>
      </c>
      <c r="V30" s="14">
        <v>1301</v>
      </c>
      <c r="W30" s="14">
        <v>5</v>
      </c>
      <c r="X30" s="25">
        <f>B30/V30</f>
        <v>2.7540353574173713</v>
      </c>
    </row>
    <row r="31" spans="1:24" s="6" customFormat="1" ht="23.25" customHeight="1" x14ac:dyDescent="0.2">
      <c r="A31" s="14" t="s">
        <v>71</v>
      </c>
      <c r="B31" s="14">
        <f t="shared" si="0"/>
        <v>3591</v>
      </c>
      <c r="C31" s="14">
        <v>1678</v>
      </c>
      <c r="D31" s="14">
        <v>1913</v>
      </c>
      <c r="E31" s="14">
        <f t="shared" si="1"/>
        <v>55</v>
      </c>
      <c r="F31" s="14">
        <v>19</v>
      </c>
      <c r="G31" s="14">
        <v>36</v>
      </c>
      <c r="H31" s="487">
        <v>2</v>
      </c>
      <c r="I31" s="488">
        <v>5.5819145967066705E-2</v>
      </c>
      <c r="J31" s="14">
        <v>2</v>
      </c>
      <c r="K31" s="14">
        <v>0</v>
      </c>
      <c r="L31" s="14">
        <v>3</v>
      </c>
      <c r="M31" s="14">
        <v>0</v>
      </c>
      <c r="N31" s="487">
        <f t="shared" si="2"/>
        <v>-1</v>
      </c>
      <c r="O31" s="487">
        <f t="shared" si="2"/>
        <v>0</v>
      </c>
      <c r="P31" s="14">
        <v>11</v>
      </c>
      <c r="Q31" s="14">
        <v>1</v>
      </c>
      <c r="R31" s="14">
        <v>8</v>
      </c>
      <c r="S31" s="14">
        <v>0</v>
      </c>
      <c r="T31" s="487">
        <f t="shared" si="3"/>
        <v>3</v>
      </c>
      <c r="U31" s="487">
        <f t="shared" si="3"/>
        <v>1</v>
      </c>
      <c r="V31" s="14">
        <v>1305</v>
      </c>
      <c r="W31" s="14">
        <v>4</v>
      </c>
      <c r="X31" s="25">
        <f>B31/V31</f>
        <v>2.7517241379310344</v>
      </c>
    </row>
    <row r="32" spans="1:24" s="6" customFormat="1" ht="23.25" customHeight="1" x14ac:dyDescent="0.2">
      <c r="A32" s="14" t="s">
        <v>72</v>
      </c>
      <c r="B32" s="14">
        <f t="shared" si="0"/>
        <v>3593</v>
      </c>
      <c r="C32" s="14">
        <v>1677</v>
      </c>
      <c r="D32" s="14">
        <v>1916</v>
      </c>
      <c r="E32" s="14">
        <f t="shared" si="1"/>
        <v>54</v>
      </c>
      <c r="F32" s="14">
        <v>17</v>
      </c>
      <c r="G32" s="14">
        <v>37</v>
      </c>
      <c r="H32" s="487">
        <v>-2</v>
      </c>
      <c r="I32" s="488">
        <v>-5.5694792536897797E-2</v>
      </c>
      <c r="J32" s="14">
        <v>2</v>
      </c>
      <c r="K32" s="14">
        <v>0</v>
      </c>
      <c r="L32" s="14">
        <v>3</v>
      </c>
      <c r="M32" s="14">
        <v>0</v>
      </c>
      <c r="N32" s="487">
        <f t="shared" si="2"/>
        <v>-1</v>
      </c>
      <c r="O32" s="487">
        <f t="shared" si="2"/>
        <v>0</v>
      </c>
      <c r="P32" s="14">
        <v>2</v>
      </c>
      <c r="Q32" s="14">
        <v>1</v>
      </c>
      <c r="R32" s="14">
        <v>3</v>
      </c>
      <c r="S32" s="14">
        <v>2</v>
      </c>
      <c r="T32" s="487">
        <f t="shared" si="3"/>
        <v>-1</v>
      </c>
      <c r="U32" s="487">
        <f t="shared" si="3"/>
        <v>-1</v>
      </c>
      <c r="V32" s="14">
        <v>1304</v>
      </c>
      <c r="W32" s="14">
        <v>-1</v>
      </c>
      <c r="X32" s="25">
        <f>B32/V32</f>
        <v>2.7553680981595092</v>
      </c>
    </row>
    <row r="33" spans="1:24" s="6" customFormat="1" ht="23.25" customHeight="1" x14ac:dyDescent="0.2">
      <c r="A33" s="14" t="s">
        <v>73</v>
      </c>
      <c r="B33" s="14">
        <f t="shared" si="0"/>
        <v>3592</v>
      </c>
      <c r="C33" s="14">
        <v>1677</v>
      </c>
      <c r="D33" s="14">
        <v>1915</v>
      </c>
      <c r="E33" s="14">
        <f t="shared" si="1"/>
        <v>54</v>
      </c>
      <c r="F33" s="14">
        <v>17</v>
      </c>
      <c r="G33" s="14">
        <v>37</v>
      </c>
      <c r="H33" s="487">
        <v>-3</v>
      </c>
      <c r="I33" s="488">
        <v>-8.3495686056220431E-2</v>
      </c>
      <c r="J33" s="14">
        <v>2</v>
      </c>
      <c r="K33" s="14">
        <v>0</v>
      </c>
      <c r="L33" s="14">
        <v>5</v>
      </c>
      <c r="M33" s="14">
        <v>0</v>
      </c>
      <c r="N33" s="487">
        <f t="shared" si="2"/>
        <v>-3</v>
      </c>
      <c r="O33" s="487">
        <f t="shared" si="2"/>
        <v>0</v>
      </c>
      <c r="P33" s="14">
        <v>3</v>
      </c>
      <c r="Q33" s="14">
        <v>0</v>
      </c>
      <c r="R33" s="14">
        <v>3</v>
      </c>
      <c r="S33" s="14">
        <v>0</v>
      </c>
      <c r="T33" s="487">
        <f t="shared" si="3"/>
        <v>0</v>
      </c>
      <c r="U33" s="487">
        <f t="shared" si="3"/>
        <v>0</v>
      </c>
      <c r="V33" s="14">
        <v>1304</v>
      </c>
      <c r="W33" s="14">
        <v>0</v>
      </c>
      <c r="X33" s="25">
        <f>B33/V33</f>
        <v>2.7546012269938651</v>
      </c>
    </row>
    <row r="34" spans="1:24" s="6" customFormat="1" ht="23.25" customHeight="1" x14ac:dyDescent="0.2">
      <c r="A34" s="14" t="s">
        <v>74</v>
      </c>
      <c r="B34" s="14">
        <f t="shared" si="0"/>
        <v>3585</v>
      </c>
      <c r="C34" s="14">
        <v>1673</v>
      </c>
      <c r="D34" s="14">
        <v>1912</v>
      </c>
      <c r="E34" s="14">
        <f t="shared" si="1"/>
        <v>53</v>
      </c>
      <c r="F34" s="14">
        <v>17</v>
      </c>
      <c r="G34" s="14">
        <v>36</v>
      </c>
      <c r="H34" s="487">
        <v>-7</v>
      </c>
      <c r="I34" s="488">
        <v>-0.19487750556792874</v>
      </c>
      <c r="J34" s="14">
        <v>0</v>
      </c>
      <c r="K34" s="14">
        <v>0</v>
      </c>
      <c r="L34" s="14">
        <v>3</v>
      </c>
      <c r="M34" s="14">
        <v>0</v>
      </c>
      <c r="N34" s="487">
        <f t="shared" si="2"/>
        <v>-3</v>
      </c>
      <c r="O34" s="487">
        <f t="shared" si="2"/>
        <v>0</v>
      </c>
      <c r="P34" s="14">
        <v>4</v>
      </c>
      <c r="Q34" s="14">
        <v>0</v>
      </c>
      <c r="R34" s="14">
        <v>8</v>
      </c>
      <c r="S34" s="14">
        <v>1</v>
      </c>
      <c r="T34" s="487">
        <f t="shared" si="3"/>
        <v>-4</v>
      </c>
      <c r="U34" s="487">
        <f t="shared" si="3"/>
        <v>-1</v>
      </c>
      <c r="V34" s="14">
        <v>1301</v>
      </c>
      <c r="W34" s="14">
        <v>-3</v>
      </c>
      <c r="X34" s="25">
        <f>B34/V34</f>
        <v>2.7555726364335125</v>
      </c>
    </row>
    <row r="35" spans="1:24" s="6" customFormat="1" ht="23.25" customHeight="1" x14ac:dyDescent="0.2">
      <c r="A35" s="14" t="s">
        <v>63</v>
      </c>
      <c r="B35" s="14">
        <f t="shared" si="0"/>
        <v>3588</v>
      </c>
      <c r="C35" s="14">
        <v>1672</v>
      </c>
      <c r="D35" s="14">
        <v>1916</v>
      </c>
      <c r="E35" s="14">
        <f t="shared" si="1"/>
        <v>53</v>
      </c>
      <c r="F35" s="14">
        <v>17</v>
      </c>
      <c r="G35" s="14">
        <v>36</v>
      </c>
      <c r="H35" s="487">
        <v>3</v>
      </c>
      <c r="I35" s="488">
        <v>8.3682008368200833E-2</v>
      </c>
      <c r="J35" s="14">
        <v>2</v>
      </c>
      <c r="K35" s="14">
        <v>0</v>
      </c>
      <c r="L35" s="14">
        <v>2</v>
      </c>
      <c r="M35" s="14">
        <v>0</v>
      </c>
      <c r="N35" s="487">
        <f t="shared" si="2"/>
        <v>0</v>
      </c>
      <c r="O35" s="487">
        <f t="shared" si="2"/>
        <v>0</v>
      </c>
      <c r="P35" s="14">
        <v>4</v>
      </c>
      <c r="Q35" s="14">
        <v>0</v>
      </c>
      <c r="R35" s="14">
        <v>1</v>
      </c>
      <c r="S35" s="14">
        <v>0</v>
      </c>
      <c r="T35" s="487">
        <f t="shared" si="3"/>
        <v>3</v>
      </c>
      <c r="U35" s="487">
        <f t="shared" si="3"/>
        <v>0</v>
      </c>
      <c r="V35" s="14">
        <v>1304</v>
      </c>
      <c r="W35" s="14">
        <v>3</v>
      </c>
      <c r="X35" s="25">
        <f>B35/V35</f>
        <v>2.7515337423312882</v>
      </c>
    </row>
    <row r="36" spans="1:24" s="6" customFormat="1" ht="22.5" customHeight="1" x14ac:dyDescent="0.2">
      <c r="A36" s="14" t="s">
        <v>64</v>
      </c>
      <c r="B36" s="14">
        <f t="shared" si="0"/>
        <v>3588</v>
      </c>
      <c r="C36" s="14">
        <v>1675</v>
      </c>
      <c r="D36" s="14">
        <v>1913</v>
      </c>
      <c r="E36" s="14">
        <f t="shared" si="1"/>
        <v>53</v>
      </c>
      <c r="F36" s="14">
        <v>17</v>
      </c>
      <c r="G36" s="14">
        <v>36</v>
      </c>
      <c r="H36" s="487">
        <v>1</v>
      </c>
      <c r="I36" s="488">
        <v>2.7870680044593088E-2</v>
      </c>
      <c r="J36" s="14">
        <v>4</v>
      </c>
      <c r="K36" s="14">
        <v>0</v>
      </c>
      <c r="L36" s="14">
        <v>2</v>
      </c>
      <c r="M36" s="14">
        <v>0</v>
      </c>
      <c r="N36" s="487">
        <f t="shared" si="2"/>
        <v>2</v>
      </c>
      <c r="O36" s="487">
        <f t="shared" si="2"/>
        <v>0</v>
      </c>
      <c r="P36" s="14">
        <v>3</v>
      </c>
      <c r="Q36" s="14">
        <v>0</v>
      </c>
      <c r="R36" s="14">
        <v>4</v>
      </c>
      <c r="S36" s="14">
        <v>0</v>
      </c>
      <c r="T36" s="487">
        <f t="shared" si="3"/>
        <v>-1</v>
      </c>
      <c r="U36" s="487">
        <f t="shared" si="3"/>
        <v>0</v>
      </c>
      <c r="V36" s="14">
        <v>1306</v>
      </c>
      <c r="W36" s="14">
        <v>2</v>
      </c>
      <c r="X36" s="25">
        <f>B36/V36</f>
        <v>2.7473200612557429</v>
      </c>
    </row>
    <row r="37" spans="1:24" s="6" customFormat="1" ht="23.25" customHeight="1" x14ac:dyDescent="0.2">
      <c r="A37" s="14" t="s">
        <v>65</v>
      </c>
      <c r="B37" s="14">
        <f t="shared" si="0"/>
        <v>3575</v>
      </c>
      <c r="C37" s="14">
        <v>1669</v>
      </c>
      <c r="D37" s="14">
        <v>1906</v>
      </c>
      <c r="E37" s="14">
        <f t="shared" si="1"/>
        <v>53</v>
      </c>
      <c r="F37" s="14">
        <v>17</v>
      </c>
      <c r="G37" s="14">
        <v>36</v>
      </c>
      <c r="H37" s="487">
        <v>-4</v>
      </c>
      <c r="I37" s="488">
        <v>-0.11148272017837235</v>
      </c>
      <c r="J37" s="14">
        <v>2</v>
      </c>
      <c r="K37" s="14">
        <v>0</v>
      </c>
      <c r="L37" s="14">
        <v>2</v>
      </c>
      <c r="M37" s="14">
        <v>0</v>
      </c>
      <c r="N37" s="487">
        <f t="shared" si="2"/>
        <v>0</v>
      </c>
      <c r="O37" s="487">
        <f t="shared" si="2"/>
        <v>0</v>
      </c>
      <c r="P37" s="14">
        <v>1</v>
      </c>
      <c r="Q37" s="14">
        <v>0</v>
      </c>
      <c r="R37" s="14">
        <v>5</v>
      </c>
      <c r="S37" s="14">
        <v>0</v>
      </c>
      <c r="T37" s="487">
        <f t="shared" si="3"/>
        <v>-4</v>
      </c>
      <c r="U37" s="487">
        <f t="shared" si="3"/>
        <v>0</v>
      </c>
      <c r="V37" s="14">
        <v>1302</v>
      </c>
      <c r="W37" s="14">
        <v>-4</v>
      </c>
      <c r="X37" s="25">
        <f>B37/V37</f>
        <v>2.7457757296466974</v>
      </c>
    </row>
    <row r="38" spans="1:24" s="6" customFormat="1" ht="23.25" customHeight="1" x14ac:dyDescent="0.2">
      <c r="A38" s="14" t="s">
        <v>75</v>
      </c>
      <c r="B38" s="14">
        <f t="shared" si="0"/>
        <v>3575</v>
      </c>
      <c r="C38" s="14">
        <v>1668</v>
      </c>
      <c r="D38" s="14">
        <v>1907</v>
      </c>
      <c r="E38" s="14">
        <f t="shared" si="1"/>
        <v>53</v>
      </c>
      <c r="F38" s="14">
        <v>17</v>
      </c>
      <c r="G38" s="14">
        <v>36</v>
      </c>
      <c r="H38" s="487">
        <v>-12</v>
      </c>
      <c r="I38" s="488">
        <v>-0.33566433566433568</v>
      </c>
      <c r="J38" s="14">
        <v>1</v>
      </c>
      <c r="K38" s="14">
        <v>0</v>
      </c>
      <c r="L38" s="14">
        <v>7</v>
      </c>
      <c r="M38" s="14">
        <v>0</v>
      </c>
      <c r="N38" s="487">
        <f t="shared" si="2"/>
        <v>-6</v>
      </c>
      <c r="O38" s="487">
        <f t="shared" si="2"/>
        <v>0</v>
      </c>
      <c r="P38" s="14">
        <v>1</v>
      </c>
      <c r="Q38" s="14">
        <v>0</v>
      </c>
      <c r="R38" s="14">
        <v>7</v>
      </c>
      <c r="S38" s="14">
        <v>0</v>
      </c>
      <c r="T38" s="487">
        <f t="shared" si="3"/>
        <v>-6</v>
      </c>
      <c r="U38" s="487">
        <f t="shared" si="3"/>
        <v>0</v>
      </c>
      <c r="V38" s="14">
        <v>1302</v>
      </c>
      <c r="W38" s="14">
        <v>0</v>
      </c>
      <c r="X38" s="25">
        <f>B38/V38</f>
        <v>2.7457757296466974</v>
      </c>
    </row>
    <row r="39" spans="1:24" s="6" customFormat="1" ht="23.25" customHeight="1" x14ac:dyDescent="0.2">
      <c r="A39" s="14" t="s">
        <v>67</v>
      </c>
      <c r="B39" s="14">
        <f t="shared" si="0"/>
        <v>3563</v>
      </c>
      <c r="C39" s="14">
        <v>1661</v>
      </c>
      <c r="D39" s="14">
        <v>1902</v>
      </c>
      <c r="E39" s="14">
        <f t="shared" si="1"/>
        <v>51</v>
      </c>
      <c r="F39" s="14">
        <v>16</v>
      </c>
      <c r="G39" s="14">
        <v>35</v>
      </c>
      <c r="H39" s="487">
        <v>-5</v>
      </c>
      <c r="I39" s="488">
        <v>-0.13986013986013987</v>
      </c>
      <c r="J39" s="14">
        <v>3</v>
      </c>
      <c r="K39" s="14">
        <v>0</v>
      </c>
      <c r="L39" s="14">
        <v>4</v>
      </c>
      <c r="M39" s="14">
        <v>0</v>
      </c>
      <c r="N39" s="487">
        <f t="shared" si="2"/>
        <v>-1</v>
      </c>
      <c r="O39" s="487">
        <f t="shared" si="2"/>
        <v>0</v>
      </c>
      <c r="P39" s="14">
        <v>2</v>
      </c>
      <c r="Q39" s="14">
        <v>0</v>
      </c>
      <c r="R39" s="14">
        <v>6</v>
      </c>
      <c r="S39" s="14">
        <v>2</v>
      </c>
      <c r="T39" s="487">
        <f t="shared" si="3"/>
        <v>-4</v>
      </c>
      <c r="U39" s="487">
        <f t="shared" si="3"/>
        <v>-2</v>
      </c>
      <c r="V39" s="14">
        <v>1299</v>
      </c>
      <c r="W39" s="14">
        <v>-3</v>
      </c>
      <c r="X39" s="25">
        <f>B39/V39</f>
        <v>2.7428791377983064</v>
      </c>
    </row>
    <row r="40" spans="1:24" s="6" customFormat="1" ht="23.25" customHeight="1" x14ac:dyDescent="0.2">
      <c r="A40" s="14" t="s">
        <v>68</v>
      </c>
      <c r="B40" s="14">
        <f t="shared" si="0"/>
        <v>3569</v>
      </c>
      <c r="C40" s="14">
        <v>1666</v>
      </c>
      <c r="D40" s="14">
        <v>1903</v>
      </c>
      <c r="E40" s="14">
        <f t="shared" si="1"/>
        <v>51</v>
      </c>
      <c r="F40" s="14">
        <v>16</v>
      </c>
      <c r="G40" s="14">
        <v>35</v>
      </c>
      <c r="H40" s="487">
        <v>2</v>
      </c>
      <c r="I40" s="488">
        <v>5.6132472635419595E-2</v>
      </c>
      <c r="J40" s="14">
        <v>4</v>
      </c>
      <c r="K40" s="14">
        <v>0</v>
      </c>
      <c r="L40" s="14">
        <v>5</v>
      </c>
      <c r="M40" s="14">
        <v>0</v>
      </c>
      <c r="N40" s="487">
        <f t="shared" si="2"/>
        <v>-1</v>
      </c>
      <c r="O40" s="487">
        <f t="shared" si="2"/>
        <v>0</v>
      </c>
      <c r="P40" s="14">
        <v>5</v>
      </c>
      <c r="Q40" s="14">
        <v>0</v>
      </c>
      <c r="R40" s="14">
        <v>2</v>
      </c>
      <c r="S40" s="14">
        <v>0</v>
      </c>
      <c r="T40" s="487">
        <f t="shared" si="3"/>
        <v>3</v>
      </c>
      <c r="U40" s="487">
        <f t="shared" si="3"/>
        <v>0</v>
      </c>
      <c r="V40" s="14">
        <v>1301</v>
      </c>
      <c r="W40" s="14">
        <v>2</v>
      </c>
      <c r="X40" s="25">
        <f>B40/V40</f>
        <v>2.7432744043043811</v>
      </c>
    </row>
    <row r="41" spans="1:24" s="6" customFormat="1" ht="23.25" customHeight="1" x14ac:dyDescent="0.2">
      <c r="A41" s="14" t="s">
        <v>69</v>
      </c>
      <c r="B41" s="14">
        <f t="shared" si="0"/>
        <v>3547</v>
      </c>
      <c r="C41" s="14">
        <v>1661</v>
      </c>
      <c r="D41" s="14">
        <v>1886</v>
      </c>
      <c r="E41" s="14">
        <f t="shared" si="1"/>
        <v>51</v>
      </c>
      <c r="F41" s="14">
        <v>16</v>
      </c>
      <c r="G41" s="14">
        <v>35</v>
      </c>
      <c r="H41" s="487">
        <v>-7</v>
      </c>
      <c r="I41" s="488">
        <v>-0.1961333706920706</v>
      </c>
      <c r="J41" s="14">
        <v>1</v>
      </c>
      <c r="K41" s="14">
        <v>0</v>
      </c>
      <c r="L41" s="14">
        <v>2</v>
      </c>
      <c r="M41" s="14">
        <v>0</v>
      </c>
      <c r="N41" s="487">
        <f t="shared" si="2"/>
        <v>-1</v>
      </c>
      <c r="O41" s="487">
        <f t="shared" si="2"/>
        <v>0</v>
      </c>
      <c r="P41" s="14">
        <v>14</v>
      </c>
      <c r="Q41" s="14">
        <v>0</v>
      </c>
      <c r="R41" s="14">
        <v>20</v>
      </c>
      <c r="S41" s="14">
        <v>0</v>
      </c>
      <c r="T41" s="487">
        <f t="shared" si="3"/>
        <v>-6</v>
      </c>
      <c r="U41" s="487">
        <f t="shared" si="3"/>
        <v>0</v>
      </c>
      <c r="V41" s="14">
        <v>1299</v>
      </c>
      <c r="W41" s="14">
        <v>-2</v>
      </c>
      <c r="X41" s="25">
        <f>B41/V41</f>
        <v>2.7305619707467281</v>
      </c>
    </row>
    <row r="42" spans="1:24" s="6" customFormat="1" ht="23.25" customHeight="1" x14ac:dyDescent="0.2">
      <c r="A42" s="14" t="s">
        <v>70</v>
      </c>
      <c r="B42" s="14">
        <f t="shared" si="0"/>
        <v>3560</v>
      </c>
      <c r="C42" s="14">
        <v>1662</v>
      </c>
      <c r="D42" s="14">
        <v>1898</v>
      </c>
      <c r="E42" s="14">
        <f t="shared" si="1"/>
        <v>53</v>
      </c>
      <c r="F42" s="14">
        <v>17</v>
      </c>
      <c r="G42" s="14">
        <v>36</v>
      </c>
      <c r="H42" s="487">
        <v>11</v>
      </c>
      <c r="I42" s="488">
        <v>0.31012122920778123</v>
      </c>
      <c r="J42" s="14">
        <v>1</v>
      </c>
      <c r="K42" s="14">
        <v>0</v>
      </c>
      <c r="L42" s="14">
        <v>1</v>
      </c>
      <c r="M42" s="14">
        <v>0</v>
      </c>
      <c r="N42" s="487">
        <f t="shared" si="2"/>
        <v>0</v>
      </c>
      <c r="O42" s="487">
        <f t="shared" si="2"/>
        <v>0</v>
      </c>
      <c r="P42" s="14">
        <v>20</v>
      </c>
      <c r="Q42" s="14">
        <v>1</v>
      </c>
      <c r="R42" s="14">
        <v>9</v>
      </c>
      <c r="S42" s="14">
        <v>0</v>
      </c>
      <c r="T42" s="487">
        <f t="shared" si="3"/>
        <v>11</v>
      </c>
      <c r="U42" s="487">
        <f t="shared" si="3"/>
        <v>1</v>
      </c>
      <c r="V42" s="14">
        <v>1309</v>
      </c>
      <c r="W42" s="14">
        <v>10</v>
      </c>
      <c r="X42" s="25">
        <f>B42/V42</f>
        <v>2.7196333078686021</v>
      </c>
    </row>
    <row r="43" spans="1:24" s="6" customFormat="1" ht="23.25" customHeight="1" x14ac:dyDescent="0.2">
      <c r="A43" s="14" t="s">
        <v>71</v>
      </c>
      <c r="B43" s="14">
        <f t="shared" si="0"/>
        <v>3553</v>
      </c>
      <c r="C43" s="14">
        <v>1660</v>
      </c>
      <c r="D43" s="14">
        <v>1893</v>
      </c>
      <c r="E43" s="14">
        <f t="shared" si="1"/>
        <v>53</v>
      </c>
      <c r="F43" s="14">
        <v>17</v>
      </c>
      <c r="G43" s="14">
        <v>36</v>
      </c>
      <c r="H43" s="487">
        <v>-4</v>
      </c>
      <c r="I43" s="488">
        <v>-0.11235955056179776</v>
      </c>
      <c r="J43" s="14">
        <v>2</v>
      </c>
      <c r="K43" s="14">
        <v>0</v>
      </c>
      <c r="L43" s="14">
        <v>3</v>
      </c>
      <c r="M43" s="14">
        <v>0</v>
      </c>
      <c r="N43" s="487">
        <f t="shared" si="2"/>
        <v>-1</v>
      </c>
      <c r="O43" s="487">
        <f t="shared" si="2"/>
        <v>0</v>
      </c>
      <c r="P43" s="14">
        <v>1</v>
      </c>
      <c r="Q43" s="14">
        <v>0</v>
      </c>
      <c r="R43" s="14">
        <v>4</v>
      </c>
      <c r="S43" s="14">
        <v>0</v>
      </c>
      <c r="T43" s="487">
        <f t="shared" si="3"/>
        <v>-3</v>
      </c>
      <c r="U43" s="487">
        <f t="shared" si="3"/>
        <v>0</v>
      </c>
      <c r="V43" s="14">
        <v>1308</v>
      </c>
      <c r="W43" s="14">
        <v>-1</v>
      </c>
      <c r="X43" s="25">
        <f>B43/V43</f>
        <v>2.7163608562691133</v>
      </c>
    </row>
    <row r="44" spans="1:24" s="6" customFormat="1" ht="23.25" customHeight="1" x14ac:dyDescent="0.2">
      <c r="A44" s="14" t="s">
        <v>72</v>
      </c>
      <c r="B44" s="14">
        <f t="shared" si="0"/>
        <v>3558</v>
      </c>
      <c r="C44" s="14">
        <v>1663</v>
      </c>
      <c r="D44" s="14">
        <v>1895</v>
      </c>
      <c r="E44" s="14">
        <f t="shared" si="1"/>
        <v>53</v>
      </c>
      <c r="F44" s="14">
        <v>17</v>
      </c>
      <c r="G44" s="14">
        <v>36</v>
      </c>
      <c r="H44" s="487">
        <v>1</v>
      </c>
      <c r="I44" s="488">
        <v>2.8145229383619477E-2</v>
      </c>
      <c r="J44" s="14">
        <v>1</v>
      </c>
      <c r="K44" s="14">
        <v>0</v>
      </c>
      <c r="L44" s="14">
        <v>1</v>
      </c>
      <c r="M44" s="14">
        <v>0</v>
      </c>
      <c r="N44" s="487">
        <f t="shared" si="2"/>
        <v>0</v>
      </c>
      <c r="O44" s="487">
        <f t="shared" si="2"/>
        <v>0</v>
      </c>
      <c r="P44" s="14">
        <v>4</v>
      </c>
      <c r="Q44" s="14">
        <v>0</v>
      </c>
      <c r="R44" s="14">
        <v>3</v>
      </c>
      <c r="S44" s="14">
        <v>0</v>
      </c>
      <c r="T44" s="487">
        <f t="shared" si="3"/>
        <v>1</v>
      </c>
      <c r="U44" s="487">
        <f t="shared" si="3"/>
        <v>0</v>
      </c>
      <c r="V44" s="14">
        <v>1308</v>
      </c>
      <c r="W44" s="14">
        <v>0</v>
      </c>
      <c r="X44" s="25">
        <f>B44/V44</f>
        <v>2.7201834862385321</v>
      </c>
    </row>
    <row r="45" spans="1:24" s="6" customFormat="1" ht="23.25" customHeight="1" x14ac:dyDescent="0.2">
      <c r="A45" s="14" t="s">
        <v>73</v>
      </c>
      <c r="B45" s="14">
        <f t="shared" si="0"/>
        <v>3558</v>
      </c>
      <c r="C45" s="14">
        <v>1662</v>
      </c>
      <c r="D45" s="14">
        <v>1896</v>
      </c>
      <c r="E45" s="14">
        <f t="shared" si="1"/>
        <v>53</v>
      </c>
      <c r="F45" s="14">
        <v>17</v>
      </c>
      <c r="G45" s="14">
        <v>36</v>
      </c>
      <c r="H45" s="487">
        <v>-4</v>
      </c>
      <c r="I45" s="488">
        <v>-0.11242270938729623</v>
      </c>
      <c r="J45" s="14">
        <v>4</v>
      </c>
      <c r="K45" s="14">
        <v>0</v>
      </c>
      <c r="L45" s="14">
        <v>7</v>
      </c>
      <c r="M45" s="14">
        <v>0</v>
      </c>
      <c r="N45" s="487">
        <f t="shared" si="2"/>
        <v>-3</v>
      </c>
      <c r="O45" s="487">
        <f t="shared" si="2"/>
        <v>0</v>
      </c>
      <c r="P45" s="14">
        <v>5</v>
      </c>
      <c r="Q45" s="14">
        <v>0</v>
      </c>
      <c r="R45" s="14">
        <v>6</v>
      </c>
      <c r="S45" s="14">
        <v>0</v>
      </c>
      <c r="T45" s="487">
        <f t="shared" si="3"/>
        <v>-1</v>
      </c>
      <c r="U45" s="487">
        <f t="shared" si="3"/>
        <v>0</v>
      </c>
      <c r="V45" s="14">
        <v>1309</v>
      </c>
      <c r="W45" s="14">
        <v>1</v>
      </c>
      <c r="X45" s="25">
        <f>B45/V45</f>
        <v>2.7181054239877769</v>
      </c>
    </row>
    <row r="46" spans="1:24" s="6" customFormat="1" ht="23.25" customHeight="1" x14ac:dyDescent="0.2">
      <c r="A46" s="14" t="s">
        <v>74</v>
      </c>
      <c r="B46" s="14">
        <f t="shared" si="0"/>
        <v>3563</v>
      </c>
      <c r="C46" s="14">
        <v>1662</v>
      </c>
      <c r="D46" s="14">
        <v>1901</v>
      </c>
      <c r="E46" s="14">
        <f t="shared" si="1"/>
        <v>52</v>
      </c>
      <c r="F46" s="14">
        <v>16</v>
      </c>
      <c r="G46" s="14">
        <v>36</v>
      </c>
      <c r="H46" s="487">
        <v>1</v>
      </c>
      <c r="I46" s="488">
        <v>2.8105677346824058E-2</v>
      </c>
      <c r="J46" s="14">
        <v>2</v>
      </c>
      <c r="K46" s="14">
        <v>0</v>
      </c>
      <c r="L46" s="14">
        <v>3</v>
      </c>
      <c r="M46" s="14">
        <v>0</v>
      </c>
      <c r="N46" s="487">
        <f>J46-L46</f>
        <v>-1</v>
      </c>
      <c r="O46" s="487">
        <f t="shared" si="2"/>
        <v>0</v>
      </c>
      <c r="P46" s="14">
        <v>6</v>
      </c>
      <c r="Q46" s="14">
        <v>0</v>
      </c>
      <c r="R46" s="14">
        <v>4</v>
      </c>
      <c r="S46" s="14">
        <v>1</v>
      </c>
      <c r="T46" s="487">
        <f t="shared" si="3"/>
        <v>2</v>
      </c>
      <c r="U46" s="487">
        <f t="shared" si="3"/>
        <v>-1</v>
      </c>
      <c r="V46" s="14">
        <v>1306</v>
      </c>
      <c r="W46" s="14">
        <v>-3</v>
      </c>
      <c r="X46" s="25">
        <f>B46/V46</f>
        <v>2.7281776416539052</v>
      </c>
    </row>
    <row r="47" spans="1:24" s="6" customFormat="1" ht="23.25" customHeight="1" x14ac:dyDescent="0.2">
      <c r="A47" s="14" t="s">
        <v>63</v>
      </c>
      <c r="B47" s="14">
        <f t="shared" si="0"/>
        <v>3562</v>
      </c>
      <c r="C47" s="14">
        <v>1663</v>
      </c>
      <c r="D47" s="14">
        <v>1899</v>
      </c>
      <c r="E47" s="14">
        <f t="shared" si="1"/>
        <v>52</v>
      </c>
      <c r="F47" s="14">
        <v>16</v>
      </c>
      <c r="G47" s="14">
        <v>36</v>
      </c>
      <c r="H47" s="487">
        <v>-1</v>
      </c>
      <c r="I47" s="488">
        <v>-2.8066236317709797E-2</v>
      </c>
      <c r="J47" s="14">
        <v>3</v>
      </c>
      <c r="K47" s="14">
        <v>0</v>
      </c>
      <c r="L47" s="14">
        <v>2</v>
      </c>
      <c r="M47" s="14">
        <v>0</v>
      </c>
      <c r="N47" s="487">
        <f t="shared" si="2"/>
        <v>1</v>
      </c>
      <c r="O47" s="487">
        <f t="shared" si="2"/>
        <v>0</v>
      </c>
      <c r="P47" s="14">
        <v>1</v>
      </c>
      <c r="Q47" s="14">
        <v>0</v>
      </c>
      <c r="R47" s="14">
        <v>3</v>
      </c>
      <c r="S47" s="14">
        <v>0</v>
      </c>
      <c r="T47" s="487">
        <f t="shared" si="3"/>
        <v>-2</v>
      </c>
      <c r="U47" s="487">
        <f t="shared" si="3"/>
        <v>0</v>
      </c>
      <c r="V47" s="14">
        <v>1304</v>
      </c>
      <c r="W47" s="14">
        <v>-2</v>
      </c>
      <c r="X47" s="25">
        <f>B47/V47</f>
        <v>2.73159509202454</v>
      </c>
    </row>
    <row r="48" spans="1:24" s="6" customFormat="1" ht="23.25" customHeight="1" x14ac:dyDescent="0.2">
      <c r="A48" s="14" t="s">
        <v>64</v>
      </c>
      <c r="B48" s="14">
        <f t="shared" si="0"/>
        <v>3561</v>
      </c>
      <c r="C48" s="14">
        <v>1662</v>
      </c>
      <c r="D48" s="14">
        <v>1899</v>
      </c>
      <c r="E48" s="14">
        <f t="shared" si="1"/>
        <v>52</v>
      </c>
      <c r="F48" s="14">
        <v>16</v>
      </c>
      <c r="G48" s="14">
        <v>36</v>
      </c>
      <c r="H48" s="487">
        <v>-7</v>
      </c>
      <c r="I48" s="488">
        <v>-0.19651880965749577</v>
      </c>
      <c r="J48" s="14">
        <v>1</v>
      </c>
      <c r="K48" s="14">
        <v>0</v>
      </c>
      <c r="L48" s="14">
        <v>5</v>
      </c>
      <c r="M48" s="14">
        <v>0</v>
      </c>
      <c r="N48" s="487">
        <f t="shared" si="2"/>
        <v>-4</v>
      </c>
      <c r="O48" s="487">
        <f t="shared" si="2"/>
        <v>0</v>
      </c>
      <c r="P48" s="14">
        <v>3</v>
      </c>
      <c r="Q48" s="14">
        <v>0</v>
      </c>
      <c r="R48" s="14">
        <v>6</v>
      </c>
      <c r="S48" s="14">
        <v>0</v>
      </c>
      <c r="T48" s="487">
        <f t="shared" si="3"/>
        <v>-3</v>
      </c>
      <c r="U48" s="487">
        <f t="shared" si="3"/>
        <v>0</v>
      </c>
      <c r="V48" s="14">
        <v>1304</v>
      </c>
      <c r="W48" s="14">
        <v>0</v>
      </c>
      <c r="X48" s="25">
        <f>B48/V48</f>
        <v>2.7308282208588959</v>
      </c>
    </row>
    <row r="49" spans="1:24" s="6" customFormat="1" ht="23.25" customHeight="1" x14ac:dyDescent="0.2">
      <c r="A49" s="14" t="s">
        <v>65</v>
      </c>
      <c r="B49" s="14">
        <f t="shared" si="0"/>
        <v>3561</v>
      </c>
      <c r="C49" s="14">
        <v>1665</v>
      </c>
      <c r="D49" s="14">
        <v>1896</v>
      </c>
      <c r="E49" s="14">
        <f t="shared" si="1"/>
        <v>54</v>
      </c>
      <c r="F49" s="14">
        <v>18</v>
      </c>
      <c r="G49" s="14">
        <v>36</v>
      </c>
      <c r="H49" s="487">
        <v>0</v>
      </c>
      <c r="I49" s="488">
        <v>0</v>
      </c>
      <c r="J49" s="14">
        <v>2</v>
      </c>
      <c r="K49" s="14">
        <v>0</v>
      </c>
      <c r="L49" s="14">
        <v>4</v>
      </c>
      <c r="M49" s="14">
        <v>0</v>
      </c>
      <c r="N49" s="487">
        <f t="shared" si="2"/>
        <v>-2</v>
      </c>
      <c r="O49" s="487">
        <f t="shared" si="2"/>
        <v>0</v>
      </c>
      <c r="P49" s="14">
        <v>5</v>
      </c>
      <c r="Q49" s="14">
        <v>0</v>
      </c>
      <c r="R49" s="14">
        <v>3</v>
      </c>
      <c r="S49" s="14">
        <v>0</v>
      </c>
      <c r="T49" s="487">
        <f t="shared" si="3"/>
        <v>2</v>
      </c>
      <c r="U49" s="487">
        <f t="shared" si="3"/>
        <v>0</v>
      </c>
      <c r="V49" s="14">
        <v>1304</v>
      </c>
      <c r="W49" s="14">
        <v>0</v>
      </c>
      <c r="X49" s="25">
        <f>B49/V49</f>
        <v>2.7308282208588959</v>
      </c>
    </row>
    <row r="50" spans="1:24" s="6" customFormat="1" ht="23.25" customHeight="1" x14ac:dyDescent="0.2">
      <c r="A50" s="14" t="s">
        <v>76</v>
      </c>
      <c r="B50" s="14">
        <f t="shared" si="0"/>
        <v>3568</v>
      </c>
      <c r="C50" s="14">
        <v>1670</v>
      </c>
      <c r="D50" s="14">
        <v>1898</v>
      </c>
      <c r="E50" s="14">
        <f t="shared" si="1"/>
        <v>54</v>
      </c>
      <c r="F50" s="14">
        <v>18</v>
      </c>
      <c r="G50" s="14">
        <v>36</v>
      </c>
      <c r="H50" s="487">
        <v>-1</v>
      </c>
      <c r="I50" s="488">
        <v>-2.8081999438360011E-2</v>
      </c>
      <c r="J50" s="14">
        <v>4</v>
      </c>
      <c r="K50" s="14">
        <v>0</v>
      </c>
      <c r="L50" s="14">
        <v>2</v>
      </c>
      <c r="M50" s="14">
        <v>0</v>
      </c>
      <c r="N50" s="487">
        <f t="shared" si="2"/>
        <v>2</v>
      </c>
      <c r="O50" s="487">
        <f t="shared" si="2"/>
        <v>0</v>
      </c>
      <c r="P50" s="14">
        <v>2</v>
      </c>
      <c r="Q50" s="14">
        <v>0</v>
      </c>
      <c r="R50" s="14">
        <v>5</v>
      </c>
      <c r="S50" s="14">
        <v>0</v>
      </c>
      <c r="T50" s="487">
        <f t="shared" si="3"/>
        <v>-3</v>
      </c>
      <c r="U50" s="487">
        <f t="shared" si="3"/>
        <v>0</v>
      </c>
      <c r="V50" s="14">
        <v>1307</v>
      </c>
      <c r="W50" s="14">
        <v>3</v>
      </c>
      <c r="X50" s="25">
        <f>B50/V50</f>
        <v>2.7299158377964803</v>
      </c>
    </row>
    <row r="51" spans="1:24" s="6" customFormat="1" ht="23.25" customHeight="1" x14ac:dyDescent="0.2">
      <c r="A51" s="14" t="s">
        <v>67</v>
      </c>
      <c r="B51" s="14">
        <f t="shared" si="0"/>
        <v>3558</v>
      </c>
      <c r="C51" s="14">
        <v>1666</v>
      </c>
      <c r="D51" s="14">
        <v>1892</v>
      </c>
      <c r="E51" s="14">
        <f t="shared" si="1"/>
        <v>54</v>
      </c>
      <c r="F51" s="14">
        <v>18</v>
      </c>
      <c r="G51" s="14">
        <v>36</v>
      </c>
      <c r="H51" s="487">
        <v>-6</v>
      </c>
      <c r="I51" s="488">
        <v>-0.16816143497757849</v>
      </c>
      <c r="J51" s="14">
        <v>2</v>
      </c>
      <c r="K51" s="14">
        <v>0</v>
      </c>
      <c r="L51" s="14">
        <v>8</v>
      </c>
      <c r="M51" s="14">
        <v>0</v>
      </c>
      <c r="N51" s="487">
        <f t="shared" si="2"/>
        <v>-6</v>
      </c>
      <c r="O51" s="487">
        <f t="shared" si="2"/>
        <v>0</v>
      </c>
      <c r="P51" s="14">
        <v>2</v>
      </c>
      <c r="Q51" s="14">
        <v>0</v>
      </c>
      <c r="R51" s="14">
        <v>2</v>
      </c>
      <c r="S51" s="14">
        <v>0</v>
      </c>
      <c r="T51" s="487">
        <f t="shared" si="3"/>
        <v>0</v>
      </c>
      <c r="U51" s="487">
        <f t="shared" si="3"/>
        <v>0</v>
      </c>
      <c r="V51" s="14">
        <v>1305</v>
      </c>
      <c r="W51" s="14">
        <v>-2</v>
      </c>
      <c r="X51" s="25">
        <f>B51/V51</f>
        <v>2.7264367816091952</v>
      </c>
    </row>
    <row r="52" spans="1:24" s="6" customFormat="1" ht="23.25" customHeight="1" x14ac:dyDescent="0.2">
      <c r="A52" s="14" t="s">
        <v>68</v>
      </c>
      <c r="B52" s="14">
        <f t="shared" si="0"/>
        <v>3551</v>
      </c>
      <c r="C52" s="14">
        <v>1662</v>
      </c>
      <c r="D52" s="14">
        <v>1889</v>
      </c>
      <c r="E52" s="14">
        <f t="shared" si="1"/>
        <v>54</v>
      </c>
      <c r="F52" s="14">
        <v>18</v>
      </c>
      <c r="G52" s="14">
        <v>36</v>
      </c>
      <c r="H52" s="487">
        <v>-6</v>
      </c>
      <c r="I52" s="488">
        <v>-0.16863406408094433</v>
      </c>
      <c r="J52" s="14">
        <v>1</v>
      </c>
      <c r="K52" s="14">
        <v>0</v>
      </c>
      <c r="L52" s="14">
        <v>3</v>
      </c>
      <c r="M52" s="14">
        <v>0</v>
      </c>
      <c r="N52" s="487">
        <f t="shared" si="2"/>
        <v>-2</v>
      </c>
      <c r="O52" s="487">
        <f t="shared" si="2"/>
        <v>0</v>
      </c>
      <c r="P52" s="14">
        <v>0</v>
      </c>
      <c r="Q52" s="14">
        <v>0</v>
      </c>
      <c r="R52" s="14">
        <v>4</v>
      </c>
      <c r="S52" s="14">
        <v>0</v>
      </c>
      <c r="T52" s="487">
        <f t="shared" si="3"/>
        <v>-4</v>
      </c>
      <c r="U52" s="487">
        <f t="shared" si="3"/>
        <v>0</v>
      </c>
      <c r="V52" s="14">
        <v>1301</v>
      </c>
      <c r="W52" s="14">
        <v>-4</v>
      </c>
      <c r="X52" s="25">
        <f>B52/V52</f>
        <v>2.7294388931591085</v>
      </c>
    </row>
    <row r="53" spans="1:24" s="6" customFormat="1" ht="23.25" customHeight="1" x14ac:dyDescent="0.2">
      <c r="A53" s="14" t="s">
        <v>69</v>
      </c>
      <c r="B53" s="14">
        <f t="shared" si="0"/>
        <v>3565</v>
      </c>
      <c r="C53" s="14">
        <v>1672</v>
      </c>
      <c r="D53" s="14">
        <v>1893</v>
      </c>
      <c r="E53" s="14">
        <f t="shared" si="1"/>
        <v>54</v>
      </c>
      <c r="F53" s="14">
        <v>18</v>
      </c>
      <c r="G53" s="14">
        <v>36</v>
      </c>
      <c r="H53" s="487">
        <v>9</v>
      </c>
      <c r="I53" s="488">
        <v>0.25344973246972685</v>
      </c>
      <c r="J53" s="14">
        <v>2</v>
      </c>
      <c r="K53" s="14">
        <v>0</v>
      </c>
      <c r="L53" s="14">
        <v>2</v>
      </c>
      <c r="M53" s="14">
        <v>0</v>
      </c>
      <c r="N53" s="487">
        <f t="shared" si="2"/>
        <v>0</v>
      </c>
      <c r="O53" s="487">
        <f t="shared" si="2"/>
        <v>0</v>
      </c>
      <c r="P53" s="14">
        <v>17</v>
      </c>
      <c r="Q53" s="14">
        <v>0</v>
      </c>
      <c r="R53" s="14">
        <v>8</v>
      </c>
      <c r="S53" s="14">
        <v>0</v>
      </c>
      <c r="T53" s="487">
        <f t="shared" si="3"/>
        <v>9</v>
      </c>
      <c r="U53" s="487">
        <f t="shared" si="3"/>
        <v>0</v>
      </c>
      <c r="V53" s="14">
        <v>1311</v>
      </c>
      <c r="W53" s="14">
        <v>10</v>
      </c>
      <c r="X53" s="25">
        <f>B53/V53</f>
        <v>2.7192982456140351</v>
      </c>
    </row>
    <row r="54" spans="1:24" s="6" customFormat="1" ht="23.25" customHeight="1" x14ac:dyDescent="0.2">
      <c r="A54" s="14" t="s">
        <v>70</v>
      </c>
      <c r="B54" s="14">
        <f t="shared" si="0"/>
        <v>3573</v>
      </c>
      <c r="C54" s="14">
        <v>1674</v>
      </c>
      <c r="D54" s="14">
        <v>1899</v>
      </c>
      <c r="E54" s="14">
        <f t="shared" si="1"/>
        <v>57</v>
      </c>
      <c r="F54" s="14">
        <v>17</v>
      </c>
      <c r="G54" s="14">
        <v>40</v>
      </c>
      <c r="H54" s="487">
        <v>2</v>
      </c>
      <c r="I54" s="488">
        <v>5.6100981767180931E-2</v>
      </c>
      <c r="J54" s="14">
        <v>2</v>
      </c>
      <c r="K54" s="14">
        <v>0</v>
      </c>
      <c r="L54" s="14">
        <v>3</v>
      </c>
      <c r="M54" s="14">
        <v>0</v>
      </c>
      <c r="N54" s="487">
        <f t="shared" si="2"/>
        <v>-1</v>
      </c>
      <c r="O54" s="487">
        <f t="shared" si="2"/>
        <v>0</v>
      </c>
      <c r="P54" s="14">
        <v>8</v>
      </c>
      <c r="Q54" s="14">
        <v>4</v>
      </c>
      <c r="R54" s="14">
        <v>5</v>
      </c>
      <c r="S54" s="14">
        <v>1</v>
      </c>
      <c r="T54" s="487">
        <f t="shared" si="3"/>
        <v>3</v>
      </c>
      <c r="U54" s="487">
        <f t="shared" si="3"/>
        <v>3</v>
      </c>
      <c r="V54" s="14">
        <v>1315</v>
      </c>
      <c r="W54" s="14">
        <v>4</v>
      </c>
      <c r="X54" s="25">
        <f>B54/V54</f>
        <v>2.717110266159696</v>
      </c>
    </row>
    <row r="55" spans="1:24" s="6" customFormat="1" ht="23.25" customHeight="1" x14ac:dyDescent="0.2">
      <c r="A55" s="14" t="s">
        <v>71</v>
      </c>
      <c r="B55" s="14">
        <f t="shared" si="0"/>
        <v>3570</v>
      </c>
      <c r="C55" s="14">
        <v>1677</v>
      </c>
      <c r="D55" s="14">
        <v>1893</v>
      </c>
      <c r="E55" s="14">
        <f t="shared" si="1"/>
        <v>60</v>
      </c>
      <c r="F55" s="14">
        <v>20</v>
      </c>
      <c r="G55" s="14">
        <v>40</v>
      </c>
      <c r="H55" s="487">
        <v>1</v>
      </c>
      <c r="I55" s="488">
        <v>2.7987685418415897E-2</v>
      </c>
      <c r="J55" s="14">
        <v>5</v>
      </c>
      <c r="K55" s="14">
        <v>0</v>
      </c>
      <c r="L55" s="14">
        <v>2</v>
      </c>
      <c r="M55" s="14">
        <v>0</v>
      </c>
      <c r="N55" s="487">
        <f t="shared" si="2"/>
        <v>3</v>
      </c>
      <c r="O55" s="487">
        <f t="shared" si="2"/>
        <v>0</v>
      </c>
      <c r="P55" s="14">
        <v>3</v>
      </c>
      <c r="Q55" s="14">
        <v>3</v>
      </c>
      <c r="R55" s="14">
        <v>5</v>
      </c>
      <c r="S55" s="14">
        <v>0</v>
      </c>
      <c r="T55" s="487">
        <f t="shared" si="3"/>
        <v>-2</v>
      </c>
      <c r="U55" s="487">
        <f t="shared" si="3"/>
        <v>3</v>
      </c>
      <c r="V55" s="14">
        <v>1317</v>
      </c>
      <c r="W55" s="14">
        <v>2</v>
      </c>
      <c r="X55" s="25">
        <f>B55/V55</f>
        <v>2.7107061503416858</v>
      </c>
    </row>
    <row r="56" spans="1:24" s="6" customFormat="1" ht="23.25" customHeight="1" x14ac:dyDescent="0.2">
      <c r="A56" s="14" t="s">
        <v>72</v>
      </c>
      <c r="B56" s="14">
        <f t="shared" si="0"/>
        <v>3570</v>
      </c>
      <c r="C56" s="14">
        <v>1677</v>
      </c>
      <c r="D56" s="14">
        <v>1893</v>
      </c>
      <c r="E56" s="14">
        <f t="shared" si="1"/>
        <v>63</v>
      </c>
      <c r="F56" s="14">
        <v>23</v>
      </c>
      <c r="G56" s="14">
        <v>40</v>
      </c>
      <c r="H56" s="487">
        <v>-1</v>
      </c>
      <c r="I56" s="488">
        <v>-2.8011204481792715E-2</v>
      </c>
      <c r="J56" s="14">
        <v>7</v>
      </c>
      <c r="K56" s="14">
        <v>0</v>
      </c>
      <c r="L56" s="14">
        <v>2</v>
      </c>
      <c r="M56" s="14">
        <v>0</v>
      </c>
      <c r="N56" s="487">
        <f t="shared" si="2"/>
        <v>5</v>
      </c>
      <c r="O56" s="487">
        <f t="shared" si="2"/>
        <v>0</v>
      </c>
      <c r="P56" s="14">
        <v>4</v>
      </c>
      <c r="Q56" s="14">
        <v>3</v>
      </c>
      <c r="R56" s="14">
        <v>10</v>
      </c>
      <c r="S56" s="14">
        <v>0</v>
      </c>
      <c r="T56" s="487">
        <f t="shared" si="3"/>
        <v>-6</v>
      </c>
      <c r="U56" s="487">
        <f t="shared" si="3"/>
        <v>3</v>
      </c>
      <c r="V56" s="14">
        <v>1315</v>
      </c>
      <c r="W56" s="14">
        <v>-2</v>
      </c>
      <c r="X56" s="25">
        <f>B56/V56</f>
        <v>2.7148288973384029</v>
      </c>
    </row>
    <row r="57" spans="1:24" s="6" customFormat="1" ht="23.25" customHeight="1" x14ac:dyDescent="0.2">
      <c r="A57" s="14" t="s">
        <v>73</v>
      </c>
      <c r="B57" s="14">
        <f t="shared" si="0"/>
        <v>3567</v>
      </c>
      <c r="C57" s="14">
        <v>1674</v>
      </c>
      <c r="D57" s="14">
        <v>1893</v>
      </c>
      <c r="E57" s="14">
        <f t="shared" si="1"/>
        <v>60</v>
      </c>
      <c r="F57" s="14">
        <v>22</v>
      </c>
      <c r="G57" s="14">
        <v>38</v>
      </c>
      <c r="H57" s="487">
        <v>-8</v>
      </c>
      <c r="I57" s="488">
        <v>-0.22408963585434172</v>
      </c>
      <c r="J57" s="14">
        <v>5</v>
      </c>
      <c r="K57" s="14">
        <v>0</v>
      </c>
      <c r="L57" s="14">
        <v>4</v>
      </c>
      <c r="M57" s="14">
        <v>0</v>
      </c>
      <c r="N57" s="487">
        <f t="shared" si="2"/>
        <v>1</v>
      </c>
      <c r="O57" s="487">
        <f t="shared" si="2"/>
        <v>0</v>
      </c>
      <c r="P57" s="14">
        <v>1</v>
      </c>
      <c r="Q57" s="14">
        <v>0</v>
      </c>
      <c r="R57" s="14">
        <v>10</v>
      </c>
      <c r="S57" s="14">
        <v>3</v>
      </c>
      <c r="T57" s="487">
        <f>P57-R57</f>
        <v>-9</v>
      </c>
      <c r="U57" s="487">
        <f t="shared" si="3"/>
        <v>-3</v>
      </c>
      <c r="V57" s="14">
        <v>1313</v>
      </c>
      <c r="W57" s="14">
        <v>-2</v>
      </c>
      <c r="X57" s="25">
        <f>B57/V57</f>
        <v>2.7166793602437167</v>
      </c>
    </row>
    <row r="58" spans="1:24" s="6" customFormat="1" ht="23.25" customHeight="1" x14ac:dyDescent="0.2">
      <c r="A58" s="14" t="s">
        <v>74</v>
      </c>
      <c r="B58" s="14">
        <f t="shared" si="0"/>
        <v>3563</v>
      </c>
      <c r="C58" s="14">
        <v>1673</v>
      </c>
      <c r="D58" s="14">
        <v>1890</v>
      </c>
      <c r="E58" s="14">
        <f t="shared" si="1"/>
        <v>60</v>
      </c>
      <c r="F58" s="14">
        <v>22</v>
      </c>
      <c r="G58" s="14">
        <v>38</v>
      </c>
      <c r="H58" s="487">
        <v>0</v>
      </c>
      <c r="I58" s="488">
        <v>0</v>
      </c>
      <c r="J58" s="14">
        <v>1</v>
      </c>
      <c r="K58" s="14">
        <v>0</v>
      </c>
      <c r="L58" s="14">
        <v>1</v>
      </c>
      <c r="M58" s="14">
        <v>0</v>
      </c>
      <c r="N58" s="487">
        <f t="shared" si="2"/>
        <v>0</v>
      </c>
      <c r="O58" s="487">
        <f t="shared" si="2"/>
        <v>0</v>
      </c>
      <c r="P58" s="14">
        <v>1</v>
      </c>
      <c r="Q58" s="14">
        <v>0</v>
      </c>
      <c r="R58" s="14">
        <v>1</v>
      </c>
      <c r="S58" s="14">
        <v>0</v>
      </c>
      <c r="T58" s="487">
        <f t="shared" si="3"/>
        <v>0</v>
      </c>
      <c r="U58" s="487">
        <f t="shared" si="3"/>
        <v>0</v>
      </c>
      <c r="V58" s="14">
        <v>1314</v>
      </c>
      <c r="W58" s="14">
        <v>1</v>
      </c>
      <c r="X58" s="25">
        <f>B58/V58</f>
        <v>2.7115677321156775</v>
      </c>
    </row>
    <row r="59" spans="1:24" s="6" customFormat="1" x14ac:dyDescent="0.2">
      <c r="A59" s="15"/>
      <c r="B59" s="17"/>
      <c r="C59" s="5"/>
      <c r="D59" s="5"/>
      <c r="E59" s="5"/>
      <c r="F59" s="5"/>
      <c r="G59" s="5"/>
      <c r="H59" s="15"/>
      <c r="I59" s="15"/>
      <c r="J59" s="15"/>
      <c r="K59" s="15"/>
      <c r="L59" s="15"/>
      <c r="M59" s="15"/>
      <c r="N59" s="15"/>
      <c r="O59" s="15"/>
      <c r="P59" s="7"/>
      <c r="Q59" s="7"/>
      <c r="R59" s="5"/>
      <c r="S59" s="5"/>
      <c r="T59" s="9"/>
    </row>
    <row r="60" spans="1:24" s="6" customFormat="1" x14ac:dyDescent="0.2">
      <c r="A60" s="15" t="s">
        <v>47</v>
      </c>
      <c r="B60" s="17"/>
      <c r="C60" s="15"/>
      <c r="D60" s="15"/>
      <c r="E60" s="15"/>
      <c r="F60" s="15"/>
      <c r="G60" s="15"/>
      <c r="H60" s="15"/>
      <c r="I60" s="7"/>
      <c r="J60" s="7"/>
      <c r="K60" s="5"/>
      <c r="L60" s="5"/>
      <c r="M60" s="9"/>
    </row>
    <row r="61" spans="1:24" s="6" customFormat="1" ht="14.25" customHeigh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54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53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55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50</v>
      </c>
      <c r="B65" s="18"/>
      <c r="C65" s="15"/>
      <c r="D65" s="15"/>
      <c r="E65" s="15"/>
      <c r="F65" s="15"/>
      <c r="G65" s="15"/>
      <c r="H65" s="15"/>
      <c r="I65" s="10"/>
      <c r="J65" s="10"/>
      <c r="K65" s="10"/>
      <c r="L65" s="10"/>
      <c r="M65" s="10"/>
    </row>
    <row r="66" spans="1:24" ht="14.25" customHeight="1" x14ac:dyDescent="0.2">
      <c r="A66" s="15" t="s">
        <v>51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5" t="s">
        <v>52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5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2" style="15" customWidth="1"/>
    <col min="9" max="13" width="8.36328125" style="15" customWidth="1"/>
    <col min="14" max="14" width="11.54296875" style="15" customWidth="1"/>
    <col min="15" max="21" width="8.36328125" style="15" customWidth="1"/>
    <col min="22" max="22" width="12.6328125" customWidth="1"/>
    <col min="23" max="23" width="14.08984375" customWidth="1"/>
    <col min="24" max="24" width="10.6328125" customWidth="1"/>
    <col min="25" max="26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28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179" t="s">
        <v>16</v>
      </c>
      <c r="B4" s="179" t="s">
        <v>0</v>
      </c>
      <c r="C4" s="180"/>
      <c r="D4" s="180"/>
      <c r="E4" s="180"/>
      <c r="F4" s="180"/>
      <c r="G4" s="180"/>
      <c r="H4" s="181" t="s">
        <v>77</v>
      </c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3"/>
      <c r="V4" s="184" t="s">
        <v>1</v>
      </c>
      <c r="W4" s="185"/>
      <c r="X4" s="186" t="s">
        <v>2</v>
      </c>
    </row>
    <row r="5" spans="1:24" ht="24" customHeight="1" x14ac:dyDescent="0.2">
      <c r="A5" s="31"/>
      <c r="B5" s="49"/>
      <c r="C5" s="11"/>
      <c r="D5" s="12"/>
      <c r="E5" s="187" t="s">
        <v>7</v>
      </c>
      <c r="F5" s="187"/>
      <c r="G5" s="187"/>
      <c r="H5" s="188" t="s">
        <v>9</v>
      </c>
      <c r="I5" s="189"/>
      <c r="J5" s="188" t="s">
        <v>10</v>
      </c>
      <c r="K5" s="190"/>
      <c r="L5" s="190"/>
      <c r="M5" s="190"/>
      <c r="N5" s="190"/>
      <c r="O5" s="189"/>
      <c r="P5" s="188" t="s">
        <v>11</v>
      </c>
      <c r="Q5" s="190"/>
      <c r="R5" s="190"/>
      <c r="S5" s="190"/>
      <c r="T5" s="190"/>
      <c r="U5" s="189"/>
      <c r="V5" s="16"/>
      <c r="W5" s="21"/>
      <c r="X5" s="34"/>
    </row>
    <row r="6" spans="1:24" ht="24" customHeight="1" x14ac:dyDescent="0.2">
      <c r="A6" s="31"/>
      <c r="B6" s="177" t="s">
        <v>6</v>
      </c>
      <c r="C6" s="191" t="s">
        <v>4</v>
      </c>
      <c r="D6" s="192" t="s">
        <v>5</v>
      </c>
      <c r="E6" s="193" t="s">
        <v>6</v>
      </c>
      <c r="F6" s="193" t="s">
        <v>4</v>
      </c>
      <c r="G6" s="193" t="s">
        <v>5</v>
      </c>
      <c r="H6" s="194" t="s">
        <v>12</v>
      </c>
      <c r="I6" s="194" t="s">
        <v>13</v>
      </c>
      <c r="J6" s="195" t="s">
        <v>14</v>
      </c>
      <c r="K6" s="196"/>
      <c r="L6" s="195" t="s">
        <v>19</v>
      </c>
      <c r="M6" s="196"/>
      <c r="N6" s="195" t="s">
        <v>20</v>
      </c>
      <c r="O6" s="196"/>
      <c r="P6" s="197" t="s">
        <v>78</v>
      </c>
      <c r="Q6" s="198"/>
      <c r="R6" s="197" t="s">
        <v>79</v>
      </c>
      <c r="S6" s="198"/>
      <c r="T6" s="195" t="s">
        <v>15</v>
      </c>
      <c r="U6" s="196"/>
      <c r="V6" s="16"/>
      <c r="W6" s="21"/>
      <c r="X6" s="34"/>
    </row>
    <row r="7" spans="1:24" ht="24" customHeight="1" x14ac:dyDescent="0.2">
      <c r="A7" s="31"/>
      <c r="B7" s="60"/>
      <c r="C7" s="40"/>
      <c r="D7" s="47"/>
      <c r="E7" s="199"/>
      <c r="F7" s="199"/>
      <c r="G7" s="199"/>
      <c r="H7" s="62"/>
      <c r="I7" s="62"/>
      <c r="J7" s="23"/>
      <c r="K7" s="200" t="s">
        <v>80</v>
      </c>
      <c r="L7" s="23"/>
      <c r="M7" s="200" t="s">
        <v>80</v>
      </c>
      <c r="N7" s="23"/>
      <c r="O7" s="200" t="s">
        <v>80</v>
      </c>
      <c r="P7" s="64"/>
      <c r="Q7" s="200" t="s">
        <v>80</v>
      </c>
      <c r="R7" s="64"/>
      <c r="S7" s="200" t="s">
        <v>80</v>
      </c>
      <c r="T7" s="23"/>
      <c r="U7" s="200" t="s">
        <v>80</v>
      </c>
      <c r="V7" s="16" t="s">
        <v>18</v>
      </c>
      <c r="W7" s="28" t="s">
        <v>21</v>
      </c>
      <c r="X7" s="34"/>
    </row>
    <row r="8" spans="1:24" ht="24" customHeight="1" x14ac:dyDescent="0.2">
      <c r="A8" s="31"/>
      <c r="B8" s="60"/>
      <c r="C8" s="40"/>
      <c r="D8" s="47"/>
      <c r="E8" s="199"/>
      <c r="F8" s="199"/>
      <c r="G8" s="199"/>
      <c r="H8" s="62"/>
      <c r="I8" s="62"/>
      <c r="J8" s="23"/>
      <c r="K8" s="44"/>
      <c r="L8" s="23"/>
      <c r="M8" s="44"/>
      <c r="N8" s="23"/>
      <c r="O8" s="44"/>
      <c r="P8" s="64"/>
      <c r="Q8" s="44"/>
      <c r="R8" s="64"/>
      <c r="S8" s="44"/>
      <c r="T8" s="23"/>
      <c r="U8" s="44"/>
      <c r="V8" s="16"/>
      <c r="W8" s="22"/>
      <c r="X8" s="34"/>
    </row>
    <row r="9" spans="1:24" ht="24" customHeight="1" x14ac:dyDescent="0.2">
      <c r="A9" s="31"/>
      <c r="B9" s="65"/>
      <c r="C9" s="41"/>
      <c r="D9" s="47"/>
      <c r="E9" s="199"/>
      <c r="F9" s="199"/>
      <c r="G9" s="199"/>
      <c r="H9" s="66"/>
      <c r="I9" s="66"/>
      <c r="J9" s="24"/>
      <c r="K9" s="45"/>
      <c r="L9" s="24"/>
      <c r="M9" s="45"/>
      <c r="N9" s="24"/>
      <c r="O9" s="45"/>
      <c r="P9" s="67"/>
      <c r="Q9" s="45"/>
      <c r="R9" s="67"/>
      <c r="S9" s="45"/>
      <c r="T9" s="24"/>
      <c r="U9" s="45"/>
      <c r="V9" s="13"/>
      <c r="W9" s="20"/>
      <c r="X9" s="34"/>
    </row>
    <row r="10" spans="1:24" ht="24" customHeight="1" x14ac:dyDescent="0.2">
      <c r="A10" s="26" t="s">
        <v>41</v>
      </c>
      <c r="B10" s="491" t="s">
        <v>46</v>
      </c>
      <c r="C10" s="492" t="s">
        <v>46</v>
      </c>
      <c r="D10" s="492" t="s">
        <v>46</v>
      </c>
      <c r="E10" s="492" t="s">
        <v>46</v>
      </c>
      <c r="F10" s="492" t="s">
        <v>46</v>
      </c>
      <c r="G10" s="493" t="s">
        <v>46</v>
      </c>
      <c r="H10" s="493" t="s">
        <v>46</v>
      </c>
      <c r="I10" s="492" t="s">
        <v>46</v>
      </c>
      <c r="J10" s="492" t="s">
        <v>46</v>
      </c>
      <c r="K10" s="491" t="s">
        <v>46</v>
      </c>
      <c r="L10" s="492" t="s">
        <v>46</v>
      </c>
      <c r="M10" s="492" t="s">
        <v>46</v>
      </c>
      <c r="N10" s="492" t="s">
        <v>46</v>
      </c>
      <c r="O10" s="492" t="s">
        <v>46</v>
      </c>
      <c r="P10" s="493" t="s">
        <v>46</v>
      </c>
      <c r="Q10" s="493" t="s">
        <v>46</v>
      </c>
      <c r="R10" s="492" t="s">
        <v>46</v>
      </c>
      <c r="S10" s="492" t="s">
        <v>46</v>
      </c>
      <c r="T10" s="491" t="s">
        <v>46</v>
      </c>
      <c r="U10" s="492" t="s">
        <v>46</v>
      </c>
      <c r="V10" s="492" t="s">
        <v>46</v>
      </c>
      <c r="W10" s="492" t="s">
        <v>46</v>
      </c>
      <c r="X10" s="493" t="s">
        <v>46</v>
      </c>
    </row>
    <row r="11" spans="1:24" ht="24" customHeight="1" x14ac:dyDescent="0.2">
      <c r="A11" s="26" t="s">
        <v>42</v>
      </c>
      <c r="B11" s="491" t="s">
        <v>46</v>
      </c>
      <c r="C11" s="492" t="s">
        <v>46</v>
      </c>
      <c r="D11" s="492" t="s">
        <v>46</v>
      </c>
      <c r="E11" s="492" t="s">
        <v>46</v>
      </c>
      <c r="F11" s="492" t="s">
        <v>46</v>
      </c>
      <c r="G11" s="493" t="s">
        <v>46</v>
      </c>
      <c r="H11" s="493" t="s">
        <v>46</v>
      </c>
      <c r="I11" s="492" t="s">
        <v>46</v>
      </c>
      <c r="J11" s="492" t="s">
        <v>46</v>
      </c>
      <c r="K11" s="491" t="s">
        <v>46</v>
      </c>
      <c r="L11" s="492" t="s">
        <v>46</v>
      </c>
      <c r="M11" s="492" t="s">
        <v>46</v>
      </c>
      <c r="N11" s="492" t="s">
        <v>46</v>
      </c>
      <c r="O11" s="492" t="s">
        <v>46</v>
      </c>
      <c r="P11" s="493" t="s">
        <v>46</v>
      </c>
      <c r="Q11" s="493" t="s">
        <v>46</v>
      </c>
      <c r="R11" s="492" t="s">
        <v>46</v>
      </c>
      <c r="S11" s="492" t="s">
        <v>46</v>
      </c>
      <c r="T11" s="491" t="s">
        <v>46</v>
      </c>
      <c r="U11" s="492" t="s">
        <v>46</v>
      </c>
      <c r="V11" s="492" t="s">
        <v>46</v>
      </c>
      <c r="W11" s="492" t="s">
        <v>46</v>
      </c>
      <c r="X11" s="493" t="s">
        <v>46</v>
      </c>
    </row>
    <row r="12" spans="1:24" ht="24" customHeight="1" x14ac:dyDescent="0.2">
      <c r="A12" s="26" t="s">
        <v>43</v>
      </c>
      <c r="B12" s="491" t="s">
        <v>46</v>
      </c>
      <c r="C12" s="492" t="s">
        <v>46</v>
      </c>
      <c r="D12" s="492" t="s">
        <v>46</v>
      </c>
      <c r="E12" s="492" t="s">
        <v>46</v>
      </c>
      <c r="F12" s="492" t="s">
        <v>46</v>
      </c>
      <c r="G12" s="493" t="s">
        <v>46</v>
      </c>
      <c r="H12" s="493" t="s">
        <v>46</v>
      </c>
      <c r="I12" s="492" t="s">
        <v>46</v>
      </c>
      <c r="J12" s="492" t="s">
        <v>46</v>
      </c>
      <c r="K12" s="491" t="s">
        <v>46</v>
      </c>
      <c r="L12" s="492" t="s">
        <v>46</v>
      </c>
      <c r="M12" s="492" t="s">
        <v>46</v>
      </c>
      <c r="N12" s="492" t="s">
        <v>46</v>
      </c>
      <c r="O12" s="492" t="s">
        <v>46</v>
      </c>
      <c r="P12" s="493" t="s">
        <v>46</v>
      </c>
      <c r="Q12" s="493" t="s">
        <v>46</v>
      </c>
      <c r="R12" s="492" t="s">
        <v>46</v>
      </c>
      <c r="S12" s="492" t="s">
        <v>46</v>
      </c>
      <c r="T12" s="491" t="s">
        <v>46</v>
      </c>
      <c r="U12" s="492" t="s">
        <v>46</v>
      </c>
      <c r="V12" s="492" t="s">
        <v>46</v>
      </c>
      <c r="W12" s="492" t="s">
        <v>46</v>
      </c>
      <c r="X12" s="493" t="s">
        <v>46</v>
      </c>
    </row>
    <row r="13" spans="1:24" ht="24" customHeight="1" x14ac:dyDescent="0.2">
      <c r="A13" s="26" t="s">
        <v>44</v>
      </c>
      <c r="B13" s="491" t="s">
        <v>46</v>
      </c>
      <c r="C13" s="492" t="s">
        <v>46</v>
      </c>
      <c r="D13" s="492" t="s">
        <v>46</v>
      </c>
      <c r="E13" s="492" t="s">
        <v>46</v>
      </c>
      <c r="F13" s="492" t="s">
        <v>46</v>
      </c>
      <c r="G13" s="493" t="s">
        <v>46</v>
      </c>
      <c r="H13" s="493" t="s">
        <v>46</v>
      </c>
      <c r="I13" s="492" t="s">
        <v>46</v>
      </c>
      <c r="J13" s="492" t="s">
        <v>46</v>
      </c>
      <c r="K13" s="491" t="s">
        <v>46</v>
      </c>
      <c r="L13" s="492" t="s">
        <v>46</v>
      </c>
      <c r="M13" s="492" t="s">
        <v>46</v>
      </c>
      <c r="N13" s="492" t="s">
        <v>46</v>
      </c>
      <c r="O13" s="492" t="s">
        <v>46</v>
      </c>
      <c r="P13" s="493" t="s">
        <v>46</v>
      </c>
      <c r="Q13" s="493" t="s">
        <v>46</v>
      </c>
      <c r="R13" s="492" t="s">
        <v>46</v>
      </c>
      <c r="S13" s="492" t="s">
        <v>46</v>
      </c>
      <c r="T13" s="491" t="s">
        <v>46</v>
      </c>
      <c r="U13" s="492" t="s">
        <v>46</v>
      </c>
      <c r="V13" s="492" t="s">
        <v>46</v>
      </c>
      <c r="W13" s="492" t="s">
        <v>46</v>
      </c>
      <c r="X13" s="493" t="s">
        <v>46</v>
      </c>
    </row>
    <row r="14" spans="1:24" ht="24" customHeight="1" x14ac:dyDescent="0.2">
      <c r="A14" s="27" t="s">
        <v>45</v>
      </c>
      <c r="B14" s="491" t="s">
        <v>46</v>
      </c>
      <c r="C14" s="492" t="s">
        <v>46</v>
      </c>
      <c r="D14" s="492" t="s">
        <v>46</v>
      </c>
      <c r="E14" s="492" t="s">
        <v>46</v>
      </c>
      <c r="F14" s="492" t="s">
        <v>46</v>
      </c>
      <c r="G14" s="493" t="s">
        <v>46</v>
      </c>
      <c r="H14" s="493" t="s">
        <v>46</v>
      </c>
      <c r="I14" s="492" t="s">
        <v>46</v>
      </c>
      <c r="J14" s="492" t="s">
        <v>46</v>
      </c>
      <c r="K14" s="491" t="s">
        <v>46</v>
      </c>
      <c r="L14" s="492" t="s">
        <v>46</v>
      </c>
      <c r="M14" s="492" t="s">
        <v>46</v>
      </c>
      <c r="N14" s="492" t="s">
        <v>46</v>
      </c>
      <c r="O14" s="492" t="s">
        <v>46</v>
      </c>
      <c r="P14" s="493" t="s">
        <v>46</v>
      </c>
      <c r="Q14" s="493" t="s">
        <v>46</v>
      </c>
      <c r="R14" s="492" t="s">
        <v>46</v>
      </c>
      <c r="S14" s="492" t="s">
        <v>46</v>
      </c>
      <c r="T14" s="491" t="s">
        <v>46</v>
      </c>
      <c r="U14" s="492" t="s">
        <v>46</v>
      </c>
      <c r="V14" s="492" t="s">
        <v>46</v>
      </c>
      <c r="W14" s="492" t="s">
        <v>46</v>
      </c>
      <c r="X14" s="493" t="s">
        <v>46</v>
      </c>
    </row>
    <row r="15" spans="1:24" ht="24" customHeight="1" x14ac:dyDescent="0.2">
      <c r="A15" s="27" t="s">
        <v>56</v>
      </c>
      <c r="B15" s="14">
        <f t="shared" ref="B12:B58" si="0">C15+D15</f>
        <v>16470</v>
      </c>
      <c r="C15" s="14">
        <v>7814</v>
      </c>
      <c r="D15" s="14">
        <v>8656</v>
      </c>
      <c r="E15" s="14">
        <f t="shared" ref="E11:E58" si="1">F15+G15</f>
        <v>51</v>
      </c>
      <c r="F15" s="14">
        <v>16</v>
      </c>
      <c r="G15" s="14">
        <v>35</v>
      </c>
      <c r="H15" s="487">
        <v>-204</v>
      </c>
      <c r="I15" s="488">
        <v>-1.2261089073205915</v>
      </c>
      <c r="J15" s="14">
        <v>110</v>
      </c>
      <c r="K15" s="14">
        <v>0</v>
      </c>
      <c r="L15" s="14">
        <v>279</v>
      </c>
      <c r="M15" s="14">
        <v>1</v>
      </c>
      <c r="N15" s="487">
        <f t="shared" ref="N11:O58" si="2">J15-L15</f>
        <v>-169</v>
      </c>
      <c r="O15" s="487">
        <f t="shared" si="2"/>
        <v>-1</v>
      </c>
      <c r="P15" s="14">
        <v>177</v>
      </c>
      <c r="Q15" s="14">
        <v>40</v>
      </c>
      <c r="R15" s="14">
        <v>212</v>
      </c>
      <c r="S15" s="14">
        <v>26</v>
      </c>
      <c r="T15" s="487">
        <f t="shared" ref="T11:U58" si="3">P15-R15</f>
        <v>-35</v>
      </c>
      <c r="U15" s="487">
        <f t="shared" si="3"/>
        <v>14</v>
      </c>
      <c r="V15" s="14">
        <v>5300</v>
      </c>
      <c r="W15" s="14" t="s">
        <v>46</v>
      </c>
      <c r="X15" s="25">
        <f>B15/V15</f>
        <v>3.1075471698113208</v>
      </c>
    </row>
    <row r="16" spans="1:24" ht="24" customHeight="1" x14ac:dyDescent="0.2">
      <c r="A16" s="27" t="s">
        <v>57</v>
      </c>
      <c r="B16" s="14">
        <f t="shared" si="0"/>
        <v>15370</v>
      </c>
      <c r="C16" s="14">
        <v>7390</v>
      </c>
      <c r="D16" s="14">
        <v>7980</v>
      </c>
      <c r="E16" s="14">
        <f t="shared" si="1"/>
        <v>119</v>
      </c>
      <c r="F16" s="14">
        <v>47</v>
      </c>
      <c r="G16" s="14">
        <v>72</v>
      </c>
      <c r="H16" s="487">
        <v>-236</v>
      </c>
      <c r="I16" s="488">
        <v>-1.5087584707837873</v>
      </c>
      <c r="J16" s="14">
        <v>77</v>
      </c>
      <c r="K16" s="14">
        <v>0</v>
      </c>
      <c r="L16" s="14">
        <v>306</v>
      </c>
      <c r="M16" s="14">
        <v>0</v>
      </c>
      <c r="N16" s="487">
        <f t="shared" si="2"/>
        <v>-229</v>
      </c>
      <c r="O16" s="487">
        <f t="shared" si="2"/>
        <v>0</v>
      </c>
      <c r="P16" s="14">
        <v>174</v>
      </c>
      <c r="Q16" s="14">
        <v>48</v>
      </c>
      <c r="R16" s="14">
        <v>181</v>
      </c>
      <c r="S16" s="14">
        <v>37</v>
      </c>
      <c r="T16" s="487">
        <f t="shared" si="3"/>
        <v>-7</v>
      </c>
      <c r="U16" s="487">
        <f t="shared" si="3"/>
        <v>11</v>
      </c>
      <c r="V16" s="14">
        <v>5247</v>
      </c>
      <c r="W16" s="14" t="s">
        <v>46</v>
      </c>
      <c r="X16" s="25">
        <f>B16/V16</f>
        <v>2.9292929292929295</v>
      </c>
    </row>
    <row r="17" spans="1:24" ht="24" customHeight="1" x14ac:dyDescent="0.2">
      <c r="A17" s="27" t="s">
        <v>58</v>
      </c>
      <c r="B17" s="14">
        <f t="shared" si="0"/>
        <v>15110</v>
      </c>
      <c r="C17" s="14">
        <v>7241</v>
      </c>
      <c r="D17" s="14">
        <v>7869</v>
      </c>
      <c r="E17" s="14">
        <f t="shared" si="1"/>
        <v>113</v>
      </c>
      <c r="F17" s="14">
        <v>41</v>
      </c>
      <c r="G17" s="14">
        <v>72</v>
      </c>
      <c r="H17" s="487">
        <v>-302</v>
      </c>
      <c r="I17" s="488">
        <v>-1.9648666232921275</v>
      </c>
      <c r="J17" s="14">
        <v>68</v>
      </c>
      <c r="K17" s="14">
        <v>0</v>
      </c>
      <c r="L17" s="14">
        <v>287</v>
      </c>
      <c r="M17" s="14">
        <v>0</v>
      </c>
      <c r="N17" s="487">
        <f t="shared" si="2"/>
        <v>-219</v>
      </c>
      <c r="O17" s="487">
        <f t="shared" si="2"/>
        <v>0</v>
      </c>
      <c r="P17" s="14">
        <v>118</v>
      </c>
      <c r="Q17" s="14">
        <v>24</v>
      </c>
      <c r="R17" s="14">
        <v>201</v>
      </c>
      <c r="S17" s="14">
        <v>32</v>
      </c>
      <c r="T17" s="487">
        <f t="shared" si="3"/>
        <v>-83</v>
      </c>
      <c r="U17" s="487">
        <f t="shared" si="3"/>
        <v>-8</v>
      </c>
      <c r="V17" s="14">
        <v>5223</v>
      </c>
      <c r="W17" s="14" t="s">
        <v>46</v>
      </c>
      <c r="X17" s="25">
        <f>B17/V17</f>
        <v>2.8929733869423702</v>
      </c>
    </row>
    <row r="18" spans="1:24" ht="24" customHeight="1" x14ac:dyDescent="0.2">
      <c r="A18" s="27" t="s">
        <v>59</v>
      </c>
      <c r="B18" s="14">
        <f t="shared" si="0"/>
        <v>14774</v>
      </c>
      <c r="C18" s="14">
        <v>7093</v>
      </c>
      <c r="D18" s="14">
        <v>7681</v>
      </c>
      <c r="E18" s="14">
        <f t="shared" si="1"/>
        <v>116</v>
      </c>
      <c r="F18" s="14">
        <v>38</v>
      </c>
      <c r="G18" s="14">
        <v>78</v>
      </c>
      <c r="H18" s="487">
        <v>-252</v>
      </c>
      <c r="I18" s="488">
        <v>-1.6677696889477167</v>
      </c>
      <c r="J18" s="14">
        <v>64</v>
      </c>
      <c r="K18" s="14">
        <v>0</v>
      </c>
      <c r="L18" s="14">
        <v>295</v>
      </c>
      <c r="M18" s="14">
        <v>1</v>
      </c>
      <c r="N18" s="487">
        <f t="shared" si="2"/>
        <v>-231</v>
      </c>
      <c r="O18" s="487">
        <f t="shared" si="2"/>
        <v>-1</v>
      </c>
      <c r="P18" s="14">
        <v>218</v>
      </c>
      <c r="Q18" s="14">
        <v>86</v>
      </c>
      <c r="R18" s="14">
        <v>239</v>
      </c>
      <c r="S18" s="14">
        <v>76</v>
      </c>
      <c r="T18" s="487">
        <f t="shared" si="3"/>
        <v>-21</v>
      </c>
      <c r="U18" s="487">
        <f t="shared" si="3"/>
        <v>10</v>
      </c>
      <c r="V18" s="14">
        <v>5175</v>
      </c>
      <c r="W18" s="14" t="s">
        <v>46</v>
      </c>
      <c r="X18" s="25">
        <f>B18/V18</f>
        <v>2.8548792270531402</v>
      </c>
    </row>
    <row r="19" spans="1:24" ht="24" customHeight="1" x14ac:dyDescent="0.2">
      <c r="A19" s="27" t="s">
        <v>60</v>
      </c>
      <c r="B19" s="14">
        <f t="shared" si="0"/>
        <v>14498</v>
      </c>
      <c r="C19" s="14">
        <v>6957</v>
      </c>
      <c r="D19" s="14">
        <v>7541</v>
      </c>
      <c r="E19" s="14">
        <f t="shared" si="1"/>
        <v>138</v>
      </c>
      <c r="F19" s="14">
        <v>52</v>
      </c>
      <c r="G19" s="14">
        <v>86</v>
      </c>
      <c r="H19" s="487">
        <v>-263</v>
      </c>
      <c r="I19" s="488">
        <v>-1.7801543251658318</v>
      </c>
      <c r="J19" s="14">
        <v>62</v>
      </c>
      <c r="K19" s="14">
        <v>0</v>
      </c>
      <c r="L19" s="14">
        <v>322</v>
      </c>
      <c r="M19" s="14">
        <v>0</v>
      </c>
      <c r="N19" s="487">
        <f t="shared" si="2"/>
        <v>-260</v>
      </c>
      <c r="O19" s="487">
        <f t="shared" si="2"/>
        <v>0</v>
      </c>
      <c r="P19" s="14">
        <v>193</v>
      </c>
      <c r="Q19" s="14">
        <v>63</v>
      </c>
      <c r="R19" s="14">
        <v>196</v>
      </c>
      <c r="S19" s="14">
        <v>36</v>
      </c>
      <c r="T19" s="487">
        <f t="shared" si="3"/>
        <v>-3</v>
      </c>
      <c r="U19" s="487">
        <f t="shared" si="3"/>
        <v>27</v>
      </c>
      <c r="V19" s="14">
        <v>5131</v>
      </c>
      <c r="W19" s="14" t="s">
        <v>46</v>
      </c>
      <c r="X19" s="25">
        <f>B19/V19</f>
        <v>2.8255700643149484</v>
      </c>
    </row>
    <row r="20" spans="1:24" ht="24" customHeight="1" x14ac:dyDescent="0.2">
      <c r="A20" s="27" t="s">
        <v>61</v>
      </c>
      <c r="B20" s="14">
        <f t="shared" si="0"/>
        <v>14243</v>
      </c>
      <c r="C20" s="14">
        <v>6831</v>
      </c>
      <c r="D20" s="14">
        <v>7412</v>
      </c>
      <c r="E20" s="14">
        <f t="shared" si="1"/>
        <v>146</v>
      </c>
      <c r="F20" s="14">
        <v>57</v>
      </c>
      <c r="G20" s="14">
        <v>89</v>
      </c>
      <c r="H20" s="487">
        <v>-265</v>
      </c>
      <c r="I20" s="488">
        <v>-1.8278383225272452</v>
      </c>
      <c r="J20" s="14">
        <v>74</v>
      </c>
      <c r="K20" s="14">
        <v>0</v>
      </c>
      <c r="L20" s="14">
        <v>328</v>
      </c>
      <c r="M20" s="14">
        <v>0</v>
      </c>
      <c r="N20" s="487">
        <f t="shared" si="2"/>
        <v>-254</v>
      </c>
      <c r="O20" s="487">
        <f t="shared" si="2"/>
        <v>0</v>
      </c>
      <c r="P20" s="14">
        <v>176</v>
      </c>
      <c r="Q20" s="14">
        <v>79</v>
      </c>
      <c r="R20" s="14">
        <v>187</v>
      </c>
      <c r="S20" s="14">
        <v>64</v>
      </c>
      <c r="T20" s="487">
        <f t="shared" si="3"/>
        <v>-11</v>
      </c>
      <c r="U20" s="487">
        <f t="shared" si="3"/>
        <v>15</v>
      </c>
      <c r="V20" s="14">
        <v>5076</v>
      </c>
      <c r="W20" s="14" t="s">
        <v>46</v>
      </c>
      <c r="X20" s="25">
        <f>B20/V20</f>
        <v>2.8059495665878647</v>
      </c>
    </row>
    <row r="21" spans="1:24" ht="24" customHeight="1" x14ac:dyDescent="0.2">
      <c r="A21" s="489"/>
      <c r="B21" s="489"/>
      <c r="C21" s="489"/>
      <c r="D21" s="489"/>
      <c r="E21" s="489"/>
      <c r="F21" s="489"/>
      <c r="G21" s="489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89"/>
      <c r="W21" s="489"/>
      <c r="X21" s="489"/>
    </row>
    <row r="22" spans="1:24" s="6" customFormat="1" ht="23.25" customHeight="1" x14ac:dyDescent="0.2">
      <c r="A22" s="14" t="s">
        <v>62</v>
      </c>
      <c r="B22" s="14">
        <f t="shared" si="0"/>
        <v>14792</v>
      </c>
      <c r="C22" s="14">
        <v>7102</v>
      </c>
      <c r="D22" s="14">
        <v>7690</v>
      </c>
      <c r="E22" s="14">
        <f t="shared" si="1"/>
        <v>124</v>
      </c>
      <c r="F22" s="14">
        <v>42</v>
      </c>
      <c r="G22" s="14">
        <v>82</v>
      </c>
      <c r="H22" s="487">
        <v>-11</v>
      </c>
      <c r="I22" s="488">
        <v>-7.4259096739350564E-2</v>
      </c>
      <c r="J22" s="14">
        <v>3</v>
      </c>
      <c r="K22" s="14">
        <v>0</v>
      </c>
      <c r="L22" s="14">
        <v>27</v>
      </c>
      <c r="M22" s="14">
        <v>0</v>
      </c>
      <c r="N22" s="487">
        <f t="shared" si="2"/>
        <v>-24</v>
      </c>
      <c r="O22" s="487">
        <f t="shared" si="2"/>
        <v>0</v>
      </c>
      <c r="P22" s="14">
        <v>23</v>
      </c>
      <c r="Q22" s="14">
        <v>17</v>
      </c>
      <c r="R22" s="14">
        <v>10</v>
      </c>
      <c r="S22" s="14">
        <v>3</v>
      </c>
      <c r="T22" s="487">
        <f t="shared" si="3"/>
        <v>13</v>
      </c>
      <c r="U22" s="487">
        <f t="shared" si="3"/>
        <v>14</v>
      </c>
      <c r="V22" s="14">
        <v>5187</v>
      </c>
      <c r="W22" s="14">
        <v>9</v>
      </c>
      <c r="X22" s="25">
        <f>B22/V22</f>
        <v>2.8517447464815886</v>
      </c>
    </row>
    <row r="23" spans="1:24" s="6" customFormat="1" ht="23.25" customHeight="1" x14ac:dyDescent="0.2">
      <c r="A23" s="14" t="s">
        <v>63</v>
      </c>
      <c r="B23" s="14">
        <f t="shared" si="0"/>
        <v>14774</v>
      </c>
      <c r="C23" s="14">
        <v>7093</v>
      </c>
      <c r="D23" s="14">
        <v>7681</v>
      </c>
      <c r="E23" s="14">
        <f t="shared" si="1"/>
        <v>116</v>
      </c>
      <c r="F23" s="14">
        <v>38</v>
      </c>
      <c r="G23" s="14">
        <v>78</v>
      </c>
      <c r="H23" s="487">
        <v>-19</v>
      </c>
      <c r="I23" s="488">
        <v>-0.12844780962682531</v>
      </c>
      <c r="J23" s="14">
        <v>5</v>
      </c>
      <c r="K23" s="14">
        <v>0</v>
      </c>
      <c r="L23" s="14">
        <v>21</v>
      </c>
      <c r="M23" s="14">
        <v>0</v>
      </c>
      <c r="N23" s="487">
        <f t="shared" si="2"/>
        <v>-16</v>
      </c>
      <c r="O23" s="487">
        <f t="shared" si="2"/>
        <v>0</v>
      </c>
      <c r="P23" s="14">
        <v>12</v>
      </c>
      <c r="Q23" s="14">
        <v>3</v>
      </c>
      <c r="R23" s="14">
        <v>15</v>
      </c>
      <c r="S23" s="14">
        <v>9</v>
      </c>
      <c r="T23" s="487">
        <f t="shared" si="3"/>
        <v>-3</v>
      </c>
      <c r="U23" s="487">
        <f t="shared" si="3"/>
        <v>-6</v>
      </c>
      <c r="V23" s="14">
        <v>5175</v>
      </c>
      <c r="W23" s="14">
        <v>-12</v>
      </c>
      <c r="X23" s="25">
        <f>B23/V23</f>
        <v>2.8548792270531402</v>
      </c>
    </row>
    <row r="24" spans="1:24" s="6" customFormat="1" ht="23.25" customHeight="1" x14ac:dyDescent="0.2">
      <c r="A24" s="14" t="s">
        <v>64</v>
      </c>
      <c r="B24" s="14">
        <f t="shared" si="0"/>
        <v>14751</v>
      </c>
      <c r="C24" s="14">
        <v>7081</v>
      </c>
      <c r="D24" s="14">
        <v>7670</v>
      </c>
      <c r="E24" s="14">
        <f t="shared" si="1"/>
        <v>112</v>
      </c>
      <c r="F24" s="14">
        <v>36</v>
      </c>
      <c r="G24" s="14">
        <v>76</v>
      </c>
      <c r="H24" s="487">
        <v>-34</v>
      </c>
      <c r="I24" s="488">
        <v>-0.23013401922295929</v>
      </c>
      <c r="J24" s="14">
        <v>8</v>
      </c>
      <c r="K24" s="14">
        <v>0</v>
      </c>
      <c r="L24" s="14">
        <v>39</v>
      </c>
      <c r="M24" s="14">
        <v>0</v>
      </c>
      <c r="N24" s="487">
        <f t="shared" si="2"/>
        <v>-31</v>
      </c>
      <c r="O24" s="487">
        <f t="shared" si="2"/>
        <v>0</v>
      </c>
      <c r="P24" s="14">
        <v>6</v>
      </c>
      <c r="Q24" s="14">
        <v>0</v>
      </c>
      <c r="R24" s="14">
        <v>9</v>
      </c>
      <c r="S24" s="14">
        <v>1</v>
      </c>
      <c r="T24" s="487">
        <f t="shared" si="3"/>
        <v>-3</v>
      </c>
      <c r="U24" s="487">
        <f t="shared" si="3"/>
        <v>-1</v>
      </c>
      <c r="V24" s="14">
        <v>5171</v>
      </c>
      <c r="W24" s="14">
        <v>-4</v>
      </c>
      <c r="X24" s="25">
        <f>B24/V24</f>
        <v>2.8526397215238832</v>
      </c>
    </row>
    <row r="25" spans="1:24" s="6" customFormat="1" ht="23.25" customHeight="1" x14ac:dyDescent="0.2">
      <c r="A25" s="14" t="s">
        <v>65</v>
      </c>
      <c r="B25" s="14">
        <f t="shared" si="0"/>
        <v>14771</v>
      </c>
      <c r="C25" s="14">
        <v>7089</v>
      </c>
      <c r="D25" s="14">
        <v>7682</v>
      </c>
      <c r="E25" s="14">
        <f t="shared" si="1"/>
        <v>119</v>
      </c>
      <c r="F25" s="14">
        <v>39</v>
      </c>
      <c r="G25" s="14">
        <v>80</v>
      </c>
      <c r="H25" s="487">
        <v>7</v>
      </c>
      <c r="I25" s="488">
        <v>4.7454409870517252E-2</v>
      </c>
      <c r="J25" s="14">
        <v>6</v>
      </c>
      <c r="K25" s="14">
        <v>0</v>
      </c>
      <c r="L25" s="14">
        <v>12</v>
      </c>
      <c r="M25" s="14">
        <v>0</v>
      </c>
      <c r="N25" s="487">
        <f t="shared" si="2"/>
        <v>-6</v>
      </c>
      <c r="O25" s="487">
        <f t="shared" si="2"/>
        <v>0</v>
      </c>
      <c r="P25" s="14">
        <v>17</v>
      </c>
      <c r="Q25" s="14">
        <v>8</v>
      </c>
      <c r="R25" s="14">
        <v>4</v>
      </c>
      <c r="S25" s="14">
        <v>1</v>
      </c>
      <c r="T25" s="487">
        <f t="shared" si="3"/>
        <v>13</v>
      </c>
      <c r="U25" s="487">
        <f t="shared" si="3"/>
        <v>7</v>
      </c>
      <c r="V25" s="14">
        <v>5179</v>
      </c>
      <c r="W25" s="14">
        <v>8</v>
      </c>
      <c r="X25" s="25">
        <f>B25/V25</f>
        <v>2.8520949990345628</v>
      </c>
    </row>
    <row r="26" spans="1:24" s="6" customFormat="1" ht="23.25" customHeight="1" x14ac:dyDescent="0.2">
      <c r="A26" s="14" t="s">
        <v>66</v>
      </c>
      <c r="B26" s="14">
        <f t="shared" si="0"/>
        <v>14726</v>
      </c>
      <c r="C26" s="14">
        <v>7067</v>
      </c>
      <c r="D26" s="14">
        <v>7659</v>
      </c>
      <c r="E26" s="14">
        <f t="shared" si="1"/>
        <v>115</v>
      </c>
      <c r="F26" s="14">
        <v>36</v>
      </c>
      <c r="G26" s="14">
        <v>79</v>
      </c>
      <c r="H26" s="487">
        <v>-36</v>
      </c>
      <c r="I26" s="488">
        <v>-0.24372080427865414</v>
      </c>
      <c r="J26" s="14">
        <v>5</v>
      </c>
      <c r="K26" s="14">
        <v>0</v>
      </c>
      <c r="L26" s="14">
        <v>35</v>
      </c>
      <c r="M26" s="14">
        <v>0</v>
      </c>
      <c r="N26" s="487">
        <f t="shared" si="2"/>
        <v>-30</v>
      </c>
      <c r="O26" s="487">
        <f t="shared" si="2"/>
        <v>0</v>
      </c>
      <c r="P26" s="14">
        <v>16</v>
      </c>
      <c r="Q26" s="14">
        <v>2</v>
      </c>
      <c r="R26" s="14">
        <v>22</v>
      </c>
      <c r="S26" s="14">
        <v>6</v>
      </c>
      <c r="T26" s="487">
        <f t="shared" si="3"/>
        <v>-6</v>
      </c>
      <c r="U26" s="487">
        <f t="shared" si="3"/>
        <v>-4</v>
      </c>
      <c r="V26" s="14">
        <v>5159</v>
      </c>
      <c r="W26" s="14">
        <v>-20</v>
      </c>
      <c r="X26" s="25">
        <f>B26/V26</f>
        <v>2.8544291529366155</v>
      </c>
    </row>
    <row r="27" spans="1:24" s="6" customFormat="1" ht="23.25" customHeight="1" x14ac:dyDescent="0.2">
      <c r="A27" s="14" t="s">
        <v>67</v>
      </c>
      <c r="B27" s="14">
        <f t="shared" si="0"/>
        <v>14695</v>
      </c>
      <c r="C27" s="14">
        <v>7057</v>
      </c>
      <c r="D27" s="14">
        <v>7638</v>
      </c>
      <c r="E27" s="14">
        <f t="shared" si="1"/>
        <v>118</v>
      </c>
      <c r="F27" s="14">
        <v>36</v>
      </c>
      <c r="G27" s="14">
        <v>82</v>
      </c>
      <c r="H27" s="487">
        <v>-37</v>
      </c>
      <c r="I27" s="488">
        <v>-0.25125628140703515</v>
      </c>
      <c r="J27" s="14">
        <v>2</v>
      </c>
      <c r="K27" s="14">
        <v>0</v>
      </c>
      <c r="L27" s="14">
        <v>42</v>
      </c>
      <c r="M27" s="14">
        <v>0</v>
      </c>
      <c r="N27" s="487">
        <f t="shared" si="2"/>
        <v>-40</v>
      </c>
      <c r="O27" s="487">
        <f t="shared" si="2"/>
        <v>0</v>
      </c>
      <c r="P27" s="14">
        <v>12</v>
      </c>
      <c r="Q27" s="14">
        <v>3</v>
      </c>
      <c r="R27" s="14">
        <v>9</v>
      </c>
      <c r="S27" s="14">
        <v>0</v>
      </c>
      <c r="T27" s="487">
        <f t="shared" si="3"/>
        <v>3</v>
      </c>
      <c r="U27" s="487">
        <f t="shared" si="3"/>
        <v>3</v>
      </c>
      <c r="V27" s="14">
        <v>5152</v>
      </c>
      <c r="W27" s="14">
        <v>-7</v>
      </c>
      <c r="X27" s="25">
        <f>B27/V27</f>
        <v>2.8522903726708075</v>
      </c>
    </row>
    <row r="28" spans="1:24" s="6" customFormat="1" ht="23.25" customHeight="1" x14ac:dyDescent="0.2">
      <c r="A28" s="14" t="s">
        <v>68</v>
      </c>
      <c r="B28" s="14">
        <f t="shared" si="0"/>
        <v>14690</v>
      </c>
      <c r="C28" s="14">
        <v>7066</v>
      </c>
      <c r="D28" s="14">
        <v>7624</v>
      </c>
      <c r="E28" s="14">
        <f t="shared" si="1"/>
        <v>129</v>
      </c>
      <c r="F28" s="14">
        <v>47</v>
      </c>
      <c r="G28" s="14">
        <v>82</v>
      </c>
      <c r="H28" s="487">
        <v>-7</v>
      </c>
      <c r="I28" s="488">
        <v>-4.7635250085062947E-2</v>
      </c>
      <c r="J28" s="14">
        <v>7</v>
      </c>
      <c r="K28" s="14">
        <v>0</v>
      </c>
      <c r="L28" s="14">
        <v>30</v>
      </c>
      <c r="M28" s="14">
        <v>0</v>
      </c>
      <c r="N28" s="487">
        <f t="shared" si="2"/>
        <v>-23</v>
      </c>
      <c r="O28" s="487">
        <f t="shared" si="2"/>
        <v>0</v>
      </c>
      <c r="P28" s="14">
        <v>24</v>
      </c>
      <c r="Q28" s="14">
        <v>12</v>
      </c>
      <c r="R28" s="14">
        <v>8</v>
      </c>
      <c r="S28" s="14">
        <v>1</v>
      </c>
      <c r="T28" s="487">
        <f t="shared" si="3"/>
        <v>16</v>
      </c>
      <c r="U28" s="487">
        <f t="shared" si="3"/>
        <v>11</v>
      </c>
      <c r="V28" s="14">
        <v>5166</v>
      </c>
      <c r="W28" s="14">
        <v>14</v>
      </c>
      <c r="X28" s="25">
        <f>B28/V28</f>
        <v>2.8435927216415022</v>
      </c>
    </row>
    <row r="29" spans="1:24" s="6" customFormat="1" ht="23.25" customHeight="1" x14ac:dyDescent="0.2">
      <c r="A29" s="14" t="s">
        <v>69</v>
      </c>
      <c r="B29" s="14">
        <f t="shared" si="0"/>
        <v>14638</v>
      </c>
      <c r="C29" s="14">
        <v>7038</v>
      </c>
      <c r="D29" s="14">
        <v>7600</v>
      </c>
      <c r="E29" s="14">
        <f t="shared" si="1"/>
        <v>131</v>
      </c>
      <c r="F29" s="14">
        <v>47</v>
      </c>
      <c r="G29" s="14">
        <v>84</v>
      </c>
      <c r="H29" s="487">
        <v>-55</v>
      </c>
      <c r="I29" s="488">
        <v>-0.37440435670524164</v>
      </c>
      <c r="J29" s="14">
        <v>5</v>
      </c>
      <c r="K29" s="14">
        <v>0</v>
      </c>
      <c r="L29" s="14">
        <v>28</v>
      </c>
      <c r="M29" s="14">
        <v>0</v>
      </c>
      <c r="N29" s="487">
        <f t="shared" si="2"/>
        <v>-23</v>
      </c>
      <c r="O29" s="487">
        <f t="shared" si="2"/>
        <v>0</v>
      </c>
      <c r="P29" s="14">
        <v>26</v>
      </c>
      <c r="Q29" s="14">
        <v>8</v>
      </c>
      <c r="R29" s="14">
        <v>58</v>
      </c>
      <c r="S29" s="14">
        <v>7</v>
      </c>
      <c r="T29" s="487">
        <f t="shared" si="3"/>
        <v>-32</v>
      </c>
      <c r="U29" s="487">
        <f t="shared" si="3"/>
        <v>1</v>
      </c>
      <c r="V29" s="14">
        <v>5161</v>
      </c>
      <c r="W29" s="14">
        <v>-5</v>
      </c>
      <c r="X29" s="25">
        <f>B29/V29</f>
        <v>2.836272040302267</v>
      </c>
    </row>
    <row r="30" spans="1:24" s="6" customFormat="1" ht="23.25" customHeight="1" x14ac:dyDescent="0.2">
      <c r="A30" s="14" t="s">
        <v>70</v>
      </c>
      <c r="B30" s="14">
        <f t="shared" si="0"/>
        <v>14617</v>
      </c>
      <c r="C30" s="14">
        <v>7018</v>
      </c>
      <c r="D30" s="14">
        <v>7599</v>
      </c>
      <c r="E30" s="14">
        <f t="shared" si="1"/>
        <v>138</v>
      </c>
      <c r="F30" s="14">
        <v>47</v>
      </c>
      <c r="G30" s="14">
        <v>91</v>
      </c>
      <c r="H30" s="487">
        <v>-6</v>
      </c>
      <c r="I30" s="488">
        <v>-4.098920617570706E-2</v>
      </c>
      <c r="J30" s="14">
        <v>4</v>
      </c>
      <c r="K30" s="14">
        <v>0</v>
      </c>
      <c r="L30" s="14">
        <v>22</v>
      </c>
      <c r="M30" s="14">
        <v>0</v>
      </c>
      <c r="N30" s="487">
        <f t="shared" si="2"/>
        <v>-18</v>
      </c>
      <c r="O30" s="487">
        <f t="shared" si="2"/>
        <v>0</v>
      </c>
      <c r="P30" s="14">
        <v>27</v>
      </c>
      <c r="Q30" s="14">
        <v>11</v>
      </c>
      <c r="R30" s="14">
        <v>15</v>
      </c>
      <c r="S30" s="14">
        <v>2</v>
      </c>
      <c r="T30" s="487">
        <f t="shared" si="3"/>
        <v>12</v>
      </c>
      <c r="U30" s="487">
        <f t="shared" si="3"/>
        <v>9</v>
      </c>
      <c r="V30" s="14">
        <v>5169</v>
      </c>
      <c r="W30" s="14">
        <v>8</v>
      </c>
      <c r="X30" s="25">
        <f>B30/V30</f>
        <v>2.8278196943315921</v>
      </c>
    </row>
    <row r="31" spans="1:24" s="6" customFormat="1" ht="23.25" customHeight="1" x14ac:dyDescent="0.2">
      <c r="A31" s="14" t="s">
        <v>71</v>
      </c>
      <c r="B31" s="14">
        <f t="shared" si="0"/>
        <v>14578</v>
      </c>
      <c r="C31" s="14">
        <v>7001</v>
      </c>
      <c r="D31" s="14">
        <v>7577</v>
      </c>
      <c r="E31" s="14">
        <f t="shared" si="1"/>
        <v>130</v>
      </c>
      <c r="F31" s="14">
        <v>48</v>
      </c>
      <c r="G31" s="14">
        <v>82</v>
      </c>
      <c r="H31" s="487">
        <v>-36</v>
      </c>
      <c r="I31" s="488">
        <v>-0.24628856810563043</v>
      </c>
      <c r="J31" s="14">
        <v>2</v>
      </c>
      <c r="K31" s="14">
        <v>0</v>
      </c>
      <c r="L31" s="14">
        <v>26</v>
      </c>
      <c r="M31" s="14">
        <v>0</v>
      </c>
      <c r="N31" s="487">
        <f t="shared" si="2"/>
        <v>-24</v>
      </c>
      <c r="O31" s="487">
        <f t="shared" si="2"/>
        <v>0</v>
      </c>
      <c r="P31" s="14">
        <v>10</v>
      </c>
      <c r="Q31" s="14">
        <v>4</v>
      </c>
      <c r="R31" s="14">
        <v>22</v>
      </c>
      <c r="S31" s="14">
        <v>12</v>
      </c>
      <c r="T31" s="487">
        <f t="shared" si="3"/>
        <v>-12</v>
      </c>
      <c r="U31" s="487">
        <f t="shared" si="3"/>
        <v>-8</v>
      </c>
      <c r="V31" s="14">
        <v>5151</v>
      </c>
      <c r="W31" s="14">
        <v>-18</v>
      </c>
      <c r="X31" s="25">
        <f>B31/V31</f>
        <v>2.8301300718307125</v>
      </c>
    </row>
    <row r="32" spans="1:24" s="6" customFormat="1" ht="23.25" customHeight="1" x14ac:dyDescent="0.2">
      <c r="A32" s="14" t="s">
        <v>72</v>
      </c>
      <c r="B32" s="14">
        <f t="shared" si="0"/>
        <v>14563</v>
      </c>
      <c r="C32" s="14">
        <v>6995</v>
      </c>
      <c r="D32" s="14">
        <v>7568</v>
      </c>
      <c r="E32" s="14">
        <f t="shared" si="1"/>
        <v>129</v>
      </c>
      <c r="F32" s="14">
        <v>48</v>
      </c>
      <c r="G32" s="14">
        <v>81</v>
      </c>
      <c r="H32" s="487">
        <v>-13</v>
      </c>
      <c r="I32" s="488">
        <v>-8.9175469886129788E-2</v>
      </c>
      <c r="J32" s="14">
        <v>5</v>
      </c>
      <c r="K32" s="14">
        <v>0</v>
      </c>
      <c r="L32" s="14">
        <v>16</v>
      </c>
      <c r="M32" s="14">
        <v>0</v>
      </c>
      <c r="N32" s="487">
        <f t="shared" si="2"/>
        <v>-11</v>
      </c>
      <c r="O32" s="487">
        <f t="shared" si="2"/>
        <v>0</v>
      </c>
      <c r="P32" s="14">
        <v>6</v>
      </c>
      <c r="Q32" s="14">
        <v>1</v>
      </c>
      <c r="R32" s="14">
        <v>8</v>
      </c>
      <c r="S32" s="14">
        <v>2</v>
      </c>
      <c r="T32" s="487">
        <f t="shared" si="3"/>
        <v>-2</v>
      </c>
      <c r="U32" s="487">
        <f t="shared" si="3"/>
        <v>-1</v>
      </c>
      <c r="V32" s="14">
        <v>5141</v>
      </c>
      <c r="W32" s="14">
        <v>-10</v>
      </c>
      <c r="X32" s="25">
        <f>B32/V32</f>
        <v>2.832717370161447</v>
      </c>
    </row>
    <row r="33" spans="1:24" s="6" customFormat="1" ht="23.25" customHeight="1" x14ac:dyDescent="0.2">
      <c r="A33" s="14" t="s">
        <v>73</v>
      </c>
      <c r="B33" s="14">
        <f t="shared" si="0"/>
        <v>14556</v>
      </c>
      <c r="C33" s="14">
        <v>6984</v>
      </c>
      <c r="D33" s="14">
        <v>7572</v>
      </c>
      <c r="E33" s="14">
        <f t="shared" si="1"/>
        <v>132</v>
      </c>
      <c r="F33" s="14">
        <v>48</v>
      </c>
      <c r="G33" s="14">
        <v>84</v>
      </c>
      <c r="H33" s="487">
        <v>-1</v>
      </c>
      <c r="I33" s="488">
        <v>-6.8667170225914986E-3</v>
      </c>
      <c r="J33" s="14">
        <v>6</v>
      </c>
      <c r="K33" s="14">
        <v>0</v>
      </c>
      <c r="L33" s="14">
        <v>22</v>
      </c>
      <c r="M33" s="14">
        <v>0</v>
      </c>
      <c r="N33" s="487">
        <f t="shared" si="2"/>
        <v>-16</v>
      </c>
      <c r="O33" s="487">
        <f t="shared" si="2"/>
        <v>0</v>
      </c>
      <c r="P33" s="14">
        <v>25</v>
      </c>
      <c r="Q33" s="14">
        <v>6</v>
      </c>
      <c r="R33" s="14">
        <v>10</v>
      </c>
      <c r="S33" s="14">
        <v>2</v>
      </c>
      <c r="T33" s="487">
        <f t="shared" si="3"/>
        <v>15</v>
      </c>
      <c r="U33" s="487">
        <f t="shared" si="3"/>
        <v>4</v>
      </c>
      <c r="V33" s="14">
        <v>5140</v>
      </c>
      <c r="W33" s="14">
        <v>-1</v>
      </c>
      <c r="X33" s="25">
        <f>B33/V33</f>
        <v>2.8319066147859924</v>
      </c>
    </row>
    <row r="34" spans="1:24" s="6" customFormat="1" ht="23.25" customHeight="1" x14ac:dyDescent="0.2">
      <c r="A34" s="14" t="s">
        <v>74</v>
      </c>
      <c r="B34" s="14">
        <f t="shared" si="0"/>
        <v>14521</v>
      </c>
      <c r="C34" s="14">
        <v>6965</v>
      </c>
      <c r="D34" s="14">
        <v>7556</v>
      </c>
      <c r="E34" s="14">
        <f t="shared" si="1"/>
        <v>131</v>
      </c>
      <c r="F34" s="14">
        <v>48</v>
      </c>
      <c r="G34" s="14">
        <v>83</v>
      </c>
      <c r="H34" s="487">
        <v>-25</v>
      </c>
      <c r="I34" s="488">
        <v>-0.17175048090134654</v>
      </c>
      <c r="J34" s="14">
        <v>7</v>
      </c>
      <c r="K34" s="14">
        <v>0</v>
      </c>
      <c r="L34" s="14">
        <v>28</v>
      </c>
      <c r="M34" s="14">
        <v>0</v>
      </c>
      <c r="N34" s="487">
        <f t="shared" si="2"/>
        <v>-21</v>
      </c>
      <c r="O34" s="487">
        <f t="shared" si="2"/>
        <v>0</v>
      </c>
      <c r="P34" s="14">
        <v>10</v>
      </c>
      <c r="Q34" s="14">
        <v>0</v>
      </c>
      <c r="R34" s="14">
        <v>14</v>
      </c>
      <c r="S34" s="14">
        <v>1</v>
      </c>
      <c r="T34" s="487">
        <f t="shared" si="3"/>
        <v>-4</v>
      </c>
      <c r="U34" s="487">
        <f t="shared" si="3"/>
        <v>-1</v>
      </c>
      <c r="V34" s="14">
        <v>5130</v>
      </c>
      <c r="W34" s="14">
        <v>-10</v>
      </c>
      <c r="X34" s="25">
        <f>B34/V34</f>
        <v>2.8306042884990252</v>
      </c>
    </row>
    <row r="35" spans="1:24" s="6" customFormat="1" ht="23.25" customHeight="1" x14ac:dyDescent="0.2">
      <c r="A35" s="14" t="s">
        <v>63</v>
      </c>
      <c r="B35" s="14">
        <f t="shared" si="0"/>
        <v>14498</v>
      </c>
      <c r="C35" s="14">
        <v>6957</v>
      </c>
      <c r="D35" s="14">
        <v>7541</v>
      </c>
      <c r="E35" s="14">
        <f t="shared" si="1"/>
        <v>138</v>
      </c>
      <c r="F35" s="14">
        <v>52</v>
      </c>
      <c r="G35" s="14">
        <v>86</v>
      </c>
      <c r="H35" s="487">
        <v>-20</v>
      </c>
      <c r="I35" s="488">
        <v>-0.13773156118724605</v>
      </c>
      <c r="J35" s="14">
        <v>5</v>
      </c>
      <c r="K35" s="14">
        <v>0</v>
      </c>
      <c r="L35" s="14">
        <v>22</v>
      </c>
      <c r="M35" s="14">
        <v>0</v>
      </c>
      <c r="N35" s="487">
        <f t="shared" si="2"/>
        <v>-17</v>
      </c>
      <c r="O35" s="487">
        <f t="shared" si="2"/>
        <v>0</v>
      </c>
      <c r="P35" s="14">
        <v>14</v>
      </c>
      <c r="Q35" s="14">
        <v>8</v>
      </c>
      <c r="R35" s="14">
        <v>17</v>
      </c>
      <c r="S35" s="14">
        <v>1</v>
      </c>
      <c r="T35" s="487">
        <f t="shared" si="3"/>
        <v>-3</v>
      </c>
      <c r="U35" s="487">
        <f t="shared" si="3"/>
        <v>7</v>
      </c>
      <c r="V35" s="14">
        <v>5131</v>
      </c>
      <c r="W35" s="14">
        <v>1</v>
      </c>
      <c r="X35" s="25">
        <f>B35/V35</f>
        <v>2.8255700643149484</v>
      </c>
    </row>
    <row r="36" spans="1:24" s="6" customFormat="1" ht="22.5" customHeight="1" x14ac:dyDescent="0.2">
      <c r="A36" s="14" t="s">
        <v>64</v>
      </c>
      <c r="B36" s="14">
        <f t="shared" si="0"/>
        <v>14469</v>
      </c>
      <c r="C36" s="14">
        <v>6951</v>
      </c>
      <c r="D36" s="14">
        <v>7518</v>
      </c>
      <c r="E36" s="14">
        <f t="shared" si="1"/>
        <v>132</v>
      </c>
      <c r="F36" s="14">
        <v>54</v>
      </c>
      <c r="G36" s="14">
        <v>78</v>
      </c>
      <c r="H36" s="487">
        <v>-22</v>
      </c>
      <c r="I36" s="488">
        <v>-0.15174506828528073</v>
      </c>
      <c r="J36" s="14">
        <v>8</v>
      </c>
      <c r="K36" s="14">
        <v>0</v>
      </c>
      <c r="L36" s="14">
        <v>26</v>
      </c>
      <c r="M36" s="14">
        <v>0</v>
      </c>
      <c r="N36" s="487">
        <f t="shared" si="2"/>
        <v>-18</v>
      </c>
      <c r="O36" s="487">
        <f t="shared" si="2"/>
        <v>0</v>
      </c>
      <c r="P36" s="14">
        <v>15</v>
      </c>
      <c r="Q36" s="14">
        <v>9</v>
      </c>
      <c r="R36" s="14">
        <v>19</v>
      </c>
      <c r="S36" s="14">
        <v>12</v>
      </c>
      <c r="T36" s="487">
        <f t="shared" si="3"/>
        <v>-4</v>
      </c>
      <c r="U36" s="487">
        <f t="shared" si="3"/>
        <v>-3</v>
      </c>
      <c r="V36" s="14">
        <v>5121</v>
      </c>
      <c r="W36" s="14">
        <v>-10</v>
      </c>
      <c r="X36" s="25">
        <f>B36/V36</f>
        <v>2.8254247217340365</v>
      </c>
    </row>
    <row r="37" spans="1:24" s="6" customFormat="1" ht="23.25" customHeight="1" x14ac:dyDescent="0.2">
      <c r="A37" s="14" t="s">
        <v>65</v>
      </c>
      <c r="B37" s="14">
        <f t="shared" si="0"/>
        <v>14482</v>
      </c>
      <c r="C37" s="14">
        <v>6949</v>
      </c>
      <c r="D37" s="14">
        <v>7533</v>
      </c>
      <c r="E37" s="14">
        <f t="shared" si="1"/>
        <v>147</v>
      </c>
      <c r="F37" s="14">
        <v>58</v>
      </c>
      <c r="G37" s="14">
        <v>89</v>
      </c>
      <c r="H37" s="487">
        <v>-8</v>
      </c>
      <c r="I37" s="488">
        <v>-5.5290621328357173E-2</v>
      </c>
      <c r="J37" s="14">
        <v>7</v>
      </c>
      <c r="K37" s="14">
        <v>0</v>
      </c>
      <c r="L37" s="14">
        <v>25</v>
      </c>
      <c r="M37" s="14">
        <v>0</v>
      </c>
      <c r="N37" s="487">
        <f t="shared" si="2"/>
        <v>-18</v>
      </c>
      <c r="O37" s="487">
        <f t="shared" si="2"/>
        <v>0</v>
      </c>
      <c r="P37" s="14">
        <v>22</v>
      </c>
      <c r="Q37" s="14">
        <v>20</v>
      </c>
      <c r="R37" s="14">
        <v>12</v>
      </c>
      <c r="S37" s="14">
        <v>5</v>
      </c>
      <c r="T37" s="487">
        <f t="shared" si="3"/>
        <v>10</v>
      </c>
      <c r="U37" s="487">
        <f t="shared" si="3"/>
        <v>15</v>
      </c>
      <c r="V37" s="14">
        <v>5135</v>
      </c>
      <c r="W37" s="14">
        <v>14</v>
      </c>
      <c r="X37" s="25">
        <f>B37/V37</f>
        <v>2.820253164556962</v>
      </c>
    </row>
    <row r="38" spans="1:24" s="6" customFormat="1" ht="23.25" customHeight="1" x14ac:dyDescent="0.2">
      <c r="A38" s="14" t="s">
        <v>75</v>
      </c>
      <c r="B38" s="14">
        <f t="shared" si="0"/>
        <v>14455</v>
      </c>
      <c r="C38" s="14">
        <v>6924</v>
      </c>
      <c r="D38" s="14">
        <v>7531</v>
      </c>
      <c r="E38" s="14">
        <f t="shared" si="1"/>
        <v>147</v>
      </c>
      <c r="F38" s="14">
        <v>53</v>
      </c>
      <c r="G38" s="14">
        <v>94</v>
      </c>
      <c r="H38" s="487">
        <v>-20</v>
      </c>
      <c r="I38" s="488">
        <v>-0.13810247203424941</v>
      </c>
      <c r="J38" s="14">
        <v>10</v>
      </c>
      <c r="K38" s="14">
        <v>0</v>
      </c>
      <c r="L38" s="14">
        <v>28</v>
      </c>
      <c r="M38" s="14">
        <v>0</v>
      </c>
      <c r="N38" s="487">
        <f t="shared" si="2"/>
        <v>-18</v>
      </c>
      <c r="O38" s="487">
        <f t="shared" si="2"/>
        <v>0</v>
      </c>
      <c r="P38" s="14">
        <v>13</v>
      </c>
      <c r="Q38" s="14">
        <v>12</v>
      </c>
      <c r="R38" s="14">
        <v>15</v>
      </c>
      <c r="S38" s="14">
        <v>10</v>
      </c>
      <c r="T38" s="487">
        <f t="shared" si="3"/>
        <v>-2</v>
      </c>
      <c r="U38" s="487">
        <f t="shared" si="3"/>
        <v>2</v>
      </c>
      <c r="V38" s="14">
        <v>5129</v>
      </c>
      <c r="W38" s="14">
        <v>-6</v>
      </c>
      <c r="X38" s="25">
        <f>B38/V38</f>
        <v>2.8182881653343732</v>
      </c>
    </row>
    <row r="39" spans="1:24" s="6" customFormat="1" ht="23.25" customHeight="1" x14ac:dyDescent="0.2">
      <c r="A39" s="14" t="s">
        <v>67</v>
      </c>
      <c r="B39" s="14">
        <f t="shared" si="0"/>
        <v>14451</v>
      </c>
      <c r="C39" s="14">
        <v>6922</v>
      </c>
      <c r="D39" s="14">
        <v>7529</v>
      </c>
      <c r="E39" s="14">
        <f t="shared" si="1"/>
        <v>144</v>
      </c>
      <c r="F39" s="14">
        <v>48</v>
      </c>
      <c r="G39" s="14">
        <v>96</v>
      </c>
      <c r="H39" s="487">
        <v>-16</v>
      </c>
      <c r="I39" s="488">
        <v>-0.11068834313386372</v>
      </c>
      <c r="J39" s="14">
        <v>10</v>
      </c>
      <c r="K39" s="14">
        <v>0</v>
      </c>
      <c r="L39" s="14">
        <v>32</v>
      </c>
      <c r="M39" s="14">
        <v>0</v>
      </c>
      <c r="N39" s="487">
        <f t="shared" si="2"/>
        <v>-22</v>
      </c>
      <c r="O39" s="487">
        <f t="shared" si="2"/>
        <v>0</v>
      </c>
      <c r="P39" s="14">
        <v>18</v>
      </c>
      <c r="Q39" s="14">
        <v>6</v>
      </c>
      <c r="R39" s="14">
        <v>12</v>
      </c>
      <c r="S39" s="14">
        <v>6</v>
      </c>
      <c r="T39" s="487">
        <f t="shared" si="3"/>
        <v>6</v>
      </c>
      <c r="U39" s="487">
        <f t="shared" si="3"/>
        <v>0</v>
      </c>
      <c r="V39" s="14">
        <v>5126</v>
      </c>
      <c r="W39" s="14">
        <v>-3</v>
      </c>
      <c r="X39" s="25">
        <f>B39/V39</f>
        <v>2.8191572376121732</v>
      </c>
    </row>
    <row r="40" spans="1:24" s="6" customFormat="1" ht="23.25" customHeight="1" x14ac:dyDescent="0.2">
      <c r="A40" s="14" t="s">
        <v>68</v>
      </c>
      <c r="B40" s="14">
        <f t="shared" si="0"/>
        <v>14437</v>
      </c>
      <c r="C40" s="14">
        <v>6914</v>
      </c>
      <c r="D40" s="14">
        <v>7523</v>
      </c>
      <c r="E40" s="14">
        <f t="shared" si="1"/>
        <v>151</v>
      </c>
      <c r="F40" s="14">
        <v>52</v>
      </c>
      <c r="G40" s="14">
        <v>99</v>
      </c>
      <c r="H40" s="487">
        <v>-26</v>
      </c>
      <c r="I40" s="488">
        <v>-0.17991834475122828</v>
      </c>
      <c r="J40" s="14">
        <v>5</v>
      </c>
      <c r="K40" s="14">
        <v>0</v>
      </c>
      <c r="L40" s="14">
        <v>35</v>
      </c>
      <c r="M40" s="14">
        <v>0</v>
      </c>
      <c r="N40" s="487">
        <f t="shared" si="2"/>
        <v>-30</v>
      </c>
      <c r="O40" s="487">
        <f t="shared" si="2"/>
        <v>0</v>
      </c>
      <c r="P40" s="14">
        <v>11</v>
      </c>
      <c r="Q40" s="14">
        <v>6</v>
      </c>
      <c r="R40" s="14">
        <v>7</v>
      </c>
      <c r="S40" s="14">
        <v>0</v>
      </c>
      <c r="T40" s="487">
        <f t="shared" si="3"/>
        <v>4</v>
      </c>
      <c r="U40" s="487">
        <f t="shared" si="3"/>
        <v>6</v>
      </c>
      <c r="V40" s="14">
        <v>5125</v>
      </c>
      <c r="W40" s="14">
        <v>-1</v>
      </c>
      <c r="X40" s="25">
        <f>B40/V40</f>
        <v>2.8169756097560974</v>
      </c>
    </row>
    <row r="41" spans="1:24" s="6" customFormat="1" ht="23.25" customHeight="1" x14ac:dyDescent="0.2">
      <c r="A41" s="14" t="s">
        <v>69</v>
      </c>
      <c r="B41" s="14">
        <f t="shared" si="0"/>
        <v>14358</v>
      </c>
      <c r="C41" s="14">
        <v>6881</v>
      </c>
      <c r="D41" s="14">
        <v>7477</v>
      </c>
      <c r="E41" s="14">
        <f t="shared" si="1"/>
        <v>153</v>
      </c>
      <c r="F41" s="14">
        <v>54</v>
      </c>
      <c r="G41" s="14">
        <v>99</v>
      </c>
      <c r="H41" s="487">
        <v>-59</v>
      </c>
      <c r="I41" s="488">
        <v>-0.40867216180646948</v>
      </c>
      <c r="J41" s="14">
        <v>5</v>
      </c>
      <c r="K41" s="14">
        <v>0</v>
      </c>
      <c r="L41" s="14">
        <v>36</v>
      </c>
      <c r="M41" s="14">
        <v>0</v>
      </c>
      <c r="N41" s="487">
        <f t="shared" si="2"/>
        <v>-31</v>
      </c>
      <c r="O41" s="487">
        <f t="shared" si="2"/>
        <v>0</v>
      </c>
      <c r="P41" s="14">
        <v>16</v>
      </c>
      <c r="Q41" s="14">
        <v>2</v>
      </c>
      <c r="R41" s="14">
        <v>44</v>
      </c>
      <c r="S41" s="14">
        <v>0</v>
      </c>
      <c r="T41" s="487">
        <f t="shared" si="3"/>
        <v>-28</v>
      </c>
      <c r="U41" s="487">
        <f t="shared" si="3"/>
        <v>2</v>
      </c>
      <c r="V41" s="14">
        <v>5121</v>
      </c>
      <c r="W41" s="14">
        <v>-4</v>
      </c>
      <c r="X41" s="25">
        <f>B41/V41</f>
        <v>2.8037492677211482</v>
      </c>
    </row>
    <row r="42" spans="1:24" s="6" customFormat="1" ht="23.25" customHeight="1" x14ac:dyDescent="0.2">
      <c r="A42" s="14" t="s">
        <v>70</v>
      </c>
      <c r="B42" s="14">
        <f t="shared" si="0"/>
        <v>14342</v>
      </c>
      <c r="C42" s="14">
        <v>6873</v>
      </c>
      <c r="D42" s="14">
        <v>7469</v>
      </c>
      <c r="E42" s="14">
        <f t="shared" si="1"/>
        <v>153</v>
      </c>
      <c r="F42" s="14">
        <v>54</v>
      </c>
      <c r="G42" s="14">
        <v>99</v>
      </c>
      <c r="H42" s="487">
        <v>-20</v>
      </c>
      <c r="I42" s="488">
        <v>-0.13929516645772391</v>
      </c>
      <c r="J42" s="14">
        <v>7</v>
      </c>
      <c r="K42" s="14">
        <v>0</v>
      </c>
      <c r="L42" s="14">
        <v>28</v>
      </c>
      <c r="M42" s="14">
        <v>0</v>
      </c>
      <c r="N42" s="487">
        <f t="shared" si="2"/>
        <v>-21</v>
      </c>
      <c r="O42" s="487">
        <f t="shared" si="2"/>
        <v>0</v>
      </c>
      <c r="P42" s="14">
        <v>23</v>
      </c>
      <c r="Q42" s="14">
        <v>7</v>
      </c>
      <c r="R42" s="14">
        <v>22</v>
      </c>
      <c r="S42" s="14">
        <v>7</v>
      </c>
      <c r="T42" s="487">
        <f t="shared" si="3"/>
        <v>1</v>
      </c>
      <c r="U42" s="487">
        <f t="shared" si="3"/>
        <v>0</v>
      </c>
      <c r="V42" s="14">
        <v>5115</v>
      </c>
      <c r="W42" s="14">
        <v>-6</v>
      </c>
      <c r="X42" s="25">
        <f>B42/V42</f>
        <v>2.8039100684261973</v>
      </c>
    </row>
    <row r="43" spans="1:24" s="6" customFormat="1" ht="23.25" customHeight="1" x14ac:dyDescent="0.2">
      <c r="A43" s="14" t="s">
        <v>71</v>
      </c>
      <c r="B43" s="14">
        <f t="shared" si="0"/>
        <v>14314</v>
      </c>
      <c r="C43" s="14">
        <v>6858</v>
      </c>
      <c r="D43" s="14">
        <v>7456</v>
      </c>
      <c r="E43" s="14">
        <f t="shared" si="1"/>
        <v>141</v>
      </c>
      <c r="F43" s="14">
        <v>54</v>
      </c>
      <c r="G43" s="14">
        <v>87</v>
      </c>
      <c r="H43" s="487">
        <v>-33</v>
      </c>
      <c r="I43" s="488">
        <v>-0.23009343187839912</v>
      </c>
      <c r="J43" s="14">
        <v>3</v>
      </c>
      <c r="K43" s="14">
        <v>0</v>
      </c>
      <c r="L43" s="14">
        <v>27</v>
      </c>
      <c r="M43" s="14">
        <v>0</v>
      </c>
      <c r="N43" s="487">
        <f t="shared" si="2"/>
        <v>-24</v>
      </c>
      <c r="O43" s="487">
        <f t="shared" si="2"/>
        <v>0</v>
      </c>
      <c r="P43" s="14">
        <v>12</v>
      </c>
      <c r="Q43" s="14">
        <v>5</v>
      </c>
      <c r="R43" s="14">
        <v>21</v>
      </c>
      <c r="S43" s="14">
        <v>16</v>
      </c>
      <c r="T43" s="487">
        <f t="shared" si="3"/>
        <v>-9</v>
      </c>
      <c r="U43" s="487">
        <f t="shared" si="3"/>
        <v>-11</v>
      </c>
      <c r="V43" s="14">
        <v>5093</v>
      </c>
      <c r="W43" s="14">
        <v>-22</v>
      </c>
      <c r="X43" s="25">
        <f>B43/V43</f>
        <v>2.8105242489691733</v>
      </c>
    </row>
    <row r="44" spans="1:24" s="6" customFormat="1" ht="23.25" customHeight="1" x14ac:dyDescent="0.2">
      <c r="A44" s="14" t="s">
        <v>72</v>
      </c>
      <c r="B44" s="14">
        <f t="shared" si="0"/>
        <v>14307</v>
      </c>
      <c r="C44" s="14">
        <v>6859</v>
      </c>
      <c r="D44" s="14">
        <v>7448</v>
      </c>
      <c r="E44" s="14">
        <f t="shared" si="1"/>
        <v>143</v>
      </c>
      <c r="F44" s="14">
        <v>54</v>
      </c>
      <c r="G44" s="14">
        <v>89</v>
      </c>
      <c r="H44" s="487">
        <v>-5</v>
      </c>
      <c r="I44" s="488">
        <v>-3.493083694285315E-2</v>
      </c>
      <c r="J44" s="14">
        <v>6</v>
      </c>
      <c r="K44" s="14">
        <v>0</v>
      </c>
      <c r="L44" s="14">
        <v>21</v>
      </c>
      <c r="M44" s="14">
        <v>0</v>
      </c>
      <c r="N44" s="487">
        <f t="shared" si="2"/>
        <v>-15</v>
      </c>
      <c r="O44" s="487">
        <f t="shared" si="2"/>
        <v>0</v>
      </c>
      <c r="P44" s="14">
        <v>15</v>
      </c>
      <c r="Q44" s="14">
        <v>3</v>
      </c>
      <c r="R44" s="14">
        <v>5</v>
      </c>
      <c r="S44" s="14">
        <v>1</v>
      </c>
      <c r="T44" s="487">
        <f t="shared" si="3"/>
        <v>10</v>
      </c>
      <c r="U44" s="487">
        <f t="shared" si="3"/>
        <v>2</v>
      </c>
      <c r="V44" s="14">
        <v>5095</v>
      </c>
      <c r="W44" s="14">
        <v>2</v>
      </c>
      <c r="X44" s="25">
        <f>B44/V44</f>
        <v>2.8080471050049067</v>
      </c>
    </row>
    <row r="45" spans="1:24" s="6" customFormat="1" ht="23.25" customHeight="1" x14ac:dyDescent="0.2">
      <c r="A45" s="14" t="s">
        <v>73</v>
      </c>
      <c r="B45" s="14">
        <f t="shared" si="0"/>
        <v>14284</v>
      </c>
      <c r="C45" s="14">
        <v>6855</v>
      </c>
      <c r="D45" s="14">
        <v>7429</v>
      </c>
      <c r="E45" s="14">
        <f t="shared" si="1"/>
        <v>144</v>
      </c>
      <c r="F45" s="14">
        <v>57</v>
      </c>
      <c r="G45" s="14">
        <v>87</v>
      </c>
      <c r="H45" s="487">
        <v>-18</v>
      </c>
      <c r="I45" s="488">
        <v>-0.12581253931641853</v>
      </c>
      <c r="J45" s="14">
        <v>2</v>
      </c>
      <c r="K45" s="14">
        <v>0</v>
      </c>
      <c r="L45" s="14">
        <v>17</v>
      </c>
      <c r="M45" s="14">
        <v>0</v>
      </c>
      <c r="N45" s="487">
        <f t="shared" si="2"/>
        <v>-15</v>
      </c>
      <c r="O45" s="487">
        <f t="shared" si="2"/>
        <v>0</v>
      </c>
      <c r="P45" s="14">
        <v>14</v>
      </c>
      <c r="Q45" s="14">
        <v>5</v>
      </c>
      <c r="R45" s="14">
        <v>17</v>
      </c>
      <c r="S45" s="14">
        <v>4</v>
      </c>
      <c r="T45" s="487">
        <f t="shared" si="3"/>
        <v>-3</v>
      </c>
      <c r="U45" s="487">
        <f t="shared" si="3"/>
        <v>1</v>
      </c>
      <c r="V45" s="14">
        <v>5095</v>
      </c>
      <c r="W45" s="14">
        <v>0</v>
      </c>
      <c r="X45" s="25">
        <f>B45/V45</f>
        <v>2.803532875368008</v>
      </c>
    </row>
    <row r="46" spans="1:24" s="6" customFormat="1" ht="23.25" customHeight="1" x14ac:dyDescent="0.2">
      <c r="A46" s="14" t="s">
        <v>74</v>
      </c>
      <c r="B46" s="14">
        <f t="shared" si="0"/>
        <v>14255</v>
      </c>
      <c r="C46" s="14">
        <v>6836</v>
      </c>
      <c r="D46" s="14">
        <v>7419</v>
      </c>
      <c r="E46" s="14">
        <f t="shared" si="1"/>
        <v>141</v>
      </c>
      <c r="F46" s="14">
        <v>54</v>
      </c>
      <c r="G46" s="14">
        <v>87</v>
      </c>
      <c r="H46" s="487">
        <v>-25</v>
      </c>
      <c r="I46" s="488">
        <v>-0.17502100252030245</v>
      </c>
      <c r="J46" s="14">
        <v>4</v>
      </c>
      <c r="K46" s="14">
        <v>0</v>
      </c>
      <c r="L46" s="14">
        <v>31</v>
      </c>
      <c r="M46" s="14">
        <v>0</v>
      </c>
      <c r="N46" s="487">
        <f>J46-L46</f>
        <v>-27</v>
      </c>
      <c r="O46" s="487">
        <f t="shared" si="2"/>
        <v>0</v>
      </c>
      <c r="P46" s="14">
        <v>10</v>
      </c>
      <c r="Q46" s="14">
        <v>1</v>
      </c>
      <c r="R46" s="14">
        <v>8</v>
      </c>
      <c r="S46" s="14">
        <v>3</v>
      </c>
      <c r="T46" s="487">
        <f t="shared" si="3"/>
        <v>2</v>
      </c>
      <c r="U46" s="487">
        <f t="shared" si="3"/>
        <v>-2</v>
      </c>
      <c r="V46" s="14">
        <v>5077</v>
      </c>
      <c r="W46" s="14">
        <v>-18</v>
      </c>
      <c r="X46" s="25">
        <f>B46/V46</f>
        <v>2.8077604884774474</v>
      </c>
    </row>
    <row r="47" spans="1:24" s="6" customFormat="1" ht="23.25" customHeight="1" x14ac:dyDescent="0.2">
      <c r="A47" s="14" t="s">
        <v>63</v>
      </c>
      <c r="B47" s="14">
        <f t="shared" si="0"/>
        <v>14243</v>
      </c>
      <c r="C47" s="14">
        <v>6831</v>
      </c>
      <c r="D47" s="14">
        <v>7412</v>
      </c>
      <c r="E47" s="14">
        <f t="shared" si="1"/>
        <v>146</v>
      </c>
      <c r="F47" s="14">
        <v>57</v>
      </c>
      <c r="G47" s="14">
        <v>89</v>
      </c>
      <c r="H47" s="487">
        <v>-13</v>
      </c>
      <c r="I47" s="488">
        <v>-9.1196071553840755E-2</v>
      </c>
      <c r="J47" s="14">
        <v>7</v>
      </c>
      <c r="K47" s="14">
        <v>0</v>
      </c>
      <c r="L47" s="14">
        <v>22</v>
      </c>
      <c r="M47" s="14">
        <v>0</v>
      </c>
      <c r="N47" s="487">
        <f t="shared" si="2"/>
        <v>-15</v>
      </c>
      <c r="O47" s="487">
        <f t="shared" si="2"/>
        <v>0</v>
      </c>
      <c r="P47" s="14">
        <v>7</v>
      </c>
      <c r="Q47" s="14">
        <v>3</v>
      </c>
      <c r="R47" s="14">
        <v>5</v>
      </c>
      <c r="S47" s="14">
        <v>0</v>
      </c>
      <c r="T47" s="487">
        <f t="shared" si="3"/>
        <v>2</v>
      </c>
      <c r="U47" s="487">
        <f t="shared" si="3"/>
        <v>3</v>
      </c>
      <c r="V47" s="14">
        <v>5076</v>
      </c>
      <c r="W47" s="14">
        <v>-1</v>
      </c>
      <c r="X47" s="25">
        <f>B47/V47</f>
        <v>2.8059495665878647</v>
      </c>
    </row>
    <row r="48" spans="1:24" s="6" customFormat="1" ht="23.25" customHeight="1" x14ac:dyDescent="0.2">
      <c r="A48" s="14" t="s">
        <v>64</v>
      </c>
      <c r="B48" s="14">
        <f t="shared" si="0"/>
        <v>14237</v>
      </c>
      <c r="C48" s="14">
        <v>6835</v>
      </c>
      <c r="D48" s="14">
        <v>7402</v>
      </c>
      <c r="E48" s="14">
        <f t="shared" si="1"/>
        <v>154</v>
      </c>
      <c r="F48" s="14">
        <v>65</v>
      </c>
      <c r="G48" s="14">
        <v>89</v>
      </c>
      <c r="H48" s="487">
        <v>-15</v>
      </c>
      <c r="I48" s="488">
        <v>-0.10531489152566173</v>
      </c>
      <c r="J48" s="14">
        <v>3</v>
      </c>
      <c r="K48" s="14">
        <v>0</v>
      </c>
      <c r="L48" s="14">
        <v>30</v>
      </c>
      <c r="M48" s="14">
        <v>0</v>
      </c>
      <c r="N48" s="487">
        <f t="shared" si="2"/>
        <v>-27</v>
      </c>
      <c r="O48" s="487">
        <f t="shared" si="2"/>
        <v>0</v>
      </c>
      <c r="P48" s="14">
        <v>17</v>
      </c>
      <c r="Q48" s="14">
        <v>9</v>
      </c>
      <c r="R48" s="14">
        <v>5</v>
      </c>
      <c r="S48" s="14">
        <v>1</v>
      </c>
      <c r="T48" s="487">
        <f t="shared" si="3"/>
        <v>12</v>
      </c>
      <c r="U48" s="487">
        <f t="shared" si="3"/>
        <v>8</v>
      </c>
      <c r="V48" s="14">
        <v>5091</v>
      </c>
      <c r="W48" s="14">
        <v>15</v>
      </c>
      <c r="X48" s="25">
        <f>B48/V48</f>
        <v>2.7965036338636811</v>
      </c>
    </row>
    <row r="49" spans="1:24" s="6" customFormat="1" ht="23.25" customHeight="1" x14ac:dyDescent="0.2">
      <c r="A49" s="14" t="s">
        <v>65</v>
      </c>
      <c r="B49" s="14">
        <f t="shared" si="0"/>
        <v>14213</v>
      </c>
      <c r="C49" s="14">
        <v>6823</v>
      </c>
      <c r="D49" s="14">
        <v>7390</v>
      </c>
      <c r="E49" s="14">
        <f t="shared" si="1"/>
        <v>152</v>
      </c>
      <c r="F49" s="14">
        <v>64</v>
      </c>
      <c r="G49" s="14">
        <v>88</v>
      </c>
      <c r="H49" s="487">
        <v>-22</v>
      </c>
      <c r="I49" s="488">
        <v>-0.15452693685467445</v>
      </c>
      <c r="J49" s="14">
        <v>7</v>
      </c>
      <c r="K49" s="14">
        <v>0</v>
      </c>
      <c r="L49" s="14">
        <v>25</v>
      </c>
      <c r="M49" s="14">
        <v>0</v>
      </c>
      <c r="N49" s="487">
        <f t="shared" si="2"/>
        <v>-18</v>
      </c>
      <c r="O49" s="487">
        <f t="shared" si="2"/>
        <v>0</v>
      </c>
      <c r="P49" s="14">
        <v>8</v>
      </c>
      <c r="Q49" s="14">
        <v>4</v>
      </c>
      <c r="R49" s="14">
        <v>12</v>
      </c>
      <c r="S49" s="14">
        <v>6</v>
      </c>
      <c r="T49" s="487">
        <f t="shared" si="3"/>
        <v>-4</v>
      </c>
      <c r="U49" s="487">
        <f t="shared" si="3"/>
        <v>-2</v>
      </c>
      <c r="V49" s="14">
        <v>5089</v>
      </c>
      <c r="W49" s="14">
        <v>-2</v>
      </c>
      <c r="X49" s="25">
        <f>B49/V49</f>
        <v>2.7928866181961092</v>
      </c>
    </row>
    <row r="50" spans="1:24" s="6" customFormat="1" ht="23.25" customHeight="1" x14ac:dyDescent="0.2">
      <c r="A50" s="14" t="s">
        <v>76</v>
      </c>
      <c r="B50" s="14">
        <f t="shared" si="0"/>
        <v>14196</v>
      </c>
      <c r="C50" s="14">
        <v>6814</v>
      </c>
      <c r="D50" s="14">
        <v>7382</v>
      </c>
      <c r="E50" s="14">
        <f t="shared" si="1"/>
        <v>152</v>
      </c>
      <c r="F50" s="14">
        <v>61</v>
      </c>
      <c r="G50" s="14">
        <v>91</v>
      </c>
      <c r="H50" s="487">
        <v>-16</v>
      </c>
      <c r="I50" s="488">
        <v>-0.11257299655245197</v>
      </c>
      <c r="J50" s="14">
        <v>6</v>
      </c>
      <c r="K50" s="14">
        <v>0</v>
      </c>
      <c r="L50" s="14">
        <v>20</v>
      </c>
      <c r="M50" s="14">
        <v>0</v>
      </c>
      <c r="N50" s="487">
        <f t="shared" si="2"/>
        <v>-14</v>
      </c>
      <c r="O50" s="487">
        <f t="shared" si="2"/>
        <v>0</v>
      </c>
      <c r="P50" s="14">
        <v>13</v>
      </c>
      <c r="Q50" s="14">
        <v>5</v>
      </c>
      <c r="R50" s="14">
        <v>15</v>
      </c>
      <c r="S50" s="14">
        <v>5</v>
      </c>
      <c r="T50" s="487">
        <f t="shared" si="3"/>
        <v>-2</v>
      </c>
      <c r="U50" s="487">
        <f t="shared" si="3"/>
        <v>0</v>
      </c>
      <c r="V50" s="14">
        <v>5092</v>
      </c>
      <c r="W50" s="14">
        <v>3</v>
      </c>
      <c r="X50" s="25">
        <f>B50/V50</f>
        <v>2.7879025923016498</v>
      </c>
    </row>
    <row r="51" spans="1:24" s="6" customFormat="1" ht="23.25" customHeight="1" x14ac:dyDescent="0.2">
      <c r="A51" s="14" t="s">
        <v>67</v>
      </c>
      <c r="B51" s="14">
        <f t="shared" si="0"/>
        <v>14173</v>
      </c>
      <c r="C51" s="14">
        <v>6798</v>
      </c>
      <c r="D51" s="14">
        <v>7375</v>
      </c>
      <c r="E51" s="14">
        <f t="shared" si="1"/>
        <v>164</v>
      </c>
      <c r="F51" s="14">
        <v>68</v>
      </c>
      <c r="G51" s="14">
        <v>96</v>
      </c>
      <c r="H51" s="487">
        <v>-24</v>
      </c>
      <c r="I51" s="488">
        <v>-0.16906170752324598</v>
      </c>
      <c r="J51" s="14">
        <v>7</v>
      </c>
      <c r="K51" s="14">
        <v>0</v>
      </c>
      <c r="L51" s="14">
        <v>37</v>
      </c>
      <c r="M51" s="14">
        <v>0</v>
      </c>
      <c r="N51" s="487">
        <f t="shared" si="2"/>
        <v>-30</v>
      </c>
      <c r="O51" s="487">
        <f t="shared" si="2"/>
        <v>0</v>
      </c>
      <c r="P51" s="14">
        <v>14</v>
      </c>
      <c r="Q51" s="14">
        <v>12</v>
      </c>
      <c r="R51" s="14">
        <v>8</v>
      </c>
      <c r="S51" s="14">
        <v>0</v>
      </c>
      <c r="T51" s="487">
        <f t="shared" si="3"/>
        <v>6</v>
      </c>
      <c r="U51" s="487">
        <f t="shared" si="3"/>
        <v>12</v>
      </c>
      <c r="V51" s="14">
        <v>5101</v>
      </c>
      <c r="W51" s="14">
        <v>9</v>
      </c>
      <c r="X51" s="25">
        <f>B51/V51</f>
        <v>2.7784748088610076</v>
      </c>
    </row>
    <row r="52" spans="1:24" s="6" customFormat="1" ht="23.25" customHeight="1" x14ac:dyDescent="0.2">
      <c r="A52" s="14" t="s">
        <v>68</v>
      </c>
      <c r="B52" s="14">
        <f t="shared" si="0"/>
        <v>14142</v>
      </c>
      <c r="C52" s="14">
        <v>6782</v>
      </c>
      <c r="D52" s="14">
        <v>7360</v>
      </c>
      <c r="E52" s="14">
        <f t="shared" si="1"/>
        <v>159</v>
      </c>
      <c r="F52" s="14">
        <v>63</v>
      </c>
      <c r="G52" s="14">
        <v>96</v>
      </c>
      <c r="H52" s="487">
        <v>-33</v>
      </c>
      <c r="I52" s="488">
        <v>-0.23283708459747404</v>
      </c>
      <c r="J52" s="14">
        <v>4</v>
      </c>
      <c r="K52" s="14">
        <v>0</v>
      </c>
      <c r="L52" s="14">
        <v>30</v>
      </c>
      <c r="M52" s="14">
        <v>0</v>
      </c>
      <c r="N52" s="487">
        <f t="shared" si="2"/>
        <v>-26</v>
      </c>
      <c r="O52" s="487">
        <f t="shared" si="2"/>
        <v>0</v>
      </c>
      <c r="P52" s="14">
        <v>14</v>
      </c>
      <c r="Q52" s="14">
        <v>2</v>
      </c>
      <c r="R52" s="14">
        <v>21</v>
      </c>
      <c r="S52" s="14">
        <v>6</v>
      </c>
      <c r="T52" s="487">
        <f t="shared" si="3"/>
        <v>-7</v>
      </c>
      <c r="U52" s="487">
        <f t="shared" si="3"/>
        <v>-4</v>
      </c>
      <c r="V52" s="14">
        <v>5091</v>
      </c>
      <c r="W52" s="14">
        <v>-10</v>
      </c>
      <c r="X52" s="25">
        <f>B52/V52</f>
        <v>2.7778432527990571</v>
      </c>
    </row>
    <row r="53" spans="1:24" s="6" customFormat="1" ht="23.25" customHeight="1" x14ac:dyDescent="0.2">
      <c r="A53" s="14" t="s">
        <v>69</v>
      </c>
      <c r="B53" s="14">
        <f t="shared" si="0"/>
        <v>14076</v>
      </c>
      <c r="C53" s="14">
        <v>6753</v>
      </c>
      <c r="D53" s="14">
        <v>7323</v>
      </c>
      <c r="E53" s="14">
        <f t="shared" si="1"/>
        <v>169</v>
      </c>
      <c r="F53" s="14">
        <v>62</v>
      </c>
      <c r="G53" s="14">
        <v>107</v>
      </c>
      <c r="H53" s="487">
        <v>-53</v>
      </c>
      <c r="I53" s="488">
        <v>-0.37477018809220763</v>
      </c>
      <c r="J53" s="14">
        <v>5</v>
      </c>
      <c r="K53" s="14">
        <v>0</v>
      </c>
      <c r="L53" s="14">
        <v>38</v>
      </c>
      <c r="M53" s="14">
        <v>0</v>
      </c>
      <c r="N53" s="487">
        <f t="shared" si="2"/>
        <v>-33</v>
      </c>
      <c r="O53" s="487">
        <f t="shared" si="2"/>
        <v>0</v>
      </c>
      <c r="P53" s="14">
        <v>26</v>
      </c>
      <c r="Q53" s="14">
        <v>16</v>
      </c>
      <c r="R53" s="14">
        <v>46</v>
      </c>
      <c r="S53" s="14">
        <v>6</v>
      </c>
      <c r="T53" s="487">
        <f t="shared" si="3"/>
        <v>-20</v>
      </c>
      <c r="U53" s="487">
        <f t="shared" si="3"/>
        <v>10</v>
      </c>
      <c r="V53" s="14">
        <v>5090</v>
      </c>
      <c r="W53" s="14">
        <v>-1</v>
      </c>
      <c r="X53" s="25">
        <f>B53/V53</f>
        <v>2.7654223968565814</v>
      </c>
    </row>
    <row r="54" spans="1:24" s="6" customFormat="1" ht="23.25" customHeight="1" x14ac:dyDescent="0.2">
      <c r="A54" s="14" t="s">
        <v>70</v>
      </c>
      <c r="B54" s="14">
        <f t="shared" si="0"/>
        <v>14045</v>
      </c>
      <c r="C54" s="14">
        <v>6727</v>
      </c>
      <c r="D54" s="14">
        <v>7318</v>
      </c>
      <c r="E54" s="14">
        <f t="shared" si="1"/>
        <v>158</v>
      </c>
      <c r="F54" s="14">
        <v>58</v>
      </c>
      <c r="G54" s="14">
        <v>100</v>
      </c>
      <c r="H54" s="487">
        <v>-36</v>
      </c>
      <c r="I54" s="488">
        <v>-0.25575447570332482</v>
      </c>
      <c r="J54" s="14">
        <v>6</v>
      </c>
      <c r="K54" s="14">
        <v>0</v>
      </c>
      <c r="L54" s="14">
        <v>36</v>
      </c>
      <c r="M54" s="14">
        <v>0</v>
      </c>
      <c r="N54" s="487">
        <f t="shared" si="2"/>
        <v>-30</v>
      </c>
      <c r="O54" s="487">
        <f t="shared" si="2"/>
        <v>0</v>
      </c>
      <c r="P54" s="14">
        <v>28</v>
      </c>
      <c r="Q54" s="14">
        <v>5</v>
      </c>
      <c r="R54" s="14">
        <v>34</v>
      </c>
      <c r="S54" s="14">
        <v>16</v>
      </c>
      <c r="T54" s="487">
        <f t="shared" si="3"/>
        <v>-6</v>
      </c>
      <c r="U54" s="487">
        <f t="shared" si="3"/>
        <v>-11</v>
      </c>
      <c r="V54" s="14">
        <v>5080</v>
      </c>
      <c r="W54" s="14">
        <v>-10</v>
      </c>
      <c r="X54" s="25">
        <f>B54/V54</f>
        <v>2.7647637795275593</v>
      </c>
    </row>
    <row r="55" spans="1:24" s="6" customFormat="1" ht="23.25" customHeight="1" x14ac:dyDescent="0.2">
      <c r="A55" s="14" t="s">
        <v>71</v>
      </c>
      <c r="B55" s="14">
        <f t="shared" si="0"/>
        <v>14040</v>
      </c>
      <c r="C55" s="14">
        <v>6719</v>
      </c>
      <c r="D55" s="14">
        <v>7321</v>
      </c>
      <c r="E55" s="14">
        <f t="shared" si="1"/>
        <v>164</v>
      </c>
      <c r="F55" s="14">
        <v>64</v>
      </c>
      <c r="G55" s="14">
        <v>100</v>
      </c>
      <c r="H55" s="487">
        <v>-3</v>
      </c>
      <c r="I55" s="488">
        <v>-2.135991456034176E-2</v>
      </c>
      <c r="J55" s="14">
        <v>5</v>
      </c>
      <c r="K55" s="14">
        <v>0</v>
      </c>
      <c r="L55" s="14">
        <v>18</v>
      </c>
      <c r="M55" s="14">
        <v>0</v>
      </c>
      <c r="N55" s="487">
        <f t="shared" si="2"/>
        <v>-13</v>
      </c>
      <c r="O55" s="487">
        <f t="shared" si="2"/>
        <v>0</v>
      </c>
      <c r="P55" s="14">
        <v>23</v>
      </c>
      <c r="Q55" s="14">
        <v>13</v>
      </c>
      <c r="R55" s="14">
        <v>13</v>
      </c>
      <c r="S55" s="14">
        <v>7</v>
      </c>
      <c r="T55" s="487">
        <f t="shared" si="3"/>
        <v>10</v>
      </c>
      <c r="U55" s="487">
        <f t="shared" si="3"/>
        <v>6</v>
      </c>
      <c r="V55" s="14">
        <v>5101</v>
      </c>
      <c r="W55" s="14">
        <v>21</v>
      </c>
      <c r="X55" s="25">
        <f>B55/V55</f>
        <v>2.7524014899039404</v>
      </c>
    </row>
    <row r="56" spans="1:24" s="6" customFormat="1" ht="23.25" customHeight="1" x14ac:dyDescent="0.2">
      <c r="A56" s="14" t="s">
        <v>72</v>
      </c>
      <c r="B56" s="14">
        <f t="shared" si="0"/>
        <v>14009</v>
      </c>
      <c r="C56" s="14">
        <v>6701</v>
      </c>
      <c r="D56" s="14">
        <v>7308</v>
      </c>
      <c r="E56" s="14">
        <f t="shared" si="1"/>
        <v>149</v>
      </c>
      <c r="F56" s="14">
        <v>55</v>
      </c>
      <c r="G56" s="14">
        <v>94</v>
      </c>
      <c r="H56" s="487">
        <v>-27</v>
      </c>
      <c r="I56" s="488">
        <v>-0.19230769230769232</v>
      </c>
      <c r="J56" s="14">
        <v>3</v>
      </c>
      <c r="K56" s="14">
        <v>0</v>
      </c>
      <c r="L56" s="14">
        <v>19</v>
      </c>
      <c r="M56" s="14">
        <v>0</v>
      </c>
      <c r="N56" s="487">
        <f t="shared" si="2"/>
        <v>-16</v>
      </c>
      <c r="O56" s="487">
        <f t="shared" si="2"/>
        <v>0</v>
      </c>
      <c r="P56" s="14">
        <v>17</v>
      </c>
      <c r="Q56" s="14">
        <v>5</v>
      </c>
      <c r="R56" s="14">
        <v>28</v>
      </c>
      <c r="S56" s="14">
        <v>19</v>
      </c>
      <c r="T56" s="487">
        <f t="shared" si="3"/>
        <v>-11</v>
      </c>
      <c r="U56" s="487">
        <f t="shared" si="3"/>
        <v>-14</v>
      </c>
      <c r="V56" s="14">
        <v>5085</v>
      </c>
      <c r="W56" s="14">
        <v>-16</v>
      </c>
      <c r="X56" s="25">
        <f>B56/V56</f>
        <v>2.7549655850540806</v>
      </c>
    </row>
    <row r="57" spans="1:24" s="6" customFormat="1" ht="23.25" customHeight="1" x14ac:dyDescent="0.2">
      <c r="A57" s="14" t="s">
        <v>73</v>
      </c>
      <c r="B57" s="14">
        <f t="shared" si="0"/>
        <v>14000</v>
      </c>
      <c r="C57" s="14">
        <v>6696</v>
      </c>
      <c r="D57" s="14">
        <v>7304</v>
      </c>
      <c r="E57" s="14">
        <f t="shared" si="1"/>
        <v>158</v>
      </c>
      <c r="F57" s="14">
        <v>59</v>
      </c>
      <c r="G57" s="14">
        <v>99</v>
      </c>
      <c r="H57" s="487">
        <v>-20</v>
      </c>
      <c r="I57" s="488">
        <v>-0.1427653651224213</v>
      </c>
      <c r="J57" s="14">
        <v>5</v>
      </c>
      <c r="K57" s="14">
        <v>0</v>
      </c>
      <c r="L57" s="14">
        <v>24</v>
      </c>
      <c r="M57" s="14">
        <v>0</v>
      </c>
      <c r="N57" s="487">
        <f t="shared" si="2"/>
        <v>-19</v>
      </c>
      <c r="O57" s="487">
        <f t="shared" si="2"/>
        <v>0</v>
      </c>
      <c r="P57" s="14">
        <v>12</v>
      </c>
      <c r="Q57" s="14">
        <v>5</v>
      </c>
      <c r="R57" s="14">
        <v>13</v>
      </c>
      <c r="S57" s="14">
        <v>1</v>
      </c>
      <c r="T57" s="487">
        <f>P57-R57</f>
        <v>-1</v>
      </c>
      <c r="U57" s="487">
        <f t="shared" si="3"/>
        <v>4</v>
      </c>
      <c r="V57" s="14">
        <v>5097</v>
      </c>
      <c r="W57" s="14">
        <v>12</v>
      </c>
      <c r="X57" s="25">
        <f>B57/V57</f>
        <v>2.7467137531881498</v>
      </c>
    </row>
    <row r="58" spans="1:24" s="6" customFormat="1" ht="23.25" customHeight="1" x14ac:dyDescent="0.2">
      <c r="A58" s="14" t="s">
        <v>74</v>
      </c>
      <c r="B58" s="14">
        <f t="shared" si="0"/>
        <v>13977</v>
      </c>
      <c r="C58" s="14">
        <v>6689</v>
      </c>
      <c r="D58" s="14">
        <v>7288</v>
      </c>
      <c r="E58" s="14">
        <f t="shared" si="1"/>
        <v>159</v>
      </c>
      <c r="F58" s="14">
        <v>60</v>
      </c>
      <c r="G58" s="14">
        <v>99</v>
      </c>
      <c r="H58" s="487">
        <v>-20</v>
      </c>
      <c r="I58" s="488">
        <v>-0.14285714285714285</v>
      </c>
      <c r="J58" s="14">
        <v>1</v>
      </c>
      <c r="K58" s="14">
        <v>0</v>
      </c>
      <c r="L58" s="14">
        <v>18</v>
      </c>
      <c r="M58" s="14">
        <v>0</v>
      </c>
      <c r="N58" s="487">
        <f t="shared" si="2"/>
        <v>-17</v>
      </c>
      <c r="O58" s="487">
        <f t="shared" si="2"/>
        <v>0</v>
      </c>
      <c r="P58" s="14">
        <v>8</v>
      </c>
      <c r="Q58" s="14">
        <v>1</v>
      </c>
      <c r="R58" s="14">
        <v>11</v>
      </c>
      <c r="S58" s="14">
        <v>0</v>
      </c>
      <c r="T58" s="487">
        <f t="shared" si="3"/>
        <v>-3</v>
      </c>
      <c r="U58" s="487">
        <f t="shared" si="3"/>
        <v>1</v>
      </c>
      <c r="V58" s="14">
        <v>5097</v>
      </c>
      <c r="W58" s="14">
        <v>0</v>
      </c>
      <c r="X58" s="25">
        <f>B58/V58</f>
        <v>2.7422012948793406</v>
      </c>
    </row>
    <row r="59" spans="1:24" s="6" customFormat="1" x14ac:dyDescent="0.2">
      <c r="A59" s="15"/>
      <c r="B59" s="17"/>
      <c r="C59" s="5"/>
      <c r="D59" s="5"/>
      <c r="E59" s="5"/>
      <c r="F59" s="5"/>
      <c r="G59" s="5"/>
      <c r="H59" s="15"/>
      <c r="I59" s="15"/>
      <c r="J59" s="15"/>
      <c r="K59" s="15"/>
      <c r="L59" s="15"/>
      <c r="M59" s="15"/>
      <c r="N59" s="15"/>
      <c r="O59" s="15"/>
      <c r="P59" s="7"/>
      <c r="Q59" s="7"/>
      <c r="R59" s="5"/>
      <c r="S59" s="5"/>
      <c r="T59" s="9"/>
    </row>
    <row r="60" spans="1:24" s="6" customFormat="1" x14ac:dyDescent="0.2">
      <c r="A60" s="15" t="s">
        <v>47</v>
      </c>
      <c r="B60" s="17"/>
      <c r="C60" s="15"/>
      <c r="D60" s="15"/>
      <c r="E60" s="15"/>
      <c r="F60" s="15"/>
      <c r="G60" s="15"/>
      <c r="H60" s="15"/>
      <c r="I60" s="7"/>
      <c r="J60" s="7"/>
      <c r="K60" s="5"/>
      <c r="L60" s="5"/>
      <c r="M60" s="9"/>
    </row>
    <row r="61" spans="1:24" s="6" customFormat="1" ht="14.25" customHeigh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54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53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55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50</v>
      </c>
      <c r="B65" s="18"/>
      <c r="C65" s="15"/>
      <c r="D65" s="15"/>
      <c r="E65" s="15"/>
      <c r="F65" s="15"/>
      <c r="G65" s="15"/>
      <c r="H65" s="15"/>
      <c r="I65" s="10"/>
      <c r="J65" s="10"/>
      <c r="K65" s="10"/>
      <c r="L65" s="10"/>
      <c r="M65" s="10"/>
    </row>
    <row r="66" spans="1:24" ht="14.25" customHeight="1" x14ac:dyDescent="0.2">
      <c r="A66" s="15" t="s">
        <v>51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5" t="s">
        <v>52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5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2" style="15" customWidth="1"/>
    <col min="9" max="13" width="8.36328125" style="15" customWidth="1"/>
    <col min="14" max="14" width="11.54296875" style="15" customWidth="1"/>
    <col min="15" max="21" width="8.36328125" style="15" customWidth="1"/>
    <col min="22" max="22" width="12.6328125" customWidth="1"/>
    <col min="23" max="23" width="14.08984375" customWidth="1"/>
    <col min="24" max="24" width="10.6328125" customWidth="1"/>
    <col min="25" max="26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27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157" t="s">
        <v>16</v>
      </c>
      <c r="B4" s="157" t="s">
        <v>0</v>
      </c>
      <c r="C4" s="158"/>
      <c r="D4" s="158"/>
      <c r="E4" s="158"/>
      <c r="F4" s="158"/>
      <c r="G4" s="158"/>
      <c r="H4" s="159" t="s">
        <v>77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1"/>
      <c r="V4" s="162" t="s">
        <v>1</v>
      </c>
      <c r="W4" s="163"/>
      <c r="X4" s="164" t="s">
        <v>2</v>
      </c>
    </row>
    <row r="5" spans="1:24" ht="24" customHeight="1" x14ac:dyDescent="0.2">
      <c r="A5" s="31"/>
      <c r="B5" s="49"/>
      <c r="C5" s="11"/>
      <c r="D5" s="12"/>
      <c r="E5" s="165" t="s">
        <v>7</v>
      </c>
      <c r="F5" s="165"/>
      <c r="G5" s="165"/>
      <c r="H5" s="166" t="s">
        <v>9</v>
      </c>
      <c r="I5" s="167"/>
      <c r="J5" s="166" t="s">
        <v>10</v>
      </c>
      <c r="K5" s="168"/>
      <c r="L5" s="168"/>
      <c r="M5" s="168"/>
      <c r="N5" s="168"/>
      <c r="O5" s="167"/>
      <c r="P5" s="166" t="s">
        <v>11</v>
      </c>
      <c r="Q5" s="168"/>
      <c r="R5" s="168"/>
      <c r="S5" s="168"/>
      <c r="T5" s="168"/>
      <c r="U5" s="167"/>
      <c r="V5" s="16"/>
      <c r="W5" s="21"/>
      <c r="X5" s="34"/>
    </row>
    <row r="6" spans="1:24" ht="24" customHeight="1" x14ac:dyDescent="0.2">
      <c r="A6" s="31"/>
      <c r="B6" s="155" t="s">
        <v>6</v>
      </c>
      <c r="C6" s="169" t="s">
        <v>4</v>
      </c>
      <c r="D6" s="170" t="s">
        <v>5</v>
      </c>
      <c r="E6" s="171" t="s">
        <v>6</v>
      </c>
      <c r="F6" s="171" t="s">
        <v>4</v>
      </c>
      <c r="G6" s="171" t="s">
        <v>5</v>
      </c>
      <c r="H6" s="172" t="s">
        <v>12</v>
      </c>
      <c r="I6" s="172" t="s">
        <v>13</v>
      </c>
      <c r="J6" s="173" t="s">
        <v>14</v>
      </c>
      <c r="K6" s="174"/>
      <c r="L6" s="173" t="s">
        <v>19</v>
      </c>
      <c r="M6" s="174"/>
      <c r="N6" s="173" t="s">
        <v>20</v>
      </c>
      <c r="O6" s="174"/>
      <c r="P6" s="175" t="s">
        <v>78</v>
      </c>
      <c r="Q6" s="176"/>
      <c r="R6" s="175" t="s">
        <v>79</v>
      </c>
      <c r="S6" s="176"/>
      <c r="T6" s="173" t="s">
        <v>15</v>
      </c>
      <c r="U6" s="174"/>
      <c r="V6" s="16"/>
      <c r="W6" s="21"/>
      <c r="X6" s="34"/>
    </row>
    <row r="7" spans="1:24" ht="24" customHeight="1" x14ac:dyDescent="0.2">
      <c r="A7" s="31"/>
      <c r="B7" s="60"/>
      <c r="C7" s="40"/>
      <c r="D7" s="47"/>
      <c r="E7" s="177"/>
      <c r="F7" s="177"/>
      <c r="G7" s="177"/>
      <c r="H7" s="62"/>
      <c r="I7" s="62"/>
      <c r="J7" s="23"/>
      <c r="K7" s="178" t="s">
        <v>80</v>
      </c>
      <c r="L7" s="23"/>
      <c r="M7" s="178" t="s">
        <v>80</v>
      </c>
      <c r="N7" s="23"/>
      <c r="O7" s="178" t="s">
        <v>80</v>
      </c>
      <c r="P7" s="64"/>
      <c r="Q7" s="178" t="s">
        <v>80</v>
      </c>
      <c r="R7" s="64"/>
      <c r="S7" s="178" t="s">
        <v>80</v>
      </c>
      <c r="T7" s="23"/>
      <c r="U7" s="178" t="s">
        <v>80</v>
      </c>
      <c r="V7" s="16" t="s">
        <v>18</v>
      </c>
      <c r="W7" s="28" t="s">
        <v>21</v>
      </c>
      <c r="X7" s="34"/>
    </row>
    <row r="8" spans="1:24" ht="24" customHeight="1" x14ac:dyDescent="0.2">
      <c r="A8" s="31"/>
      <c r="B8" s="60"/>
      <c r="C8" s="40"/>
      <c r="D8" s="47"/>
      <c r="E8" s="177"/>
      <c r="F8" s="177"/>
      <c r="G8" s="177"/>
      <c r="H8" s="62"/>
      <c r="I8" s="62"/>
      <c r="J8" s="23"/>
      <c r="K8" s="44"/>
      <c r="L8" s="23"/>
      <c r="M8" s="44"/>
      <c r="N8" s="23"/>
      <c r="O8" s="44"/>
      <c r="P8" s="64"/>
      <c r="Q8" s="44"/>
      <c r="R8" s="64"/>
      <c r="S8" s="44"/>
      <c r="T8" s="23"/>
      <c r="U8" s="44"/>
      <c r="V8" s="16"/>
      <c r="W8" s="22"/>
      <c r="X8" s="34"/>
    </row>
    <row r="9" spans="1:24" ht="24" customHeight="1" x14ac:dyDescent="0.2">
      <c r="A9" s="31"/>
      <c r="B9" s="65"/>
      <c r="C9" s="41"/>
      <c r="D9" s="47"/>
      <c r="E9" s="177"/>
      <c r="F9" s="177"/>
      <c r="G9" s="177"/>
      <c r="H9" s="66"/>
      <c r="I9" s="66"/>
      <c r="J9" s="24"/>
      <c r="K9" s="45"/>
      <c r="L9" s="24"/>
      <c r="M9" s="45"/>
      <c r="N9" s="24"/>
      <c r="O9" s="45"/>
      <c r="P9" s="67"/>
      <c r="Q9" s="45"/>
      <c r="R9" s="67"/>
      <c r="S9" s="45"/>
      <c r="T9" s="24"/>
      <c r="U9" s="45"/>
      <c r="V9" s="13"/>
      <c r="W9" s="20"/>
      <c r="X9" s="34"/>
    </row>
    <row r="10" spans="1:24" ht="24" customHeight="1" x14ac:dyDescent="0.2">
      <c r="A10" s="26" t="s">
        <v>41</v>
      </c>
      <c r="B10" s="491" t="s">
        <v>46</v>
      </c>
      <c r="C10" s="492" t="s">
        <v>46</v>
      </c>
      <c r="D10" s="492" t="s">
        <v>46</v>
      </c>
      <c r="E10" s="492" t="s">
        <v>46</v>
      </c>
      <c r="F10" s="492" t="s">
        <v>46</v>
      </c>
      <c r="G10" s="493" t="s">
        <v>46</v>
      </c>
      <c r="H10" s="493" t="s">
        <v>46</v>
      </c>
      <c r="I10" s="492" t="s">
        <v>46</v>
      </c>
      <c r="J10" s="492" t="s">
        <v>46</v>
      </c>
      <c r="K10" s="491" t="s">
        <v>46</v>
      </c>
      <c r="L10" s="492" t="s">
        <v>46</v>
      </c>
      <c r="M10" s="492" t="s">
        <v>46</v>
      </c>
      <c r="N10" s="492" t="s">
        <v>46</v>
      </c>
      <c r="O10" s="492" t="s">
        <v>46</v>
      </c>
      <c r="P10" s="493" t="s">
        <v>46</v>
      </c>
      <c r="Q10" s="493" t="s">
        <v>46</v>
      </c>
      <c r="R10" s="492" t="s">
        <v>46</v>
      </c>
      <c r="S10" s="492" t="s">
        <v>46</v>
      </c>
      <c r="T10" s="491" t="s">
        <v>46</v>
      </c>
      <c r="U10" s="492" t="s">
        <v>46</v>
      </c>
      <c r="V10" s="492" t="s">
        <v>46</v>
      </c>
      <c r="W10" s="492" t="s">
        <v>46</v>
      </c>
      <c r="X10" s="493" t="s">
        <v>46</v>
      </c>
    </row>
    <row r="11" spans="1:24" ht="24" customHeight="1" x14ac:dyDescent="0.2">
      <c r="A11" s="26" t="s">
        <v>42</v>
      </c>
      <c r="B11" s="491" t="s">
        <v>46</v>
      </c>
      <c r="C11" s="492" t="s">
        <v>46</v>
      </c>
      <c r="D11" s="492" t="s">
        <v>46</v>
      </c>
      <c r="E11" s="492" t="s">
        <v>46</v>
      </c>
      <c r="F11" s="492" t="s">
        <v>46</v>
      </c>
      <c r="G11" s="493" t="s">
        <v>46</v>
      </c>
      <c r="H11" s="493" t="s">
        <v>46</v>
      </c>
      <c r="I11" s="492" t="s">
        <v>46</v>
      </c>
      <c r="J11" s="492" t="s">
        <v>46</v>
      </c>
      <c r="K11" s="491" t="s">
        <v>46</v>
      </c>
      <c r="L11" s="492" t="s">
        <v>46</v>
      </c>
      <c r="M11" s="492" t="s">
        <v>46</v>
      </c>
      <c r="N11" s="492" t="s">
        <v>46</v>
      </c>
      <c r="O11" s="492" t="s">
        <v>46</v>
      </c>
      <c r="P11" s="493" t="s">
        <v>46</v>
      </c>
      <c r="Q11" s="493" t="s">
        <v>46</v>
      </c>
      <c r="R11" s="492" t="s">
        <v>46</v>
      </c>
      <c r="S11" s="492" t="s">
        <v>46</v>
      </c>
      <c r="T11" s="491" t="s">
        <v>46</v>
      </c>
      <c r="U11" s="492" t="s">
        <v>46</v>
      </c>
      <c r="V11" s="492" t="s">
        <v>46</v>
      </c>
      <c r="W11" s="492" t="s">
        <v>46</v>
      </c>
      <c r="X11" s="493" t="s">
        <v>46</v>
      </c>
    </row>
    <row r="12" spans="1:24" ht="24" customHeight="1" x14ac:dyDescent="0.2">
      <c r="A12" s="26" t="s">
        <v>43</v>
      </c>
      <c r="B12" s="491" t="s">
        <v>46</v>
      </c>
      <c r="C12" s="492" t="s">
        <v>46</v>
      </c>
      <c r="D12" s="492" t="s">
        <v>46</v>
      </c>
      <c r="E12" s="492" t="s">
        <v>46</v>
      </c>
      <c r="F12" s="492" t="s">
        <v>46</v>
      </c>
      <c r="G12" s="493" t="s">
        <v>46</v>
      </c>
      <c r="H12" s="493" t="s">
        <v>46</v>
      </c>
      <c r="I12" s="492" t="s">
        <v>46</v>
      </c>
      <c r="J12" s="492" t="s">
        <v>46</v>
      </c>
      <c r="K12" s="491" t="s">
        <v>46</v>
      </c>
      <c r="L12" s="492" t="s">
        <v>46</v>
      </c>
      <c r="M12" s="492" t="s">
        <v>46</v>
      </c>
      <c r="N12" s="492" t="s">
        <v>46</v>
      </c>
      <c r="O12" s="492" t="s">
        <v>46</v>
      </c>
      <c r="P12" s="493" t="s">
        <v>46</v>
      </c>
      <c r="Q12" s="493" t="s">
        <v>46</v>
      </c>
      <c r="R12" s="492" t="s">
        <v>46</v>
      </c>
      <c r="S12" s="492" t="s">
        <v>46</v>
      </c>
      <c r="T12" s="491" t="s">
        <v>46</v>
      </c>
      <c r="U12" s="492" t="s">
        <v>46</v>
      </c>
      <c r="V12" s="492" t="s">
        <v>46</v>
      </c>
      <c r="W12" s="492" t="s">
        <v>46</v>
      </c>
      <c r="X12" s="493" t="s">
        <v>46</v>
      </c>
    </row>
    <row r="13" spans="1:24" ht="24" customHeight="1" x14ac:dyDescent="0.2">
      <c r="A13" s="26" t="s">
        <v>44</v>
      </c>
      <c r="B13" s="491" t="s">
        <v>46</v>
      </c>
      <c r="C13" s="492" t="s">
        <v>46</v>
      </c>
      <c r="D13" s="492" t="s">
        <v>46</v>
      </c>
      <c r="E13" s="492" t="s">
        <v>46</v>
      </c>
      <c r="F13" s="492" t="s">
        <v>46</v>
      </c>
      <c r="G13" s="493" t="s">
        <v>46</v>
      </c>
      <c r="H13" s="493" t="s">
        <v>46</v>
      </c>
      <c r="I13" s="492" t="s">
        <v>46</v>
      </c>
      <c r="J13" s="492" t="s">
        <v>46</v>
      </c>
      <c r="K13" s="491" t="s">
        <v>46</v>
      </c>
      <c r="L13" s="492" t="s">
        <v>46</v>
      </c>
      <c r="M13" s="492" t="s">
        <v>46</v>
      </c>
      <c r="N13" s="492" t="s">
        <v>46</v>
      </c>
      <c r="O13" s="492" t="s">
        <v>46</v>
      </c>
      <c r="P13" s="493" t="s">
        <v>46</v>
      </c>
      <c r="Q13" s="493" t="s">
        <v>46</v>
      </c>
      <c r="R13" s="492" t="s">
        <v>46</v>
      </c>
      <c r="S13" s="492" t="s">
        <v>46</v>
      </c>
      <c r="T13" s="491" t="s">
        <v>46</v>
      </c>
      <c r="U13" s="492" t="s">
        <v>46</v>
      </c>
      <c r="V13" s="492" t="s">
        <v>46</v>
      </c>
      <c r="W13" s="492" t="s">
        <v>46</v>
      </c>
      <c r="X13" s="493" t="s">
        <v>46</v>
      </c>
    </row>
    <row r="14" spans="1:24" ht="24" customHeight="1" x14ac:dyDescent="0.2">
      <c r="A14" s="27" t="s">
        <v>45</v>
      </c>
      <c r="B14" s="491" t="s">
        <v>46</v>
      </c>
      <c r="C14" s="492" t="s">
        <v>46</v>
      </c>
      <c r="D14" s="492" t="s">
        <v>46</v>
      </c>
      <c r="E14" s="492" t="s">
        <v>46</v>
      </c>
      <c r="F14" s="492" t="s">
        <v>46</v>
      </c>
      <c r="G14" s="493" t="s">
        <v>46</v>
      </c>
      <c r="H14" s="493" t="s">
        <v>46</v>
      </c>
      <c r="I14" s="492" t="s">
        <v>46</v>
      </c>
      <c r="J14" s="492" t="s">
        <v>46</v>
      </c>
      <c r="K14" s="491" t="s">
        <v>46</v>
      </c>
      <c r="L14" s="492" t="s">
        <v>46</v>
      </c>
      <c r="M14" s="492" t="s">
        <v>46</v>
      </c>
      <c r="N14" s="492" t="s">
        <v>46</v>
      </c>
      <c r="O14" s="492" t="s">
        <v>46</v>
      </c>
      <c r="P14" s="493" t="s">
        <v>46</v>
      </c>
      <c r="Q14" s="493" t="s">
        <v>46</v>
      </c>
      <c r="R14" s="492" t="s">
        <v>46</v>
      </c>
      <c r="S14" s="492" t="s">
        <v>46</v>
      </c>
      <c r="T14" s="491" t="s">
        <v>46</v>
      </c>
      <c r="U14" s="492" t="s">
        <v>46</v>
      </c>
      <c r="V14" s="492" t="s">
        <v>46</v>
      </c>
      <c r="W14" s="492" t="s">
        <v>46</v>
      </c>
      <c r="X14" s="493" t="s">
        <v>46</v>
      </c>
    </row>
    <row r="15" spans="1:24" ht="24" customHeight="1" x14ac:dyDescent="0.2">
      <c r="A15" s="27" t="s">
        <v>56</v>
      </c>
      <c r="B15" s="14">
        <f t="shared" ref="B12:B58" si="0">C15+D15</f>
        <v>10950</v>
      </c>
      <c r="C15" s="14">
        <v>5162</v>
      </c>
      <c r="D15" s="14">
        <v>5788</v>
      </c>
      <c r="E15" s="14">
        <f t="shared" ref="E11:E58" si="1">F15+G15</f>
        <v>61</v>
      </c>
      <c r="F15" s="14">
        <v>19</v>
      </c>
      <c r="G15" s="14">
        <v>42</v>
      </c>
      <c r="H15" s="487">
        <v>-106</v>
      </c>
      <c r="I15" s="488">
        <v>-0.95375202447363694</v>
      </c>
      <c r="J15" s="14">
        <v>59</v>
      </c>
      <c r="K15" s="14">
        <v>0</v>
      </c>
      <c r="L15" s="14">
        <v>179</v>
      </c>
      <c r="M15" s="14">
        <v>1</v>
      </c>
      <c r="N15" s="487">
        <f t="shared" ref="N11:O58" si="2">J15-L15</f>
        <v>-120</v>
      </c>
      <c r="O15" s="487">
        <f t="shared" si="2"/>
        <v>-1</v>
      </c>
      <c r="P15" s="14">
        <v>139</v>
      </c>
      <c r="Q15" s="14">
        <v>19</v>
      </c>
      <c r="R15" s="14">
        <v>125</v>
      </c>
      <c r="S15" s="14">
        <v>24</v>
      </c>
      <c r="T15" s="487">
        <f t="shared" ref="T11:U58" si="3">P15-R15</f>
        <v>14</v>
      </c>
      <c r="U15" s="487">
        <f t="shared" si="3"/>
        <v>-5</v>
      </c>
      <c r="V15" s="14">
        <v>3514</v>
      </c>
      <c r="W15" s="14" t="s">
        <v>46</v>
      </c>
      <c r="X15" s="25">
        <f>B15/V15</f>
        <v>3.1161070005691518</v>
      </c>
    </row>
    <row r="16" spans="1:24" ht="24" customHeight="1" x14ac:dyDescent="0.2">
      <c r="A16" s="27" t="s">
        <v>57</v>
      </c>
      <c r="B16" s="14">
        <f t="shared" si="0"/>
        <v>10323</v>
      </c>
      <c r="C16" s="14">
        <v>4925</v>
      </c>
      <c r="D16" s="14">
        <v>5398</v>
      </c>
      <c r="E16" s="14">
        <f t="shared" si="1"/>
        <v>95</v>
      </c>
      <c r="F16" s="14">
        <v>42</v>
      </c>
      <c r="G16" s="14">
        <v>53</v>
      </c>
      <c r="H16" s="487">
        <v>-100</v>
      </c>
      <c r="I16" s="488">
        <v>-0.95428953144383999</v>
      </c>
      <c r="J16" s="14">
        <v>48</v>
      </c>
      <c r="K16" s="14">
        <v>0</v>
      </c>
      <c r="L16" s="14">
        <v>143</v>
      </c>
      <c r="M16" s="14">
        <v>0</v>
      </c>
      <c r="N16" s="487">
        <f t="shared" si="2"/>
        <v>-95</v>
      </c>
      <c r="O16" s="487">
        <f t="shared" si="2"/>
        <v>0</v>
      </c>
      <c r="P16" s="14">
        <v>115</v>
      </c>
      <c r="Q16" s="14">
        <v>20</v>
      </c>
      <c r="R16" s="14">
        <v>120</v>
      </c>
      <c r="S16" s="14">
        <v>17</v>
      </c>
      <c r="T16" s="487">
        <f t="shared" si="3"/>
        <v>-5</v>
      </c>
      <c r="U16" s="487">
        <f t="shared" si="3"/>
        <v>3</v>
      </c>
      <c r="V16" s="14">
        <v>3548</v>
      </c>
      <c r="W16" s="14" t="s">
        <v>46</v>
      </c>
      <c r="X16" s="25">
        <f>B16/V16</f>
        <v>2.9095264937993237</v>
      </c>
    </row>
    <row r="17" spans="1:24" ht="24" customHeight="1" x14ac:dyDescent="0.2">
      <c r="A17" s="27" t="s">
        <v>58</v>
      </c>
      <c r="B17" s="14">
        <f t="shared" si="0"/>
        <v>10208</v>
      </c>
      <c r="C17" s="14">
        <v>4891</v>
      </c>
      <c r="D17" s="14">
        <v>5317</v>
      </c>
      <c r="E17" s="14">
        <f t="shared" si="1"/>
        <v>83</v>
      </c>
      <c r="F17" s="14">
        <v>37</v>
      </c>
      <c r="G17" s="14">
        <v>46</v>
      </c>
      <c r="H17" s="487">
        <v>-115</v>
      </c>
      <c r="I17" s="488">
        <v>-1.1140172430495012</v>
      </c>
      <c r="J17" s="14">
        <v>48</v>
      </c>
      <c r="K17" s="14">
        <v>0</v>
      </c>
      <c r="L17" s="14">
        <v>146</v>
      </c>
      <c r="M17" s="14">
        <v>0</v>
      </c>
      <c r="N17" s="487">
        <f t="shared" si="2"/>
        <v>-98</v>
      </c>
      <c r="O17" s="487">
        <f t="shared" si="2"/>
        <v>0</v>
      </c>
      <c r="P17" s="14">
        <v>119</v>
      </c>
      <c r="Q17" s="14">
        <v>23</v>
      </c>
      <c r="R17" s="14">
        <v>136</v>
      </c>
      <c r="S17" s="14">
        <v>36</v>
      </c>
      <c r="T17" s="487">
        <f t="shared" si="3"/>
        <v>-17</v>
      </c>
      <c r="U17" s="487">
        <f t="shared" si="3"/>
        <v>-13</v>
      </c>
      <c r="V17" s="14">
        <v>3531</v>
      </c>
      <c r="W17" s="14" t="s">
        <v>46</v>
      </c>
      <c r="X17" s="25">
        <f>B17/V17</f>
        <v>2.8909657320872273</v>
      </c>
    </row>
    <row r="18" spans="1:24" ht="24" customHeight="1" x14ac:dyDescent="0.2">
      <c r="A18" s="27" t="s">
        <v>59</v>
      </c>
      <c r="B18" s="14">
        <f t="shared" si="0"/>
        <v>10066</v>
      </c>
      <c r="C18" s="14">
        <v>4831</v>
      </c>
      <c r="D18" s="14">
        <v>5235</v>
      </c>
      <c r="E18" s="14">
        <f t="shared" si="1"/>
        <v>92</v>
      </c>
      <c r="F18" s="14">
        <v>51</v>
      </c>
      <c r="G18" s="14">
        <v>41</v>
      </c>
      <c r="H18" s="487">
        <v>-114</v>
      </c>
      <c r="I18" s="488">
        <v>-1.1167711598746082</v>
      </c>
      <c r="J18" s="14">
        <v>45</v>
      </c>
      <c r="K18" s="14">
        <v>0</v>
      </c>
      <c r="L18" s="14">
        <v>160</v>
      </c>
      <c r="M18" s="14">
        <v>0</v>
      </c>
      <c r="N18" s="487">
        <f t="shared" si="2"/>
        <v>-115</v>
      </c>
      <c r="O18" s="487">
        <f t="shared" si="2"/>
        <v>0</v>
      </c>
      <c r="P18" s="14">
        <v>133</v>
      </c>
      <c r="Q18" s="14">
        <v>37</v>
      </c>
      <c r="R18" s="14">
        <v>132</v>
      </c>
      <c r="S18" s="14">
        <v>29</v>
      </c>
      <c r="T18" s="487">
        <f t="shared" si="3"/>
        <v>1</v>
      </c>
      <c r="U18" s="487">
        <f t="shared" si="3"/>
        <v>8</v>
      </c>
      <c r="V18" s="14">
        <v>3531</v>
      </c>
      <c r="W18" s="14" t="s">
        <v>46</v>
      </c>
      <c r="X18" s="25">
        <f>B18/V18</f>
        <v>2.8507504956103089</v>
      </c>
    </row>
    <row r="19" spans="1:24" ht="24" customHeight="1" x14ac:dyDescent="0.2">
      <c r="A19" s="27" t="s">
        <v>60</v>
      </c>
      <c r="B19" s="14">
        <f t="shared" si="0"/>
        <v>9989</v>
      </c>
      <c r="C19" s="14">
        <v>4800</v>
      </c>
      <c r="D19" s="14">
        <v>5189</v>
      </c>
      <c r="E19" s="14">
        <f t="shared" si="1"/>
        <v>105</v>
      </c>
      <c r="F19" s="14">
        <v>59</v>
      </c>
      <c r="G19" s="14">
        <v>46</v>
      </c>
      <c r="H19" s="487">
        <v>-91</v>
      </c>
      <c r="I19" s="488">
        <v>-0.90403337969401953</v>
      </c>
      <c r="J19" s="14">
        <v>47</v>
      </c>
      <c r="K19" s="14">
        <v>0</v>
      </c>
      <c r="L19" s="14">
        <v>159</v>
      </c>
      <c r="M19" s="14">
        <v>0</v>
      </c>
      <c r="N19" s="487">
        <f t="shared" si="2"/>
        <v>-112</v>
      </c>
      <c r="O19" s="487">
        <f t="shared" si="2"/>
        <v>0</v>
      </c>
      <c r="P19" s="14">
        <v>144</v>
      </c>
      <c r="Q19" s="14">
        <v>48</v>
      </c>
      <c r="R19" s="14">
        <v>123</v>
      </c>
      <c r="S19" s="14">
        <v>31</v>
      </c>
      <c r="T19" s="487">
        <f t="shared" si="3"/>
        <v>21</v>
      </c>
      <c r="U19" s="487">
        <f t="shared" si="3"/>
        <v>17</v>
      </c>
      <c r="V19" s="14">
        <v>3543</v>
      </c>
      <c r="W19" s="14" t="s">
        <v>46</v>
      </c>
      <c r="X19" s="25">
        <f>B19/V19</f>
        <v>2.8193621224950607</v>
      </c>
    </row>
    <row r="20" spans="1:24" ht="24" customHeight="1" x14ac:dyDescent="0.2">
      <c r="A20" s="27" t="s">
        <v>61</v>
      </c>
      <c r="B20" s="14">
        <f t="shared" si="0"/>
        <v>9844</v>
      </c>
      <c r="C20" s="14">
        <v>4714</v>
      </c>
      <c r="D20" s="14">
        <v>5130</v>
      </c>
      <c r="E20" s="14">
        <f t="shared" si="1"/>
        <v>109</v>
      </c>
      <c r="F20" s="14">
        <v>51</v>
      </c>
      <c r="G20" s="14">
        <v>58</v>
      </c>
      <c r="H20" s="487">
        <v>-180</v>
      </c>
      <c r="I20" s="488">
        <v>-1.8019821803984384</v>
      </c>
      <c r="J20" s="14">
        <v>38</v>
      </c>
      <c r="K20" s="14">
        <v>0</v>
      </c>
      <c r="L20" s="14">
        <v>165</v>
      </c>
      <c r="M20" s="14">
        <v>0</v>
      </c>
      <c r="N20" s="487">
        <f t="shared" si="2"/>
        <v>-127</v>
      </c>
      <c r="O20" s="487">
        <f t="shared" si="2"/>
        <v>0</v>
      </c>
      <c r="P20" s="14">
        <v>113</v>
      </c>
      <c r="Q20" s="14">
        <v>33</v>
      </c>
      <c r="R20" s="14">
        <v>166</v>
      </c>
      <c r="S20" s="14">
        <v>30</v>
      </c>
      <c r="T20" s="487">
        <f t="shared" si="3"/>
        <v>-53</v>
      </c>
      <c r="U20" s="487">
        <f t="shared" si="3"/>
        <v>3</v>
      </c>
      <c r="V20" s="14">
        <v>3541</v>
      </c>
      <c r="W20" s="14" t="s">
        <v>46</v>
      </c>
      <c r="X20" s="25">
        <f>B20/V20</f>
        <v>2.7800056481219992</v>
      </c>
    </row>
    <row r="21" spans="1:24" ht="24" customHeight="1" x14ac:dyDescent="0.2">
      <c r="A21" s="489"/>
      <c r="B21" s="489"/>
      <c r="C21" s="489"/>
      <c r="D21" s="489"/>
      <c r="E21" s="489"/>
      <c r="F21" s="489"/>
      <c r="G21" s="489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89"/>
      <c r="W21" s="489"/>
      <c r="X21" s="489"/>
    </row>
    <row r="22" spans="1:24" s="6" customFormat="1" ht="23.25" customHeight="1" x14ac:dyDescent="0.2">
      <c r="A22" s="14" t="s">
        <v>62</v>
      </c>
      <c r="B22" s="14">
        <f t="shared" si="0"/>
        <v>10071</v>
      </c>
      <c r="C22" s="14">
        <v>4830</v>
      </c>
      <c r="D22" s="14">
        <v>5241</v>
      </c>
      <c r="E22" s="14">
        <f t="shared" si="1"/>
        <v>96</v>
      </c>
      <c r="F22" s="14">
        <v>51</v>
      </c>
      <c r="G22" s="14">
        <v>45</v>
      </c>
      <c r="H22" s="487">
        <v>6</v>
      </c>
      <c r="I22" s="488">
        <v>5.9571088165210492E-2</v>
      </c>
      <c r="J22" s="14">
        <v>3</v>
      </c>
      <c r="K22" s="14">
        <v>0</v>
      </c>
      <c r="L22" s="14">
        <v>7</v>
      </c>
      <c r="M22" s="14">
        <v>0</v>
      </c>
      <c r="N22" s="487">
        <f t="shared" si="2"/>
        <v>-4</v>
      </c>
      <c r="O22" s="487">
        <f t="shared" si="2"/>
        <v>0</v>
      </c>
      <c r="P22" s="14">
        <v>13</v>
      </c>
      <c r="Q22" s="14">
        <v>6</v>
      </c>
      <c r="R22" s="14">
        <v>3</v>
      </c>
      <c r="S22" s="14">
        <v>1</v>
      </c>
      <c r="T22" s="487">
        <f t="shared" si="3"/>
        <v>10</v>
      </c>
      <c r="U22" s="487">
        <f t="shared" si="3"/>
        <v>5</v>
      </c>
      <c r="V22" s="14">
        <v>3535</v>
      </c>
      <c r="W22" s="14">
        <v>3</v>
      </c>
      <c r="X22" s="25">
        <f>B22/V22</f>
        <v>2.8489391796322487</v>
      </c>
    </row>
    <row r="23" spans="1:24" s="6" customFormat="1" ht="23.25" customHeight="1" x14ac:dyDescent="0.2">
      <c r="A23" s="14" t="s">
        <v>63</v>
      </c>
      <c r="B23" s="14">
        <f t="shared" si="0"/>
        <v>10066</v>
      </c>
      <c r="C23" s="14">
        <v>4831</v>
      </c>
      <c r="D23" s="14">
        <v>5235</v>
      </c>
      <c r="E23" s="14">
        <f t="shared" si="1"/>
        <v>92</v>
      </c>
      <c r="F23" s="14">
        <v>51</v>
      </c>
      <c r="G23" s="14">
        <v>41</v>
      </c>
      <c r="H23" s="487">
        <v>-9</v>
      </c>
      <c r="I23" s="488">
        <v>-8.936550491510277E-2</v>
      </c>
      <c r="J23" s="14">
        <v>3</v>
      </c>
      <c r="K23" s="14">
        <v>0</v>
      </c>
      <c r="L23" s="14">
        <v>9</v>
      </c>
      <c r="M23" s="14">
        <v>0</v>
      </c>
      <c r="N23" s="487">
        <f t="shared" si="2"/>
        <v>-6</v>
      </c>
      <c r="O23" s="487">
        <f t="shared" si="2"/>
        <v>0</v>
      </c>
      <c r="P23" s="14">
        <v>4</v>
      </c>
      <c r="Q23" s="14">
        <v>0</v>
      </c>
      <c r="R23" s="14">
        <v>7</v>
      </c>
      <c r="S23" s="14">
        <v>4</v>
      </c>
      <c r="T23" s="487">
        <f t="shared" si="3"/>
        <v>-3</v>
      </c>
      <c r="U23" s="487">
        <f t="shared" si="3"/>
        <v>-4</v>
      </c>
      <c r="V23" s="14">
        <v>3531</v>
      </c>
      <c r="W23" s="14">
        <v>-4</v>
      </c>
      <c r="X23" s="25">
        <f>B23/V23</f>
        <v>2.8507504956103089</v>
      </c>
    </row>
    <row r="24" spans="1:24" s="6" customFormat="1" ht="23.25" customHeight="1" x14ac:dyDescent="0.2">
      <c r="A24" s="14" t="s">
        <v>64</v>
      </c>
      <c r="B24" s="14">
        <f t="shared" si="0"/>
        <v>10056</v>
      </c>
      <c r="C24" s="14">
        <v>4831</v>
      </c>
      <c r="D24" s="14">
        <v>5225</v>
      </c>
      <c r="E24" s="14">
        <f t="shared" si="1"/>
        <v>93</v>
      </c>
      <c r="F24" s="14">
        <v>53</v>
      </c>
      <c r="G24" s="14">
        <v>40</v>
      </c>
      <c r="H24" s="487">
        <v>-5</v>
      </c>
      <c r="I24" s="488">
        <v>-4.9672163719451622E-2</v>
      </c>
      <c r="J24" s="14">
        <v>8</v>
      </c>
      <c r="K24" s="14">
        <v>0</v>
      </c>
      <c r="L24" s="14">
        <v>13</v>
      </c>
      <c r="M24" s="14">
        <v>0</v>
      </c>
      <c r="N24" s="487">
        <f t="shared" si="2"/>
        <v>-5</v>
      </c>
      <c r="O24" s="487">
        <f t="shared" si="2"/>
        <v>0</v>
      </c>
      <c r="P24" s="14">
        <v>5</v>
      </c>
      <c r="Q24" s="14">
        <v>2</v>
      </c>
      <c r="R24" s="14">
        <v>5</v>
      </c>
      <c r="S24" s="14">
        <v>1</v>
      </c>
      <c r="T24" s="487">
        <f t="shared" si="3"/>
        <v>0</v>
      </c>
      <c r="U24" s="487">
        <f t="shared" si="3"/>
        <v>1</v>
      </c>
      <c r="V24" s="14">
        <v>3527</v>
      </c>
      <c r="W24" s="14">
        <v>-4</v>
      </c>
      <c r="X24" s="25">
        <f>B24/V24</f>
        <v>2.8511482846611851</v>
      </c>
    </row>
    <row r="25" spans="1:24" s="6" customFormat="1" ht="23.25" customHeight="1" x14ac:dyDescent="0.2">
      <c r="A25" s="14" t="s">
        <v>65</v>
      </c>
      <c r="B25" s="14">
        <f t="shared" si="0"/>
        <v>10063</v>
      </c>
      <c r="C25" s="14">
        <v>4836</v>
      </c>
      <c r="D25" s="14">
        <v>5227</v>
      </c>
      <c r="E25" s="14">
        <f t="shared" si="1"/>
        <v>96</v>
      </c>
      <c r="F25" s="14">
        <v>52</v>
      </c>
      <c r="G25" s="14">
        <v>44</v>
      </c>
      <c r="H25" s="487">
        <v>-5</v>
      </c>
      <c r="I25" s="488">
        <v>-4.9721559268098653E-2</v>
      </c>
      <c r="J25" s="14">
        <v>3</v>
      </c>
      <c r="K25" s="14">
        <v>0</v>
      </c>
      <c r="L25" s="14">
        <v>14</v>
      </c>
      <c r="M25" s="14">
        <v>0</v>
      </c>
      <c r="N25" s="487">
        <f t="shared" si="2"/>
        <v>-11</v>
      </c>
      <c r="O25" s="487">
        <f t="shared" si="2"/>
        <v>0</v>
      </c>
      <c r="P25" s="14">
        <v>15</v>
      </c>
      <c r="Q25" s="14">
        <v>12</v>
      </c>
      <c r="R25" s="14">
        <v>9</v>
      </c>
      <c r="S25" s="14">
        <v>4</v>
      </c>
      <c r="T25" s="487">
        <f t="shared" si="3"/>
        <v>6</v>
      </c>
      <c r="U25" s="487">
        <f t="shared" si="3"/>
        <v>8</v>
      </c>
      <c r="V25" s="14">
        <v>3534</v>
      </c>
      <c r="W25" s="14">
        <v>7</v>
      </c>
      <c r="X25" s="25">
        <f>B25/V25</f>
        <v>2.8474816072439162</v>
      </c>
    </row>
    <row r="26" spans="1:24" s="6" customFormat="1" ht="23.25" customHeight="1" x14ac:dyDescent="0.2">
      <c r="A26" s="14" t="s">
        <v>66</v>
      </c>
      <c r="B26" s="14">
        <f t="shared" si="0"/>
        <v>10042</v>
      </c>
      <c r="C26" s="14">
        <v>4821</v>
      </c>
      <c r="D26" s="14">
        <v>5221</v>
      </c>
      <c r="E26" s="14">
        <f t="shared" si="1"/>
        <v>95</v>
      </c>
      <c r="F26" s="14">
        <v>48</v>
      </c>
      <c r="G26" s="14">
        <v>47</v>
      </c>
      <c r="H26" s="487">
        <v>-15</v>
      </c>
      <c r="I26" s="488">
        <v>-0.1490609162277651</v>
      </c>
      <c r="J26" s="14">
        <v>2</v>
      </c>
      <c r="K26" s="14">
        <v>0</v>
      </c>
      <c r="L26" s="14">
        <v>18</v>
      </c>
      <c r="M26" s="14">
        <v>0</v>
      </c>
      <c r="N26" s="487">
        <f t="shared" si="2"/>
        <v>-16</v>
      </c>
      <c r="O26" s="487">
        <f t="shared" si="2"/>
        <v>0</v>
      </c>
      <c r="P26" s="14">
        <v>11</v>
      </c>
      <c r="Q26" s="14">
        <v>5</v>
      </c>
      <c r="R26" s="14">
        <v>10</v>
      </c>
      <c r="S26" s="14">
        <v>5</v>
      </c>
      <c r="T26" s="487">
        <f t="shared" si="3"/>
        <v>1</v>
      </c>
      <c r="U26" s="487">
        <f t="shared" si="3"/>
        <v>0</v>
      </c>
      <c r="V26" s="14">
        <v>3534</v>
      </c>
      <c r="W26" s="14">
        <v>0</v>
      </c>
      <c r="X26" s="25">
        <f>B26/V26</f>
        <v>2.8415393322014713</v>
      </c>
    </row>
    <row r="27" spans="1:24" s="6" customFormat="1" ht="23.25" customHeight="1" x14ac:dyDescent="0.2">
      <c r="A27" s="14" t="s">
        <v>67</v>
      </c>
      <c r="B27" s="14">
        <f t="shared" si="0"/>
        <v>10037</v>
      </c>
      <c r="C27" s="14">
        <v>4819</v>
      </c>
      <c r="D27" s="14">
        <v>5218</v>
      </c>
      <c r="E27" s="14">
        <f t="shared" si="1"/>
        <v>91</v>
      </c>
      <c r="F27" s="14">
        <v>46</v>
      </c>
      <c r="G27" s="14">
        <v>45</v>
      </c>
      <c r="H27" s="487">
        <v>-13</v>
      </c>
      <c r="I27" s="488">
        <v>-0.12945628360884284</v>
      </c>
      <c r="J27" s="14">
        <v>4</v>
      </c>
      <c r="K27" s="14">
        <v>0</v>
      </c>
      <c r="L27" s="14">
        <v>14</v>
      </c>
      <c r="M27" s="14">
        <v>0</v>
      </c>
      <c r="N27" s="487">
        <f t="shared" si="2"/>
        <v>-10</v>
      </c>
      <c r="O27" s="487">
        <f t="shared" si="2"/>
        <v>0</v>
      </c>
      <c r="P27" s="14">
        <v>4</v>
      </c>
      <c r="Q27" s="14">
        <v>0</v>
      </c>
      <c r="R27" s="14">
        <v>7</v>
      </c>
      <c r="S27" s="14">
        <v>4</v>
      </c>
      <c r="T27" s="487">
        <f t="shared" si="3"/>
        <v>-3</v>
      </c>
      <c r="U27" s="487">
        <f t="shared" si="3"/>
        <v>-4</v>
      </c>
      <c r="V27" s="14">
        <v>3535</v>
      </c>
      <c r="W27" s="14">
        <v>1</v>
      </c>
      <c r="X27" s="25">
        <f>B27/V27</f>
        <v>2.8393210749646394</v>
      </c>
    </row>
    <row r="28" spans="1:24" s="6" customFormat="1" ht="23.25" customHeight="1" x14ac:dyDescent="0.2">
      <c r="A28" s="14" t="s">
        <v>68</v>
      </c>
      <c r="B28" s="14">
        <f t="shared" si="0"/>
        <v>10029</v>
      </c>
      <c r="C28" s="14">
        <v>4819</v>
      </c>
      <c r="D28" s="14">
        <v>5210</v>
      </c>
      <c r="E28" s="14">
        <f t="shared" si="1"/>
        <v>92</v>
      </c>
      <c r="F28" s="14">
        <v>47</v>
      </c>
      <c r="G28" s="14">
        <v>45</v>
      </c>
      <c r="H28" s="487">
        <v>-8</v>
      </c>
      <c r="I28" s="488">
        <v>-7.9705091162698014E-2</v>
      </c>
      <c r="J28" s="14">
        <v>2</v>
      </c>
      <c r="K28" s="14">
        <v>0</v>
      </c>
      <c r="L28" s="14">
        <v>13</v>
      </c>
      <c r="M28" s="14">
        <v>0</v>
      </c>
      <c r="N28" s="487">
        <f t="shared" si="2"/>
        <v>-11</v>
      </c>
      <c r="O28" s="487">
        <f t="shared" si="2"/>
        <v>0</v>
      </c>
      <c r="P28" s="14">
        <v>8</v>
      </c>
      <c r="Q28" s="14">
        <v>1</v>
      </c>
      <c r="R28" s="14">
        <v>5</v>
      </c>
      <c r="S28" s="14">
        <v>0</v>
      </c>
      <c r="T28" s="487">
        <f t="shared" si="3"/>
        <v>3</v>
      </c>
      <c r="U28" s="487">
        <f t="shared" si="3"/>
        <v>1</v>
      </c>
      <c r="V28" s="14">
        <v>3535</v>
      </c>
      <c r="W28" s="14">
        <v>0</v>
      </c>
      <c r="X28" s="25">
        <f>B28/V28</f>
        <v>2.8370579915134368</v>
      </c>
    </row>
    <row r="29" spans="1:24" s="6" customFormat="1" ht="23.25" customHeight="1" x14ac:dyDescent="0.2">
      <c r="A29" s="14" t="s">
        <v>69</v>
      </c>
      <c r="B29" s="14">
        <f t="shared" si="0"/>
        <v>10034</v>
      </c>
      <c r="C29" s="14">
        <v>4814</v>
      </c>
      <c r="D29" s="14">
        <v>5220</v>
      </c>
      <c r="E29" s="14">
        <f t="shared" si="1"/>
        <v>93</v>
      </c>
      <c r="F29" s="14">
        <v>48</v>
      </c>
      <c r="G29" s="14">
        <v>45</v>
      </c>
      <c r="H29" s="487">
        <v>-11</v>
      </c>
      <c r="I29" s="488">
        <v>-0.10968192242496759</v>
      </c>
      <c r="J29" s="14">
        <v>4</v>
      </c>
      <c r="K29" s="14">
        <v>0</v>
      </c>
      <c r="L29" s="14">
        <v>15</v>
      </c>
      <c r="M29" s="14">
        <v>0</v>
      </c>
      <c r="N29" s="487">
        <f t="shared" si="2"/>
        <v>-11</v>
      </c>
      <c r="O29" s="487">
        <f t="shared" si="2"/>
        <v>0</v>
      </c>
      <c r="P29" s="14">
        <v>26</v>
      </c>
      <c r="Q29" s="14">
        <v>3</v>
      </c>
      <c r="R29" s="14">
        <v>26</v>
      </c>
      <c r="S29" s="14">
        <v>2</v>
      </c>
      <c r="T29" s="487">
        <f t="shared" si="3"/>
        <v>0</v>
      </c>
      <c r="U29" s="487">
        <f t="shared" si="3"/>
        <v>1</v>
      </c>
      <c r="V29" s="14">
        <v>3541</v>
      </c>
      <c r="W29" s="14">
        <v>6</v>
      </c>
      <c r="X29" s="25">
        <f>B29/V29</f>
        <v>2.8336628071166339</v>
      </c>
    </row>
    <row r="30" spans="1:24" s="6" customFormat="1" ht="23.25" customHeight="1" x14ac:dyDescent="0.2">
      <c r="A30" s="14" t="s">
        <v>70</v>
      </c>
      <c r="B30" s="14">
        <f t="shared" si="0"/>
        <v>10032</v>
      </c>
      <c r="C30" s="14">
        <v>4819</v>
      </c>
      <c r="D30" s="14">
        <v>5213</v>
      </c>
      <c r="E30" s="14">
        <f t="shared" si="1"/>
        <v>96</v>
      </c>
      <c r="F30" s="14">
        <v>51</v>
      </c>
      <c r="G30" s="14">
        <v>45</v>
      </c>
      <c r="H30" s="487">
        <v>-4</v>
      </c>
      <c r="I30" s="488">
        <v>-3.9864460833167234E-2</v>
      </c>
      <c r="J30" s="14">
        <v>5</v>
      </c>
      <c r="K30" s="14">
        <v>0</v>
      </c>
      <c r="L30" s="14">
        <v>10</v>
      </c>
      <c r="M30" s="14">
        <v>0</v>
      </c>
      <c r="N30" s="487">
        <f t="shared" si="2"/>
        <v>-5</v>
      </c>
      <c r="O30" s="487">
        <f t="shared" si="2"/>
        <v>0</v>
      </c>
      <c r="P30" s="14">
        <v>23</v>
      </c>
      <c r="Q30" s="14">
        <v>8</v>
      </c>
      <c r="R30" s="14">
        <v>22</v>
      </c>
      <c r="S30" s="14">
        <v>5</v>
      </c>
      <c r="T30" s="487">
        <f t="shared" si="3"/>
        <v>1</v>
      </c>
      <c r="U30" s="487">
        <f t="shared" si="3"/>
        <v>3</v>
      </c>
      <c r="V30" s="14">
        <v>3549</v>
      </c>
      <c r="W30" s="14">
        <v>8</v>
      </c>
      <c r="X30" s="25">
        <f>B30/V30</f>
        <v>2.8267117497886729</v>
      </c>
    </row>
    <row r="31" spans="1:24" s="6" customFormat="1" ht="23.25" customHeight="1" x14ac:dyDescent="0.2">
      <c r="A31" s="14" t="s">
        <v>71</v>
      </c>
      <c r="B31" s="14">
        <f t="shared" si="0"/>
        <v>10012</v>
      </c>
      <c r="C31" s="14">
        <v>4807</v>
      </c>
      <c r="D31" s="14">
        <v>5205</v>
      </c>
      <c r="E31" s="14">
        <f t="shared" si="1"/>
        <v>97</v>
      </c>
      <c r="F31" s="14">
        <v>52</v>
      </c>
      <c r="G31" s="14">
        <v>45</v>
      </c>
      <c r="H31" s="487">
        <v>-10</v>
      </c>
      <c r="I31" s="488">
        <v>-9.9681020733652301E-2</v>
      </c>
      <c r="J31" s="14">
        <v>4</v>
      </c>
      <c r="K31" s="14">
        <v>0</v>
      </c>
      <c r="L31" s="14">
        <v>13</v>
      </c>
      <c r="M31" s="14">
        <v>0</v>
      </c>
      <c r="N31" s="487">
        <f t="shared" si="2"/>
        <v>-9</v>
      </c>
      <c r="O31" s="487">
        <f t="shared" si="2"/>
        <v>0</v>
      </c>
      <c r="P31" s="14">
        <v>4</v>
      </c>
      <c r="Q31" s="14">
        <v>1</v>
      </c>
      <c r="R31" s="14">
        <v>5</v>
      </c>
      <c r="S31" s="14">
        <v>0</v>
      </c>
      <c r="T31" s="487">
        <f t="shared" si="3"/>
        <v>-1</v>
      </c>
      <c r="U31" s="487">
        <f t="shared" si="3"/>
        <v>1</v>
      </c>
      <c r="V31" s="14">
        <v>3544</v>
      </c>
      <c r="W31" s="14">
        <v>-5</v>
      </c>
      <c r="X31" s="25">
        <f>B31/V31</f>
        <v>2.8250564334085779</v>
      </c>
    </row>
    <row r="32" spans="1:24" s="6" customFormat="1" ht="23.25" customHeight="1" x14ac:dyDescent="0.2">
      <c r="A32" s="14" t="s">
        <v>72</v>
      </c>
      <c r="B32" s="14">
        <f t="shared" si="0"/>
        <v>10008</v>
      </c>
      <c r="C32" s="14">
        <v>4806</v>
      </c>
      <c r="D32" s="14">
        <v>5202</v>
      </c>
      <c r="E32" s="14">
        <f t="shared" si="1"/>
        <v>99</v>
      </c>
      <c r="F32" s="14">
        <v>54</v>
      </c>
      <c r="G32" s="14">
        <v>45</v>
      </c>
      <c r="H32" s="487">
        <v>-5</v>
      </c>
      <c r="I32" s="488">
        <v>-4.9940071913703553E-2</v>
      </c>
      <c r="J32" s="14">
        <v>3</v>
      </c>
      <c r="K32" s="14">
        <v>0</v>
      </c>
      <c r="L32" s="14">
        <v>16</v>
      </c>
      <c r="M32" s="14">
        <v>0</v>
      </c>
      <c r="N32" s="487">
        <f t="shared" si="2"/>
        <v>-13</v>
      </c>
      <c r="O32" s="487">
        <f t="shared" si="2"/>
        <v>0</v>
      </c>
      <c r="P32" s="14">
        <v>23</v>
      </c>
      <c r="Q32" s="14">
        <v>8</v>
      </c>
      <c r="R32" s="14">
        <v>15</v>
      </c>
      <c r="S32" s="14">
        <v>8</v>
      </c>
      <c r="T32" s="487">
        <f t="shared" si="3"/>
        <v>8</v>
      </c>
      <c r="U32" s="487">
        <f t="shared" si="3"/>
        <v>0</v>
      </c>
      <c r="V32" s="14">
        <v>3546</v>
      </c>
      <c r="W32" s="14">
        <v>2</v>
      </c>
      <c r="X32" s="25">
        <f>B32/V32</f>
        <v>2.8223350253807107</v>
      </c>
    </row>
    <row r="33" spans="1:24" s="6" customFormat="1" ht="23.25" customHeight="1" x14ac:dyDescent="0.2">
      <c r="A33" s="14" t="s">
        <v>73</v>
      </c>
      <c r="B33" s="14">
        <f t="shared" si="0"/>
        <v>9995</v>
      </c>
      <c r="C33" s="14">
        <v>4798</v>
      </c>
      <c r="D33" s="14">
        <v>5197</v>
      </c>
      <c r="E33" s="14">
        <f t="shared" si="1"/>
        <v>99</v>
      </c>
      <c r="F33" s="14">
        <v>54</v>
      </c>
      <c r="G33" s="14">
        <v>45</v>
      </c>
      <c r="H33" s="487">
        <v>-14</v>
      </c>
      <c r="I33" s="488">
        <v>-0.13988808952837731</v>
      </c>
      <c r="J33" s="14">
        <v>2</v>
      </c>
      <c r="K33" s="14">
        <v>0</v>
      </c>
      <c r="L33" s="14">
        <v>12</v>
      </c>
      <c r="M33" s="14">
        <v>0</v>
      </c>
      <c r="N33" s="487">
        <f t="shared" si="2"/>
        <v>-10</v>
      </c>
      <c r="O33" s="487">
        <f t="shared" si="2"/>
        <v>0</v>
      </c>
      <c r="P33" s="14">
        <v>4</v>
      </c>
      <c r="Q33" s="14">
        <v>1</v>
      </c>
      <c r="R33" s="14">
        <v>8</v>
      </c>
      <c r="S33" s="14">
        <v>1</v>
      </c>
      <c r="T33" s="487">
        <f t="shared" si="3"/>
        <v>-4</v>
      </c>
      <c r="U33" s="487">
        <f t="shared" si="3"/>
        <v>0</v>
      </c>
      <c r="V33" s="14">
        <v>3547</v>
      </c>
      <c r="W33" s="14">
        <v>1</v>
      </c>
      <c r="X33" s="25">
        <f>B33/V33</f>
        <v>2.8178742599379758</v>
      </c>
    </row>
    <row r="34" spans="1:24" s="6" customFormat="1" ht="23.25" customHeight="1" x14ac:dyDescent="0.2">
      <c r="A34" s="14" t="s">
        <v>74</v>
      </c>
      <c r="B34" s="14">
        <f t="shared" si="0"/>
        <v>9994</v>
      </c>
      <c r="C34" s="14">
        <v>4799</v>
      </c>
      <c r="D34" s="14">
        <v>5195</v>
      </c>
      <c r="E34" s="14">
        <f t="shared" si="1"/>
        <v>103</v>
      </c>
      <c r="F34" s="14">
        <v>58</v>
      </c>
      <c r="G34" s="14">
        <v>45</v>
      </c>
      <c r="H34" s="487">
        <v>1</v>
      </c>
      <c r="I34" s="488">
        <v>1.0005002501250627E-2</v>
      </c>
      <c r="J34" s="14">
        <v>6</v>
      </c>
      <c r="K34" s="14">
        <v>0</v>
      </c>
      <c r="L34" s="14">
        <v>12</v>
      </c>
      <c r="M34" s="14">
        <v>0</v>
      </c>
      <c r="N34" s="487">
        <f t="shared" si="2"/>
        <v>-6</v>
      </c>
      <c r="O34" s="487">
        <f t="shared" si="2"/>
        <v>0</v>
      </c>
      <c r="P34" s="14">
        <v>13</v>
      </c>
      <c r="Q34" s="14">
        <v>5</v>
      </c>
      <c r="R34" s="14">
        <v>6</v>
      </c>
      <c r="S34" s="14">
        <v>1</v>
      </c>
      <c r="T34" s="487">
        <f t="shared" si="3"/>
        <v>7</v>
      </c>
      <c r="U34" s="487">
        <f t="shared" si="3"/>
        <v>4</v>
      </c>
      <c r="V34" s="14">
        <v>3547</v>
      </c>
      <c r="W34" s="14">
        <v>0</v>
      </c>
      <c r="X34" s="25">
        <f>B34/V34</f>
        <v>2.8175923315477869</v>
      </c>
    </row>
    <row r="35" spans="1:24" s="6" customFormat="1" ht="23.25" customHeight="1" x14ac:dyDescent="0.2">
      <c r="A35" s="14" t="s">
        <v>63</v>
      </c>
      <c r="B35" s="14">
        <f t="shared" si="0"/>
        <v>9989</v>
      </c>
      <c r="C35" s="14">
        <v>4800</v>
      </c>
      <c r="D35" s="14">
        <v>5189</v>
      </c>
      <c r="E35" s="14">
        <f t="shared" si="1"/>
        <v>105</v>
      </c>
      <c r="F35" s="14">
        <v>59</v>
      </c>
      <c r="G35" s="14">
        <v>46</v>
      </c>
      <c r="H35" s="487">
        <v>-2</v>
      </c>
      <c r="I35" s="488">
        <v>-2.0012007204322592E-2</v>
      </c>
      <c r="J35" s="14">
        <v>4</v>
      </c>
      <c r="K35" s="14">
        <v>0</v>
      </c>
      <c r="L35" s="14">
        <v>9</v>
      </c>
      <c r="M35" s="14">
        <v>0</v>
      </c>
      <c r="N35" s="487">
        <f t="shared" si="2"/>
        <v>-5</v>
      </c>
      <c r="O35" s="487">
        <f t="shared" si="2"/>
        <v>0</v>
      </c>
      <c r="P35" s="14">
        <v>8</v>
      </c>
      <c r="Q35" s="14">
        <v>2</v>
      </c>
      <c r="R35" s="14">
        <v>5</v>
      </c>
      <c r="S35" s="14">
        <v>0</v>
      </c>
      <c r="T35" s="487">
        <f t="shared" si="3"/>
        <v>3</v>
      </c>
      <c r="U35" s="487">
        <f t="shared" si="3"/>
        <v>2</v>
      </c>
      <c r="V35" s="14">
        <v>3543</v>
      </c>
      <c r="W35" s="14">
        <v>-4</v>
      </c>
      <c r="X35" s="25">
        <f>B35/V35</f>
        <v>2.8193621224950607</v>
      </c>
    </row>
    <row r="36" spans="1:24" s="6" customFormat="1" ht="22.5" customHeight="1" x14ac:dyDescent="0.2">
      <c r="A36" s="14" t="s">
        <v>64</v>
      </c>
      <c r="B36" s="14">
        <f t="shared" si="0"/>
        <v>9988</v>
      </c>
      <c r="C36" s="14">
        <v>4803</v>
      </c>
      <c r="D36" s="14">
        <v>5185</v>
      </c>
      <c r="E36" s="14">
        <f t="shared" si="1"/>
        <v>105</v>
      </c>
      <c r="F36" s="14">
        <v>61</v>
      </c>
      <c r="G36" s="14">
        <v>44</v>
      </c>
      <c r="H36" s="487">
        <v>-7</v>
      </c>
      <c r="I36" s="488">
        <v>-7.0077084793272598E-2</v>
      </c>
      <c r="J36" s="14">
        <v>4</v>
      </c>
      <c r="K36" s="14">
        <v>0</v>
      </c>
      <c r="L36" s="14">
        <v>5</v>
      </c>
      <c r="M36" s="14">
        <v>0</v>
      </c>
      <c r="N36" s="487">
        <f t="shared" si="2"/>
        <v>-1</v>
      </c>
      <c r="O36" s="487">
        <f t="shared" si="2"/>
        <v>0</v>
      </c>
      <c r="P36" s="14">
        <v>6</v>
      </c>
      <c r="Q36" s="14">
        <v>2</v>
      </c>
      <c r="R36" s="14">
        <v>12</v>
      </c>
      <c r="S36" s="14">
        <v>2</v>
      </c>
      <c r="T36" s="487">
        <f t="shared" si="3"/>
        <v>-6</v>
      </c>
      <c r="U36" s="487">
        <f t="shared" si="3"/>
        <v>0</v>
      </c>
      <c r="V36" s="14">
        <v>3546</v>
      </c>
      <c r="W36" s="14">
        <v>3</v>
      </c>
      <c r="X36" s="25">
        <f>B36/V36</f>
        <v>2.8166948674562886</v>
      </c>
    </row>
    <row r="37" spans="1:24" s="6" customFormat="1" ht="23.25" customHeight="1" x14ac:dyDescent="0.2">
      <c r="A37" s="14" t="s">
        <v>65</v>
      </c>
      <c r="B37" s="14">
        <f t="shared" si="0"/>
        <v>10002</v>
      </c>
      <c r="C37" s="14">
        <v>4803</v>
      </c>
      <c r="D37" s="14">
        <v>5199</v>
      </c>
      <c r="E37" s="14">
        <f t="shared" si="1"/>
        <v>115</v>
      </c>
      <c r="F37" s="14">
        <v>59</v>
      </c>
      <c r="G37" s="14">
        <v>56</v>
      </c>
      <c r="H37" s="487">
        <v>6</v>
      </c>
      <c r="I37" s="488">
        <v>6.0072086503804564E-2</v>
      </c>
      <c r="J37" s="14">
        <v>2</v>
      </c>
      <c r="K37" s="14">
        <v>0</v>
      </c>
      <c r="L37" s="14">
        <v>9</v>
      </c>
      <c r="M37" s="14">
        <v>0</v>
      </c>
      <c r="N37" s="487">
        <f t="shared" si="2"/>
        <v>-7</v>
      </c>
      <c r="O37" s="487">
        <f t="shared" si="2"/>
        <v>0</v>
      </c>
      <c r="P37" s="14">
        <v>21</v>
      </c>
      <c r="Q37" s="14">
        <v>12</v>
      </c>
      <c r="R37" s="14">
        <v>8</v>
      </c>
      <c r="S37" s="14">
        <v>2</v>
      </c>
      <c r="T37" s="487">
        <f t="shared" si="3"/>
        <v>13</v>
      </c>
      <c r="U37" s="487">
        <f t="shared" si="3"/>
        <v>10</v>
      </c>
      <c r="V37" s="14">
        <v>3559</v>
      </c>
      <c r="W37" s="14">
        <v>13</v>
      </c>
      <c r="X37" s="25">
        <f>B37/V37</f>
        <v>2.8103399831413318</v>
      </c>
    </row>
    <row r="38" spans="1:24" s="6" customFormat="1" ht="23.25" customHeight="1" x14ac:dyDescent="0.2">
      <c r="A38" s="14" t="s">
        <v>75</v>
      </c>
      <c r="B38" s="14">
        <f t="shared" si="0"/>
        <v>9979</v>
      </c>
      <c r="C38" s="14">
        <v>4786</v>
      </c>
      <c r="D38" s="14">
        <v>5193</v>
      </c>
      <c r="E38" s="14">
        <f t="shared" si="1"/>
        <v>116</v>
      </c>
      <c r="F38" s="14">
        <v>56</v>
      </c>
      <c r="G38" s="14">
        <v>60</v>
      </c>
      <c r="H38" s="487">
        <v>-18</v>
      </c>
      <c r="I38" s="488">
        <v>-0.17996400719856029</v>
      </c>
      <c r="J38" s="14">
        <v>2</v>
      </c>
      <c r="K38" s="14">
        <v>0</v>
      </c>
      <c r="L38" s="14">
        <v>21</v>
      </c>
      <c r="M38" s="14">
        <v>0</v>
      </c>
      <c r="N38" s="487">
        <f t="shared" si="2"/>
        <v>-19</v>
      </c>
      <c r="O38" s="487">
        <f t="shared" si="2"/>
        <v>0</v>
      </c>
      <c r="P38" s="14">
        <v>9</v>
      </c>
      <c r="Q38" s="14">
        <v>4</v>
      </c>
      <c r="R38" s="14">
        <v>8</v>
      </c>
      <c r="S38" s="14">
        <v>3</v>
      </c>
      <c r="T38" s="487">
        <f t="shared" si="3"/>
        <v>1</v>
      </c>
      <c r="U38" s="487">
        <f t="shared" si="3"/>
        <v>1</v>
      </c>
      <c r="V38" s="14">
        <v>3556</v>
      </c>
      <c r="W38" s="14">
        <v>-3</v>
      </c>
      <c r="X38" s="25">
        <f>B38/V38</f>
        <v>2.8062429696287965</v>
      </c>
    </row>
    <row r="39" spans="1:24" s="6" customFormat="1" ht="23.25" customHeight="1" x14ac:dyDescent="0.2">
      <c r="A39" s="14" t="s">
        <v>67</v>
      </c>
      <c r="B39" s="14">
        <f t="shared" si="0"/>
        <v>9961</v>
      </c>
      <c r="C39" s="14">
        <v>4777</v>
      </c>
      <c r="D39" s="14">
        <v>5184</v>
      </c>
      <c r="E39" s="14">
        <f t="shared" si="1"/>
        <v>116</v>
      </c>
      <c r="F39" s="14">
        <v>56</v>
      </c>
      <c r="G39" s="14">
        <v>60</v>
      </c>
      <c r="H39" s="487">
        <v>-18</v>
      </c>
      <c r="I39" s="488">
        <v>-0.18037879547048802</v>
      </c>
      <c r="J39" s="14">
        <v>2</v>
      </c>
      <c r="K39" s="14">
        <v>0</v>
      </c>
      <c r="L39" s="14">
        <v>19</v>
      </c>
      <c r="M39" s="14">
        <v>0</v>
      </c>
      <c r="N39" s="487">
        <f t="shared" si="2"/>
        <v>-17</v>
      </c>
      <c r="O39" s="487">
        <f t="shared" si="2"/>
        <v>0</v>
      </c>
      <c r="P39" s="14">
        <v>5</v>
      </c>
      <c r="Q39" s="14">
        <v>2</v>
      </c>
      <c r="R39" s="14">
        <v>6</v>
      </c>
      <c r="S39" s="14">
        <v>2</v>
      </c>
      <c r="T39" s="487">
        <f t="shared" si="3"/>
        <v>-1</v>
      </c>
      <c r="U39" s="487">
        <f t="shared" si="3"/>
        <v>0</v>
      </c>
      <c r="V39" s="14">
        <v>3551</v>
      </c>
      <c r="W39" s="14">
        <v>-5</v>
      </c>
      <c r="X39" s="25">
        <f>B39/V39</f>
        <v>2.8051253168121657</v>
      </c>
    </row>
    <row r="40" spans="1:24" s="6" customFormat="1" ht="23.25" customHeight="1" x14ac:dyDescent="0.2">
      <c r="A40" s="14" t="s">
        <v>68</v>
      </c>
      <c r="B40" s="14">
        <f t="shared" si="0"/>
        <v>9948</v>
      </c>
      <c r="C40" s="14">
        <v>4769</v>
      </c>
      <c r="D40" s="14">
        <v>5179</v>
      </c>
      <c r="E40" s="14">
        <f t="shared" si="1"/>
        <v>119</v>
      </c>
      <c r="F40" s="14">
        <v>58</v>
      </c>
      <c r="G40" s="14">
        <v>61</v>
      </c>
      <c r="H40" s="487">
        <v>-8</v>
      </c>
      <c r="I40" s="488">
        <v>-8.0313221564099993E-2</v>
      </c>
      <c r="J40" s="14">
        <v>2</v>
      </c>
      <c r="K40" s="14">
        <v>0</v>
      </c>
      <c r="L40" s="14">
        <v>12</v>
      </c>
      <c r="M40" s="14">
        <v>0</v>
      </c>
      <c r="N40" s="487">
        <f t="shared" si="2"/>
        <v>-10</v>
      </c>
      <c r="O40" s="487">
        <f t="shared" si="2"/>
        <v>0</v>
      </c>
      <c r="P40" s="14">
        <v>12</v>
      </c>
      <c r="Q40" s="14">
        <v>4</v>
      </c>
      <c r="R40" s="14">
        <v>10</v>
      </c>
      <c r="S40" s="14">
        <v>0</v>
      </c>
      <c r="T40" s="487">
        <f t="shared" si="3"/>
        <v>2</v>
      </c>
      <c r="U40" s="487">
        <f t="shared" si="3"/>
        <v>4</v>
      </c>
      <c r="V40" s="14">
        <v>3550</v>
      </c>
      <c r="W40" s="14">
        <v>-1</v>
      </c>
      <c r="X40" s="25">
        <f>B40/V40</f>
        <v>2.8022535211267607</v>
      </c>
    </row>
    <row r="41" spans="1:24" s="6" customFormat="1" ht="23.25" customHeight="1" x14ac:dyDescent="0.2">
      <c r="A41" s="14" t="s">
        <v>69</v>
      </c>
      <c r="B41" s="14">
        <f t="shared" si="0"/>
        <v>9925</v>
      </c>
      <c r="C41" s="14">
        <v>4764</v>
      </c>
      <c r="D41" s="14">
        <v>5161</v>
      </c>
      <c r="E41" s="14">
        <f t="shared" si="1"/>
        <v>120</v>
      </c>
      <c r="F41" s="14">
        <v>58</v>
      </c>
      <c r="G41" s="14">
        <v>62</v>
      </c>
      <c r="H41" s="487">
        <v>-33</v>
      </c>
      <c r="I41" s="488">
        <v>-0.33172496984318456</v>
      </c>
      <c r="J41" s="14">
        <v>6</v>
      </c>
      <c r="K41" s="14">
        <v>0</v>
      </c>
      <c r="L41" s="14">
        <v>18</v>
      </c>
      <c r="M41" s="14">
        <v>0</v>
      </c>
      <c r="N41" s="487">
        <f t="shared" si="2"/>
        <v>-12</v>
      </c>
      <c r="O41" s="487">
        <f t="shared" si="2"/>
        <v>0</v>
      </c>
      <c r="P41" s="14">
        <v>15</v>
      </c>
      <c r="Q41" s="14">
        <v>3</v>
      </c>
      <c r="R41" s="14">
        <v>36</v>
      </c>
      <c r="S41" s="14">
        <v>3</v>
      </c>
      <c r="T41" s="487">
        <f t="shared" si="3"/>
        <v>-21</v>
      </c>
      <c r="U41" s="487">
        <f t="shared" si="3"/>
        <v>0</v>
      </c>
      <c r="V41" s="14">
        <v>3548</v>
      </c>
      <c r="W41" s="14">
        <v>-2</v>
      </c>
      <c r="X41" s="25">
        <f>B41/V41</f>
        <v>2.7973506200676437</v>
      </c>
    </row>
    <row r="42" spans="1:24" s="6" customFormat="1" ht="23.25" customHeight="1" x14ac:dyDescent="0.2">
      <c r="A42" s="14" t="s">
        <v>70</v>
      </c>
      <c r="B42" s="14">
        <f t="shared" si="0"/>
        <v>9910</v>
      </c>
      <c r="C42" s="14">
        <v>4755</v>
      </c>
      <c r="D42" s="14">
        <v>5155</v>
      </c>
      <c r="E42" s="14">
        <f t="shared" si="1"/>
        <v>120</v>
      </c>
      <c r="F42" s="14">
        <v>58</v>
      </c>
      <c r="G42" s="14">
        <v>62</v>
      </c>
      <c r="H42" s="487">
        <v>-20</v>
      </c>
      <c r="I42" s="488">
        <v>-0.20151133501259444</v>
      </c>
      <c r="J42" s="14">
        <v>3</v>
      </c>
      <c r="K42" s="14">
        <v>0</v>
      </c>
      <c r="L42" s="14">
        <v>15</v>
      </c>
      <c r="M42" s="14">
        <v>0</v>
      </c>
      <c r="N42" s="487">
        <f t="shared" si="2"/>
        <v>-12</v>
      </c>
      <c r="O42" s="487">
        <f t="shared" si="2"/>
        <v>0</v>
      </c>
      <c r="P42" s="14">
        <v>16</v>
      </c>
      <c r="Q42" s="14">
        <v>2</v>
      </c>
      <c r="R42" s="14">
        <v>24</v>
      </c>
      <c r="S42" s="14">
        <v>2</v>
      </c>
      <c r="T42" s="487">
        <f t="shared" si="3"/>
        <v>-8</v>
      </c>
      <c r="U42" s="487">
        <f t="shared" si="3"/>
        <v>0</v>
      </c>
      <c r="V42" s="14">
        <v>3551</v>
      </c>
      <c r="W42" s="14">
        <v>3</v>
      </c>
      <c r="X42" s="25">
        <f>B42/V42</f>
        <v>2.7907631653055476</v>
      </c>
    </row>
    <row r="43" spans="1:24" s="6" customFormat="1" ht="23.25" customHeight="1" x14ac:dyDescent="0.2">
      <c r="A43" s="14" t="s">
        <v>71</v>
      </c>
      <c r="B43" s="14">
        <f t="shared" si="0"/>
        <v>9890</v>
      </c>
      <c r="C43" s="14">
        <v>4745</v>
      </c>
      <c r="D43" s="14">
        <v>5145</v>
      </c>
      <c r="E43" s="14">
        <f t="shared" si="1"/>
        <v>118</v>
      </c>
      <c r="F43" s="14">
        <v>56</v>
      </c>
      <c r="G43" s="14">
        <v>62</v>
      </c>
      <c r="H43" s="487">
        <v>-17</v>
      </c>
      <c r="I43" s="488">
        <v>-0.1715438950554995</v>
      </c>
      <c r="J43" s="14">
        <v>5</v>
      </c>
      <c r="K43" s="14">
        <v>0</v>
      </c>
      <c r="L43" s="14">
        <v>14</v>
      </c>
      <c r="M43" s="14">
        <v>0</v>
      </c>
      <c r="N43" s="487">
        <f t="shared" si="2"/>
        <v>-9</v>
      </c>
      <c r="O43" s="487">
        <f t="shared" si="2"/>
        <v>0</v>
      </c>
      <c r="P43" s="14">
        <v>7</v>
      </c>
      <c r="Q43" s="14">
        <v>0</v>
      </c>
      <c r="R43" s="14">
        <v>15</v>
      </c>
      <c r="S43" s="14">
        <v>2</v>
      </c>
      <c r="T43" s="487">
        <f t="shared" si="3"/>
        <v>-8</v>
      </c>
      <c r="U43" s="487">
        <f t="shared" si="3"/>
        <v>-2</v>
      </c>
      <c r="V43" s="14">
        <v>3542</v>
      </c>
      <c r="W43" s="14">
        <v>-9</v>
      </c>
      <c r="X43" s="25">
        <f>B43/V43</f>
        <v>2.7922077922077921</v>
      </c>
    </row>
    <row r="44" spans="1:24" s="6" customFormat="1" ht="23.25" customHeight="1" x14ac:dyDescent="0.2">
      <c r="A44" s="14" t="s">
        <v>72</v>
      </c>
      <c r="B44" s="14">
        <f t="shared" si="0"/>
        <v>9875</v>
      </c>
      <c r="C44" s="14">
        <v>4740</v>
      </c>
      <c r="D44" s="14">
        <v>5135</v>
      </c>
      <c r="E44" s="14">
        <f t="shared" si="1"/>
        <v>117</v>
      </c>
      <c r="F44" s="14">
        <v>55</v>
      </c>
      <c r="G44" s="14">
        <v>62</v>
      </c>
      <c r="H44" s="487">
        <v>-26</v>
      </c>
      <c r="I44" s="488">
        <v>-0.26289180990899896</v>
      </c>
      <c r="J44" s="14">
        <v>1</v>
      </c>
      <c r="K44" s="14">
        <v>0</v>
      </c>
      <c r="L44" s="14">
        <v>18</v>
      </c>
      <c r="M44" s="14">
        <v>0</v>
      </c>
      <c r="N44" s="487">
        <f t="shared" si="2"/>
        <v>-17</v>
      </c>
      <c r="O44" s="487">
        <f t="shared" si="2"/>
        <v>0</v>
      </c>
      <c r="P44" s="14">
        <v>3</v>
      </c>
      <c r="Q44" s="14">
        <v>0</v>
      </c>
      <c r="R44" s="14">
        <v>12</v>
      </c>
      <c r="S44" s="14">
        <v>1</v>
      </c>
      <c r="T44" s="487">
        <f t="shared" si="3"/>
        <v>-9</v>
      </c>
      <c r="U44" s="487">
        <f t="shared" si="3"/>
        <v>-1</v>
      </c>
      <c r="V44" s="14">
        <v>3537</v>
      </c>
      <c r="W44" s="14">
        <v>-5</v>
      </c>
      <c r="X44" s="25">
        <f>B44/V44</f>
        <v>2.7919140514560361</v>
      </c>
    </row>
    <row r="45" spans="1:24" s="6" customFormat="1" ht="23.25" customHeight="1" x14ac:dyDescent="0.2">
      <c r="A45" s="14" t="s">
        <v>73</v>
      </c>
      <c r="B45" s="14">
        <f t="shared" si="0"/>
        <v>9858</v>
      </c>
      <c r="C45" s="14">
        <v>4731</v>
      </c>
      <c r="D45" s="14">
        <v>5127</v>
      </c>
      <c r="E45" s="14">
        <f t="shared" si="1"/>
        <v>112</v>
      </c>
      <c r="F45" s="14">
        <v>54</v>
      </c>
      <c r="G45" s="14">
        <v>58</v>
      </c>
      <c r="H45" s="487">
        <v>-14</v>
      </c>
      <c r="I45" s="488">
        <v>-0.14177215189873418</v>
      </c>
      <c r="J45" s="14">
        <v>3</v>
      </c>
      <c r="K45" s="14">
        <v>0</v>
      </c>
      <c r="L45" s="14">
        <v>9</v>
      </c>
      <c r="M45" s="14">
        <v>0</v>
      </c>
      <c r="N45" s="487">
        <f t="shared" si="2"/>
        <v>-6</v>
      </c>
      <c r="O45" s="487">
        <f t="shared" si="2"/>
        <v>0</v>
      </c>
      <c r="P45" s="14">
        <v>5</v>
      </c>
      <c r="Q45" s="14">
        <v>2</v>
      </c>
      <c r="R45" s="14">
        <v>13</v>
      </c>
      <c r="S45" s="14">
        <v>8</v>
      </c>
      <c r="T45" s="487">
        <f t="shared" si="3"/>
        <v>-8</v>
      </c>
      <c r="U45" s="487">
        <f t="shared" si="3"/>
        <v>-6</v>
      </c>
      <c r="V45" s="14">
        <v>3533</v>
      </c>
      <c r="W45" s="14">
        <v>-4</v>
      </c>
      <c r="X45" s="25">
        <f>B45/V45</f>
        <v>2.7902632323804131</v>
      </c>
    </row>
    <row r="46" spans="1:24" s="6" customFormat="1" ht="23.25" customHeight="1" x14ac:dyDescent="0.2">
      <c r="A46" s="14" t="s">
        <v>74</v>
      </c>
      <c r="B46" s="14">
        <f t="shared" si="0"/>
        <v>9849</v>
      </c>
      <c r="C46" s="14">
        <v>4722</v>
      </c>
      <c r="D46" s="14">
        <v>5127</v>
      </c>
      <c r="E46" s="14">
        <f t="shared" si="1"/>
        <v>109</v>
      </c>
      <c r="F46" s="14">
        <v>51</v>
      </c>
      <c r="G46" s="14">
        <v>58</v>
      </c>
      <c r="H46" s="487">
        <v>-19</v>
      </c>
      <c r="I46" s="488">
        <v>-0.19273686346114829</v>
      </c>
      <c r="J46" s="14">
        <v>3</v>
      </c>
      <c r="K46" s="14">
        <v>0</v>
      </c>
      <c r="L46" s="14">
        <v>12</v>
      </c>
      <c r="M46" s="14">
        <v>0</v>
      </c>
      <c r="N46" s="487">
        <f>J46-L46</f>
        <v>-9</v>
      </c>
      <c r="O46" s="487">
        <f t="shared" si="2"/>
        <v>0</v>
      </c>
      <c r="P46" s="14">
        <v>6</v>
      </c>
      <c r="Q46" s="14">
        <v>0</v>
      </c>
      <c r="R46" s="14">
        <v>16</v>
      </c>
      <c r="S46" s="14">
        <v>3</v>
      </c>
      <c r="T46" s="487">
        <f t="shared" si="3"/>
        <v>-10</v>
      </c>
      <c r="U46" s="487">
        <f t="shared" si="3"/>
        <v>-3</v>
      </c>
      <c r="V46" s="14">
        <v>3537</v>
      </c>
      <c r="W46" s="14">
        <v>4</v>
      </c>
      <c r="X46" s="25">
        <f>B46/V46</f>
        <v>2.7845631891433418</v>
      </c>
    </row>
    <row r="47" spans="1:24" s="6" customFormat="1" ht="23.25" customHeight="1" x14ac:dyDescent="0.2">
      <c r="A47" s="14" t="s">
        <v>63</v>
      </c>
      <c r="B47" s="14">
        <f t="shared" si="0"/>
        <v>9844</v>
      </c>
      <c r="C47" s="14">
        <v>4714</v>
      </c>
      <c r="D47" s="14">
        <v>5130</v>
      </c>
      <c r="E47" s="14">
        <f t="shared" si="1"/>
        <v>109</v>
      </c>
      <c r="F47" s="14">
        <v>51</v>
      </c>
      <c r="G47" s="14">
        <v>58</v>
      </c>
      <c r="H47" s="487">
        <v>-6</v>
      </c>
      <c r="I47" s="488">
        <v>-6.0919890344197383E-2</v>
      </c>
      <c r="J47" s="14">
        <v>5</v>
      </c>
      <c r="K47" s="14">
        <v>0</v>
      </c>
      <c r="L47" s="14">
        <v>13</v>
      </c>
      <c r="M47" s="14">
        <v>0</v>
      </c>
      <c r="N47" s="487">
        <f t="shared" si="2"/>
        <v>-8</v>
      </c>
      <c r="O47" s="487">
        <f t="shared" si="2"/>
        <v>0</v>
      </c>
      <c r="P47" s="14">
        <v>8</v>
      </c>
      <c r="Q47" s="14">
        <v>2</v>
      </c>
      <c r="R47" s="14">
        <v>6</v>
      </c>
      <c r="S47" s="14">
        <v>2</v>
      </c>
      <c r="T47" s="487">
        <f t="shared" si="3"/>
        <v>2</v>
      </c>
      <c r="U47" s="487">
        <f t="shared" si="3"/>
        <v>0</v>
      </c>
      <c r="V47" s="14">
        <v>3541</v>
      </c>
      <c r="W47" s="14">
        <v>4</v>
      </c>
      <c r="X47" s="25">
        <f>B47/V47</f>
        <v>2.7800056481219992</v>
      </c>
    </row>
    <row r="48" spans="1:24" s="6" customFormat="1" ht="23.25" customHeight="1" x14ac:dyDescent="0.2">
      <c r="A48" s="14" t="s">
        <v>64</v>
      </c>
      <c r="B48" s="14">
        <f t="shared" si="0"/>
        <v>9839</v>
      </c>
      <c r="C48" s="14">
        <v>4710</v>
      </c>
      <c r="D48" s="14">
        <v>5129</v>
      </c>
      <c r="E48" s="14">
        <f t="shared" si="1"/>
        <v>110</v>
      </c>
      <c r="F48" s="14">
        <v>52</v>
      </c>
      <c r="G48" s="14">
        <v>58</v>
      </c>
      <c r="H48" s="487">
        <v>-16</v>
      </c>
      <c r="I48" s="488">
        <v>-0.16253555465258024</v>
      </c>
      <c r="J48" s="14">
        <v>2</v>
      </c>
      <c r="K48" s="14">
        <v>0</v>
      </c>
      <c r="L48" s="14">
        <v>15</v>
      </c>
      <c r="M48" s="14">
        <v>0</v>
      </c>
      <c r="N48" s="487">
        <f t="shared" si="2"/>
        <v>-13</v>
      </c>
      <c r="O48" s="487">
        <f t="shared" si="2"/>
        <v>0</v>
      </c>
      <c r="P48" s="14">
        <v>5</v>
      </c>
      <c r="Q48" s="14">
        <v>1</v>
      </c>
      <c r="R48" s="14">
        <v>8</v>
      </c>
      <c r="S48" s="14">
        <v>0</v>
      </c>
      <c r="T48" s="487">
        <f t="shared" si="3"/>
        <v>-3</v>
      </c>
      <c r="U48" s="487">
        <f t="shared" si="3"/>
        <v>1</v>
      </c>
      <c r="V48" s="14">
        <v>3548</v>
      </c>
      <c r="W48" s="14">
        <v>7</v>
      </c>
      <c r="X48" s="25">
        <f>B48/V48</f>
        <v>2.7731116121758737</v>
      </c>
    </row>
    <row r="49" spans="1:24" s="6" customFormat="1" ht="23.25" customHeight="1" x14ac:dyDescent="0.2">
      <c r="A49" s="14" t="s">
        <v>65</v>
      </c>
      <c r="B49" s="14">
        <f t="shared" si="0"/>
        <v>9832</v>
      </c>
      <c r="C49" s="14">
        <v>4704</v>
      </c>
      <c r="D49" s="14">
        <v>5128</v>
      </c>
      <c r="E49" s="14">
        <f t="shared" si="1"/>
        <v>110</v>
      </c>
      <c r="F49" s="14">
        <v>52</v>
      </c>
      <c r="G49" s="14">
        <v>58</v>
      </c>
      <c r="H49" s="487">
        <v>-12</v>
      </c>
      <c r="I49" s="488">
        <v>-0.12196361418843379</v>
      </c>
      <c r="J49" s="14">
        <v>1</v>
      </c>
      <c r="K49" s="14">
        <v>0</v>
      </c>
      <c r="L49" s="14">
        <v>13</v>
      </c>
      <c r="M49" s="14">
        <v>0</v>
      </c>
      <c r="N49" s="487">
        <f t="shared" si="2"/>
        <v>-12</v>
      </c>
      <c r="O49" s="487">
        <f t="shared" si="2"/>
        <v>0</v>
      </c>
      <c r="P49" s="14">
        <v>4</v>
      </c>
      <c r="Q49" s="14">
        <v>0</v>
      </c>
      <c r="R49" s="14">
        <v>4</v>
      </c>
      <c r="S49" s="14">
        <v>0</v>
      </c>
      <c r="T49" s="487">
        <f t="shared" si="3"/>
        <v>0</v>
      </c>
      <c r="U49" s="487">
        <f t="shared" si="3"/>
        <v>0</v>
      </c>
      <c r="V49" s="14">
        <v>3545</v>
      </c>
      <c r="W49" s="14">
        <v>-3</v>
      </c>
      <c r="X49" s="25">
        <f>B49/V49</f>
        <v>2.7734837799717913</v>
      </c>
    </row>
    <row r="50" spans="1:24" s="6" customFormat="1" ht="23.25" customHeight="1" x14ac:dyDescent="0.2">
      <c r="A50" s="14" t="s">
        <v>76</v>
      </c>
      <c r="B50" s="14">
        <f t="shared" si="0"/>
        <v>9812</v>
      </c>
      <c r="C50" s="14">
        <v>4697</v>
      </c>
      <c r="D50" s="14">
        <v>5115</v>
      </c>
      <c r="E50" s="14">
        <f t="shared" si="1"/>
        <v>112</v>
      </c>
      <c r="F50" s="14">
        <v>55</v>
      </c>
      <c r="G50" s="14">
        <v>57</v>
      </c>
      <c r="H50" s="487">
        <v>-17</v>
      </c>
      <c r="I50" s="488">
        <v>-0.17290480065093572</v>
      </c>
      <c r="J50" s="14">
        <v>5</v>
      </c>
      <c r="K50" s="14">
        <v>0</v>
      </c>
      <c r="L50" s="14">
        <v>18</v>
      </c>
      <c r="M50" s="14">
        <v>0</v>
      </c>
      <c r="N50" s="487">
        <f t="shared" si="2"/>
        <v>-13</v>
      </c>
      <c r="O50" s="487">
        <f t="shared" si="2"/>
        <v>0</v>
      </c>
      <c r="P50" s="14">
        <v>14</v>
      </c>
      <c r="Q50" s="14">
        <v>13</v>
      </c>
      <c r="R50" s="14">
        <v>18</v>
      </c>
      <c r="S50" s="14">
        <v>12</v>
      </c>
      <c r="T50" s="487">
        <f t="shared" si="3"/>
        <v>-4</v>
      </c>
      <c r="U50" s="487">
        <f t="shared" si="3"/>
        <v>1</v>
      </c>
      <c r="V50" s="14">
        <v>3543</v>
      </c>
      <c r="W50" s="14">
        <v>-2</v>
      </c>
      <c r="X50" s="25">
        <f>B50/V50</f>
        <v>2.7694044594976011</v>
      </c>
    </row>
    <row r="51" spans="1:24" s="6" customFormat="1" ht="23.25" customHeight="1" x14ac:dyDescent="0.2">
      <c r="A51" s="14" t="s">
        <v>67</v>
      </c>
      <c r="B51" s="14">
        <f t="shared" si="0"/>
        <v>9789</v>
      </c>
      <c r="C51" s="14">
        <v>4684</v>
      </c>
      <c r="D51" s="14">
        <v>5105</v>
      </c>
      <c r="E51" s="14">
        <f t="shared" si="1"/>
        <v>108</v>
      </c>
      <c r="F51" s="14">
        <v>51</v>
      </c>
      <c r="G51" s="14">
        <v>57</v>
      </c>
      <c r="H51" s="487">
        <v>-22</v>
      </c>
      <c r="I51" s="488">
        <v>-0.22421524663677131</v>
      </c>
      <c r="J51" s="14">
        <v>3</v>
      </c>
      <c r="K51" s="14">
        <v>0</v>
      </c>
      <c r="L51" s="14">
        <v>20</v>
      </c>
      <c r="M51" s="14">
        <v>0</v>
      </c>
      <c r="N51" s="487">
        <f t="shared" si="2"/>
        <v>-17</v>
      </c>
      <c r="O51" s="487">
        <f t="shared" si="2"/>
        <v>0</v>
      </c>
      <c r="P51" s="14">
        <v>3</v>
      </c>
      <c r="Q51" s="14">
        <v>1</v>
      </c>
      <c r="R51" s="14">
        <v>8</v>
      </c>
      <c r="S51" s="14">
        <v>5</v>
      </c>
      <c r="T51" s="487">
        <f t="shared" si="3"/>
        <v>-5</v>
      </c>
      <c r="U51" s="487">
        <f t="shared" si="3"/>
        <v>-4</v>
      </c>
      <c r="V51" s="14">
        <v>3542</v>
      </c>
      <c r="W51" s="14">
        <v>-1</v>
      </c>
      <c r="X51" s="25">
        <f>B51/V51</f>
        <v>2.7636928289102203</v>
      </c>
    </row>
    <row r="52" spans="1:24" s="6" customFormat="1" ht="23.25" customHeight="1" x14ac:dyDescent="0.2">
      <c r="A52" s="14" t="s">
        <v>68</v>
      </c>
      <c r="B52" s="14">
        <f t="shared" si="0"/>
        <v>9779</v>
      </c>
      <c r="C52" s="14">
        <v>4677</v>
      </c>
      <c r="D52" s="14">
        <v>5102</v>
      </c>
      <c r="E52" s="14">
        <f t="shared" si="1"/>
        <v>112</v>
      </c>
      <c r="F52" s="14">
        <v>53</v>
      </c>
      <c r="G52" s="14">
        <v>59</v>
      </c>
      <c r="H52" s="487">
        <v>-16</v>
      </c>
      <c r="I52" s="488">
        <v>-0.16344876902645827</v>
      </c>
      <c r="J52" s="14">
        <v>4</v>
      </c>
      <c r="K52" s="14">
        <v>0</v>
      </c>
      <c r="L52" s="14">
        <v>17</v>
      </c>
      <c r="M52" s="14">
        <v>0</v>
      </c>
      <c r="N52" s="487">
        <f t="shared" si="2"/>
        <v>-13</v>
      </c>
      <c r="O52" s="487">
        <f t="shared" si="2"/>
        <v>0</v>
      </c>
      <c r="P52" s="14">
        <v>11</v>
      </c>
      <c r="Q52" s="14">
        <v>6</v>
      </c>
      <c r="R52" s="14">
        <v>14</v>
      </c>
      <c r="S52" s="14">
        <v>2</v>
      </c>
      <c r="T52" s="487">
        <f t="shared" si="3"/>
        <v>-3</v>
      </c>
      <c r="U52" s="487">
        <f t="shared" si="3"/>
        <v>4</v>
      </c>
      <c r="V52" s="14">
        <v>3543</v>
      </c>
      <c r="W52" s="14">
        <v>1</v>
      </c>
      <c r="X52" s="25">
        <f>B52/V52</f>
        <v>2.7600903189387527</v>
      </c>
    </row>
    <row r="53" spans="1:24" s="6" customFormat="1" ht="23.25" customHeight="1" x14ac:dyDescent="0.2">
      <c r="A53" s="14" t="s">
        <v>69</v>
      </c>
      <c r="B53" s="14">
        <f t="shared" si="0"/>
        <v>9743</v>
      </c>
      <c r="C53" s="14">
        <v>4656</v>
      </c>
      <c r="D53" s="14">
        <v>5087</v>
      </c>
      <c r="E53" s="14">
        <f t="shared" si="1"/>
        <v>114</v>
      </c>
      <c r="F53" s="14">
        <v>55</v>
      </c>
      <c r="G53" s="14">
        <v>59</v>
      </c>
      <c r="H53" s="487">
        <v>-28</v>
      </c>
      <c r="I53" s="488">
        <v>-0.28632784538296346</v>
      </c>
      <c r="J53" s="14">
        <v>3</v>
      </c>
      <c r="K53" s="14">
        <v>0</v>
      </c>
      <c r="L53" s="14">
        <v>9</v>
      </c>
      <c r="M53" s="14">
        <v>0</v>
      </c>
      <c r="N53" s="487">
        <f t="shared" si="2"/>
        <v>-6</v>
      </c>
      <c r="O53" s="487">
        <f t="shared" si="2"/>
        <v>0</v>
      </c>
      <c r="P53" s="14">
        <v>22</v>
      </c>
      <c r="Q53" s="14">
        <v>2</v>
      </c>
      <c r="R53" s="14">
        <v>44</v>
      </c>
      <c r="S53" s="14">
        <v>0</v>
      </c>
      <c r="T53" s="487">
        <f t="shared" si="3"/>
        <v>-22</v>
      </c>
      <c r="U53" s="487">
        <f t="shared" si="3"/>
        <v>2</v>
      </c>
      <c r="V53" s="14">
        <v>3545</v>
      </c>
      <c r="W53" s="14">
        <v>2</v>
      </c>
      <c r="X53" s="25">
        <f>B53/V53</f>
        <v>2.7483779971791256</v>
      </c>
    </row>
    <row r="54" spans="1:24" s="6" customFormat="1" ht="23.25" customHeight="1" x14ac:dyDescent="0.2">
      <c r="A54" s="14" t="s">
        <v>70</v>
      </c>
      <c r="B54" s="14">
        <f t="shared" si="0"/>
        <v>9702</v>
      </c>
      <c r="C54" s="14">
        <v>4633</v>
      </c>
      <c r="D54" s="14">
        <v>5069</v>
      </c>
      <c r="E54" s="14">
        <f t="shared" si="1"/>
        <v>119</v>
      </c>
      <c r="F54" s="14">
        <v>61</v>
      </c>
      <c r="G54" s="14">
        <v>58</v>
      </c>
      <c r="H54" s="487">
        <v>-17</v>
      </c>
      <c r="I54" s="488">
        <v>-0.17448424509904548</v>
      </c>
      <c r="J54" s="14">
        <v>1</v>
      </c>
      <c r="K54" s="14">
        <v>0</v>
      </c>
      <c r="L54" s="14">
        <v>15</v>
      </c>
      <c r="M54" s="14">
        <v>1</v>
      </c>
      <c r="N54" s="487">
        <f t="shared" si="2"/>
        <v>-14</v>
      </c>
      <c r="O54" s="487">
        <f t="shared" si="2"/>
        <v>-1</v>
      </c>
      <c r="P54" s="14">
        <v>17</v>
      </c>
      <c r="Q54" s="14">
        <v>7</v>
      </c>
      <c r="R54" s="14">
        <v>20</v>
      </c>
      <c r="S54" s="14">
        <v>0</v>
      </c>
      <c r="T54" s="487">
        <f t="shared" si="3"/>
        <v>-3</v>
      </c>
      <c r="U54" s="487">
        <f t="shared" si="3"/>
        <v>7</v>
      </c>
      <c r="V54" s="14">
        <v>3543</v>
      </c>
      <c r="W54" s="14">
        <v>-2</v>
      </c>
      <c r="X54" s="25">
        <f>B54/V54</f>
        <v>2.7383573243014396</v>
      </c>
    </row>
    <row r="55" spans="1:24" s="6" customFormat="1" ht="23.25" customHeight="1" x14ac:dyDescent="0.2">
      <c r="A55" s="14" t="s">
        <v>71</v>
      </c>
      <c r="B55" s="14">
        <f t="shared" si="0"/>
        <v>9701</v>
      </c>
      <c r="C55" s="14">
        <v>4636</v>
      </c>
      <c r="D55" s="14">
        <v>5065</v>
      </c>
      <c r="E55" s="14">
        <f t="shared" si="1"/>
        <v>120</v>
      </c>
      <c r="F55" s="14">
        <v>62</v>
      </c>
      <c r="G55" s="14">
        <v>58</v>
      </c>
      <c r="H55" s="487">
        <v>0</v>
      </c>
      <c r="I55" s="488">
        <v>0</v>
      </c>
      <c r="J55" s="14">
        <v>5</v>
      </c>
      <c r="K55" s="14">
        <v>0</v>
      </c>
      <c r="L55" s="14">
        <v>12</v>
      </c>
      <c r="M55" s="14">
        <v>0</v>
      </c>
      <c r="N55" s="487">
        <f t="shared" si="2"/>
        <v>-7</v>
      </c>
      <c r="O55" s="487">
        <f t="shared" si="2"/>
        <v>0</v>
      </c>
      <c r="P55" s="14">
        <v>11</v>
      </c>
      <c r="Q55" s="14">
        <v>1</v>
      </c>
      <c r="R55" s="14">
        <v>4</v>
      </c>
      <c r="S55" s="14">
        <v>0</v>
      </c>
      <c r="T55" s="487">
        <f t="shared" si="3"/>
        <v>7</v>
      </c>
      <c r="U55" s="487">
        <f t="shared" si="3"/>
        <v>1</v>
      </c>
      <c r="V55" s="14">
        <v>3545</v>
      </c>
      <c r="W55" s="14">
        <v>2</v>
      </c>
      <c r="X55" s="25">
        <f>B55/V55</f>
        <v>2.7365303244005643</v>
      </c>
    </row>
    <row r="56" spans="1:24" s="6" customFormat="1" ht="23.25" customHeight="1" x14ac:dyDescent="0.2">
      <c r="A56" s="14" t="s">
        <v>72</v>
      </c>
      <c r="B56" s="14">
        <f t="shared" si="0"/>
        <v>9674</v>
      </c>
      <c r="C56" s="14">
        <v>4617</v>
      </c>
      <c r="D56" s="14">
        <v>5057</v>
      </c>
      <c r="E56" s="14">
        <f t="shared" si="1"/>
        <v>114</v>
      </c>
      <c r="F56" s="14">
        <v>57</v>
      </c>
      <c r="G56" s="14">
        <v>57</v>
      </c>
      <c r="H56" s="487">
        <v>-13</v>
      </c>
      <c r="I56" s="488">
        <v>-0.1340068034223276</v>
      </c>
      <c r="J56" s="14">
        <v>4</v>
      </c>
      <c r="K56" s="14">
        <v>0</v>
      </c>
      <c r="L56" s="14">
        <v>10</v>
      </c>
      <c r="M56" s="14">
        <v>0</v>
      </c>
      <c r="N56" s="487">
        <f t="shared" si="2"/>
        <v>-6</v>
      </c>
      <c r="O56" s="487">
        <f t="shared" si="2"/>
        <v>0</v>
      </c>
      <c r="P56" s="14">
        <v>4</v>
      </c>
      <c r="Q56" s="14">
        <v>1</v>
      </c>
      <c r="R56" s="14">
        <v>11</v>
      </c>
      <c r="S56" s="14">
        <v>7</v>
      </c>
      <c r="T56" s="487">
        <f t="shared" si="3"/>
        <v>-7</v>
      </c>
      <c r="U56" s="487">
        <f t="shared" si="3"/>
        <v>-6</v>
      </c>
      <c r="V56" s="14">
        <v>3528</v>
      </c>
      <c r="W56" s="14">
        <v>-17</v>
      </c>
      <c r="X56" s="25">
        <f>B56/V56</f>
        <v>2.7420634920634921</v>
      </c>
    </row>
    <row r="57" spans="1:24" s="6" customFormat="1" ht="23.25" customHeight="1" x14ac:dyDescent="0.2">
      <c r="A57" s="14" t="s">
        <v>73</v>
      </c>
      <c r="B57" s="14">
        <f t="shared" si="0"/>
        <v>9651</v>
      </c>
      <c r="C57" s="14">
        <v>4601</v>
      </c>
      <c r="D57" s="14">
        <v>5050</v>
      </c>
      <c r="E57" s="14">
        <f t="shared" si="1"/>
        <v>107</v>
      </c>
      <c r="F57" s="14">
        <v>53</v>
      </c>
      <c r="G57" s="14">
        <v>54</v>
      </c>
      <c r="H57" s="487">
        <v>-10</v>
      </c>
      <c r="I57" s="488">
        <v>-0.10336985734959686</v>
      </c>
      <c r="J57" s="14">
        <v>10</v>
      </c>
      <c r="K57" s="14">
        <v>0</v>
      </c>
      <c r="L57" s="14">
        <v>11</v>
      </c>
      <c r="M57" s="14">
        <v>0</v>
      </c>
      <c r="N57" s="487">
        <f t="shared" si="2"/>
        <v>-1</v>
      </c>
      <c r="O57" s="487">
        <f t="shared" si="2"/>
        <v>0</v>
      </c>
      <c r="P57" s="14">
        <v>4</v>
      </c>
      <c r="Q57" s="14">
        <v>0</v>
      </c>
      <c r="R57" s="14">
        <v>13</v>
      </c>
      <c r="S57" s="14">
        <v>7</v>
      </c>
      <c r="T57" s="487">
        <f>P57-R57</f>
        <v>-9</v>
      </c>
      <c r="U57" s="487">
        <f t="shared" si="3"/>
        <v>-7</v>
      </c>
      <c r="V57" s="14">
        <v>3512</v>
      </c>
      <c r="W57" s="14">
        <v>-16</v>
      </c>
      <c r="X57" s="25">
        <f>B57/V57</f>
        <v>2.7480068337129842</v>
      </c>
    </row>
    <row r="58" spans="1:24" s="6" customFormat="1" ht="23.25" customHeight="1" x14ac:dyDescent="0.2">
      <c r="A58" s="14" t="s">
        <v>74</v>
      </c>
      <c r="B58" s="14">
        <f t="shared" si="0"/>
        <v>9644</v>
      </c>
      <c r="C58" s="14">
        <v>4603</v>
      </c>
      <c r="D58" s="14">
        <v>5041</v>
      </c>
      <c r="E58" s="14">
        <f t="shared" si="1"/>
        <v>108</v>
      </c>
      <c r="F58" s="14">
        <v>54</v>
      </c>
      <c r="G58" s="14">
        <v>54</v>
      </c>
      <c r="H58" s="487">
        <v>-6</v>
      </c>
      <c r="I58" s="488">
        <v>-6.2169723344731115E-2</v>
      </c>
      <c r="J58" s="14">
        <v>1</v>
      </c>
      <c r="K58" s="14">
        <v>0</v>
      </c>
      <c r="L58" s="14">
        <v>9</v>
      </c>
      <c r="M58" s="14">
        <v>0</v>
      </c>
      <c r="N58" s="487">
        <f t="shared" si="2"/>
        <v>-8</v>
      </c>
      <c r="O58" s="487">
        <f t="shared" si="2"/>
        <v>0</v>
      </c>
      <c r="P58" s="14">
        <v>6</v>
      </c>
      <c r="Q58" s="14">
        <v>1</v>
      </c>
      <c r="R58" s="14">
        <v>4</v>
      </c>
      <c r="S58" s="14">
        <v>0</v>
      </c>
      <c r="T58" s="487">
        <f t="shared" si="3"/>
        <v>2</v>
      </c>
      <c r="U58" s="487">
        <f t="shared" si="3"/>
        <v>1</v>
      </c>
      <c r="V58" s="14">
        <v>3510</v>
      </c>
      <c r="W58" s="14">
        <v>-2</v>
      </c>
      <c r="X58" s="25">
        <f>B58/V58</f>
        <v>2.7475783475783477</v>
      </c>
    </row>
    <row r="59" spans="1:24" s="6" customFormat="1" x14ac:dyDescent="0.2">
      <c r="A59" s="15"/>
      <c r="B59" s="17"/>
      <c r="C59" s="5"/>
      <c r="D59" s="5"/>
      <c r="E59" s="5"/>
      <c r="F59" s="5"/>
      <c r="G59" s="5"/>
      <c r="H59" s="15"/>
      <c r="I59" s="15"/>
      <c r="J59" s="15"/>
      <c r="K59" s="15"/>
      <c r="L59" s="15"/>
      <c r="M59" s="15"/>
      <c r="N59" s="15"/>
      <c r="O59" s="15"/>
      <c r="P59" s="7"/>
      <c r="Q59" s="7"/>
      <c r="R59" s="5"/>
      <c r="S59" s="5"/>
      <c r="T59" s="9"/>
    </row>
    <row r="60" spans="1:24" s="6" customFormat="1" x14ac:dyDescent="0.2">
      <c r="A60" s="15" t="s">
        <v>47</v>
      </c>
      <c r="B60" s="17"/>
      <c r="C60" s="15"/>
      <c r="D60" s="15"/>
      <c r="E60" s="15"/>
      <c r="F60" s="15"/>
      <c r="G60" s="15"/>
      <c r="H60" s="15"/>
      <c r="I60" s="7"/>
      <c r="J60" s="7"/>
      <c r="K60" s="5"/>
      <c r="L60" s="5"/>
      <c r="M60" s="9"/>
    </row>
    <row r="61" spans="1:24" s="6" customFormat="1" ht="14.25" customHeigh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54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53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55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50</v>
      </c>
      <c r="B65" s="18"/>
      <c r="C65" s="15"/>
      <c r="D65" s="15"/>
      <c r="E65" s="15"/>
      <c r="F65" s="15"/>
      <c r="G65" s="15"/>
      <c r="H65" s="15"/>
      <c r="I65" s="10"/>
      <c r="J65" s="10"/>
      <c r="K65" s="10"/>
      <c r="L65" s="10"/>
      <c r="M65" s="10"/>
    </row>
    <row r="66" spans="1:24" ht="14.25" customHeight="1" x14ac:dyDescent="0.2">
      <c r="A66" s="15" t="s">
        <v>51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5" t="s">
        <v>52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5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2" style="15" customWidth="1"/>
    <col min="9" max="13" width="8.36328125" style="15" customWidth="1"/>
    <col min="14" max="14" width="11.54296875" style="15" customWidth="1"/>
    <col min="15" max="21" width="8.36328125" style="15" customWidth="1"/>
    <col min="22" max="22" width="12.6328125" customWidth="1"/>
    <col min="23" max="23" width="14.08984375" customWidth="1"/>
    <col min="24" max="24" width="10.6328125" customWidth="1"/>
    <col min="25" max="26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26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135" t="s">
        <v>16</v>
      </c>
      <c r="B4" s="135" t="s">
        <v>0</v>
      </c>
      <c r="C4" s="136"/>
      <c r="D4" s="136"/>
      <c r="E4" s="136"/>
      <c r="F4" s="136"/>
      <c r="G4" s="136"/>
      <c r="H4" s="137" t="s">
        <v>77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9"/>
      <c r="V4" s="140" t="s">
        <v>1</v>
      </c>
      <c r="W4" s="141"/>
      <c r="X4" s="142" t="s">
        <v>2</v>
      </c>
    </row>
    <row r="5" spans="1:24" ht="24" customHeight="1" x14ac:dyDescent="0.2">
      <c r="A5" s="31"/>
      <c r="B5" s="49"/>
      <c r="C5" s="11"/>
      <c r="D5" s="12"/>
      <c r="E5" s="143" t="s">
        <v>7</v>
      </c>
      <c r="F5" s="143"/>
      <c r="G5" s="143"/>
      <c r="H5" s="144" t="s">
        <v>9</v>
      </c>
      <c r="I5" s="145"/>
      <c r="J5" s="144" t="s">
        <v>10</v>
      </c>
      <c r="K5" s="146"/>
      <c r="L5" s="146"/>
      <c r="M5" s="146"/>
      <c r="N5" s="146"/>
      <c r="O5" s="145"/>
      <c r="P5" s="144" t="s">
        <v>11</v>
      </c>
      <c r="Q5" s="146"/>
      <c r="R5" s="146"/>
      <c r="S5" s="146"/>
      <c r="T5" s="146"/>
      <c r="U5" s="145"/>
      <c r="V5" s="16"/>
      <c r="W5" s="21"/>
      <c r="X5" s="34"/>
    </row>
    <row r="6" spans="1:24" ht="24" customHeight="1" x14ac:dyDescent="0.2">
      <c r="A6" s="31"/>
      <c r="B6" s="133" t="s">
        <v>6</v>
      </c>
      <c r="C6" s="147" t="s">
        <v>4</v>
      </c>
      <c r="D6" s="148" t="s">
        <v>5</v>
      </c>
      <c r="E6" s="149" t="s">
        <v>6</v>
      </c>
      <c r="F6" s="149" t="s">
        <v>4</v>
      </c>
      <c r="G6" s="149" t="s">
        <v>5</v>
      </c>
      <c r="H6" s="150" t="s">
        <v>12</v>
      </c>
      <c r="I6" s="150" t="s">
        <v>13</v>
      </c>
      <c r="J6" s="151" t="s">
        <v>14</v>
      </c>
      <c r="K6" s="152"/>
      <c r="L6" s="151" t="s">
        <v>19</v>
      </c>
      <c r="M6" s="152"/>
      <c r="N6" s="151" t="s">
        <v>20</v>
      </c>
      <c r="O6" s="152"/>
      <c r="P6" s="153" t="s">
        <v>78</v>
      </c>
      <c r="Q6" s="154"/>
      <c r="R6" s="153" t="s">
        <v>79</v>
      </c>
      <c r="S6" s="154"/>
      <c r="T6" s="151" t="s">
        <v>15</v>
      </c>
      <c r="U6" s="152"/>
      <c r="V6" s="16"/>
      <c r="W6" s="21"/>
      <c r="X6" s="34"/>
    </row>
    <row r="7" spans="1:24" ht="24" customHeight="1" x14ac:dyDescent="0.2">
      <c r="A7" s="31"/>
      <c r="B7" s="60"/>
      <c r="C7" s="40"/>
      <c r="D7" s="47"/>
      <c r="E7" s="155"/>
      <c r="F7" s="155"/>
      <c r="G7" s="155"/>
      <c r="H7" s="62"/>
      <c r="I7" s="62"/>
      <c r="J7" s="23"/>
      <c r="K7" s="156" t="s">
        <v>80</v>
      </c>
      <c r="L7" s="23"/>
      <c r="M7" s="156" t="s">
        <v>80</v>
      </c>
      <c r="N7" s="23"/>
      <c r="O7" s="156" t="s">
        <v>80</v>
      </c>
      <c r="P7" s="64"/>
      <c r="Q7" s="156" t="s">
        <v>80</v>
      </c>
      <c r="R7" s="64"/>
      <c r="S7" s="156" t="s">
        <v>80</v>
      </c>
      <c r="T7" s="23"/>
      <c r="U7" s="156" t="s">
        <v>80</v>
      </c>
      <c r="V7" s="16" t="s">
        <v>18</v>
      </c>
      <c r="W7" s="28" t="s">
        <v>21</v>
      </c>
      <c r="X7" s="34"/>
    </row>
    <row r="8" spans="1:24" ht="24" customHeight="1" x14ac:dyDescent="0.2">
      <c r="A8" s="31"/>
      <c r="B8" s="60"/>
      <c r="C8" s="40"/>
      <c r="D8" s="47"/>
      <c r="E8" s="155"/>
      <c r="F8" s="155"/>
      <c r="G8" s="155"/>
      <c r="H8" s="62"/>
      <c r="I8" s="62"/>
      <c r="J8" s="23"/>
      <c r="K8" s="44"/>
      <c r="L8" s="23"/>
      <c r="M8" s="44"/>
      <c r="N8" s="23"/>
      <c r="O8" s="44"/>
      <c r="P8" s="64"/>
      <c r="Q8" s="44"/>
      <c r="R8" s="64"/>
      <c r="S8" s="44"/>
      <c r="T8" s="23"/>
      <c r="U8" s="44"/>
      <c r="V8" s="16"/>
      <c r="W8" s="22"/>
      <c r="X8" s="34"/>
    </row>
    <row r="9" spans="1:24" ht="24" customHeight="1" x14ac:dyDescent="0.2">
      <c r="A9" s="31"/>
      <c r="B9" s="65"/>
      <c r="C9" s="41"/>
      <c r="D9" s="47"/>
      <c r="E9" s="155"/>
      <c r="F9" s="155"/>
      <c r="G9" s="155"/>
      <c r="H9" s="66"/>
      <c r="I9" s="66"/>
      <c r="J9" s="24"/>
      <c r="K9" s="45"/>
      <c r="L9" s="24"/>
      <c r="M9" s="45"/>
      <c r="N9" s="24"/>
      <c r="O9" s="45"/>
      <c r="P9" s="67"/>
      <c r="Q9" s="45"/>
      <c r="R9" s="67"/>
      <c r="S9" s="45"/>
      <c r="T9" s="24"/>
      <c r="U9" s="45"/>
      <c r="V9" s="13"/>
      <c r="W9" s="20"/>
      <c r="X9" s="34"/>
    </row>
    <row r="10" spans="1:24" ht="24" customHeight="1" x14ac:dyDescent="0.2">
      <c r="A10" s="26" t="s">
        <v>41</v>
      </c>
      <c r="B10" s="491" t="s">
        <v>46</v>
      </c>
      <c r="C10" s="492" t="s">
        <v>46</v>
      </c>
      <c r="D10" s="492" t="s">
        <v>46</v>
      </c>
      <c r="E10" s="492" t="s">
        <v>46</v>
      </c>
      <c r="F10" s="492" t="s">
        <v>46</v>
      </c>
      <c r="G10" s="493" t="s">
        <v>46</v>
      </c>
      <c r="H10" s="493" t="s">
        <v>46</v>
      </c>
      <c r="I10" s="492" t="s">
        <v>46</v>
      </c>
      <c r="J10" s="492" t="s">
        <v>46</v>
      </c>
      <c r="K10" s="491" t="s">
        <v>46</v>
      </c>
      <c r="L10" s="492" t="s">
        <v>46</v>
      </c>
      <c r="M10" s="492" t="s">
        <v>46</v>
      </c>
      <c r="N10" s="492" t="s">
        <v>46</v>
      </c>
      <c r="O10" s="492" t="s">
        <v>46</v>
      </c>
      <c r="P10" s="493" t="s">
        <v>46</v>
      </c>
      <c r="Q10" s="493" t="s">
        <v>46</v>
      </c>
      <c r="R10" s="492" t="s">
        <v>46</v>
      </c>
      <c r="S10" s="492" t="s">
        <v>46</v>
      </c>
      <c r="T10" s="491" t="s">
        <v>46</v>
      </c>
      <c r="U10" s="492" t="s">
        <v>46</v>
      </c>
      <c r="V10" s="492" t="s">
        <v>46</v>
      </c>
      <c r="W10" s="492" t="s">
        <v>46</v>
      </c>
      <c r="X10" s="493" t="s">
        <v>46</v>
      </c>
    </row>
    <row r="11" spans="1:24" ht="24" customHeight="1" x14ac:dyDescent="0.2">
      <c r="A11" s="26" t="s">
        <v>42</v>
      </c>
      <c r="B11" s="491" t="s">
        <v>46</v>
      </c>
      <c r="C11" s="492" t="s">
        <v>46</v>
      </c>
      <c r="D11" s="492" t="s">
        <v>46</v>
      </c>
      <c r="E11" s="492" t="s">
        <v>46</v>
      </c>
      <c r="F11" s="492" t="s">
        <v>46</v>
      </c>
      <c r="G11" s="493" t="s">
        <v>46</v>
      </c>
      <c r="H11" s="493" t="s">
        <v>46</v>
      </c>
      <c r="I11" s="492" t="s">
        <v>46</v>
      </c>
      <c r="J11" s="492" t="s">
        <v>46</v>
      </c>
      <c r="K11" s="491" t="s">
        <v>46</v>
      </c>
      <c r="L11" s="492" t="s">
        <v>46</v>
      </c>
      <c r="M11" s="492" t="s">
        <v>46</v>
      </c>
      <c r="N11" s="492" t="s">
        <v>46</v>
      </c>
      <c r="O11" s="492" t="s">
        <v>46</v>
      </c>
      <c r="P11" s="493" t="s">
        <v>46</v>
      </c>
      <c r="Q11" s="493" t="s">
        <v>46</v>
      </c>
      <c r="R11" s="492" t="s">
        <v>46</v>
      </c>
      <c r="S11" s="492" t="s">
        <v>46</v>
      </c>
      <c r="T11" s="491" t="s">
        <v>46</v>
      </c>
      <c r="U11" s="492" t="s">
        <v>46</v>
      </c>
      <c r="V11" s="492" t="s">
        <v>46</v>
      </c>
      <c r="W11" s="492" t="s">
        <v>46</v>
      </c>
      <c r="X11" s="493" t="s">
        <v>46</v>
      </c>
    </row>
    <row r="12" spans="1:24" ht="24" customHeight="1" x14ac:dyDescent="0.2">
      <c r="A12" s="26" t="s">
        <v>43</v>
      </c>
      <c r="B12" s="491" t="s">
        <v>46</v>
      </c>
      <c r="C12" s="492" t="s">
        <v>46</v>
      </c>
      <c r="D12" s="492" t="s">
        <v>46</v>
      </c>
      <c r="E12" s="492" t="s">
        <v>46</v>
      </c>
      <c r="F12" s="492" t="s">
        <v>46</v>
      </c>
      <c r="G12" s="493" t="s">
        <v>46</v>
      </c>
      <c r="H12" s="493" t="s">
        <v>46</v>
      </c>
      <c r="I12" s="492" t="s">
        <v>46</v>
      </c>
      <c r="J12" s="492" t="s">
        <v>46</v>
      </c>
      <c r="K12" s="491" t="s">
        <v>46</v>
      </c>
      <c r="L12" s="492" t="s">
        <v>46</v>
      </c>
      <c r="M12" s="492" t="s">
        <v>46</v>
      </c>
      <c r="N12" s="492" t="s">
        <v>46</v>
      </c>
      <c r="O12" s="492" t="s">
        <v>46</v>
      </c>
      <c r="P12" s="493" t="s">
        <v>46</v>
      </c>
      <c r="Q12" s="493" t="s">
        <v>46</v>
      </c>
      <c r="R12" s="492" t="s">
        <v>46</v>
      </c>
      <c r="S12" s="492" t="s">
        <v>46</v>
      </c>
      <c r="T12" s="491" t="s">
        <v>46</v>
      </c>
      <c r="U12" s="492" t="s">
        <v>46</v>
      </c>
      <c r="V12" s="492" t="s">
        <v>46</v>
      </c>
      <c r="W12" s="492" t="s">
        <v>46</v>
      </c>
      <c r="X12" s="493" t="s">
        <v>46</v>
      </c>
    </row>
    <row r="13" spans="1:24" ht="24" customHeight="1" x14ac:dyDescent="0.2">
      <c r="A13" s="26" t="s">
        <v>44</v>
      </c>
      <c r="B13" s="491" t="s">
        <v>46</v>
      </c>
      <c r="C13" s="492" t="s">
        <v>46</v>
      </c>
      <c r="D13" s="492" t="s">
        <v>46</v>
      </c>
      <c r="E13" s="492" t="s">
        <v>46</v>
      </c>
      <c r="F13" s="492" t="s">
        <v>46</v>
      </c>
      <c r="G13" s="493" t="s">
        <v>46</v>
      </c>
      <c r="H13" s="493" t="s">
        <v>46</v>
      </c>
      <c r="I13" s="492" t="s">
        <v>46</v>
      </c>
      <c r="J13" s="492" t="s">
        <v>46</v>
      </c>
      <c r="K13" s="491" t="s">
        <v>46</v>
      </c>
      <c r="L13" s="492" t="s">
        <v>46</v>
      </c>
      <c r="M13" s="492" t="s">
        <v>46</v>
      </c>
      <c r="N13" s="492" t="s">
        <v>46</v>
      </c>
      <c r="O13" s="492" t="s">
        <v>46</v>
      </c>
      <c r="P13" s="493" t="s">
        <v>46</v>
      </c>
      <c r="Q13" s="493" t="s">
        <v>46</v>
      </c>
      <c r="R13" s="492" t="s">
        <v>46</v>
      </c>
      <c r="S13" s="492" t="s">
        <v>46</v>
      </c>
      <c r="T13" s="491" t="s">
        <v>46</v>
      </c>
      <c r="U13" s="492" t="s">
        <v>46</v>
      </c>
      <c r="V13" s="492" t="s">
        <v>46</v>
      </c>
      <c r="W13" s="492" t="s">
        <v>46</v>
      </c>
      <c r="X13" s="493" t="s">
        <v>46</v>
      </c>
    </row>
    <row r="14" spans="1:24" ht="24" customHeight="1" x14ac:dyDescent="0.2">
      <c r="A14" s="27" t="s">
        <v>45</v>
      </c>
      <c r="B14" s="491" t="s">
        <v>46</v>
      </c>
      <c r="C14" s="492" t="s">
        <v>46</v>
      </c>
      <c r="D14" s="492" t="s">
        <v>46</v>
      </c>
      <c r="E14" s="492" t="s">
        <v>46</v>
      </c>
      <c r="F14" s="492" t="s">
        <v>46</v>
      </c>
      <c r="G14" s="493" t="s">
        <v>46</v>
      </c>
      <c r="H14" s="493" t="s">
        <v>46</v>
      </c>
      <c r="I14" s="492" t="s">
        <v>46</v>
      </c>
      <c r="J14" s="492" t="s">
        <v>46</v>
      </c>
      <c r="K14" s="491" t="s">
        <v>46</v>
      </c>
      <c r="L14" s="492" t="s">
        <v>46</v>
      </c>
      <c r="M14" s="492" t="s">
        <v>46</v>
      </c>
      <c r="N14" s="492" t="s">
        <v>46</v>
      </c>
      <c r="O14" s="492" t="s">
        <v>46</v>
      </c>
      <c r="P14" s="493" t="s">
        <v>46</v>
      </c>
      <c r="Q14" s="493" t="s">
        <v>46</v>
      </c>
      <c r="R14" s="492" t="s">
        <v>46</v>
      </c>
      <c r="S14" s="492" t="s">
        <v>46</v>
      </c>
      <c r="T14" s="491" t="s">
        <v>46</v>
      </c>
      <c r="U14" s="492" t="s">
        <v>46</v>
      </c>
      <c r="V14" s="492" t="s">
        <v>46</v>
      </c>
      <c r="W14" s="492" t="s">
        <v>46</v>
      </c>
      <c r="X14" s="493" t="s">
        <v>46</v>
      </c>
    </row>
    <row r="15" spans="1:24" ht="24" customHeight="1" x14ac:dyDescent="0.2">
      <c r="A15" s="27" t="s">
        <v>56</v>
      </c>
      <c r="B15" s="14">
        <f t="shared" ref="B12:B58" si="0">C15+D15</f>
        <v>11118</v>
      </c>
      <c r="C15" s="14">
        <v>5226</v>
      </c>
      <c r="D15" s="14">
        <v>5892</v>
      </c>
      <c r="E15" s="14">
        <f t="shared" ref="E11:E58" si="1">F15+G15</f>
        <v>61</v>
      </c>
      <c r="F15" s="14">
        <v>15</v>
      </c>
      <c r="G15" s="14">
        <v>46</v>
      </c>
      <c r="H15" s="487">
        <v>-88</v>
      </c>
      <c r="I15" s="488">
        <v>-0.78937926085396481</v>
      </c>
      <c r="J15" s="14">
        <v>54</v>
      </c>
      <c r="K15" s="14">
        <v>0</v>
      </c>
      <c r="L15" s="14">
        <v>147</v>
      </c>
      <c r="M15" s="14">
        <v>0</v>
      </c>
      <c r="N15" s="487">
        <f t="shared" ref="N11:O58" si="2">J15-L15</f>
        <v>-93</v>
      </c>
      <c r="O15" s="487">
        <f t="shared" si="2"/>
        <v>0</v>
      </c>
      <c r="P15" s="14">
        <v>156</v>
      </c>
      <c r="Q15" s="14">
        <v>14</v>
      </c>
      <c r="R15" s="14">
        <v>151</v>
      </c>
      <c r="S15" s="14">
        <v>9</v>
      </c>
      <c r="T15" s="487">
        <f t="shared" ref="T11:U58" si="3">P15-R15</f>
        <v>5</v>
      </c>
      <c r="U15" s="487">
        <f t="shared" si="3"/>
        <v>5</v>
      </c>
      <c r="V15" s="14">
        <v>3604</v>
      </c>
      <c r="W15" s="14" t="s">
        <v>46</v>
      </c>
      <c r="X15" s="25">
        <f>B15/V15</f>
        <v>3.0849056603773586</v>
      </c>
    </row>
    <row r="16" spans="1:24" ht="24" customHeight="1" x14ac:dyDescent="0.2">
      <c r="A16" s="27" t="s">
        <v>57</v>
      </c>
      <c r="B16" s="14">
        <f t="shared" si="0"/>
        <v>10696</v>
      </c>
      <c r="C16" s="14">
        <v>5051</v>
      </c>
      <c r="D16" s="14">
        <v>5645</v>
      </c>
      <c r="E16" s="14">
        <f t="shared" si="1"/>
        <v>60</v>
      </c>
      <c r="F16" s="14">
        <v>19</v>
      </c>
      <c r="G16" s="14">
        <v>41</v>
      </c>
      <c r="H16" s="487">
        <v>-115</v>
      </c>
      <c r="I16" s="488">
        <v>-1.068475332156462</v>
      </c>
      <c r="J16" s="14">
        <v>71</v>
      </c>
      <c r="K16" s="14">
        <v>0</v>
      </c>
      <c r="L16" s="14">
        <v>158</v>
      </c>
      <c r="M16" s="14">
        <v>0</v>
      </c>
      <c r="N16" s="487">
        <f t="shared" si="2"/>
        <v>-87</v>
      </c>
      <c r="O16" s="487">
        <f t="shared" si="2"/>
        <v>0</v>
      </c>
      <c r="P16" s="14">
        <v>112</v>
      </c>
      <c r="Q16" s="14">
        <v>6</v>
      </c>
      <c r="R16" s="14">
        <v>140</v>
      </c>
      <c r="S16" s="14">
        <v>11</v>
      </c>
      <c r="T16" s="487">
        <f t="shared" si="3"/>
        <v>-28</v>
      </c>
      <c r="U16" s="487">
        <f t="shared" si="3"/>
        <v>-5</v>
      </c>
      <c r="V16" s="14">
        <v>3648</v>
      </c>
      <c r="W16" s="14" t="s">
        <v>46</v>
      </c>
      <c r="X16" s="25">
        <f>B16/V16</f>
        <v>2.932017543859649</v>
      </c>
    </row>
    <row r="17" spans="1:24" ht="24" customHeight="1" x14ac:dyDescent="0.2">
      <c r="A17" s="27" t="s">
        <v>58</v>
      </c>
      <c r="B17" s="14">
        <f t="shared" si="0"/>
        <v>10590</v>
      </c>
      <c r="C17" s="14">
        <v>5016</v>
      </c>
      <c r="D17" s="14">
        <v>5574</v>
      </c>
      <c r="E17" s="14">
        <f t="shared" si="1"/>
        <v>58</v>
      </c>
      <c r="F17" s="14">
        <v>20</v>
      </c>
      <c r="G17" s="14">
        <v>38</v>
      </c>
      <c r="H17" s="487">
        <v>-100</v>
      </c>
      <c r="I17" s="488">
        <v>-0.93492894540014959</v>
      </c>
      <c r="J17" s="14">
        <v>46</v>
      </c>
      <c r="K17" s="14">
        <v>0</v>
      </c>
      <c r="L17" s="14">
        <v>142</v>
      </c>
      <c r="M17" s="14">
        <v>0</v>
      </c>
      <c r="N17" s="487">
        <f t="shared" si="2"/>
        <v>-96</v>
      </c>
      <c r="O17" s="487">
        <f t="shared" si="2"/>
        <v>0</v>
      </c>
      <c r="P17" s="14">
        <v>102</v>
      </c>
      <c r="Q17" s="14">
        <v>3</v>
      </c>
      <c r="R17" s="14">
        <v>106</v>
      </c>
      <c r="S17" s="14">
        <v>3</v>
      </c>
      <c r="T17" s="487">
        <f t="shared" si="3"/>
        <v>-4</v>
      </c>
      <c r="U17" s="487">
        <f t="shared" si="3"/>
        <v>0</v>
      </c>
      <c r="V17" s="14">
        <v>3673</v>
      </c>
      <c r="W17" s="14" t="s">
        <v>46</v>
      </c>
      <c r="X17" s="25">
        <f>B17/V17</f>
        <v>2.8832017424448679</v>
      </c>
    </row>
    <row r="18" spans="1:24" ht="24" customHeight="1" x14ac:dyDescent="0.2">
      <c r="A18" s="27" t="s">
        <v>59</v>
      </c>
      <c r="B18" s="14">
        <f t="shared" si="0"/>
        <v>10354</v>
      </c>
      <c r="C18" s="14">
        <v>4911</v>
      </c>
      <c r="D18" s="14">
        <v>5443</v>
      </c>
      <c r="E18" s="14">
        <f t="shared" si="1"/>
        <v>56</v>
      </c>
      <c r="F18" s="14">
        <v>22</v>
      </c>
      <c r="G18" s="14">
        <v>34</v>
      </c>
      <c r="H18" s="487">
        <v>-173</v>
      </c>
      <c r="I18" s="488">
        <v>-1.6336166194523136</v>
      </c>
      <c r="J18" s="14">
        <v>55</v>
      </c>
      <c r="K18" s="14">
        <v>0</v>
      </c>
      <c r="L18" s="14">
        <v>200</v>
      </c>
      <c r="M18" s="14">
        <v>1</v>
      </c>
      <c r="N18" s="487">
        <f t="shared" si="2"/>
        <v>-145</v>
      </c>
      <c r="O18" s="487">
        <f t="shared" si="2"/>
        <v>-1</v>
      </c>
      <c r="P18" s="14">
        <v>104</v>
      </c>
      <c r="Q18" s="14">
        <v>5</v>
      </c>
      <c r="R18" s="14">
        <v>132</v>
      </c>
      <c r="S18" s="14">
        <v>5</v>
      </c>
      <c r="T18" s="487">
        <f t="shared" si="3"/>
        <v>-28</v>
      </c>
      <c r="U18" s="487">
        <f t="shared" si="3"/>
        <v>0</v>
      </c>
      <c r="V18" s="14">
        <v>3663</v>
      </c>
      <c r="W18" s="14" t="s">
        <v>46</v>
      </c>
      <c r="X18" s="25">
        <f>B18/V18</f>
        <v>2.8266448266448267</v>
      </c>
    </row>
    <row r="19" spans="1:24" ht="24" customHeight="1" x14ac:dyDescent="0.2">
      <c r="A19" s="27" t="s">
        <v>60</v>
      </c>
      <c r="B19" s="14">
        <f t="shared" si="0"/>
        <v>10221</v>
      </c>
      <c r="C19" s="14">
        <v>4831</v>
      </c>
      <c r="D19" s="14">
        <v>5390</v>
      </c>
      <c r="E19" s="14">
        <f t="shared" si="1"/>
        <v>54</v>
      </c>
      <c r="F19" s="14">
        <v>22</v>
      </c>
      <c r="G19" s="14">
        <v>32</v>
      </c>
      <c r="H19" s="487">
        <v>-123</v>
      </c>
      <c r="I19" s="488">
        <v>-1.1879466872706201</v>
      </c>
      <c r="J19" s="14">
        <v>55</v>
      </c>
      <c r="K19" s="14">
        <v>0</v>
      </c>
      <c r="L19" s="14">
        <v>172</v>
      </c>
      <c r="M19" s="14">
        <v>0</v>
      </c>
      <c r="N19" s="487">
        <f t="shared" si="2"/>
        <v>-117</v>
      </c>
      <c r="O19" s="487">
        <f t="shared" si="2"/>
        <v>0</v>
      </c>
      <c r="P19" s="14">
        <v>115</v>
      </c>
      <c r="Q19" s="14">
        <v>9</v>
      </c>
      <c r="R19" s="14">
        <v>121</v>
      </c>
      <c r="S19" s="14">
        <v>8</v>
      </c>
      <c r="T19" s="487">
        <f t="shared" si="3"/>
        <v>-6</v>
      </c>
      <c r="U19" s="487">
        <f t="shared" si="3"/>
        <v>1</v>
      </c>
      <c r="V19" s="14">
        <v>3664</v>
      </c>
      <c r="W19" s="14" t="s">
        <v>46</v>
      </c>
      <c r="X19" s="25">
        <f>B19/V19</f>
        <v>2.7895742358078603</v>
      </c>
    </row>
    <row r="20" spans="1:24" ht="24" customHeight="1" x14ac:dyDescent="0.2">
      <c r="A20" s="27" t="s">
        <v>61</v>
      </c>
      <c r="B20" s="14">
        <f t="shared" si="0"/>
        <v>10100</v>
      </c>
      <c r="C20" s="14">
        <v>4775</v>
      </c>
      <c r="D20" s="14">
        <v>5325</v>
      </c>
      <c r="E20" s="14">
        <f t="shared" si="1"/>
        <v>59</v>
      </c>
      <c r="F20" s="14">
        <v>27</v>
      </c>
      <c r="G20" s="14">
        <v>32</v>
      </c>
      <c r="H20" s="487">
        <v>-162</v>
      </c>
      <c r="I20" s="488">
        <v>-1.5849721162312886</v>
      </c>
      <c r="J20" s="14">
        <v>51</v>
      </c>
      <c r="K20" s="14">
        <v>0</v>
      </c>
      <c r="L20" s="14">
        <v>168</v>
      </c>
      <c r="M20" s="14">
        <v>1</v>
      </c>
      <c r="N20" s="487">
        <f t="shared" si="2"/>
        <v>-117</v>
      </c>
      <c r="O20" s="487">
        <f t="shared" si="2"/>
        <v>-1</v>
      </c>
      <c r="P20" s="14">
        <v>94</v>
      </c>
      <c r="Q20" s="14">
        <v>11</v>
      </c>
      <c r="R20" s="14">
        <v>139</v>
      </c>
      <c r="S20" s="14">
        <v>4</v>
      </c>
      <c r="T20" s="487">
        <f t="shared" si="3"/>
        <v>-45</v>
      </c>
      <c r="U20" s="487">
        <f t="shared" si="3"/>
        <v>7</v>
      </c>
      <c r="V20" s="14">
        <v>3674</v>
      </c>
      <c r="W20" s="14" t="s">
        <v>46</v>
      </c>
      <c r="X20" s="25">
        <f>B20/V20</f>
        <v>2.7490473598258029</v>
      </c>
    </row>
    <row r="21" spans="1:24" ht="24" customHeight="1" x14ac:dyDescent="0.2">
      <c r="A21" s="489"/>
      <c r="B21" s="489"/>
      <c r="C21" s="489"/>
      <c r="D21" s="489"/>
      <c r="E21" s="489"/>
      <c r="F21" s="489"/>
      <c r="G21" s="489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89"/>
      <c r="W21" s="489"/>
      <c r="X21" s="489"/>
    </row>
    <row r="22" spans="1:24" s="6" customFormat="1" ht="23.25" customHeight="1" x14ac:dyDescent="0.2">
      <c r="A22" s="14" t="s">
        <v>62</v>
      </c>
      <c r="B22" s="14">
        <f t="shared" si="0"/>
        <v>10372</v>
      </c>
      <c r="C22" s="14">
        <v>4925</v>
      </c>
      <c r="D22" s="14">
        <v>5447</v>
      </c>
      <c r="E22" s="14">
        <f t="shared" si="1"/>
        <v>57</v>
      </c>
      <c r="F22" s="14">
        <v>23</v>
      </c>
      <c r="G22" s="14">
        <v>34</v>
      </c>
      <c r="H22" s="487">
        <v>-13</v>
      </c>
      <c r="I22" s="488">
        <v>-0.1251082667693196</v>
      </c>
      <c r="J22" s="14">
        <v>4</v>
      </c>
      <c r="K22" s="14">
        <v>0</v>
      </c>
      <c r="L22" s="14">
        <v>15</v>
      </c>
      <c r="M22" s="14">
        <v>0</v>
      </c>
      <c r="N22" s="487">
        <f t="shared" si="2"/>
        <v>-11</v>
      </c>
      <c r="O22" s="487">
        <f t="shared" si="2"/>
        <v>0</v>
      </c>
      <c r="P22" s="14">
        <v>10</v>
      </c>
      <c r="Q22" s="14">
        <v>2</v>
      </c>
      <c r="R22" s="14">
        <v>12</v>
      </c>
      <c r="S22" s="14">
        <v>0</v>
      </c>
      <c r="T22" s="487">
        <f t="shared" si="3"/>
        <v>-2</v>
      </c>
      <c r="U22" s="487">
        <f t="shared" si="3"/>
        <v>2</v>
      </c>
      <c r="V22" s="14">
        <v>3666</v>
      </c>
      <c r="W22" s="14">
        <v>-4</v>
      </c>
      <c r="X22" s="25">
        <f>B22/V22</f>
        <v>2.8292416803055103</v>
      </c>
    </row>
    <row r="23" spans="1:24" s="6" customFormat="1" ht="23.25" customHeight="1" x14ac:dyDescent="0.2">
      <c r="A23" s="14" t="s">
        <v>63</v>
      </c>
      <c r="B23" s="14">
        <f t="shared" si="0"/>
        <v>10354</v>
      </c>
      <c r="C23" s="14">
        <v>4911</v>
      </c>
      <c r="D23" s="14">
        <v>5443</v>
      </c>
      <c r="E23" s="14">
        <f t="shared" si="1"/>
        <v>56</v>
      </c>
      <c r="F23" s="14">
        <v>22</v>
      </c>
      <c r="G23" s="14">
        <v>34</v>
      </c>
      <c r="H23" s="487">
        <v>-8</v>
      </c>
      <c r="I23" s="488">
        <v>-7.7130736598534519E-2</v>
      </c>
      <c r="J23" s="14">
        <v>9</v>
      </c>
      <c r="K23" s="14">
        <v>0</v>
      </c>
      <c r="L23" s="14">
        <v>17</v>
      </c>
      <c r="M23" s="14">
        <v>1</v>
      </c>
      <c r="N23" s="487">
        <f t="shared" si="2"/>
        <v>-8</v>
      </c>
      <c r="O23" s="487">
        <f t="shared" si="2"/>
        <v>-1</v>
      </c>
      <c r="P23" s="14">
        <v>6</v>
      </c>
      <c r="Q23" s="14">
        <v>0</v>
      </c>
      <c r="R23" s="14">
        <v>6</v>
      </c>
      <c r="S23" s="14">
        <v>0</v>
      </c>
      <c r="T23" s="487">
        <f t="shared" si="3"/>
        <v>0</v>
      </c>
      <c r="U23" s="487">
        <f t="shared" si="3"/>
        <v>0</v>
      </c>
      <c r="V23" s="14">
        <v>3663</v>
      </c>
      <c r="W23" s="14">
        <v>-3</v>
      </c>
      <c r="X23" s="25">
        <f>B23/V23</f>
        <v>2.8266448266448267</v>
      </c>
    </row>
    <row r="24" spans="1:24" s="6" customFormat="1" ht="23.25" customHeight="1" x14ac:dyDescent="0.2">
      <c r="A24" s="14" t="s">
        <v>64</v>
      </c>
      <c r="B24" s="14">
        <f t="shared" si="0"/>
        <v>10347</v>
      </c>
      <c r="C24" s="14">
        <v>4912</v>
      </c>
      <c r="D24" s="14">
        <v>5435</v>
      </c>
      <c r="E24" s="14">
        <f t="shared" si="1"/>
        <v>55</v>
      </c>
      <c r="F24" s="14">
        <v>22</v>
      </c>
      <c r="G24" s="14">
        <v>33</v>
      </c>
      <c r="H24" s="487">
        <v>-14</v>
      </c>
      <c r="I24" s="488">
        <v>-0.13521344407958277</v>
      </c>
      <c r="J24" s="14">
        <v>7</v>
      </c>
      <c r="K24" s="14">
        <v>0</v>
      </c>
      <c r="L24" s="14">
        <v>15</v>
      </c>
      <c r="M24" s="14">
        <v>0</v>
      </c>
      <c r="N24" s="487">
        <f t="shared" si="2"/>
        <v>-8</v>
      </c>
      <c r="O24" s="487">
        <f t="shared" si="2"/>
        <v>0</v>
      </c>
      <c r="P24" s="14">
        <v>7</v>
      </c>
      <c r="Q24" s="14">
        <v>0</v>
      </c>
      <c r="R24" s="14">
        <v>13</v>
      </c>
      <c r="S24" s="14">
        <v>1</v>
      </c>
      <c r="T24" s="487">
        <f t="shared" si="3"/>
        <v>-6</v>
      </c>
      <c r="U24" s="487">
        <f t="shared" si="3"/>
        <v>-1</v>
      </c>
      <c r="V24" s="14">
        <v>3665</v>
      </c>
      <c r="W24" s="14">
        <v>2</v>
      </c>
      <c r="X24" s="25">
        <f>B24/V24</f>
        <v>2.8231923601637106</v>
      </c>
    </row>
    <row r="25" spans="1:24" s="6" customFormat="1" ht="23.25" customHeight="1" x14ac:dyDescent="0.2">
      <c r="A25" s="14" t="s">
        <v>65</v>
      </c>
      <c r="B25" s="14">
        <f t="shared" si="0"/>
        <v>10344</v>
      </c>
      <c r="C25" s="14">
        <v>4909</v>
      </c>
      <c r="D25" s="14">
        <v>5435</v>
      </c>
      <c r="E25" s="14">
        <f t="shared" si="1"/>
        <v>55</v>
      </c>
      <c r="F25" s="14">
        <v>22</v>
      </c>
      <c r="G25" s="14">
        <v>33</v>
      </c>
      <c r="H25" s="487">
        <v>-8</v>
      </c>
      <c r="I25" s="488">
        <v>-7.7317096743017302E-2</v>
      </c>
      <c r="J25" s="14">
        <v>3</v>
      </c>
      <c r="K25" s="14">
        <v>0</v>
      </c>
      <c r="L25" s="14">
        <v>17</v>
      </c>
      <c r="M25" s="14">
        <v>0</v>
      </c>
      <c r="N25" s="487">
        <f t="shared" si="2"/>
        <v>-14</v>
      </c>
      <c r="O25" s="487">
        <f t="shared" si="2"/>
        <v>0</v>
      </c>
      <c r="P25" s="14">
        <v>8</v>
      </c>
      <c r="Q25" s="14">
        <v>0</v>
      </c>
      <c r="R25" s="14">
        <v>2</v>
      </c>
      <c r="S25" s="14">
        <v>0</v>
      </c>
      <c r="T25" s="487">
        <f t="shared" si="3"/>
        <v>6</v>
      </c>
      <c r="U25" s="487">
        <f t="shared" si="3"/>
        <v>0</v>
      </c>
      <c r="V25" s="14">
        <v>3671</v>
      </c>
      <c r="W25" s="14">
        <v>6</v>
      </c>
      <c r="X25" s="25">
        <f>B25/V25</f>
        <v>2.8177608281122311</v>
      </c>
    </row>
    <row r="26" spans="1:24" s="6" customFormat="1" ht="23.25" customHeight="1" x14ac:dyDescent="0.2">
      <c r="A26" s="14" t="s">
        <v>66</v>
      </c>
      <c r="B26" s="14">
        <f t="shared" si="0"/>
        <v>10328</v>
      </c>
      <c r="C26" s="14">
        <v>4896</v>
      </c>
      <c r="D26" s="14">
        <v>5432</v>
      </c>
      <c r="E26" s="14">
        <f t="shared" si="1"/>
        <v>56</v>
      </c>
      <c r="F26" s="14">
        <v>22</v>
      </c>
      <c r="G26" s="14">
        <v>34</v>
      </c>
      <c r="H26" s="487">
        <v>-15</v>
      </c>
      <c r="I26" s="488">
        <v>-0.14501160092807425</v>
      </c>
      <c r="J26" s="14">
        <v>2</v>
      </c>
      <c r="K26" s="14">
        <v>0</v>
      </c>
      <c r="L26" s="14">
        <v>13</v>
      </c>
      <c r="M26" s="14">
        <v>0</v>
      </c>
      <c r="N26" s="487">
        <f t="shared" si="2"/>
        <v>-11</v>
      </c>
      <c r="O26" s="487">
        <f t="shared" si="2"/>
        <v>0</v>
      </c>
      <c r="P26" s="14">
        <v>3</v>
      </c>
      <c r="Q26" s="14">
        <v>1</v>
      </c>
      <c r="R26" s="14">
        <v>7</v>
      </c>
      <c r="S26" s="14">
        <v>0</v>
      </c>
      <c r="T26" s="487">
        <f t="shared" si="3"/>
        <v>-4</v>
      </c>
      <c r="U26" s="487">
        <f t="shared" si="3"/>
        <v>1</v>
      </c>
      <c r="V26" s="14">
        <v>3672</v>
      </c>
      <c r="W26" s="14">
        <v>1</v>
      </c>
      <c r="X26" s="25">
        <f>B26/V26</f>
        <v>2.812636165577342</v>
      </c>
    </row>
    <row r="27" spans="1:24" s="6" customFormat="1" ht="23.25" customHeight="1" x14ac:dyDescent="0.2">
      <c r="A27" s="14" t="s">
        <v>67</v>
      </c>
      <c r="B27" s="14">
        <f t="shared" si="0"/>
        <v>10309</v>
      </c>
      <c r="C27" s="14">
        <v>4882</v>
      </c>
      <c r="D27" s="14">
        <v>5427</v>
      </c>
      <c r="E27" s="14">
        <f t="shared" si="1"/>
        <v>56</v>
      </c>
      <c r="F27" s="14">
        <v>22</v>
      </c>
      <c r="G27" s="14">
        <v>34</v>
      </c>
      <c r="H27" s="487">
        <v>-21</v>
      </c>
      <c r="I27" s="488">
        <v>-0.20333075135553833</v>
      </c>
      <c r="J27" s="14">
        <v>2</v>
      </c>
      <c r="K27" s="14">
        <v>0</v>
      </c>
      <c r="L27" s="14">
        <v>18</v>
      </c>
      <c r="M27" s="14">
        <v>0</v>
      </c>
      <c r="N27" s="487">
        <f t="shared" si="2"/>
        <v>-16</v>
      </c>
      <c r="O27" s="487">
        <f t="shared" si="2"/>
        <v>0</v>
      </c>
      <c r="P27" s="14">
        <v>2</v>
      </c>
      <c r="Q27" s="14">
        <v>0</v>
      </c>
      <c r="R27" s="14">
        <v>7</v>
      </c>
      <c r="S27" s="14">
        <v>0</v>
      </c>
      <c r="T27" s="487">
        <f t="shared" si="3"/>
        <v>-5</v>
      </c>
      <c r="U27" s="487">
        <f t="shared" si="3"/>
        <v>0</v>
      </c>
      <c r="V27" s="14">
        <v>3665</v>
      </c>
      <c r="W27" s="14">
        <v>-7</v>
      </c>
      <c r="X27" s="25">
        <f>B27/V27</f>
        <v>2.8128240109140519</v>
      </c>
    </row>
    <row r="28" spans="1:24" s="6" customFormat="1" ht="23.25" customHeight="1" x14ac:dyDescent="0.2">
      <c r="A28" s="14" t="s">
        <v>68</v>
      </c>
      <c r="B28" s="14">
        <f t="shared" si="0"/>
        <v>10314</v>
      </c>
      <c r="C28" s="14">
        <v>4883</v>
      </c>
      <c r="D28" s="14">
        <v>5431</v>
      </c>
      <c r="E28" s="14">
        <f t="shared" si="1"/>
        <v>58</v>
      </c>
      <c r="F28" s="14">
        <v>24</v>
      </c>
      <c r="G28" s="14">
        <v>34</v>
      </c>
      <c r="H28" s="487">
        <v>-1</v>
      </c>
      <c r="I28" s="488">
        <v>-9.7002619070714908E-3</v>
      </c>
      <c r="J28" s="14">
        <v>3</v>
      </c>
      <c r="K28" s="14">
        <v>0</v>
      </c>
      <c r="L28" s="14">
        <v>11</v>
      </c>
      <c r="M28" s="14">
        <v>0</v>
      </c>
      <c r="N28" s="487">
        <f t="shared" si="2"/>
        <v>-8</v>
      </c>
      <c r="O28" s="487">
        <f t="shared" si="2"/>
        <v>0</v>
      </c>
      <c r="P28" s="14">
        <v>11</v>
      </c>
      <c r="Q28" s="14">
        <v>2</v>
      </c>
      <c r="R28" s="14">
        <v>4</v>
      </c>
      <c r="S28" s="14">
        <v>0</v>
      </c>
      <c r="T28" s="487">
        <f t="shared" si="3"/>
        <v>7</v>
      </c>
      <c r="U28" s="487">
        <f t="shared" si="3"/>
        <v>2</v>
      </c>
      <c r="V28" s="14">
        <v>3667</v>
      </c>
      <c r="W28" s="14">
        <v>2</v>
      </c>
      <c r="X28" s="25">
        <f>B28/V28</f>
        <v>2.8126533951458956</v>
      </c>
    </row>
    <row r="29" spans="1:24" s="6" customFormat="1" ht="23.25" customHeight="1" x14ac:dyDescent="0.2">
      <c r="A29" s="14" t="s">
        <v>69</v>
      </c>
      <c r="B29" s="14">
        <f t="shared" si="0"/>
        <v>10291</v>
      </c>
      <c r="C29" s="14">
        <v>4876</v>
      </c>
      <c r="D29" s="14">
        <v>5415</v>
      </c>
      <c r="E29" s="14">
        <f t="shared" si="1"/>
        <v>57</v>
      </c>
      <c r="F29" s="14">
        <v>24</v>
      </c>
      <c r="G29" s="14">
        <v>33</v>
      </c>
      <c r="H29" s="487">
        <v>-20</v>
      </c>
      <c r="I29" s="488">
        <v>-0.1939111886755866</v>
      </c>
      <c r="J29" s="14">
        <v>7</v>
      </c>
      <c r="K29" s="14">
        <v>0</v>
      </c>
      <c r="L29" s="14">
        <v>16</v>
      </c>
      <c r="M29" s="14">
        <v>0</v>
      </c>
      <c r="N29" s="487">
        <f t="shared" si="2"/>
        <v>-9</v>
      </c>
      <c r="O29" s="487">
        <f t="shared" si="2"/>
        <v>0</v>
      </c>
      <c r="P29" s="14">
        <v>21</v>
      </c>
      <c r="Q29" s="14">
        <v>0</v>
      </c>
      <c r="R29" s="14">
        <v>32</v>
      </c>
      <c r="S29" s="14">
        <v>0</v>
      </c>
      <c r="T29" s="487">
        <f t="shared" si="3"/>
        <v>-11</v>
      </c>
      <c r="U29" s="487">
        <f t="shared" si="3"/>
        <v>0</v>
      </c>
      <c r="V29" s="14">
        <v>3675</v>
      </c>
      <c r="W29" s="14">
        <v>8</v>
      </c>
      <c r="X29" s="25">
        <f>B29/V29</f>
        <v>2.8002721088435374</v>
      </c>
    </row>
    <row r="30" spans="1:24" s="6" customFormat="1" ht="23.25" customHeight="1" x14ac:dyDescent="0.2">
      <c r="A30" s="14" t="s">
        <v>70</v>
      </c>
      <c r="B30" s="14">
        <f t="shared" si="0"/>
        <v>10287</v>
      </c>
      <c r="C30" s="14">
        <v>4870</v>
      </c>
      <c r="D30" s="14">
        <v>5417</v>
      </c>
      <c r="E30" s="14">
        <f t="shared" si="1"/>
        <v>58</v>
      </c>
      <c r="F30" s="14">
        <v>24</v>
      </c>
      <c r="G30" s="14">
        <v>34</v>
      </c>
      <c r="H30" s="487">
        <v>5</v>
      </c>
      <c r="I30" s="488">
        <v>4.8586143231950249E-2</v>
      </c>
      <c r="J30" s="14">
        <v>8</v>
      </c>
      <c r="K30" s="14">
        <v>0</v>
      </c>
      <c r="L30" s="14">
        <v>8</v>
      </c>
      <c r="M30" s="14">
        <v>0</v>
      </c>
      <c r="N30" s="487">
        <f t="shared" si="2"/>
        <v>0</v>
      </c>
      <c r="O30" s="487">
        <f t="shared" si="2"/>
        <v>0</v>
      </c>
      <c r="P30" s="14">
        <v>21</v>
      </c>
      <c r="Q30" s="14">
        <v>1</v>
      </c>
      <c r="R30" s="14">
        <v>16</v>
      </c>
      <c r="S30" s="14">
        <v>0</v>
      </c>
      <c r="T30" s="487">
        <f t="shared" si="3"/>
        <v>5</v>
      </c>
      <c r="U30" s="487">
        <f t="shared" si="3"/>
        <v>1</v>
      </c>
      <c r="V30" s="14">
        <v>3679</v>
      </c>
      <c r="W30" s="14">
        <v>4</v>
      </c>
      <c r="X30" s="25">
        <f>B30/V30</f>
        <v>2.7961402555042132</v>
      </c>
    </row>
    <row r="31" spans="1:24" s="6" customFormat="1" ht="23.25" customHeight="1" x14ac:dyDescent="0.2">
      <c r="A31" s="14" t="s">
        <v>71</v>
      </c>
      <c r="B31" s="14">
        <f t="shared" si="0"/>
        <v>10280</v>
      </c>
      <c r="C31" s="14">
        <v>4870</v>
      </c>
      <c r="D31" s="14">
        <v>5410</v>
      </c>
      <c r="E31" s="14">
        <f t="shared" si="1"/>
        <v>58</v>
      </c>
      <c r="F31" s="14">
        <v>24</v>
      </c>
      <c r="G31" s="14">
        <v>34</v>
      </c>
      <c r="H31" s="487">
        <v>-7</v>
      </c>
      <c r="I31" s="488">
        <v>-6.8047049674346258E-2</v>
      </c>
      <c r="J31" s="14">
        <v>8</v>
      </c>
      <c r="K31" s="14">
        <v>0</v>
      </c>
      <c r="L31" s="14">
        <v>15</v>
      </c>
      <c r="M31" s="14">
        <v>0</v>
      </c>
      <c r="N31" s="487">
        <f t="shared" si="2"/>
        <v>-7</v>
      </c>
      <c r="O31" s="487">
        <f t="shared" si="2"/>
        <v>0</v>
      </c>
      <c r="P31" s="14">
        <v>10</v>
      </c>
      <c r="Q31" s="14">
        <v>1</v>
      </c>
      <c r="R31" s="14">
        <v>10</v>
      </c>
      <c r="S31" s="14">
        <v>1</v>
      </c>
      <c r="T31" s="487">
        <f t="shared" si="3"/>
        <v>0</v>
      </c>
      <c r="U31" s="487">
        <f t="shared" si="3"/>
        <v>0</v>
      </c>
      <c r="V31" s="14">
        <v>3680</v>
      </c>
      <c r="W31" s="14">
        <v>1</v>
      </c>
      <c r="X31" s="25">
        <f>B31/V31</f>
        <v>2.7934782608695654</v>
      </c>
    </row>
    <row r="32" spans="1:24" s="6" customFormat="1" ht="23.25" customHeight="1" x14ac:dyDescent="0.2">
      <c r="A32" s="14" t="s">
        <v>72</v>
      </c>
      <c r="B32" s="14">
        <f t="shared" si="0"/>
        <v>10268</v>
      </c>
      <c r="C32" s="14">
        <v>4861</v>
      </c>
      <c r="D32" s="14">
        <v>5407</v>
      </c>
      <c r="E32" s="14">
        <f t="shared" si="1"/>
        <v>56</v>
      </c>
      <c r="F32" s="14">
        <v>23</v>
      </c>
      <c r="G32" s="14">
        <v>33</v>
      </c>
      <c r="H32" s="487">
        <v>-12</v>
      </c>
      <c r="I32" s="488">
        <v>-0.11673151750972763</v>
      </c>
      <c r="J32" s="14">
        <v>5</v>
      </c>
      <c r="K32" s="14">
        <v>0</v>
      </c>
      <c r="L32" s="14">
        <v>15</v>
      </c>
      <c r="M32" s="14">
        <v>0</v>
      </c>
      <c r="N32" s="487">
        <f t="shared" si="2"/>
        <v>-10</v>
      </c>
      <c r="O32" s="487">
        <f t="shared" si="2"/>
        <v>0</v>
      </c>
      <c r="P32" s="14">
        <v>4</v>
      </c>
      <c r="Q32" s="14">
        <v>0</v>
      </c>
      <c r="R32" s="14">
        <v>6</v>
      </c>
      <c r="S32" s="14">
        <v>0</v>
      </c>
      <c r="T32" s="487">
        <f t="shared" si="3"/>
        <v>-2</v>
      </c>
      <c r="U32" s="487">
        <f t="shared" si="3"/>
        <v>0</v>
      </c>
      <c r="V32" s="14">
        <v>3676</v>
      </c>
      <c r="W32" s="14">
        <v>-4</v>
      </c>
      <c r="X32" s="25">
        <f>B32/V32</f>
        <v>2.7932535364526658</v>
      </c>
    </row>
    <row r="33" spans="1:24" s="6" customFormat="1" ht="23.25" customHeight="1" x14ac:dyDescent="0.2">
      <c r="A33" s="14" t="s">
        <v>73</v>
      </c>
      <c r="B33" s="14">
        <f t="shared" si="0"/>
        <v>10244</v>
      </c>
      <c r="C33" s="14">
        <v>4847</v>
      </c>
      <c r="D33" s="14">
        <v>5397</v>
      </c>
      <c r="E33" s="14">
        <f t="shared" si="1"/>
        <v>56</v>
      </c>
      <c r="F33" s="14">
        <v>23</v>
      </c>
      <c r="G33" s="14">
        <v>33</v>
      </c>
      <c r="H33" s="487">
        <v>-19</v>
      </c>
      <c r="I33" s="488">
        <v>-0.18504090377873003</v>
      </c>
      <c r="J33" s="14">
        <v>0</v>
      </c>
      <c r="K33" s="14">
        <v>0</v>
      </c>
      <c r="L33" s="14">
        <v>14</v>
      </c>
      <c r="M33" s="14">
        <v>0</v>
      </c>
      <c r="N33" s="487">
        <f t="shared" si="2"/>
        <v>-14</v>
      </c>
      <c r="O33" s="487">
        <f t="shared" si="2"/>
        <v>0</v>
      </c>
      <c r="P33" s="14">
        <v>5</v>
      </c>
      <c r="Q33" s="14">
        <v>0</v>
      </c>
      <c r="R33" s="14">
        <v>10</v>
      </c>
      <c r="S33" s="14">
        <v>0</v>
      </c>
      <c r="T33" s="487">
        <f t="shared" si="3"/>
        <v>-5</v>
      </c>
      <c r="U33" s="487">
        <f t="shared" si="3"/>
        <v>0</v>
      </c>
      <c r="V33" s="14">
        <v>3667</v>
      </c>
      <c r="W33" s="14">
        <v>-9</v>
      </c>
      <c r="X33" s="25">
        <f>B33/V33</f>
        <v>2.7935642214344152</v>
      </c>
    </row>
    <row r="34" spans="1:24" s="6" customFormat="1" ht="23.25" customHeight="1" x14ac:dyDescent="0.2">
      <c r="A34" s="14" t="s">
        <v>74</v>
      </c>
      <c r="B34" s="14">
        <f t="shared" si="0"/>
        <v>10230</v>
      </c>
      <c r="C34" s="14">
        <v>4840</v>
      </c>
      <c r="D34" s="14">
        <v>5390</v>
      </c>
      <c r="E34" s="14">
        <f t="shared" si="1"/>
        <v>56</v>
      </c>
      <c r="F34" s="14">
        <v>24</v>
      </c>
      <c r="G34" s="14">
        <v>32</v>
      </c>
      <c r="H34" s="487">
        <v>-5</v>
      </c>
      <c r="I34" s="488">
        <v>-4.8809058961343223E-2</v>
      </c>
      <c r="J34" s="14">
        <v>7</v>
      </c>
      <c r="K34" s="14">
        <v>0</v>
      </c>
      <c r="L34" s="14">
        <v>15</v>
      </c>
      <c r="M34" s="14">
        <v>0</v>
      </c>
      <c r="N34" s="487">
        <f t="shared" si="2"/>
        <v>-8</v>
      </c>
      <c r="O34" s="487">
        <f t="shared" si="2"/>
        <v>0</v>
      </c>
      <c r="P34" s="14">
        <v>9</v>
      </c>
      <c r="Q34" s="14">
        <v>3</v>
      </c>
      <c r="R34" s="14">
        <v>6</v>
      </c>
      <c r="S34" s="14">
        <v>3</v>
      </c>
      <c r="T34" s="487">
        <f t="shared" si="3"/>
        <v>3</v>
      </c>
      <c r="U34" s="487">
        <f t="shared" si="3"/>
        <v>0</v>
      </c>
      <c r="V34" s="14">
        <v>3661</v>
      </c>
      <c r="W34" s="14">
        <v>-6</v>
      </c>
      <c r="X34" s="25">
        <f>B34/V34</f>
        <v>2.7943184922152415</v>
      </c>
    </row>
    <row r="35" spans="1:24" s="6" customFormat="1" ht="23.25" customHeight="1" x14ac:dyDescent="0.2">
      <c r="A35" s="14" t="s">
        <v>63</v>
      </c>
      <c r="B35" s="14">
        <f t="shared" si="0"/>
        <v>10221</v>
      </c>
      <c r="C35" s="14">
        <v>4831</v>
      </c>
      <c r="D35" s="14">
        <v>5390</v>
      </c>
      <c r="E35" s="14">
        <f t="shared" si="1"/>
        <v>54</v>
      </c>
      <c r="F35" s="14">
        <v>22</v>
      </c>
      <c r="G35" s="14">
        <v>32</v>
      </c>
      <c r="H35" s="487">
        <v>-6</v>
      </c>
      <c r="I35" s="488">
        <v>-5.865102639296188E-2</v>
      </c>
      <c r="J35" s="14">
        <v>3</v>
      </c>
      <c r="K35" s="14">
        <v>0</v>
      </c>
      <c r="L35" s="14">
        <v>15</v>
      </c>
      <c r="M35" s="14">
        <v>0</v>
      </c>
      <c r="N35" s="487">
        <f t="shared" si="2"/>
        <v>-12</v>
      </c>
      <c r="O35" s="487">
        <f t="shared" si="2"/>
        <v>0</v>
      </c>
      <c r="P35" s="14">
        <v>14</v>
      </c>
      <c r="Q35" s="14">
        <v>1</v>
      </c>
      <c r="R35" s="14">
        <v>8</v>
      </c>
      <c r="S35" s="14">
        <v>3</v>
      </c>
      <c r="T35" s="487">
        <f t="shared" si="3"/>
        <v>6</v>
      </c>
      <c r="U35" s="487">
        <f t="shared" si="3"/>
        <v>-2</v>
      </c>
      <c r="V35" s="14">
        <v>3664</v>
      </c>
      <c r="W35" s="14">
        <v>3</v>
      </c>
      <c r="X35" s="25">
        <f>B35/V35</f>
        <v>2.7895742358078603</v>
      </c>
    </row>
    <row r="36" spans="1:24" s="6" customFormat="1" ht="22.5" customHeight="1" x14ac:dyDescent="0.2">
      <c r="A36" s="14" t="s">
        <v>64</v>
      </c>
      <c r="B36" s="14">
        <f t="shared" si="0"/>
        <v>10218</v>
      </c>
      <c r="C36" s="14">
        <v>4834</v>
      </c>
      <c r="D36" s="14">
        <v>5384</v>
      </c>
      <c r="E36" s="14">
        <f t="shared" si="1"/>
        <v>54</v>
      </c>
      <c r="F36" s="14">
        <v>22</v>
      </c>
      <c r="G36" s="14">
        <v>32</v>
      </c>
      <c r="H36" s="487">
        <v>-13</v>
      </c>
      <c r="I36" s="488">
        <v>-0.12718912043831329</v>
      </c>
      <c r="J36" s="14">
        <v>4</v>
      </c>
      <c r="K36" s="14">
        <v>0</v>
      </c>
      <c r="L36" s="14">
        <v>15</v>
      </c>
      <c r="M36" s="14">
        <v>0</v>
      </c>
      <c r="N36" s="487">
        <f t="shared" si="2"/>
        <v>-11</v>
      </c>
      <c r="O36" s="487">
        <f t="shared" si="2"/>
        <v>0</v>
      </c>
      <c r="P36" s="14">
        <v>5</v>
      </c>
      <c r="Q36" s="14">
        <v>0</v>
      </c>
      <c r="R36" s="14">
        <v>7</v>
      </c>
      <c r="S36" s="14">
        <v>0</v>
      </c>
      <c r="T36" s="487">
        <f t="shared" si="3"/>
        <v>-2</v>
      </c>
      <c r="U36" s="487">
        <f t="shared" si="3"/>
        <v>0</v>
      </c>
      <c r="V36" s="14">
        <v>3662</v>
      </c>
      <c r="W36" s="14">
        <v>-2</v>
      </c>
      <c r="X36" s="25">
        <f>B36/V36</f>
        <v>2.7902785363189513</v>
      </c>
    </row>
    <row r="37" spans="1:24" s="6" customFormat="1" ht="23.25" customHeight="1" x14ac:dyDescent="0.2">
      <c r="A37" s="14" t="s">
        <v>65</v>
      </c>
      <c r="B37" s="14">
        <f t="shared" si="0"/>
        <v>10217</v>
      </c>
      <c r="C37" s="14">
        <v>4832</v>
      </c>
      <c r="D37" s="14">
        <v>5385</v>
      </c>
      <c r="E37" s="14">
        <f t="shared" si="1"/>
        <v>55</v>
      </c>
      <c r="F37" s="14">
        <v>23</v>
      </c>
      <c r="G37" s="14">
        <v>32</v>
      </c>
      <c r="H37" s="487">
        <v>-3</v>
      </c>
      <c r="I37" s="488">
        <v>-2.935995302407516E-2</v>
      </c>
      <c r="J37" s="14">
        <v>7</v>
      </c>
      <c r="K37" s="14">
        <v>0</v>
      </c>
      <c r="L37" s="14">
        <v>12</v>
      </c>
      <c r="M37" s="14">
        <v>0</v>
      </c>
      <c r="N37" s="487">
        <f t="shared" si="2"/>
        <v>-5</v>
      </c>
      <c r="O37" s="487">
        <f t="shared" si="2"/>
        <v>0</v>
      </c>
      <c r="P37" s="14">
        <v>8</v>
      </c>
      <c r="Q37" s="14">
        <v>1</v>
      </c>
      <c r="R37" s="14">
        <v>6</v>
      </c>
      <c r="S37" s="14">
        <v>0</v>
      </c>
      <c r="T37" s="487">
        <f t="shared" si="3"/>
        <v>2</v>
      </c>
      <c r="U37" s="487">
        <f t="shared" si="3"/>
        <v>1</v>
      </c>
      <c r="V37" s="14">
        <v>3664</v>
      </c>
      <c r="W37" s="14">
        <v>2</v>
      </c>
      <c r="X37" s="25">
        <f>B37/V37</f>
        <v>2.7884825327510918</v>
      </c>
    </row>
    <row r="38" spans="1:24" s="6" customFormat="1" ht="23.25" customHeight="1" x14ac:dyDescent="0.2">
      <c r="A38" s="14" t="s">
        <v>75</v>
      </c>
      <c r="B38" s="14">
        <f t="shared" si="0"/>
        <v>10204</v>
      </c>
      <c r="C38" s="14">
        <v>4825</v>
      </c>
      <c r="D38" s="14">
        <v>5379</v>
      </c>
      <c r="E38" s="14">
        <f t="shared" si="1"/>
        <v>55</v>
      </c>
      <c r="F38" s="14">
        <v>23</v>
      </c>
      <c r="G38" s="14">
        <v>32</v>
      </c>
      <c r="H38" s="487">
        <v>-12</v>
      </c>
      <c r="I38" s="488">
        <v>-0.11745130664578643</v>
      </c>
      <c r="J38" s="14">
        <v>3</v>
      </c>
      <c r="K38" s="14">
        <v>0</v>
      </c>
      <c r="L38" s="14">
        <v>13</v>
      </c>
      <c r="M38" s="14">
        <v>0</v>
      </c>
      <c r="N38" s="487">
        <f t="shared" si="2"/>
        <v>-10</v>
      </c>
      <c r="O38" s="487">
        <f t="shared" si="2"/>
        <v>0</v>
      </c>
      <c r="P38" s="14">
        <v>4</v>
      </c>
      <c r="Q38" s="14">
        <v>0</v>
      </c>
      <c r="R38" s="14">
        <v>6</v>
      </c>
      <c r="S38" s="14">
        <v>0</v>
      </c>
      <c r="T38" s="487">
        <f t="shared" si="3"/>
        <v>-2</v>
      </c>
      <c r="U38" s="487">
        <f t="shared" si="3"/>
        <v>0</v>
      </c>
      <c r="V38" s="14">
        <v>3662</v>
      </c>
      <c r="W38" s="14">
        <v>-2</v>
      </c>
      <c r="X38" s="25">
        <f>B38/V38</f>
        <v>2.7864554888039321</v>
      </c>
    </row>
    <row r="39" spans="1:24" s="6" customFormat="1" ht="23.25" customHeight="1" x14ac:dyDescent="0.2">
      <c r="A39" s="14" t="s">
        <v>67</v>
      </c>
      <c r="B39" s="14">
        <f t="shared" si="0"/>
        <v>10199</v>
      </c>
      <c r="C39" s="14">
        <v>4823</v>
      </c>
      <c r="D39" s="14">
        <v>5376</v>
      </c>
      <c r="E39" s="14">
        <f t="shared" si="1"/>
        <v>54</v>
      </c>
      <c r="F39" s="14">
        <v>23</v>
      </c>
      <c r="G39" s="14">
        <v>31</v>
      </c>
      <c r="H39" s="487">
        <v>-8</v>
      </c>
      <c r="I39" s="488">
        <v>-7.8400627205017642E-2</v>
      </c>
      <c r="J39" s="14">
        <v>4</v>
      </c>
      <c r="K39" s="14">
        <v>0</v>
      </c>
      <c r="L39" s="14">
        <v>15</v>
      </c>
      <c r="M39" s="14">
        <v>0</v>
      </c>
      <c r="N39" s="487">
        <f t="shared" si="2"/>
        <v>-11</v>
      </c>
      <c r="O39" s="487">
        <f t="shared" si="2"/>
        <v>0</v>
      </c>
      <c r="P39" s="14">
        <v>6</v>
      </c>
      <c r="Q39" s="14">
        <v>1</v>
      </c>
      <c r="R39" s="14">
        <v>3</v>
      </c>
      <c r="S39" s="14">
        <v>1</v>
      </c>
      <c r="T39" s="487">
        <f t="shared" si="3"/>
        <v>3</v>
      </c>
      <c r="U39" s="487">
        <f t="shared" si="3"/>
        <v>0</v>
      </c>
      <c r="V39" s="14">
        <v>3665</v>
      </c>
      <c r="W39" s="14">
        <v>3</v>
      </c>
      <c r="X39" s="25">
        <f>B39/V39</f>
        <v>2.7828103683492498</v>
      </c>
    </row>
    <row r="40" spans="1:24" s="6" customFormat="1" ht="23.25" customHeight="1" x14ac:dyDescent="0.2">
      <c r="A40" s="14" t="s">
        <v>68</v>
      </c>
      <c r="B40" s="14">
        <f t="shared" si="0"/>
        <v>10190</v>
      </c>
      <c r="C40" s="14">
        <v>4814</v>
      </c>
      <c r="D40" s="14">
        <v>5376</v>
      </c>
      <c r="E40" s="14">
        <f t="shared" si="1"/>
        <v>57</v>
      </c>
      <c r="F40" s="14">
        <v>25</v>
      </c>
      <c r="G40" s="14">
        <v>32</v>
      </c>
      <c r="H40" s="487">
        <v>-16</v>
      </c>
      <c r="I40" s="488">
        <v>-0.15687812530640258</v>
      </c>
      <c r="J40" s="14">
        <v>1</v>
      </c>
      <c r="K40" s="14">
        <v>0</v>
      </c>
      <c r="L40" s="14">
        <v>16</v>
      </c>
      <c r="M40" s="14">
        <v>0</v>
      </c>
      <c r="N40" s="487">
        <f t="shared" si="2"/>
        <v>-15</v>
      </c>
      <c r="O40" s="487">
        <f t="shared" si="2"/>
        <v>0</v>
      </c>
      <c r="P40" s="14">
        <v>7</v>
      </c>
      <c r="Q40" s="14">
        <v>3</v>
      </c>
      <c r="R40" s="14">
        <v>8</v>
      </c>
      <c r="S40" s="14">
        <v>0</v>
      </c>
      <c r="T40" s="487">
        <f t="shared" si="3"/>
        <v>-1</v>
      </c>
      <c r="U40" s="487">
        <f t="shared" si="3"/>
        <v>3</v>
      </c>
      <c r="V40" s="14">
        <v>3671</v>
      </c>
      <c r="W40" s="14">
        <v>6</v>
      </c>
      <c r="X40" s="25">
        <f>B40/V40</f>
        <v>2.7758104058839552</v>
      </c>
    </row>
    <row r="41" spans="1:24" s="6" customFormat="1" ht="23.25" customHeight="1" x14ac:dyDescent="0.2">
      <c r="A41" s="14" t="s">
        <v>69</v>
      </c>
      <c r="B41" s="14">
        <f t="shared" si="0"/>
        <v>10178</v>
      </c>
      <c r="C41" s="14">
        <v>4808</v>
      </c>
      <c r="D41" s="14">
        <v>5370</v>
      </c>
      <c r="E41" s="14">
        <f t="shared" si="1"/>
        <v>57</v>
      </c>
      <c r="F41" s="14">
        <v>25</v>
      </c>
      <c r="G41" s="14">
        <v>32</v>
      </c>
      <c r="H41" s="487">
        <v>-35</v>
      </c>
      <c r="I41" s="488">
        <v>-0.34347399411187435</v>
      </c>
      <c r="J41" s="14">
        <v>5</v>
      </c>
      <c r="K41" s="14">
        <v>0</v>
      </c>
      <c r="L41" s="14">
        <v>16</v>
      </c>
      <c r="M41" s="14">
        <v>0</v>
      </c>
      <c r="N41" s="487">
        <f t="shared" si="2"/>
        <v>-11</v>
      </c>
      <c r="O41" s="487">
        <f t="shared" si="2"/>
        <v>0</v>
      </c>
      <c r="P41" s="14">
        <v>19</v>
      </c>
      <c r="Q41" s="14">
        <v>0</v>
      </c>
      <c r="R41" s="14">
        <v>43</v>
      </c>
      <c r="S41" s="14">
        <v>0</v>
      </c>
      <c r="T41" s="487">
        <f t="shared" si="3"/>
        <v>-24</v>
      </c>
      <c r="U41" s="487">
        <f t="shared" si="3"/>
        <v>0</v>
      </c>
      <c r="V41" s="14">
        <v>3676</v>
      </c>
      <c r="W41" s="14">
        <v>5</v>
      </c>
      <c r="X41" s="25">
        <f>B41/V41</f>
        <v>2.7687704026115343</v>
      </c>
    </row>
    <row r="42" spans="1:24" s="6" customFormat="1" ht="23.25" customHeight="1" x14ac:dyDescent="0.2">
      <c r="A42" s="14" t="s">
        <v>70</v>
      </c>
      <c r="B42" s="14">
        <f t="shared" si="0"/>
        <v>10155</v>
      </c>
      <c r="C42" s="14">
        <v>4794</v>
      </c>
      <c r="D42" s="14">
        <v>5361</v>
      </c>
      <c r="E42" s="14">
        <f t="shared" si="1"/>
        <v>56</v>
      </c>
      <c r="F42" s="14">
        <v>25</v>
      </c>
      <c r="G42" s="14">
        <v>31</v>
      </c>
      <c r="H42" s="487">
        <v>-14</v>
      </c>
      <c r="I42" s="488">
        <v>-0.13755158184319119</v>
      </c>
      <c r="J42" s="14">
        <v>10</v>
      </c>
      <c r="K42" s="14">
        <v>0</v>
      </c>
      <c r="L42" s="14">
        <v>15</v>
      </c>
      <c r="M42" s="14">
        <v>1</v>
      </c>
      <c r="N42" s="487">
        <f t="shared" si="2"/>
        <v>-5</v>
      </c>
      <c r="O42" s="487">
        <f t="shared" si="2"/>
        <v>-1</v>
      </c>
      <c r="P42" s="14">
        <v>8</v>
      </c>
      <c r="Q42" s="14">
        <v>1</v>
      </c>
      <c r="R42" s="14">
        <v>17</v>
      </c>
      <c r="S42" s="14">
        <v>1</v>
      </c>
      <c r="T42" s="487">
        <f t="shared" si="3"/>
        <v>-9</v>
      </c>
      <c r="U42" s="487">
        <f t="shared" si="3"/>
        <v>0</v>
      </c>
      <c r="V42" s="14">
        <v>3676</v>
      </c>
      <c r="W42" s="14">
        <v>0</v>
      </c>
      <c r="X42" s="25">
        <f>B42/V42</f>
        <v>2.762513601741023</v>
      </c>
    </row>
    <row r="43" spans="1:24" s="6" customFormat="1" ht="23.25" customHeight="1" x14ac:dyDescent="0.2">
      <c r="A43" s="14" t="s">
        <v>71</v>
      </c>
      <c r="B43" s="14">
        <f t="shared" si="0"/>
        <v>10138</v>
      </c>
      <c r="C43" s="14">
        <v>4786</v>
      </c>
      <c r="D43" s="14">
        <v>5352</v>
      </c>
      <c r="E43" s="14">
        <f t="shared" si="1"/>
        <v>54</v>
      </c>
      <c r="F43" s="14">
        <v>23</v>
      </c>
      <c r="G43" s="14">
        <v>31</v>
      </c>
      <c r="H43" s="487">
        <v>-13</v>
      </c>
      <c r="I43" s="488">
        <v>-0.12801575578532742</v>
      </c>
      <c r="J43" s="14">
        <v>3</v>
      </c>
      <c r="K43" s="14">
        <v>0</v>
      </c>
      <c r="L43" s="14">
        <v>14</v>
      </c>
      <c r="M43" s="14">
        <v>0</v>
      </c>
      <c r="N43" s="487">
        <f t="shared" si="2"/>
        <v>-11</v>
      </c>
      <c r="O43" s="487">
        <f t="shared" si="2"/>
        <v>0</v>
      </c>
      <c r="P43" s="14">
        <v>7</v>
      </c>
      <c r="Q43" s="14">
        <v>0</v>
      </c>
      <c r="R43" s="14">
        <v>9</v>
      </c>
      <c r="S43" s="14">
        <v>2</v>
      </c>
      <c r="T43" s="487">
        <f t="shared" si="3"/>
        <v>-2</v>
      </c>
      <c r="U43" s="487">
        <f t="shared" si="3"/>
        <v>-2</v>
      </c>
      <c r="V43" s="14">
        <v>3678</v>
      </c>
      <c r="W43" s="14">
        <v>2</v>
      </c>
      <c r="X43" s="25">
        <f>B43/V43</f>
        <v>2.7563893420337138</v>
      </c>
    </row>
    <row r="44" spans="1:24" s="6" customFormat="1" ht="23.25" customHeight="1" x14ac:dyDescent="0.2">
      <c r="A44" s="14" t="s">
        <v>72</v>
      </c>
      <c r="B44" s="14">
        <f t="shared" si="0"/>
        <v>10123</v>
      </c>
      <c r="C44" s="14">
        <v>4780</v>
      </c>
      <c r="D44" s="14">
        <v>5343</v>
      </c>
      <c r="E44" s="14">
        <f t="shared" si="1"/>
        <v>54</v>
      </c>
      <c r="F44" s="14">
        <v>24</v>
      </c>
      <c r="G44" s="14">
        <v>30</v>
      </c>
      <c r="H44" s="487">
        <v>-14</v>
      </c>
      <c r="I44" s="488">
        <v>-0.13809429867824027</v>
      </c>
      <c r="J44" s="14">
        <v>4</v>
      </c>
      <c r="K44" s="14">
        <v>0</v>
      </c>
      <c r="L44" s="14">
        <v>17</v>
      </c>
      <c r="M44" s="14">
        <v>0</v>
      </c>
      <c r="N44" s="487">
        <f t="shared" si="2"/>
        <v>-13</v>
      </c>
      <c r="O44" s="487">
        <f t="shared" si="2"/>
        <v>0</v>
      </c>
      <c r="P44" s="14">
        <v>6</v>
      </c>
      <c r="Q44" s="14">
        <v>1</v>
      </c>
      <c r="R44" s="14">
        <v>7</v>
      </c>
      <c r="S44" s="14">
        <v>0</v>
      </c>
      <c r="T44" s="487">
        <f t="shared" si="3"/>
        <v>-1</v>
      </c>
      <c r="U44" s="487">
        <f t="shared" si="3"/>
        <v>1</v>
      </c>
      <c r="V44" s="14">
        <v>3673</v>
      </c>
      <c r="W44" s="14">
        <v>-5</v>
      </c>
      <c r="X44" s="25">
        <f>B44/V44</f>
        <v>2.7560577184862511</v>
      </c>
    </row>
    <row r="45" spans="1:24" s="6" customFormat="1" ht="23.25" customHeight="1" x14ac:dyDescent="0.2">
      <c r="A45" s="14" t="s">
        <v>73</v>
      </c>
      <c r="B45" s="14">
        <f t="shared" si="0"/>
        <v>10112</v>
      </c>
      <c r="C45" s="14">
        <v>4776</v>
      </c>
      <c r="D45" s="14">
        <v>5336</v>
      </c>
      <c r="E45" s="14">
        <f t="shared" si="1"/>
        <v>58</v>
      </c>
      <c r="F45" s="14">
        <v>26</v>
      </c>
      <c r="G45" s="14">
        <v>32</v>
      </c>
      <c r="H45" s="487">
        <v>-15</v>
      </c>
      <c r="I45" s="488">
        <v>-0.14817741776153315</v>
      </c>
      <c r="J45" s="14">
        <v>2</v>
      </c>
      <c r="K45" s="14">
        <v>0</v>
      </c>
      <c r="L45" s="14">
        <v>14</v>
      </c>
      <c r="M45" s="14">
        <v>0</v>
      </c>
      <c r="N45" s="487">
        <f t="shared" si="2"/>
        <v>-12</v>
      </c>
      <c r="O45" s="487">
        <f t="shared" si="2"/>
        <v>0</v>
      </c>
      <c r="P45" s="14">
        <v>10</v>
      </c>
      <c r="Q45" s="14">
        <v>4</v>
      </c>
      <c r="R45" s="14">
        <v>13</v>
      </c>
      <c r="S45" s="14">
        <v>0</v>
      </c>
      <c r="T45" s="487">
        <f t="shared" si="3"/>
        <v>-3</v>
      </c>
      <c r="U45" s="487">
        <f t="shared" si="3"/>
        <v>4</v>
      </c>
      <c r="V45" s="14">
        <v>3679</v>
      </c>
      <c r="W45" s="14">
        <v>6</v>
      </c>
      <c r="X45" s="25">
        <f>B45/V45</f>
        <v>2.7485729817885294</v>
      </c>
    </row>
    <row r="46" spans="1:24" s="6" customFormat="1" ht="23.25" customHeight="1" x14ac:dyDescent="0.2">
      <c r="A46" s="14" t="s">
        <v>74</v>
      </c>
      <c r="B46" s="14">
        <f t="shared" si="0"/>
        <v>10103</v>
      </c>
      <c r="C46" s="14">
        <v>4773</v>
      </c>
      <c r="D46" s="14">
        <v>5330</v>
      </c>
      <c r="E46" s="14">
        <f t="shared" si="1"/>
        <v>59</v>
      </c>
      <c r="F46" s="14">
        <v>27</v>
      </c>
      <c r="G46" s="14">
        <v>32</v>
      </c>
      <c r="H46" s="487">
        <v>-9</v>
      </c>
      <c r="I46" s="488">
        <v>-8.9003164556962028E-2</v>
      </c>
      <c r="J46" s="14">
        <v>5</v>
      </c>
      <c r="K46" s="14">
        <v>0</v>
      </c>
      <c r="L46" s="14">
        <v>9</v>
      </c>
      <c r="M46" s="14">
        <v>0</v>
      </c>
      <c r="N46" s="487">
        <f>J46-L46</f>
        <v>-4</v>
      </c>
      <c r="O46" s="487">
        <f t="shared" si="2"/>
        <v>0</v>
      </c>
      <c r="P46" s="14">
        <v>7</v>
      </c>
      <c r="Q46" s="14">
        <v>0</v>
      </c>
      <c r="R46" s="14">
        <v>12</v>
      </c>
      <c r="S46" s="14">
        <v>0</v>
      </c>
      <c r="T46" s="487">
        <f t="shared" si="3"/>
        <v>-5</v>
      </c>
      <c r="U46" s="487">
        <f t="shared" si="3"/>
        <v>0</v>
      </c>
      <c r="V46" s="14">
        <v>3676</v>
      </c>
      <c r="W46" s="14">
        <v>-3</v>
      </c>
      <c r="X46" s="25">
        <f>B46/V46</f>
        <v>2.7483677910772579</v>
      </c>
    </row>
    <row r="47" spans="1:24" s="6" customFormat="1" ht="23.25" customHeight="1" x14ac:dyDescent="0.2">
      <c r="A47" s="14" t="s">
        <v>63</v>
      </c>
      <c r="B47" s="14">
        <f t="shared" si="0"/>
        <v>10100</v>
      </c>
      <c r="C47" s="14">
        <v>4775</v>
      </c>
      <c r="D47" s="14">
        <v>5325</v>
      </c>
      <c r="E47" s="14">
        <f t="shared" si="1"/>
        <v>59</v>
      </c>
      <c r="F47" s="14">
        <v>27</v>
      </c>
      <c r="G47" s="14">
        <v>32</v>
      </c>
      <c r="H47" s="487">
        <v>-10</v>
      </c>
      <c r="I47" s="488">
        <v>-9.8980500841334251E-2</v>
      </c>
      <c r="J47" s="14">
        <v>3</v>
      </c>
      <c r="K47" s="14">
        <v>0</v>
      </c>
      <c r="L47" s="14">
        <v>12</v>
      </c>
      <c r="M47" s="14">
        <v>0</v>
      </c>
      <c r="N47" s="487">
        <f t="shared" si="2"/>
        <v>-9</v>
      </c>
      <c r="O47" s="487">
        <f t="shared" si="2"/>
        <v>0</v>
      </c>
      <c r="P47" s="14">
        <v>7</v>
      </c>
      <c r="Q47" s="14">
        <v>0</v>
      </c>
      <c r="R47" s="14">
        <v>8</v>
      </c>
      <c r="S47" s="14">
        <v>0</v>
      </c>
      <c r="T47" s="487">
        <f t="shared" si="3"/>
        <v>-1</v>
      </c>
      <c r="U47" s="487">
        <f t="shared" si="3"/>
        <v>0</v>
      </c>
      <c r="V47" s="14">
        <v>3674</v>
      </c>
      <c r="W47" s="14">
        <v>-2</v>
      </c>
      <c r="X47" s="25">
        <f>B47/V47</f>
        <v>2.7490473598258029</v>
      </c>
    </row>
    <row r="48" spans="1:24" s="6" customFormat="1" ht="23.25" customHeight="1" x14ac:dyDescent="0.2">
      <c r="A48" s="14" t="s">
        <v>64</v>
      </c>
      <c r="B48" s="14">
        <f t="shared" si="0"/>
        <v>10077</v>
      </c>
      <c r="C48" s="14">
        <v>4767</v>
      </c>
      <c r="D48" s="14">
        <v>5310</v>
      </c>
      <c r="E48" s="14">
        <f t="shared" si="1"/>
        <v>60</v>
      </c>
      <c r="F48" s="14">
        <v>27</v>
      </c>
      <c r="G48" s="14">
        <v>33</v>
      </c>
      <c r="H48" s="487">
        <v>-12</v>
      </c>
      <c r="I48" s="488">
        <v>-0.11881188118811881</v>
      </c>
      <c r="J48" s="14">
        <v>3</v>
      </c>
      <c r="K48" s="14">
        <v>0</v>
      </c>
      <c r="L48" s="14">
        <v>16</v>
      </c>
      <c r="M48" s="14">
        <v>0</v>
      </c>
      <c r="N48" s="487">
        <f t="shared" si="2"/>
        <v>-13</v>
      </c>
      <c r="O48" s="487">
        <f t="shared" si="2"/>
        <v>0</v>
      </c>
      <c r="P48" s="14">
        <v>11</v>
      </c>
      <c r="Q48" s="14">
        <v>2</v>
      </c>
      <c r="R48" s="14">
        <v>10</v>
      </c>
      <c r="S48" s="14">
        <v>1</v>
      </c>
      <c r="T48" s="487">
        <f t="shared" si="3"/>
        <v>1</v>
      </c>
      <c r="U48" s="487">
        <f t="shared" si="3"/>
        <v>1</v>
      </c>
      <c r="V48" s="14">
        <v>3675</v>
      </c>
      <c r="W48" s="14">
        <v>1</v>
      </c>
      <c r="X48" s="25">
        <f>B48/V48</f>
        <v>2.7420408163265306</v>
      </c>
    </row>
    <row r="49" spans="1:24" s="6" customFormat="1" ht="23.25" customHeight="1" x14ac:dyDescent="0.2">
      <c r="A49" s="14" t="s">
        <v>65</v>
      </c>
      <c r="B49" s="14">
        <f t="shared" si="0"/>
        <v>10076</v>
      </c>
      <c r="C49" s="14">
        <v>4765</v>
      </c>
      <c r="D49" s="14">
        <v>5311</v>
      </c>
      <c r="E49" s="14">
        <f t="shared" si="1"/>
        <v>63</v>
      </c>
      <c r="F49" s="14">
        <v>28</v>
      </c>
      <c r="G49" s="14">
        <v>35</v>
      </c>
      <c r="H49" s="487">
        <v>-7</v>
      </c>
      <c r="I49" s="488">
        <v>-6.9465118586881022E-2</v>
      </c>
      <c r="J49" s="14">
        <v>5</v>
      </c>
      <c r="K49" s="14">
        <v>0</v>
      </c>
      <c r="L49" s="14">
        <v>20</v>
      </c>
      <c r="M49" s="14">
        <v>0</v>
      </c>
      <c r="N49" s="487">
        <f t="shared" si="2"/>
        <v>-15</v>
      </c>
      <c r="O49" s="487">
        <f t="shared" si="2"/>
        <v>0</v>
      </c>
      <c r="P49" s="14">
        <v>13</v>
      </c>
      <c r="Q49" s="14">
        <v>3</v>
      </c>
      <c r="R49" s="14">
        <v>5</v>
      </c>
      <c r="S49" s="14">
        <v>0</v>
      </c>
      <c r="T49" s="487">
        <f t="shared" si="3"/>
        <v>8</v>
      </c>
      <c r="U49" s="487">
        <f t="shared" si="3"/>
        <v>3</v>
      </c>
      <c r="V49" s="14">
        <v>3681</v>
      </c>
      <c r="W49" s="14">
        <v>6</v>
      </c>
      <c r="X49" s="25">
        <f>B49/V49</f>
        <v>2.737299646835099</v>
      </c>
    </row>
    <row r="50" spans="1:24" s="6" customFormat="1" ht="23.25" customHeight="1" x14ac:dyDescent="0.2">
      <c r="A50" s="14" t="s">
        <v>76</v>
      </c>
      <c r="B50" s="14">
        <f t="shared" si="0"/>
        <v>10051</v>
      </c>
      <c r="C50" s="14">
        <v>4750</v>
      </c>
      <c r="D50" s="14">
        <v>5301</v>
      </c>
      <c r="E50" s="14">
        <f t="shared" si="1"/>
        <v>67</v>
      </c>
      <c r="F50" s="14">
        <v>31</v>
      </c>
      <c r="G50" s="14">
        <v>36</v>
      </c>
      <c r="H50" s="487">
        <v>-23</v>
      </c>
      <c r="I50" s="488">
        <v>-0.2282651845970623</v>
      </c>
      <c r="J50" s="14">
        <v>1</v>
      </c>
      <c r="K50" s="14">
        <v>0</v>
      </c>
      <c r="L50" s="14">
        <v>17</v>
      </c>
      <c r="M50" s="14">
        <v>0</v>
      </c>
      <c r="N50" s="487">
        <f t="shared" si="2"/>
        <v>-16</v>
      </c>
      <c r="O50" s="487">
        <f t="shared" si="2"/>
        <v>0</v>
      </c>
      <c r="P50" s="14">
        <v>4</v>
      </c>
      <c r="Q50" s="14">
        <v>1</v>
      </c>
      <c r="R50" s="14">
        <v>11</v>
      </c>
      <c r="S50" s="14">
        <v>0</v>
      </c>
      <c r="T50" s="487">
        <f t="shared" si="3"/>
        <v>-7</v>
      </c>
      <c r="U50" s="487">
        <f t="shared" si="3"/>
        <v>1</v>
      </c>
      <c r="V50" s="14">
        <v>3678</v>
      </c>
      <c r="W50" s="14">
        <v>-3</v>
      </c>
      <c r="X50" s="25">
        <f>B50/V50</f>
        <v>2.7327351821642196</v>
      </c>
    </row>
    <row r="51" spans="1:24" s="6" customFormat="1" ht="23.25" customHeight="1" x14ac:dyDescent="0.2">
      <c r="A51" s="14" t="s">
        <v>67</v>
      </c>
      <c r="B51" s="14">
        <f t="shared" si="0"/>
        <v>10053</v>
      </c>
      <c r="C51" s="14">
        <v>4756</v>
      </c>
      <c r="D51" s="14">
        <v>5297</v>
      </c>
      <c r="E51" s="14">
        <f t="shared" si="1"/>
        <v>72</v>
      </c>
      <c r="F51" s="14">
        <v>35</v>
      </c>
      <c r="G51" s="14">
        <v>37</v>
      </c>
      <c r="H51" s="487">
        <v>1</v>
      </c>
      <c r="I51" s="488">
        <v>9.949258780220873E-3</v>
      </c>
      <c r="J51" s="14">
        <v>5</v>
      </c>
      <c r="K51" s="14">
        <v>0</v>
      </c>
      <c r="L51" s="14">
        <v>16</v>
      </c>
      <c r="M51" s="14">
        <v>0</v>
      </c>
      <c r="N51" s="487">
        <f t="shared" si="2"/>
        <v>-11</v>
      </c>
      <c r="O51" s="487">
        <f t="shared" si="2"/>
        <v>0</v>
      </c>
      <c r="P51" s="14">
        <v>16</v>
      </c>
      <c r="Q51" s="14">
        <v>6</v>
      </c>
      <c r="R51" s="14">
        <v>4</v>
      </c>
      <c r="S51" s="14">
        <v>1</v>
      </c>
      <c r="T51" s="487">
        <f t="shared" si="3"/>
        <v>12</v>
      </c>
      <c r="U51" s="487">
        <f t="shared" si="3"/>
        <v>5</v>
      </c>
      <c r="V51" s="14">
        <v>3681</v>
      </c>
      <c r="W51" s="14">
        <v>3</v>
      </c>
      <c r="X51" s="25">
        <f>B51/V51</f>
        <v>2.7310513447432765</v>
      </c>
    </row>
    <row r="52" spans="1:24" s="6" customFormat="1" ht="23.25" customHeight="1" x14ac:dyDescent="0.2">
      <c r="A52" s="14" t="s">
        <v>68</v>
      </c>
      <c r="B52" s="14">
        <f t="shared" si="0"/>
        <v>10029</v>
      </c>
      <c r="C52" s="14">
        <v>4746</v>
      </c>
      <c r="D52" s="14">
        <v>5283</v>
      </c>
      <c r="E52" s="14">
        <f t="shared" si="1"/>
        <v>71</v>
      </c>
      <c r="F52" s="14">
        <v>35</v>
      </c>
      <c r="G52" s="14">
        <v>36</v>
      </c>
      <c r="H52" s="487">
        <v>-17</v>
      </c>
      <c r="I52" s="488">
        <v>-0.16910375012434098</v>
      </c>
      <c r="J52" s="14">
        <v>3</v>
      </c>
      <c r="K52" s="14">
        <v>0</v>
      </c>
      <c r="L52" s="14">
        <v>11</v>
      </c>
      <c r="M52" s="14">
        <v>0</v>
      </c>
      <c r="N52" s="487">
        <f t="shared" si="2"/>
        <v>-8</v>
      </c>
      <c r="O52" s="487">
        <f t="shared" si="2"/>
        <v>0</v>
      </c>
      <c r="P52" s="14">
        <v>2</v>
      </c>
      <c r="Q52" s="14">
        <v>1</v>
      </c>
      <c r="R52" s="14">
        <v>11</v>
      </c>
      <c r="S52" s="14">
        <v>2</v>
      </c>
      <c r="T52" s="487">
        <f t="shared" si="3"/>
        <v>-9</v>
      </c>
      <c r="U52" s="487">
        <f t="shared" si="3"/>
        <v>-1</v>
      </c>
      <c r="V52" s="14">
        <v>3676</v>
      </c>
      <c r="W52" s="14">
        <v>-5</v>
      </c>
      <c r="X52" s="25">
        <f>B52/V52</f>
        <v>2.7282372143634386</v>
      </c>
    </row>
    <row r="53" spans="1:24" s="6" customFormat="1" ht="23.25" customHeight="1" x14ac:dyDescent="0.2">
      <c r="A53" s="14" t="s">
        <v>69</v>
      </c>
      <c r="B53" s="14">
        <f t="shared" si="0"/>
        <v>9998</v>
      </c>
      <c r="C53" s="14">
        <v>4737</v>
      </c>
      <c r="D53" s="14">
        <v>5261</v>
      </c>
      <c r="E53" s="14">
        <f t="shared" si="1"/>
        <v>70</v>
      </c>
      <c r="F53" s="14">
        <v>34</v>
      </c>
      <c r="G53" s="14">
        <v>36</v>
      </c>
      <c r="H53" s="487">
        <v>-31</v>
      </c>
      <c r="I53" s="488">
        <v>-0.30910359956127231</v>
      </c>
      <c r="J53" s="14">
        <v>3</v>
      </c>
      <c r="K53" s="14">
        <v>0</v>
      </c>
      <c r="L53" s="14">
        <v>17</v>
      </c>
      <c r="M53" s="14">
        <v>0</v>
      </c>
      <c r="N53" s="487">
        <f t="shared" si="2"/>
        <v>-14</v>
      </c>
      <c r="O53" s="487">
        <f t="shared" si="2"/>
        <v>0</v>
      </c>
      <c r="P53" s="14">
        <v>21</v>
      </c>
      <c r="Q53" s="14">
        <v>0</v>
      </c>
      <c r="R53" s="14">
        <v>38</v>
      </c>
      <c r="S53" s="14">
        <v>1</v>
      </c>
      <c r="T53" s="487">
        <f t="shared" si="3"/>
        <v>-17</v>
      </c>
      <c r="U53" s="487">
        <f t="shared" si="3"/>
        <v>-1</v>
      </c>
      <c r="V53" s="14">
        <v>3680</v>
      </c>
      <c r="W53" s="14">
        <v>4</v>
      </c>
      <c r="X53" s="25">
        <f>B53/V53</f>
        <v>2.7168478260869566</v>
      </c>
    </row>
    <row r="54" spans="1:24" s="6" customFormat="1" ht="23.25" customHeight="1" x14ac:dyDescent="0.2">
      <c r="A54" s="14" t="s">
        <v>70</v>
      </c>
      <c r="B54" s="14">
        <f t="shared" si="0"/>
        <v>10004</v>
      </c>
      <c r="C54" s="14">
        <v>4745</v>
      </c>
      <c r="D54" s="14">
        <v>5259</v>
      </c>
      <c r="E54" s="14">
        <f t="shared" si="1"/>
        <v>68</v>
      </c>
      <c r="F54" s="14">
        <v>32</v>
      </c>
      <c r="G54" s="14">
        <v>36</v>
      </c>
      <c r="H54" s="487">
        <v>-5</v>
      </c>
      <c r="I54" s="488">
        <v>-5.0010002000400081E-2</v>
      </c>
      <c r="J54" s="14">
        <v>2</v>
      </c>
      <c r="K54" s="14">
        <v>0</v>
      </c>
      <c r="L54" s="14">
        <v>12</v>
      </c>
      <c r="M54" s="14">
        <v>0</v>
      </c>
      <c r="N54" s="487">
        <f t="shared" si="2"/>
        <v>-10</v>
      </c>
      <c r="O54" s="487">
        <f t="shared" si="2"/>
        <v>0</v>
      </c>
      <c r="P54" s="14">
        <v>19</v>
      </c>
      <c r="Q54" s="14">
        <v>0</v>
      </c>
      <c r="R54" s="14">
        <v>14</v>
      </c>
      <c r="S54" s="14">
        <v>2</v>
      </c>
      <c r="T54" s="487">
        <f t="shared" si="3"/>
        <v>5</v>
      </c>
      <c r="U54" s="487">
        <f t="shared" si="3"/>
        <v>-2</v>
      </c>
      <c r="V54" s="14">
        <v>3682</v>
      </c>
      <c r="W54" s="14">
        <v>2</v>
      </c>
      <c r="X54" s="25">
        <f>B54/V54</f>
        <v>2.7170016295491579</v>
      </c>
    </row>
    <row r="55" spans="1:24" s="6" customFormat="1" ht="23.25" customHeight="1" x14ac:dyDescent="0.2">
      <c r="A55" s="14" t="s">
        <v>71</v>
      </c>
      <c r="B55" s="14">
        <f t="shared" si="0"/>
        <v>10006</v>
      </c>
      <c r="C55" s="14">
        <v>4742</v>
      </c>
      <c r="D55" s="14">
        <v>5264</v>
      </c>
      <c r="E55" s="14">
        <f t="shared" si="1"/>
        <v>69</v>
      </c>
      <c r="F55" s="14">
        <v>33</v>
      </c>
      <c r="G55" s="14">
        <v>36</v>
      </c>
      <c r="H55" s="487">
        <v>-11</v>
      </c>
      <c r="I55" s="488">
        <v>-0.10995601759296282</v>
      </c>
      <c r="J55" s="14">
        <v>4</v>
      </c>
      <c r="K55" s="14">
        <v>0</v>
      </c>
      <c r="L55" s="14">
        <v>13</v>
      </c>
      <c r="M55" s="14">
        <v>0</v>
      </c>
      <c r="N55" s="487">
        <f t="shared" si="2"/>
        <v>-9</v>
      </c>
      <c r="O55" s="487">
        <f t="shared" si="2"/>
        <v>0</v>
      </c>
      <c r="P55" s="14">
        <v>8</v>
      </c>
      <c r="Q55" s="14">
        <v>1</v>
      </c>
      <c r="R55" s="14">
        <v>10</v>
      </c>
      <c r="S55" s="14">
        <v>0</v>
      </c>
      <c r="T55" s="487">
        <f t="shared" si="3"/>
        <v>-2</v>
      </c>
      <c r="U55" s="487">
        <f t="shared" si="3"/>
        <v>1</v>
      </c>
      <c r="V55" s="14">
        <v>3690</v>
      </c>
      <c r="W55" s="14">
        <v>8</v>
      </c>
      <c r="X55" s="25">
        <f>B55/V55</f>
        <v>2.7116531165311653</v>
      </c>
    </row>
    <row r="56" spans="1:24" s="6" customFormat="1" ht="23.25" customHeight="1" x14ac:dyDescent="0.2">
      <c r="A56" s="14" t="s">
        <v>72</v>
      </c>
      <c r="B56" s="14">
        <f t="shared" si="0"/>
        <v>10002</v>
      </c>
      <c r="C56" s="14">
        <v>4736</v>
      </c>
      <c r="D56" s="14">
        <v>5266</v>
      </c>
      <c r="E56" s="14">
        <f t="shared" si="1"/>
        <v>72</v>
      </c>
      <c r="F56" s="14">
        <v>32</v>
      </c>
      <c r="G56" s="14">
        <v>40</v>
      </c>
      <c r="H56" s="487">
        <v>-6</v>
      </c>
      <c r="I56" s="488">
        <v>-5.9964021587047764E-2</v>
      </c>
      <c r="J56" s="14">
        <v>2</v>
      </c>
      <c r="K56" s="14">
        <v>0</v>
      </c>
      <c r="L56" s="14">
        <v>13</v>
      </c>
      <c r="M56" s="14">
        <v>0</v>
      </c>
      <c r="N56" s="487">
        <f t="shared" si="2"/>
        <v>-11</v>
      </c>
      <c r="O56" s="487">
        <f t="shared" si="2"/>
        <v>0</v>
      </c>
      <c r="P56" s="14">
        <v>10</v>
      </c>
      <c r="Q56" s="14">
        <v>4</v>
      </c>
      <c r="R56" s="14">
        <v>5</v>
      </c>
      <c r="S56" s="14">
        <v>1</v>
      </c>
      <c r="T56" s="487">
        <f t="shared" si="3"/>
        <v>5</v>
      </c>
      <c r="U56" s="487">
        <f t="shared" si="3"/>
        <v>3</v>
      </c>
      <c r="V56" s="14">
        <v>3692</v>
      </c>
      <c r="W56" s="14">
        <v>2</v>
      </c>
      <c r="X56" s="25">
        <f>B56/V56</f>
        <v>2.709100758396533</v>
      </c>
    </row>
    <row r="57" spans="1:24" s="6" customFormat="1" ht="23.25" customHeight="1" x14ac:dyDescent="0.2">
      <c r="A57" s="14" t="s">
        <v>73</v>
      </c>
      <c r="B57" s="14">
        <f t="shared" si="0"/>
        <v>10019</v>
      </c>
      <c r="C57" s="14">
        <v>4745</v>
      </c>
      <c r="D57" s="14">
        <v>5274</v>
      </c>
      <c r="E57" s="14">
        <f t="shared" si="1"/>
        <v>88</v>
      </c>
      <c r="F57" s="14">
        <v>40</v>
      </c>
      <c r="G57" s="14">
        <v>48</v>
      </c>
      <c r="H57" s="487">
        <v>9</v>
      </c>
      <c r="I57" s="488">
        <v>8.9982003599280144E-2</v>
      </c>
      <c r="J57" s="14">
        <v>6</v>
      </c>
      <c r="K57" s="14">
        <v>0</v>
      </c>
      <c r="L57" s="14">
        <v>11</v>
      </c>
      <c r="M57" s="14">
        <v>0</v>
      </c>
      <c r="N57" s="487">
        <f t="shared" si="2"/>
        <v>-5</v>
      </c>
      <c r="O57" s="487">
        <f t="shared" si="2"/>
        <v>0</v>
      </c>
      <c r="P57" s="14">
        <v>26</v>
      </c>
      <c r="Q57" s="14">
        <v>14</v>
      </c>
      <c r="R57" s="14">
        <v>12</v>
      </c>
      <c r="S57" s="14">
        <v>7</v>
      </c>
      <c r="T57" s="487">
        <f>P57-R57</f>
        <v>14</v>
      </c>
      <c r="U57" s="487">
        <f t="shared" si="3"/>
        <v>7</v>
      </c>
      <c r="V57" s="14">
        <v>3709</v>
      </c>
      <c r="W57" s="14">
        <v>17</v>
      </c>
      <c r="X57" s="25">
        <f>B57/V57</f>
        <v>2.7012671879212724</v>
      </c>
    </row>
    <row r="58" spans="1:24" s="6" customFormat="1" ht="23.25" customHeight="1" x14ac:dyDescent="0.2">
      <c r="A58" s="14" t="s">
        <v>74</v>
      </c>
      <c r="B58" s="14">
        <f t="shared" si="0"/>
        <v>10025</v>
      </c>
      <c r="C58" s="14">
        <v>4751</v>
      </c>
      <c r="D58" s="14">
        <v>5274</v>
      </c>
      <c r="E58" s="14">
        <f t="shared" si="1"/>
        <v>91</v>
      </c>
      <c r="F58" s="14">
        <v>40</v>
      </c>
      <c r="G58" s="14">
        <v>51</v>
      </c>
      <c r="H58" s="487">
        <v>-3</v>
      </c>
      <c r="I58" s="488">
        <v>-2.9943108094620224E-2</v>
      </c>
      <c r="J58" s="14">
        <v>2</v>
      </c>
      <c r="K58" s="14">
        <v>0</v>
      </c>
      <c r="L58" s="14">
        <v>8</v>
      </c>
      <c r="M58" s="14">
        <v>0</v>
      </c>
      <c r="N58" s="487">
        <f t="shared" si="2"/>
        <v>-6</v>
      </c>
      <c r="O58" s="487">
        <f t="shared" si="2"/>
        <v>0</v>
      </c>
      <c r="P58" s="14">
        <v>13</v>
      </c>
      <c r="Q58" s="14">
        <v>5</v>
      </c>
      <c r="R58" s="14">
        <v>10</v>
      </c>
      <c r="S58" s="14">
        <v>1</v>
      </c>
      <c r="T58" s="487">
        <f t="shared" si="3"/>
        <v>3</v>
      </c>
      <c r="U58" s="487">
        <f t="shared" si="3"/>
        <v>4</v>
      </c>
      <c r="V58" s="14">
        <v>3717</v>
      </c>
      <c r="W58" s="14">
        <v>8</v>
      </c>
      <c r="X58" s="25">
        <f>B58/V58</f>
        <v>2.6970675275760021</v>
      </c>
    </row>
    <row r="59" spans="1:24" s="6" customFormat="1" x14ac:dyDescent="0.2">
      <c r="A59" s="15"/>
      <c r="B59" s="17"/>
      <c r="C59" s="5"/>
      <c r="D59" s="5"/>
      <c r="E59" s="5"/>
      <c r="F59" s="5"/>
      <c r="G59" s="5"/>
      <c r="H59" s="15"/>
      <c r="I59" s="15"/>
      <c r="J59" s="15"/>
      <c r="K59" s="15"/>
      <c r="L59" s="15"/>
      <c r="M59" s="15"/>
      <c r="N59" s="15"/>
      <c r="O59" s="15"/>
      <c r="P59" s="7"/>
      <c r="Q59" s="7"/>
      <c r="R59" s="5"/>
      <c r="S59" s="5"/>
      <c r="T59" s="9"/>
    </row>
    <row r="60" spans="1:24" s="6" customFormat="1" x14ac:dyDescent="0.2">
      <c r="A60" s="15" t="s">
        <v>47</v>
      </c>
      <c r="B60" s="17"/>
      <c r="C60" s="15"/>
      <c r="D60" s="15"/>
      <c r="E60" s="15"/>
      <c r="F60" s="15"/>
      <c r="G60" s="15"/>
      <c r="H60" s="15"/>
      <c r="I60" s="7"/>
      <c r="J60" s="7"/>
      <c r="K60" s="5"/>
      <c r="L60" s="5"/>
      <c r="M60" s="9"/>
    </row>
    <row r="61" spans="1:24" s="6" customFormat="1" ht="14.25" customHeigh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54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53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55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50</v>
      </c>
      <c r="B65" s="18"/>
      <c r="C65" s="15"/>
      <c r="D65" s="15"/>
      <c r="E65" s="15"/>
      <c r="F65" s="15"/>
      <c r="G65" s="15"/>
      <c r="H65" s="15"/>
      <c r="I65" s="10"/>
      <c r="J65" s="10"/>
      <c r="K65" s="10"/>
      <c r="L65" s="10"/>
      <c r="M65" s="10"/>
    </row>
    <row r="66" spans="1:24" ht="14.25" customHeight="1" x14ac:dyDescent="0.2">
      <c r="A66" s="15" t="s">
        <v>51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5" t="s">
        <v>52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5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X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2" style="15" customWidth="1"/>
    <col min="9" max="13" width="8.36328125" style="15" customWidth="1"/>
    <col min="14" max="14" width="11.54296875" style="15" customWidth="1"/>
    <col min="15" max="21" width="8.36328125" style="15" customWidth="1"/>
    <col min="22" max="22" width="12.6328125" customWidth="1"/>
    <col min="23" max="23" width="14.08984375" customWidth="1"/>
    <col min="24" max="24" width="10.6328125" customWidth="1"/>
    <col min="25" max="26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25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113" t="s">
        <v>16</v>
      </c>
      <c r="B4" s="113" t="s">
        <v>0</v>
      </c>
      <c r="C4" s="114"/>
      <c r="D4" s="114"/>
      <c r="E4" s="114"/>
      <c r="F4" s="114"/>
      <c r="G4" s="114"/>
      <c r="H4" s="115" t="s">
        <v>77</v>
      </c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7"/>
      <c r="V4" s="118" t="s">
        <v>1</v>
      </c>
      <c r="W4" s="119"/>
      <c r="X4" s="120" t="s">
        <v>2</v>
      </c>
    </row>
    <row r="5" spans="1:24" ht="24" customHeight="1" x14ac:dyDescent="0.2">
      <c r="A5" s="31"/>
      <c r="B5" s="49"/>
      <c r="C5" s="11"/>
      <c r="D5" s="12"/>
      <c r="E5" s="121" t="s">
        <v>7</v>
      </c>
      <c r="F5" s="121"/>
      <c r="G5" s="121"/>
      <c r="H5" s="122" t="s">
        <v>9</v>
      </c>
      <c r="I5" s="123"/>
      <c r="J5" s="122" t="s">
        <v>10</v>
      </c>
      <c r="K5" s="124"/>
      <c r="L5" s="124"/>
      <c r="M5" s="124"/>
      <c r="N5" s="124"/>
      <c r="O5" s="123"/>
      <c r="P5" s="122" t="s">
        <v>11</v>
      </c>
      <c r="Q5" s="124"/>
      <c r="R5" s="124"/>
      <c r="S5" s="124"/>
      <c r="T5" s="124"/>
      <c r="U5" s="123"/>
      <c r="V5" s="16"/>
      <c r="W5" s="21"/>
      <c r="X5" s="34"/>
    </row>
    <row r="6" spans="1:24" ht="24" customHeight="1" x14ac:dyDescent="0.2">
      <c r="A6" s="31"/>
      <c r="B6" s="111" t="s">
        <v>6</v>
      </c>
      <c r="C6" s="125" t="s">
        <v>4</v>
      </c>
      <c r="D6" s="126" t="s">
        <v>5</v>
      </c>
      <c r="E6" s="127" t="s">
        <v>6</v>
      </c>
      <c r="F6" s="127" t="s">
        <v>4</v>
      </c>
      <c r="G6" s="127" t="s">
        <v>5</v>
      </c>
      <c r="H6" s="128" t="s">
        <v>12</v>
      </c>
      <c r="I6" s="128" t="s">
        <v>13</v>
      </c>
      <c r="J6" s="129" t="s">
        <v>14</v>
      </c>
      <c r="K6" s="130"/>
      <c r="L6" s="129" t="s">
        <v>19</v>
      </c>
      <c r="M6" s="130"/>
      <c r="N6" s="129" t="s">
        <v>20</v>
      </c>
      <c r="O6" s="130"/>
      <c r="P6" s="131" t="s">
        <v>78</v>
      </c>
      <c r="Q6" s="132"/>
      <c r="R6" s="131" t="s">
        <v>79</v>
      </c>
      <c r="S6" s="132"/>
      <c r="T6" s="129" t="s">
        <v>15</v>
      </c>
      <c r="U6" s="130"/>
      <c r="V6" s="16"/>
      <c r="W6" s="21"/>
      <c r="X6" s="34"/>
    </row>
    <row r="7" spans="1:24" ht="24" customHeight="1" x14ac:dyDescent="0.2">
      <c r="A7" s="31"/>
      <c r="B7" s="60"/>
      <c r="C7" s="40"/>
      <c r="D7" s="47"/>
      <c r="E7" s="133"/>
      <c r="F7" s="133"/>
      <c r="G7" s="133"/>
      <c r="H7" s="62"/>
      <c r="I7" s="62"/>
      <c r="J7" s="23"/>
      <c r="K7" s="134" t="s">
        <v>80</v>
      </c>
      <c r="L7" s="23"/>
      <c r="M7" s="134" t="s">
        <v>80</v>
      </c>
      <c r="N7" s="23"/>
      <c r="O7" s="134" t="s">
        <v>80</v>
      </c>
      <c r="P7" s="64"/>
      <c r="Q7" s="134" t="s">
        <v>80</v>
      </c>
      <c r="R7" s="64"/>
      <c r="S7" s="134" t="s">
        <v>80</v>
      </c>
      <c r="T7" s="23"/>
      <c r="U7" s="134" t="s">
        <v>80</v>
      </c>
      <c r="V7" s="16" t="s">
        <v>18</v>
      </c>
      <c r="W7" s="28" t="s">
        <v>21</v>
      </c>
      <c r="X7" s="34"/>
    </row>
    <row r="8" spans="1:24" ht="24" customHeight="1" x14ac:dyDescent="0.2">
      <c r="A8" s="31"/>
      <c r="B8" s="60"/>
      <c r="C8" s="40"/>
      <c r="D8" s="47"/>
      <c r="E8" s="133"/>
      <c r="F8" s="133"/>
      <c r="G8" s="133"/>
      <c r="H8" s="62"/>
      <c r="I8" s="62"/>
      <c r="J8" s="23"/>
      <c r="K8" s="44"/>
      <c r="L8" s="23"/>
      <c r="M8" s="44"/>
      <c r="N8" s="23"/>
      <c r="O8" s="44"/>
      <c r="P8" s="64"/>
      <c r="Q8" s="44"/>
      <c r="R8" s="64"/>
      <c r="S8" s="44"/>
      <c r="T8" s="23"/>
      <c r="U8" s="44"/>
      <c r="V8" s="16"/>
      <c r="W8" s="22"/>
      <c r="X8" s="34"/>
    </row>
    <row r="9" spans="1:24" ht="24" customHeight="1" x14ac:dyDescent="0.2">
      <c r="A9" s="31"/>
      <c r="B9" s="65"/>
      <c r="C9" s="41"/>
      <c r="D9" s="47"/>
      <c r="E9" s="133"/>
      <c r="F9" s="133"/>
      <c r="G9" s="133"/>
      <c r="H9" s="66"/>
      <c r="I9" s="66"/>
      <c r="J9" s="24"/>
      <c r="K9" s="45"/>
      <c r="L9" s="24"/>
      <c r="M9" s="45"/>
      <c r="N9" s="24"/>
      <c r="O9" s="45"/>
      <c r="P9" s="67"/>
      <c r="Q9" s="45"/>
      <c r="R9" s="67"/>
      <c r="S9" s="45"/>
      <c r="T9" s="24"/>
      <c r="U9" s="45"/>
      <c r="V9" s="13"/>
      <c r="W9" s="20"/>
      <c r="X9" s="34"/>
    </row>
    <row r="10" spans="1:24" ht="24" customHeight="1" x14ac:dyDescent="0.2">
      <c r="A10" s="26" t="s">
        <v>41</v>
      </c>
      <c r="B10" s="491" t="s">
        <v>46</v>
      </c>
      <c r="C10" s="492" t="s">
        <v>46</v>
      </c>
      <c r="D10" s="492" t="s">
        <v>46</v>
      </c>
      <c r="E10" s="492" t="s">
        <v>46</v>
      </c>
      <c r="F10" s="492" t="s">
        <v>46</v>
      </c>
      <c r="G10" s="493" t="s">
        <v>46</v>
      </c>
      <c r="H10" s="493" t="s">
        <v>46</v>
      </c>
      <c r="I10" s="492" t="s">
        <v>46</v>
      </c>
      <c r="J10" s="492" t="s">
        <v>46</v>
      </c>
      <c r="K10" s="491" t="s">
        <v>46</v>
      </c>
      <c r="L10" s="492" t="s">
        <v>46</v>
      </c>
      <c r="M10" s="492" t="s">
        <v>46</v>
      </c>
      <c r="N10" s="492" t="s">
        <v>46</v>
      </c>
      <c r="O10" s="492" t="s">
        <v>46</v>
      </c>
      <c r="P10" s="493" t="s">
        <v>46</v>
      </c>
      <c r="Q10" s="493" t="s">
        <v>46</v>
      </c>
      <c r="R10" s="492" t="s">
        <v>46</v>
      </c>
      <c r="S10" s="492" t="s">
        <v>46</v>
      </c>
      <c r="T10" s="491" t="s">
        <v>46</v>
      </c>
      <c r="U10" s="492" t="s">
        <v>46</v>
      </c>
      <c r="V10" s="492" t="s">
        <v>46</v>
      </c>
      <c r="W10" s="492" t="s">
        <v>46</v>
      </c>
      <c r="X10" s="493" t="s">
        <v>46</v>
      </c>
    </row>
    <row r="11" spans="1:24" ht="24" customHeight="1" x14ac:dyDescent="0.2">
      <c r="A11" s="26" t="s">
        <v>42</v>
      </c>
      <c r="B11" s="491" t="s">
        <v>46</v>
      </c>
      <c r="C11" s="492" t="s">
        <v>46</v>
      </c>
      <c r="D11" s="492" t="s">
        <v>46</v>
      </c>
      <c r="E11" s="492" t="s">
        <v>46</v>
      </c>
      <c r="F11" s="492" t="s">
        <v>46</v>
      </c>
      <c r="G11" s="493" t="s">
        <v>46</v>
      </c>
      <c r="H11" s="493" t="s">
        <v>46</v>
      </c>
      <c r="I11" s="492" t="s">
        <v>46</v>
      </c>
      <c r="J11" s="492" t="s">
        <v>46</v>
      </c>
      <c r="K11" s="491" t="s">
        <v>46</v>
      </c>
      <c r="L11" s="492" t="s">
        <v>46</v>
      </c>
      <c r="M11" s="492" t="s">
        <v>46</v>
      </c>
      <c r="N11" s="492" t="s">
        <v>46</v>
      </c>
      <c r="O11" s="492" t="s">
        <v>46</v>
      </c>
      <c r="P11" s="493" t="s">
        <v>46</v>
      </c>
      <c r="Q11" s="493" t="s">
        <v>46</v>
      </c>
      <c r="R11" s="492" t="s">
        <v>46</v>
      </c>
      <c r="S11" s="492" t="s">
        <v>46</v>
      </c>
      <c r="T11" s="491" t="s">
        <v>46</v>
      </c>
      <c r="U11" s="492" t="s">
        <v>46</v>
      </c>
      <c r="V11" s="492" t="s">
        <v>46</v>
      </c>
      <c r="W11" s="492" t="s">
        <v>46</v>
      </c>
      <c r="X11" s="493" t="s">
        <v>46</v>
      </c>
    </row>
    <row r="12" spans="1:24" ht="24" customHeight="1" x14ac:dyDescent="0.2">
      <c r="A12" s="26" t="s">
        <v>43</v>
      </c>
      <c r="B12" s="491" t="s">
        <v>46</v>
      </c>
      <c r="C12" s="492" t="s">
        <v>46</v>
      </c>
      <c r="D12" s="492" t="s">
        <v>46</v>
      </c>
      <c r="E12" s="492" t="s">
        <v>46</v>
      </c>
      <c r="F12" s="492" t="s">
        <v>46</v>
      </c>
      <c r="G12" s="493" t="s">
        <v>46</v>
      </c>
      <c r="H12" s="493" t="s">
        <v>46</v>
      </c>
      <c r="I12" s="492" t="s">
        <v>46</v>
      </c>
      <c r="J12" s="492" t="s">
        <v>46</v>
      </c>
      <c r="K12" s="491" t="s">
        <v>46</v>
      </c>
      <c r="L12" s="492" t="s">
        <v>46</v>
      </c>
      <c r="M12" s="492" t="s">
        <v>46</v>
      </c>
      <c r="N12" s="492" t="s">
        <v>46</v>
      </c>
      <c r="O12" s="492" t="s">
        <v>46</v>
      </c>
      <c r="P12" s="493" t="s">
        <v>46</v>
      </c>
      <c r="Q12" s="493" t="s">
        <v>46</v>
      </c>
      <c r="R12" s="492" t="s">
        <v>46</v>
      </c>
      <c r="S12" s="492" t="s">
        <v>46</v>
      </c>
      <c r="T12" s="491" t="s">
        <v>46</v>
      </c>
      <c r="U12" s="492" t="s">
        <v>46</v>
      </c>
      <c r="V12" s="492" t="s">
        <v>46</v>
      </c>
      <c r="W12" s="492" t="s">
        <v>46</v>
      </c>
      <c r="X12" s="493" t="s">
        <v>46</v>
      </c>
    </row>
    <row r="13" spans="1:24" ht="24" customHeight="1" x14ac:dyDescent="0.2">
      <c r="A13" s="26" t="s">
        <v>44</v>
      </c>
      <c r="B13" s="491" t="s">
        <v>46</v>
      </c>
      <c r="C13" s="492" t="s">
        <v>46</v>
      </c>
      <c r="D13" s="492" t="s">
        <v>46</v>
      </c>
      <c r="E13" s="492" t="s">
        <v>46</v>
      </c>
      <c r="F13" s="492" t="s">
        <v>46</v>
      </c>
      <c r="G13" s="493" t="s">
        <v>46</v>
      </c>
      <c r="H13" s="493" t="s">
        <v>46</v>
      </c>
      <c r="I13" s="492" t="s">
        <v>46</v>
      </c>
      <c r="J13" s="492" t="s">
        <v>46</v>
      </c>
      <c r="K13" s="491" t="s">
        <v>46</v>
      </c>
      <c r="L13" s="492" t="s">
        <v>46</v>
      </c>
      <c r="M13" s="492" t="s">
        <v>46</v>
      </c>
      <c r="N13" s="492" t="s">
        <v>46</v>
      </c>
      <c r="O13" s="492" t="s">
        <v>46</v>
      </c>
      <c r="P13" s="493" t="s">
        <v>46</v>
      </c>
      <c r="Q13" s="493" t="s">
        <v>46</v>
      </c>
      <c r="R13" s="492" t="s">
        <v>46</v>
      </c>
      <c r="S13" s="492" t="s">
        <v>46</v>
      </c>
      <c r="T13" s="491" t="s">
        <v>46</v>
      </c>
      <c r="U13" s="492" t="s">
        <v>46</v>
      </c>
      <c r="V13" s="492" t="s">
        <v>46</v>
      </c>
      <c r="W13" s="492" t="s">
        <v>46</v>
      </c>
      <c r="X13" s="493" t="s">
        <v>46</v>
      </c>
    </row>
    <row r="14" spans="1:24" ht="24" customHeight="1" x14ac:dyDescent="0.2">
      <c r="A14" s="27" t="s">
        <v>45</v>
      </c>
      <c r="B14" s="491" t="s">
        <v>46</v>
      </c>
      <c r="C14" s="492" t="s">
        <v>46</v>
      </c>
      <c r="D14" s="492" t="s">
        <v>46</v>
      </c>
      <c r="E14" s="492" t="s">
        <v>46</v>
      </c>
      <c r="F14" s="492" t="s">
        <v>46</v>
      </c>
      <c r="G14" s="493" t="s">
        <v>46</v>
      </c>
      <c r="H14" s="493" t="s">
        <v>46</v>
      </c>
      <c r="I14" s="492" t="s">
        <v>46</v>
      </c>
      <c r="J14" s="492" t="s">
        <v>46</v>
      </c>
      <c r="K14" s="491" t="s">
        <v>46</v>
      </c>
      <c r="L14" s="492" t="s">
        <v>46</v>
      </c>
      <c r="M14" s="492" t="s">
        <v>46</v>
      </c>
      <c r="N14" s="492" t="s">
        <v>46</v>
      </c>
      <c r="O14" s="492" t="s">
        <v>46</v>
      </c>
      <c r="P14" s="493" t="s">
        <v>46</v>
      </c>
      <c r="Q14" s="493" t="s">
        <v>46</v>
      </c>
      <c r="R14" s="492" t="s">
        <v>46</v>
      </c>
      <c r="S14" s="492" t="s">
        <v>46</v>
      </c>
      <c r="T14" s="491" t="s">
        <v>46</v>
      </c>
      <c r="U14" s="492" t="s">
        <v>46</v>
      </c>
      <c r="V14" s="492" t="s">
        <v>46</v>
      </c>
      <c r="W14" s="492" t="s">
        <v>46</v>
      </c>
      <c r="X14" s="493" t="s">
        <v>46</v>
      </c>
    </row>
    <row r="15" spans="1:24" ht="24" customHeight="1" x14ac:dyDescent="0.2">
      <c r="A15" s="27" t="s">
        <v>56</v>
      </c>
      <c r="B15" s="14">
        <f t="shared" ref="B12:B58" si="0">C15+D15</f>
        <v>4765</v>
      </c>
      <c r="C15" s="14">
        <v>2205</v>
      </c>
      <c r="D15" s="14">
        <v>2560</v>
      </c>
      <c r="E15" s="14">
        <f t="shared" ref="E11:E58" si="1">F15+G15</f>
        <v>14</v>
      </c>
      <c r="F15" s="14">
        <v>6</v>
      </c>
      <c r="G15" s="14">
        <v>8</v>
      </c>
      <c r="H15" s="487">
        <v>-123</v>
      </c>
      <c r="I15" s="488">
        <v>-2.5020341741253049</v>
      </c>
      <c r="J15" s="14">
        <v>16</v>
      </c>
      <c r="K15" s="14">
        <v>0</v>
      </c>
      <c r="L15" s="14">
        <v>150</v>
      </c>
      <c r="M15" s="14">
        <v>0</v>
      </c>
      <c r="N15" s="487">
        <f t="shared" ref="N11:O58" si="2">J15-L15</f>
        <v>-134</v>
      </c>
      <c r="O15" s="487">
        <f t="shared" si="2"/>
        <v>0</v>
      </c>
      <c r="P15" s="14">
        <v>67</v>
      </c>
      <c r="Q15" s="14">
        <v>10</v>
      </c>
      <c r="R15" s="14">
        <v>56</v>
      </c>
      <c r="S15" s="14">
        <v>5</v>
      </c>
      <c r="T15" s="487">
        <f t="shared" ref="T11:U58" si="3">P15-R15</f>
        <v>11</v>
      </c>
      <c r="U15" s="487">
        <f t="shared" si="3"/>
        <v>5</v>
      </c>
      <c r="V15" s="14">
        <v>1933</v>
      </c>
      <c r="W15" s="14" t="s">
        <v>46</v>
      </c>
      <c r="X15" s="25">
        <f>B15/V15</f>
        <v>2.4650801862390068</v>
      </c>
    </row>
    <row r="16" spans="1:24" ht="24" customHeight="1" x14ac:dyDescent="0.2">
      <c r="A16" s="27" t="s">
        <v>57</v>
      </c>
      <c r="B16" s="14">
        <f t="shared" si="0"/>
        <v>4196</v>
      </c>
      <c r="C16" s="14">
        <v>1982</v>
      </c>
      <c r="D16" s="14">
        <v>2214</v>
      </c>
      <c r="E16" s="14">
        <f t="shared" si="1"/>
        <v>28</v>
      </c>
      <c r="F16" s="14">
        <v>18</v>
      </c>
      <c r="G16" s="14">
        <v>10</v>
      </c>
      <c r="H16" s="487">
        <v>-85</v>
      </c>
      <c r="I16" s="488">
        <v>-1.9822761194029852</v>
      </c>
      <c r="J16" s="14">
        <v>15</v>
      </c>
      <c r="K16" s="14">
        <v>0</v>
      </c>
      <c r="L16" s="14">
        <v>109</v>
      </c>
      <c r="M16" s="14">
        <v>0</v>
      </c>
      <c r="N16" s="487">
        <f t="shared" si="2"/>
        <v>-94</v>
      </c>
      <c r="O16" s="487">
        <f t="shared" si="2"/>
        <v>0</v>
      </c>
      <c r="P16" s="14">
        <v>56</v>
      </c>
      <c r="Q16" s="14">
        <v>8</v>
      </c>
      <c r="R16" s="14">
        <v>47</v>
      </c>
      <c r="S16" s="14">
        <v>0</v>
      </c>
      <c r="T16" s="487">
        <f t="shared" si="3"/>
        <v>9</v>
      </c>
      <c r="U16" s="487">
        <f t="shared" si="3"/>
        <v>8</v>
      </c>
      <c r="V16" s="14">
        <v>1791</v>
      </c>
      <c r="W16" s="14" t="s">
        <v>46</v>
      </c>
      <c r="X16" s="25">
        <f>B16/V16</f>
        <v>2.3428252372975993</v>
      </c>
    </row>
    <row r="17" spans="1:24" ht="24" customHeight="1" x14ac:dyDescent="0.2">
      <c r="A17" s="27" t="s">
        <v>58</v>
      </c>
      <c r="B17" s="14">
        <f t="shared" si="0"/>
        <v>4090</v>
      </c>
      <c r="C17" s="14">
        <v>1944</v>
      </c>
      <c r="D17" s="14">
        <v>2146</v>
      </c>
      <c r="E17" s="14">
        <f t="shared" si="1"/>
        <v>24</v>
      </c>
      <c r="F17" s="14">
        <v>14</v>
      </c>
      <c r="G17" s="14">
        <v>10</v>
      </c>
      <c r="H17" s="487">
        <v>-102</v>
      </c>
      <c r="I17" s="488">
        <v>-2.4308865586272641</v>
      </c>
      <c r="J17" s="14">
        <v>12</v>
      </c>
      <c r="K17" s="14">
        <v>0</v>
      </c>
      <c r="L17" s="14">
        <v>111</v>
      </c>
      <c r="M17" s="14">
        <v>0</v>
      </c>
      <c r="N17" s="487">
        <f t="shared" si="2"/>
        <v>-99</v>
      </c>
      <c r="O17" s="487">
        <f t="shared" si="2"/>
        <v>0</v>
      </c>
      <c r="P17" s="14">
        <v>49</v>
      </c>
      <c r="Q17" s="14">
        <v>3</v>
      </c>
      <c r="R17" s="14">
        <v>52</v>
      </c>
      <c r="S17" s="14">
        <v>7</v>
      </c>
      <c r="T17" s="487">
        <f t="shared" si="3"/>
        <v>-3</v>
      </c>
      <c r="U17" s="487">
        <f t="shared" si="3"/>
        <v>-4</v>
      </c>
      <c r="V17" s="14">
        <v>1764</v>
      </c>
      <c r="W17" s="14" t="s">
        <v>46</v>
      </c>
      <c r="X17" s="25">
        <f>B17/V17</f>
        <v>2.31859410430839</v>
      </c>
    </row>
    <row r="18" spans="1:24" ht="24" customHeight="1" x14ac:dyDescent="0.2">
      <c r="A18" s="27" t="s">
        <v>59</v>
      </c>
      <c r="B18" s="14">
        <f t="shared" si="0"/>
        <v>3974</v>
      </c>
      <c r="C18" s="14">
        <v>1891</v>
      </c>
      <c r="D18" s="14">
        <v>2083</v>
      </c>
      <c r="E18" s="14">
        <f t="shared" si="1"/>
        <v>20</v>
      </c>
      <c r="F18" s="14">
        <v>10</v>
      </c>
      <c r="G18" s="14">
        <v>10</v>
      </c>
      <c r="H18" s="487">
        <v>-89</v>
      </c>
      <c r="I18" s="488">
        <v>-2.1760391198044009</v>
      </c>
      <c r="J18" s="14">
        <v>17</v>
      </c>
      <c r="K18" s="14">
        <v>0</v>
      </c>
      <c r="L18" s="14">
        <v>103</v>
      </c>
      <c r="M18" s="14">
        <v>0</v>
      </c>
      <c r="N18" s="487">
        <f t="shared" si="2"/>
        <v>-86</v>
      </c>
      <c r="O18" s="487">
        <f t="shared" si="2"/>
        <v>0</v>
      </c>
      <c r="P18" s="14">
        <v>39</v>
      </c>
      <c r="Q18" s="14">
        <v>3</v>
      </c>
      <c r="R18" s="14">
        <v>42</v>
      </c>
      <c r="S18" s="14">
        <v>7</v>
      </c>
      <c r="T18" s="487">
        <f t="shared" si="3"/>
        <v>-3</v>
      </c>
      <c r="U18" s="487">
        <f t="shared" si="3"/>
        <v>-4</v>
      </c>
      <c r="V18" s="14">
        <v>1723</v>
      </c>
      <c r="W18" s="14" t="s">
        <v>46</v>
      </c>
      <c r="X18" s="25">
        <f>B18/V18</f>
        <v>2.3064422518862449</v>
      </c>
    </row>
    <row r="19" spans="1:24" ht="24" customHeight="1" x14ac:dyDescent="0.2">
      <c r="A19" s="27" t="s">
        <v>60</v>
      </c>
      <c r="B19" s="14">
        <f t="shared" si="0"/>
        <v>3828</v>
      </c>
      <c r="C19" s="14">
        <v>1816</v>
      </c>
      <c r="D19" s="14">
        <v>2012</v>
      </c>
      <c r="E19" s="14">
        <f t="shared" si="1"/>
        <v>20</v>
      </c>
      <c r="F19" s="14">
        <v>11</v>
      </c>
      <c r="G19" s="14">
        <v>9</v>
      </c>
      <c r="H19" s="487">
        <v>-119</v>
      </c>
      <c r="I19" s="488">
        <v>-2.9944640161046805</v>
      </c>
      <c r="J19" s="14">
        <v>13</v>
      </c>
      <c r="K19" s="14">
        <v>0</v>
      </c>
      <c r="L19" s="14">
        <v>112</v>
      </c>
      <c r="M19" s="14">
        <v>1</v>
      </c>
      <c r="N19" s="487">
        <f t="shared" si="2"/>
        <v>-99</v>
      </c>
      <c r="O19" s="487">
        <f t="shared" si="2"/>
        <v>-1</v>
      </c>
      <c r="P19" s="14">
        <v>34</v>
      </c>
      <c r="Q19" s="14">
        <v>8</v>
      </c>
      <c r="R19" s="14">
        <v>54</v>
      </c>
      <c r="S19" s="14">
        <v>7</v>
      </c>
      <c r="T19" s="487">
        <f t="shared" si="3"/>
        <v>-20</v>
      </c>
      <c r="U19" s="487">
        <f t="shared" si="3"/>
        <v>1</v>
      </c>
      <c r="V19" s="14">
        <v>1678</v>
      </c>
      <c r="W19" s="14" t="s">
        <v>46</v>
      </c>
      <c r="X19" s="25">
        <f>B19/V19</f>
        <v>2.2812872467222882</v>
      </c>
    </row>
    <row r="20" spans="1:24" ht="24" customHeight="1" x14ac:dyDescent="0.2">
      <c r="A20" s="27" t="s">
        <v>61</v>
      </c>
      <c r="B20" s="14">
        <f t="shared" si="0"/>
        <v>3707</v>
      </c>
      <c r="C20" s="14">
        <v>1770</v>
      </c>
      <c r="D20" s="14">
        <v>1937</v>
      </c>
      <c r="E20" s="14">
        <f t="shared" si="1"/>
        <v>26</v>
      </c>
      <c r="F20" s="14">
        <v>15</v>
      </c>
      <c r="G20" s="14">
        <v>11</v>
      </c>
      <c r="H20" s="487">
        <v>-85</v>
      </c>
      <c r="I20" s="488">
        <v>-2.2204806687565308</v>
      </c>
      <c r="J20" s="14">
        <v>18</v>
      </c>
      <c r="K20" s="14">
        <v>0</v>
      </c>
      <c r="L20" s="14">
        <v>104</v>
      </c>
      <c r="M20" s="14">
        <v>0</v>
      </c>
      <c r="N20" s="487">
        <f t="shared" si="2"/>
        <v>-86</v>
      </c>
      <c r="O20" s="487">
        <f t="shared" si="2"/>
        <v>0</v>
      </c>
      <c r="P20" s="14">
        <v>48</v>
      </c>
      <c r="Q20" s="14">
        <v>11</v>
      </c>
      <c r="R20" s="14">
        <v>47</v>
      </c>
      <c r="S20" s="14">
        <v>5</v>
      </c>
      <c r="T20" s="487">
        <f t="shared" si="3"/>
        <v>1</v>
      </c>
      <c r="U20" s="487">
        <f t="shared" si="3"/>
        <v>6</v>
      </c>
      <c r="V20" s="14">
        <v>1644</v>
      </c>
      <c r="W20" s="14" t="s">
        <v>46</v>
      </c>
      <c r="X20" s="25">
        <f>B20/V20</f>
        <v>2.254866180048662</v>
      </c>
    </row>
    <row r="21" spans="1:24" ht="24" customHeight="1" x14ac:dyDescent="0.2">
      <c r="A21" s="489"/>
      <c r="B21" s="489"/>
      <c r="C21" s="489"/>
      <c r="D21" s="489"/>
      <c r="E21" s="489"/>
      <c r="F21" s="489"/>
      <c r="G21" s="489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89"/>
      <c r="W21" s="489"/>
      <c r="X21" s="489"/>
    </row>
    <row r="22" spans="1:24" s="6" customFormat="1" ht="23.25" customHeight="1" x14ac:dyDescent="0.2">
      <c r="A22" s="14" t="s">
        <v>62</v>
      </c>
      <c r="B22" s="14">
        <f t="shared" si="0"/>
        <v>3986</v>
      </c>
      <c r="C22" s="14">
        <v>1899</v>
      </c>
      <c r="D22" s="14">
        <v>2087</v>
      </c>
      <c r="E22" s="14">
        <f t="shared" si="1"/>
        <v>21</v>
      </c>
      <c r="F22" s="14">
        <v>11</v>
      </c>
      <c r="G22" s="14">
        <v>10</v>
      </c>
      <c r="H22" s="487">
        <v>-8</v>
      </c>
      <c r="I22" s="488">
        <v>-0.20025031289111389</v>
      </c>
      <c r="J22" s="14">
        <v>1</v>
      </c>
      <c r="K22" s="14">
        <v>0</v>
      </c>
      <c r="L22" s="14">
        <v>7</v>
      </c>
      <c r="M22" s="14">
        <v>0</v>
      </c>
      <c r="N22" s="487">
        <f t="shared" si="2"/>
        <v>-6</v>
      </c>
      <c r="O22" s="487">
        <f t="shared" si="2"/>
        <v>0</v>
      </c>
      <c r="P22" s="14">
        <v>2</v>
      </c>
      <c r="Q22" s="14">
        <v>0</v>
      </c>
      <c r="R22" s="14">
        <v>4</v>
      </c>
      <c r="S22" s="14">
        <v>0</v>
      </c>
      <c r="T22" s="487">
        <f t="shared" si="3"/>
        <v>-2</v>
      </c>
      <c r="U22" s="487">
        <f t="shared" si="3"/>
        <v>0</v>
      </c>
      <c r="V22" s="14">
        <v>1731</v>
      </c>
      <c r="W22" s="14">
        <v>-3</v>
      </c>
      <c r="X22" s="25">
        <f>B22/V22</f>
        <v>2.3027151935297514</v>
      </c>
    </row>
    <row r="23" spans="1:24" s="6" customFormat="1" ht="23.25" customHeight="1" x14ac:dyDescent="0.2">
      <c r="A23" s="14" t="s">
        <v>63</v>
      </c>
      <c r="B23" s="14">
        <f t="shared" si="0"/>
        <v>3974</v>
      </c>
      <c r="C23" s="14">
        <v>1891</v>
      </c>
      <c r="D23" s="14">
        <v>2083</v>
      </c>
      <c r="E23" s="14">
        <f t="shared" si="1"/>
        <v>20</v>
      </c>
      <c r="F23" s="14">
        <v>10</v>
      </c>
      <c r="G23" s="14">
        <v>10</v>
      </c>
      <c r="H23" s="487">
        <v>-7</v>
      </c>
      <c r="I23" s="488">
        <v>-0.17561465127947817</v>
      </c>
      <c r="J23" s="14">
        <v>1</v>
      </c>
      <c r="K23" s="14">
        <v>0</v>
      </c>
      <c r="L23" s="14">
        <v>7</v>
      </c>
      <c r="M23" s="14">
        <v>0</v>
      </c>
      <c r="N23" s="487">
        <f t="shared" si="2"/>
        <v>-6</v>
      </c>
      <c r="O23" s="487">
        <f t="shared" si="2"/>
        <v>0</v>
      </c>
      <c r="P23" s="14">
        <v>3</v>
      </c>
      <c r="Q23" s="14">
        <v>0</v>
      </c>
      <c r="R23" s="14">
        <v>4</v>
      </c>
      <c r="S23" s="14">
        <v>1</v>
      </c>
      <c r="T23" s="487">
        <f t="shared" si="3"/>
        <v>-1</v>
      </c>
      <c r="U23" s="487">
        <f t="shared" si="3"/>
        <v>-1</v>
      </c>
      <c r="V23" s="14">
        <v>1723</v>
      </c>
      <c r="W23" s="14">
        <v>-8</v>
      </c>
      <c r="X23" s="25">
        <f>B23/V23</f>
        <v>2.3064422518862449</v>
      </c>
    </row>
    <row r="24" spans="1:24" s="6" customFormat="1" ht="23.25" customHeight="1" x14ac:dyDescent="0.2">
      <c r="A24" s="14" t="s">
        <v>64</v>
      </c>
      <c r="B24" s="14">
        <f t="shared" si="0"/>
        <v>3953</v>
      </c>
      <c r="C24" s="14">
        <v>1878</v>
      </c>
      <c r="D24" s="14">
        <v>2075</v>
      </c>
      <c r="E24" s="14">
        <f t="shared" si="1"/>
        <v>16</v>
      </c>
      <c r="F24" s="14">
        <v>7</v>
      </c>
      <c r="G24" s="14">
        <v>9</v>
      </c>
      <c r="H24" s="487">
        <v>-20</v>
      </c>
      <c r="I24" s="488">
        <v>-0.50327126321087068</v>
      </c>
      <c r="J24" s="14">
        <v>1</v>
      </c>
      <c r="K24" s="14">
        <v>0</v>
      </c>
      <c r="L24" s="14">
        <v>17</v>
      </c>
      <c r="M24" s="14">
        <v>1</v>
      </c>
      <c r="N24" s="487">
        <f t="shared" si="2"/>
        <v>-16</v>
      </c>
      <c r="O24" s="487">
        <f t="shared" si="2"/>
        <v>-1</v>
      </c>
      <c r="P24" s="14">
        <v>0</v>
      </c>
      <c r="Q24" s="14">
        <v>0</v>
      </c>
      <c r="R24" s="14">
        <v>4</v>
      </c>
      <c r="S24" s="14">
        <v>3</v>
      </c>
      <c r="T24" s="487">
        <f t="shared" si="3"/>
        <v>-4</v>
      </c>
      <c r="U24" s="487">
        <f t="shared" si="3"/>
        <v>-3</v>
      </c>
      <c r="V24" s="14">
        <v>1714</v>
      </c>
      <c r="W24" s="14">
        <v>-9</v>
      </c>
      <c r="X24" s="25">
        <f>B24/V24</f>
        <v>2.306301050175029</v>
      </c>
    </row>
    <row r="25" spans="1:24" s="6" customFormat="1" ht="23.25" customHeight="1" x14ac:dyDescent="0.2">
      <c r="A25" s="14" t="s">
        <v>65</v>
      </c>
      <c r="B25" s="14">
        <f t="shared" si="0"/>
        <v>3941</v>
      </c>
      <c r="C25" s="14">
        <v>1870</v>
      </c>
      <c r="D25" s="14">
        <v>2071</v>
      </c>
      <c r="E25" s="14">
        <f t="shared" si="1"/>
        <v>16</v>
      </c>
      <c r="F25" s="14">
        <v>7</v>
      </c>
      <c r="G25" s="14">
        <v>9</v>
      </c>
      <c r="H25" s="487">
        <v>-9</v>
      </c>
      <c r="I25" s="488">
        <v>-0.22767518340500886</v>
      </c>
      <c r="J25" s="14">
        <v>1</v>
      </c>
      <c r="K25" s="14">
        <v>0</v>
      </c>
      <c r="L25" s="14">
        <v>7</v>
      </c>
      <c r="M25" s="14">
        <v>0</v>
      </c>
      <c r="N25" s="487">
        <f t="shared" si="2"/>
        <v>-6</v>
      </c>
      <c r="O25" s="487">
        <f t="shared" si="2"/>
        <v>0</v>
      </c>
      <c r="P25" s="14">
        <v>0</v>
      </c>
      <c r="Q25" s="14">
        <v>0</v>
      </c>
      <c r="R25" s="14">
        <v>3</v>
      </c>
      <c r="S25" s="14">
        <v>0</v>
      </c>
      <c r="T25" s="487">
        <f t="shared" si="3"/>
        <v>-3</v>
      </c>
      <c r="U25" s="487">
        <f t="shared" si="3"/>
        <v>0</v>
      </c>
      <c r="V25" s="14">
        <v>1712</v>
      </c>
      <c r="W25" s="14">
        <v>-2</v>
      </c>
      <c r="X25" s="25">
        <f>B25/V25</f>
        <v>2.3019859813084111</v>
      </c>
    </row>
    <row r="26" spans="1:24" s="6" customFormat="1" ht="23.25" customHeight="1" x14ac:dyDescent="0.2">
      <c r="A26" s="14" t="s">
        <v>66</v>
      </c>
      <c r="B26" s="14">
        <f t="shared" si="0"/>
        <v>3931</v>
      </c>
      <c r="C26" s="14">
        <v>1865</v>
      </c>
      <c r="D26" s="14">
        <v>2066</v>
      </c>
      <c r="E26" s="14">
        <f t="shared" si="1"/>
        <v>15</v>
      </c>
      <c r="F26" s="14">
        <v>6</v>
      </c>
      <c r="G26" s="14">
        <v>9</v>
      </c>
      <c r="H26" s="487">
        <v>-9</v>
      </c>
      <c r="I26" s="488">
        <v>-0.22836843440751081</v>
      </c>
      <c r="J26" s="14">
        <v>0</v>
      </c>
      <c r="K26" s="14">
        <v>0</v>
      </c>
      <c r="L26" s="14">
        <v>10</v>
      </c>
      <c r="M26" s="14">
        <v>0</v>
      </c>
      <c r="N26" s="487">
        <f t="shared" si="2"/>
        <v>-10</v>
      </c>
      <c r="O26" s="487">
        <f t="shared" si="2"/>
        <v>0</v>
      </c>
      <c r="P26" s="14">
        <v>2</v>
      </c>
      <c r="Q26" s="14">
        <v>0</v>
      </c>
      <c r="R26" s="14">
        <v>1</v>
      </c>
      <c r="S26" s="14">
        <v>1</v>
      </c>
      <c r="T26" s="487">
        <f t="shared" si="3"/>
        <v>1</v>
      </c>
      <c r="U26" s="487">
        <f t="shared" si="3"/>
        <v>-1</v>
      </c>
      <c r="V26" s="14">
        <v>1704</v>
      </c>
      <c r="W26" s="14">
        <v>-8</v>
      </c>
      <c r="X26" s="25">
        <f>B26/V26</f>
        <v>2.306924882629108</v>
      </c>
    </row>
    <row r="27" spans="1:24" s="6" customFormat="1" ht="23.25" customHeight="1" x14ac:dyDescent="0.2">
      <c r="A27" s="14" t="s">
        <v>67</v>
      </c>
      <c r="B27" s="14">
        <f t="shared" si="0"/>
        <v>3918</v>
      </c>
      <c r="C27" s="14">
        <v>1862</v>
      </c>
      <c r="D27" s="14">
        <v>2056</v>
      </c>
      <c r="E27" s="14">
        <f t="shared" si="1"/>
        <v>18</v>
      </c>
      <c r="F27" s="14">
        <v>9</v>
      </c>
      <c r="G27" s="14">
        <v>9</v>
      </c>
      <c r="H27" s="487">
        <v>-12</v>
      </c>
      <c r="I27" s="488">
        <v>-0.30526583566522514</v>
      </c>
      <c r="J27" s="14">
        <v>2</v>
      </c>
      <c r="K27" s="14">
        <v>0</v>
      </c>
      <c r="L27" s="14">
        <v>14</v>
      </c>
      <c r="M27" s="14">
        <v>0</v>
      </c>
      <c r="N27" s="487">
        <f t="shared" si="2"/>
        <v>-12</v>
      </c>
      <c r="O27" s="487">
        <f t="shared" si="2"/>
        <v>0</v>
      </c>
      <c r="P27" s="14">
        <v>4</v>
      </c>
      <c r="Q27" s="14">
        <v>4</v>
      </c>
      <c r="R27" s="14">
        <v>4</v>
      </c>
      <c r="S27" s="14">
        <v>1</v>
      </c>
      <c r="T27" s="487">
        <f t="shared" si="3"/>
        <v>0</v>
      </c>
      <c r="U27" s="487">
        <f t="shared" si="3"/>
        <v>3</v>
      </c>
      <c r="V27" s="14">
        <v>1701</v>
      </c>
      <c r="W27" s="14">
        <v>-3</v>
      </c>
      <c r="X27" s="25">
        <f>B27/V27</f>
        <v>2.3033509700176369</v>
      </c>
    </row>
    <row r="28" spans="1:24" s="6" customFormat="1" ht="23.25" customHeight="1" x14ac:dyDescent="0.2">
      <c r="A28" s="14" t="s">
        <v>68</v>
      </c>
      <c r="B28" s="14">
        <f t="shared" si="0"/>
        <v>3903</v>
      </c>
      <c r="C28" s="14">
        <v>1854</v>
      </c>
      <c r="D28" s="14">
        <v>2049</v>
      </c>
      <c r="E28" s="14">
        <f t="shared" si="1"/>
        <v>17</v>
      </c>
      <c r="F28" s="14">
        <v>8</v>
      </c>
      <c r="G28" s="14">
        <v>9</v>
      </c>
      <c r="H28" s="487">
        <v>-12</v>
      </c>
      <c r="I28" s="488">
        <v>-0.30627871362940279</v>
      </c>
      <c r="J28" s="14">
        <v>3</v>
      </c>
      <c r="K28" s="14">
        <v>0</v>
      </c>
      <c r="L28" s="14">
        <v>11</v>
      </c>
      <c r="M28" s="14">
        <v>0</v>
      </c>
      <c r="N28" s="487">
        <f t="shared" si="2"/>
        <v>-8</v>
      </c>
      <c r="O28" s="487">
        <f t="shared" si="2"/>
        <v>0</v>
      </c>
      <c r="P28" s="14">
        <v>0</v>
      </c>
      <c r="Q28" s="14">
        <v>0</v>
      </c>
      <c r="R28" s="14">
        <v>4</v>
      </c>
      <c r="S28" s="14">
        <v>1</v>
      </c>
      <c r="T28" s="487">
        <f t="shared" si="3"/>
        <v>-4</v>
      </c>
      <c r="U28" s="487">
        <f t="shared" si="3"/>
        <v>-1</v>
      </c>
      <c r="V28" s="14">
        <v>1695</v>
      </c>
      <c r="W28" s="14">
        <v>-6</v>
      </c>
      <c r="X28" s="25">
        <f>B28/V28</f>
        <v>2.3026548672566372</v>
      </c>
    </row>
    <row r="29" spans="1:24" s="6" customFormat="1" ht="23.25" customHeight="1" x14ac:dyDescent="0.2">
      <c r="A29" s="14" t="s">
        <v>69</v>
      </c>
      <c r="B29" s="14">
        <f t="shared" si="0"/>
        <v>3876</v>
      </c>
      <c r="C29" s="14">
        <v>1843</v>
      </c>
      <c r="D29" s="14">
        <v>2033</v>
      </c>
      <c r="E29" s="14">
        <f t="shared" si="1"/>
        <v>17</v>
      </c>
      <c r="F29" s="14">
        <v>8</v>
      </c>
      <c r="G29" s="14">
        <v>9</v>
      </c>
      <c r="H29" s="487">
        <v>-15</v>
      </c>
      <c r="I29" s="488">
        <v>-0.3843197540353574</v>
      </c>
      <c r="J29" s="14">
        <v>0</v>
      </c>
      <c r="K29" s="14">
        <v>0</v>
      </c>
      <c r="L29" s="14">
        <v>7</v>
      </c>
      <c r="M29" s="14">
        <v>0</v>
      </c>
      <c r="N29" s="487">
        <f t="shared" si="2"/>
        <v>-7</v>
      </c>
      <c r="O29" s="487">
        <f t="shared" si="2"/>
        <v>0</v>
      </c>
      <c r="P29" s="14">
        <v>8</v>
      </c>
      <c r="Q29" s="14">
        <v>0</v>
      </c>
      <c r="R29" s="14">
        <v>16</v>
      </c>
      <c r="S29" s="14">
        <v>0</v>
      </c>
      <c r="T29" s="487">
        <f t="shared" si="3"/>
        <v>-8</v>
      </c>
      <c r="U29" s="487">
        <f t="shared" si="3"/>
        <v>0</v>
      </c>
      <c r="V29" s="14">
        <v>1705</v>
      </c>
      <c r="W29" s="14">
        <v>10</v>
      </c>
      <c r="X29" s="25">
        <f>B29/V29</f>
        <v>2.2733137829912025</v>
      </c>
    </row>
    <row r="30" spans="1:24" s="6" customFormat="1" ht="23.25" customHeight="1" x14ac:dyDescent="0.2">
      <c r="A30" s="14" t="s">
        <v>70</v>
      </c>
      <c r="B30" s="14">
        <f t="shared" si="0"/>
        <v>3869</v>
      </c>
      <c r="C30" s="14">
        <v>1842</v>
      </c>
      <c r="D30" s="14">
        <v>2027</v>
      </c>
      <c r="E30" s="14">
        <f t="shared" si="1"/>
        <v>17</v>
      </c>
      <c r="F30" s="14">
        <v>8</v>
      </c>
      <c r="G30" s="14">
        <v>9</v>
      </c>
      <c r="H30" s="487">
        <v>-9</v>
      </c>
      <c r="I30" s="488">
        <v>-0.23219814241486067</v>
      </c>
      <c r="J30" s="14">
        <v>0</v>
      </c>
      <c r="K30" s="14">
        <v>0</v>
      </c>
      <c r="L30" s="14">
        <v>7</v>
      </c>
      <c r="M30" s="14">
        <v>0</v>
      </c>
      <c r="N30" s="487">
        <f t="shared" si="2"/>
        <v>-7</v>
      </c>
      <c r="O30" s="487">
        <f t="shared" si="2"/>
        <v>0</v>
      </c>
      <c r="P30" s="14">
        <v>7</v>
      </c>
      <c r="Q30" s="14">
        <v>1</v>
      </c>
      <c r="R30" s="14">
        <v>9</v>
      </c>
      <c r="S30" s="14">
        <v>1</v>
      </c>
      <c r="T30" s="487">
        <f t="shared" si="3"/>
        <v>-2</v>
      </c>
      <c r="U30" s="487">
        <f t="shared" si="3"/>
        <v>0</v>
      </c>
      <c r="V30" s="14">
        <v>1696</v>
      </c>
      <c r="W30" s="14">
        <v>-9</v>
      </c>
      <c r="X30" s="25">
        <f>B30/V30</f>
        <v>2.28125</v>
      </c>
    </row>
    <row r="31" spans="1:24" s="6" customFormat="1" ht="23.25" customHeight="1" x14ac:dyDescent="0.2">
      <c r="A31" s="14" t="s">
        <v>71</v>
      </c>
      <c r="B31" s="14">
        <f t="shared" si="0"/>
        <v>3860</v>
      </c>
      <c r="C31" s="14">
        <v>1834</v>
      </c>
      <c r="D31" s="14">
        <v>2026</v>
      </c>
      <c r="E31" s="14">
        <f t="shared" si="1"/>
        <v>19</v>
      </c>
      <c r="F31" s="14">
        <v>10</v>
      </c>
      <c r="G31" s="14">
        <v>9</v>
      </c>
      <c r="H31" s="487">
        <v>-8</v>
      </c>
      <c r="I31" s="488">
        <v>-0.20677177565262342</v>
      </c>
      <c r="J31" s="14">
        <v>1</v>
      </c>
      <c r="K31" s="14">
        <v>0</v>
      </c>
      <c r="L31" s="14">
        <v>10</v>
      </c>
      <c r="M31" s="14">
        <v>0</v>
      </c>
      <c r="N31" s="487">
        <f t="shared" si="2"/>
        <v>-9</v>
      </c>
      <c r="O31" s="487">
        <f t="shared" si="2"/>
        <v>0</v>
      </c>
      <c r="P31" s="14">
        <v>3</v>
      </c>
      <c r="Q31" s="14">
        <v>2</v>
      </c>
      <c r="R31" s="14">
        <v>2</v>
      </c>
      <c r="S31" s="14">
        <v>0</v>
      </c>
      <c r="T31" s="487">
        <f t="shared" si="3"/>
        <v>1</v>
      </c>
      <c r="U31" s="487">
        <f t="shared" si="3"/>
        <v>2</v>
      </c>
      <c r="V31" s="14">
        <v>1694</v>
      </c>
      <c r="W31" s="14">
        <v>-2</v>
      </c>
      <c r="X31" s="25">
        <f>B31/V31</f>
        <v>2.2786304604486425</v>
      </c>
    </row>
    <row r="32" spans="1:24" s="6" customFormat="1" ht="23.25" customHeight="1" x14ac:dyDescent="0.2">
      <c r="A32" s="14" t="s">
        <v>72</v>
      </c>
      <c r="B32" s="14">
        <f t="shared" si="0"/>
        <v>3848</v>
      </c>
      <c r="C32" s="14">
        <v>1827</v>
      </c>
      <c r="D32" s="14">
        <v>2021</v>
      </c>
      <c r="E32" s="14">
        <f t="shared" si="1"/>
        <v>19</v>
      </c>
      <c r="F32" s="14">
        <v>10</v>
      </c>
      <c r="G32" s="14">
        <v>9</v>
      </c>
      <c r="H32" s="487">
        <v>-9</v>
      </c>
      <c r="I32" s="488">
        <v>-0.233160621761658</v>
      </c>
      <c r="J32" s="14">
        <v>1</v>
      </c>
      <c r="K32" s="14">
        <v>0</v>
      </c>
      <c r="L32" s="14">
        <v>9</v>
      </c>
      <c r="M32" s="14">
        <v>0</v>
      </c>
      <c r="N32" s="487">
        <f t="shared" si="2"/>
        <v>-8</v>
      </c>
      <c r="O32" s="487">
        <f t="shared" si="2"/>
        <v>0</v>
      </c>
      <c r="P32" s="14">
        <v>2</v>
      </c>
      <c r="Q32" s="14">
        <v>0</v>
      </c>
      <c r="R32" s="14">
        <v>3</v>
      </c>
      <c r="S32" s="14">
        <v>0</v>
      </c>
      <c r="T32" s="487">
        <f t="shared" si="3"/>
        <v>-1</v>
      </c>
      <c r="U32" s="487">
        <f t="shared" si="3"/>
        <v>0</v>
      </c>
      <c r="V32" s="14">
        <v>1685</v>
      </c>
      <c r="W32" s="14">
        <v>-9</v>
      </c>
      <c r="X32" s="25">
        <f>B32/V32</f>
        <v>2.2836795252225519</v>
      </c>
    </row>
    <row r="33" spans="1:24" s="6" customFormat="1" ht="23.25" customHeight="1" x14ac:dyDescent="0.2">
      <c r="A33" s="14" t="s">
        <v>73</v>
      </c>
      <c r="B33" s="14">
        <f t="shared" si="0"/>
        <v>3840</v>
      </c>
      <c r="C33" s="14">
        <v>1824</v>
      </c>
      <c r="D33" s="14">
        <v>2016</v>
      </c>
      <c r="E33" s="14">
        <f t="shared" si="1"/>
        <v>20</v>
      </c>
      <c r="F33" s="14">
        <v>11</v>
      </c>
      <c r="G33" s="14">
        <v>9</v>
      </c>
      <c r="H33" s="487">
        <v>-7</v>
      </c>
      <c r="I33" s="488">
        <v>-0.18191268191268192</v>
      </c>
      <c r="J33" s="14">
        <v>2</v>
      </c>
      <c r="K33" s="14">
        <v>0</v>
      </c>
      <c r="L33" s="14">
        <v>6</v>
      </c>
      <c r="M33" s="14">
        <v>0</v>
      </c>
      <c r="N33" s="487">
        <f t="shared" si="2"/>
        <v>-4</v>
      </c>
      <c r="O33" s="487">
        <f t="shared" si="2"/>
        <v>0</v>
      </c>
      <c r="P33" s="14">
        <v>2</v>
      </c>
      <c r="Q33" s="14">
        <v>1</v>
      </c>
      <c r="R33" s="14">
        <v>5</v>
      </c>
      <c r="S33" s="14">
        <v>0</v>
      </c>
      <c r="T33" s="487">
        <f t="shared" si="3"/>
        <v>-3</v>
      </c>
      <c r="U33" s="487">
        <f t="shared" si="3"/>
        <v>1</v>
      </c>
      <c r="V33" s="14">
        <v>1681</v>
      </c>
      <c r="W33" s="14">
        <v>-4</v>
      </c>
      <c r="X33" s="25">
        <f>B33/V33</f>
        <v>2.2843545508625818</v>
      </c>
    </row>
    <row r="34" spans="1:24" s="6" customFormat="1" ht="23.25" customHeight="1" x14ac:dyDescent="0.2">
      <c r="A34" s="14" t="s">
        <v>74</v>
      </c>
      <c r="B34" s="14">
        <f t="shared" si="0"/>
        <v>3835</v>
      </c>
      <c r="C34" s="14">
        <v>1819</v>
      </c>
      <c r="D34" s="14">
        <v>2016</v>
      </c>
      <c r="E34" s="14">
        <f t="shared" si="1"/>
        <v>20</v>
      </c>
      <c r="F34" s="14">
        <v>11</v>
      </c>
      <c r="G34" s="14">
        <v>9</v>
      </c>
      <c r="H34" s="487">
        <v>-2</v>
      </c>
      <c r="I34" s="488">
        <v>-5.2083333333333336E-2</v>
      </c>
      <c r="J34" s="14">
        <v>1</v>
      </c>
      <c r="K34" s="14">
        <v>0</v>
      </c>
      <c r="L34" s="14">
        <v>6</v>
      </c>
      <c r="M34" s="14">
        <v>0</v>
      </c>
      <c r="N34" s="487">
        <f t="shared" si="2"/>
        <v>-5</v>
      </c>
      <c r="O34" s="487">
        <f t="shared" si="2"/>
        <v>0</v>
      </c>
      <c r="P34" s="14">
        <v>4</v>
      </c>
      <c r="Q34" s="14">
        <v>0</v>
      </c>
      <c r="R34" s="14">
        <v>1</v>
      </c>
      <c r="S34" s="14">
        <v>0</v>
      </c>
      <c r="T34" s="487">
        <f t="shared" si="3"/>
        <v>3</v>
      </c>
      <c r="U34" s="487">
        <f t="shared" si="3"/>
        <v>0</v>
      </c>
      <c r="V34" s="14">
        <v>1681</v>
      </c>
      <c r="W34" s="14">
        <v>0</v>
      </c>
      <c r="X34" s="25">
        <f>B34/V34</f>
        <v>2.2813801308744797</v>
      </c>
    </row>
    <row r="35" spans="1:24" s="6" customFormat="1" ht="23.25" customHeight="1" x14ac:dyDescent="0.2">
      <c r="A35" s="14" t="s">
        <v>63</v>
      </c>
      <c r="B35" s="14">
        <f t="shared" si="0"/>
        <v>3828</v>
      </c>
      <c r="C35" s="14">
        <v>1816</v>
      </c>
      <c r="D35" s="14">
        <v>2012</v>
      </c>
      <c r="E35" s="14">
        <f t="shared" si="1"/>
        <v>20</v>
      </c>
      <c r="F35" s="14">
        <v>11</v>
      </c>
      <c r="G35" s="14">
        <v>9</v>
      </c>
      <c r="H35" s="487">
        <v>-7</v>
      </c>
      <c r="I35" s="488">
        <v>-0.18252933507170796</v>
      </c>
      <c r="J35" s="14">
        <v>1</v>
      </c>
      <c r="K35" s="14">
        <v>0</v>
      </c>
      <c r="L35" s="14">
        <v>8</v>
      </c>
      <c r="M35" s="14">
        <v>0</v>
      </c>
      <c r="N35" s="487">
        <f t="shared" si="2"/>
        <v>-7</v>
      </c>
      <c r="O35" s="487">
        <f t="shared" si="2"/>
        <v>0</v>
      </c>
      <c r="P35" s="14">
        <v>2</v>
      </c>
      <c r="Q35" s="14">
        <v>0</v>
      </c>
      <c r="R35" s="14">
        <v>2</v>
      </c>
      <c r="S35" s="14">
        <v>0</v>
      </c>
      <c r="T35" s="487">
        <f t="shared" si="3"/>
        <v>0</v>
      </c>
      <c r="U35" s="487">
        <f t="shared" si="3"/>
        <v>0</v>
      </c>
      <c r="V35" s="14">
        <v>1678</v>
      </c>
      <c r="W35" s="14">
        <v>-3</v>
      </c>
      <c r="X35" s="25">
        <f>B35/V35</f>
        <v>2.2812872467222882</v>
      </c>
    </row>
    <row r="36" spans="1:24" s="6" customFormat="1" ht="22.5" customHeight="1" x14ac:dyDescent="0.2">
      <c r="A36" s="14" t="s">
        <v>64</v>
      </c>
      <c r="B36" s="14">
        <f t="shared" si="0"/>
        <v>3825</v>
      </c>
      <c r="C36" s="14">
        <v>1818</v>
      </c>
      <c r="D36" s="14">
        <v>2007</v>
      </c>
      <c r="E36" s="14">
        <f t="shared" si="1"/>
        <v>20</v>
      </c>
      <c r="F36" s="14">
        <v>11</v>
      </c>
      <c r="G36" s="14">
        <v>9</v>
      </c>
      <c r="H36" s="487">
        <v>-1</v>
      </c>
      <c r="I36" s="488">
        <v>-2.6123301985370953E-2</v>
      </c>
      <c r="J36" s="14">
        <v>2</v>
      </c>
      <c r="K36" s="14">
        <v>0</v>
      </c>
      <c r="L36" s="14">
        <v>8</v>
      </c>
      <c r="M36" s="14">
        <v>0</v>
      </c>
      <c r="N36" s="487">
        <f t="shared" si="2"/>
        <v>-6</v>
      </c>
      <c r="O36" s="487">
        <f t="shared" si="2"/>
        <v>0</v>
      </c>
      <c r="P36" s="14">
        <v>5</v>
      </c>
      <c r="Q36" s="14">
        <v>0</v>
      </c>
      <c r="R36" s="14">
        <v>0</v>
      </c>
      <c r="S36" s="14">
        <v>0</v>
      </c>
      <c r="T36" s="487">
        <f t="shared" si="3"/>
        <v>5</v>
      </c>
      <c r="U36" s="487">
        <f t="shared" si="3"/>
        <v>0</v>
      </c>
      <c r="V36" s="14">
        <v>1675</v>
      </c>
      <c r="W36" s="14">
        <v>-3</v>
      </c>
      <c r="X36" s="25">
        <f>B36/V36</f>
        <v>2.283582089552239</v>
      </c>
    </row>
    <row r="37" spans="1:24" s="6" customFormat="1" ht="23.25" customHeight="1" x14ac:dyDescent="0.2">
      <c r="A37" s="14" t="s">
        <v>65</v>
      </c>
      <c r="B37" s="14">
        <f t="shared" si="0"/>
        <v>3807</v>
      </c>
      <c r="C37" s="14">
        <v>1810</v>
      </c>
      <c r="D37" s="14">
        <v>1997</v>
      </c>
      <c r="E37" s="14">
        <f t="shared" si="1"/>
        <v>18</v>
      </c>
      <c r="F37" s="14">
        <v>9</v>
      </c>
      <c r="G37" s="14">
        <v>9</v>
      </c>
      <c r="H37" s="487">
        <v>-12</v>
      </c>
      <c r="I37" s="488">
        <v>-0.31372549019607843</v>
      </c>
      <c r="J37" s="14">
        <v>1</v>
      </c>
      <c r="K37" s="14">
        <v>0</v>
      </c>
      <c r="L37" s="14">
        <v>9</v>
      </c>
      <c r="M37" s="14">
        <v>0</v>
      </c>
      <c r="N37" s="487">
        <f t="shared" si="2"/>
        <v>-8</v>
      </c>
      <c r="O37" s="487">
        <f t="shared" si="2"/>
        <v>0</v>
      </c>
      <c r="P37" s="14">
        <v>3</v>
      </c>
      <c r="Q37" s="14">
        <v>1</v>
      </c>
      <c r="R37" s="14">
        <v>7</v>
      </c>
      <c r="S37" s="14">
        <v>3</v>
      </c>
      <c r="T37" s="487">
        <f t="shared" si="3"/>
        <v>-4</v>
      </c>
      <c r="U37" s="487">
        <f t="shared" si="3"/>
        <v>-2</v>
      </c>
      <c r="V37" s="14">
        <v>1673</v>
      </c>
      <c r="W37" s="14">
        <v>-2</v>
      </c>
      <c r="X37" s="25">
        <f>B37/V37</f>
        <v>2.2755528989838614</v>
      </c>
    </row>
    <row r="38" spans="1:24" s="6" customFormat="1" ht="23.25" customHeight="1" x14ac:dyDescent="0.2">
      <c r="A38" s="14" t="s">
        <v>75</v>
      </c>
      <c r="B38" s="14">
        <f t="shared" si="0"/>
        <v>3788</v>
      </c>
      <c r="C38" s="14">
        <v>1804</v>
      </c>
      <c r="D38" s="14">
        <v>1984</v>
      </c>
      <c r="E38" s="14">
        <f t="shared" si="1"/>
        <v>18</v>
      </c>
      <c r="F38" s="14">
        <v>9</v>
      </c>
      <c r="G38" s="14">
        <v>9</v>
      </c>
      <c r="H38" s="487">
        <v>-14</v>
      </c>
      <c r="I38" s="488">
        <v>-0.36774363015497763</v>
      </c>
      <c r="J38" s="14">
        <v>1</v>
      </c>
      <c r="K38" s="14">
        <v>0</v>
      </c>
      <c r="L38" s="14">
        <v>14</v>
      </c>
      <c r="M38" s="14">
        <v>0</v>
      </c>
      <c r="N38" s="487">
        <f t="shared" si="2"/>
        <v>-13</v>
      </c>
      <c r="O38" s="487">
        <f t="shared" si="2"/>
        <v>0</v>
      </c>
      <c r="P38" s="14">
        <v>3</v>
      </c>
      <c r="Q38" s="14">
        <v>0</v>
      </c>
      <c r="R38" s="14">
        <v>4</v>
      </c>
      <c r="S38" s="14">
        <v>0</v>
      </c>
      <c r="T38" s="487">
        <f t="shared" si="3"/>
        <v>-1</v>
      </c>
      <c r="U38" s="487">
        <f t="shared" si="3"/>
        <v>0</v>
      </c>
      <c r="V38" s="14">
        <v>1663</v>
      </c>
      <c r="W38" s="14">
        <v>-10</v>
      </c>
      <c r="X38" s="25">
        <f>B38/V38</f>
        <v>2.2778111846061333</v>
      </c>
    </row>
    <row r="39" spans="1:24" s="6" customFormat="1" ht="23.25" customHeight="1" x14ac:dyDescent="0.2">
      <c r="A39" s="14" t="s">
        <v>67</v>
      </c>
      <c r="B39" s="14">
        <f t="shared" si="0"/>
        <v>3774</v>
      </c>
      <c r="C39" s="14">
        <v>1797</v>
      </c>
      <c r="D39" s="14">
        <v>1977</v>
      </c>
      <c r="E39" s="14">
        <f t="shared" si="1"/>
        <v>20</v>
      </c>
      <c r="F39" s="14">
        <v>11</v>
      </c>
      <c r="G39" s="14">
        <v>9</v>
      </c>
      <c r="H39" s="487">
        <v>-9</v>
      </c>
      <c r="I39" s="488">
        <v>-0.2375923970432946</v>
      </c>
      <c r="J39" s="14">
        <v>1</v>
      </c>
      <c r="K39" s="14">
        <v>0</v>
      </c>
      <c r="L39" s="14">
        <v>9</v>
      </c>
      <c r="M39" s="14">
        <v>0</v>
      </c>
      <c r="N39" s="487">
        <f t="shared" si="2"/>
        <v>-8</v>
      </c>
      <c r="O39" s="487">
        <f t="shared" si="2"/>
        <v>0</v>
      </c>
      <c r="P39" s="14">
        <v>4</v>
      </c>
      <c r="Q39" s="14">
        <v>2</v>
      </c>
      <c r="R39" s="14">
        <v>5</v>
      </c>
      <c r="S39" s="14">
        <v>0</v>
      </c>
      <c r="T39" s="487">
        <f t="shared" si="3"/>
        <v>-1</v>
      </c>
      <c r="U39" s="487">
        <f t="shared" si="3"/>
        <v>2</v>
      </c>
      <c r="V39" s="14">
        <v>1665</v>
      </c>
      <c r="W39" s="14">
        <v>2</v>
      </c>
      <c r="X39" s="25">
        <f>B39/V39</f>
        <v>2.2666666666666666</v>
      </c>
    </row>
    <row r="40" spans="1:24" s="6" customFormat="1" ht="23.25" customHeight="1" x14ac:dyDescent="0.2">
      <c r="A40" s="14" t="s">
        <v>68</v>
      </c>
      <c r="B40" s="14">
        <f t="shared" si="0"/>
        <v>3777</v>
      </c>
      <c r="C40" s="14">
        <v>1800</v>
      </c>
      <c r="D40" s="14">
        <v>1977</v>
      </c>
      <c r="E40" s="14">
        <f t="shared" si="1"/>
        <v>23</v>
      </c>
      <c r="F40" s="14">
        <v>14</v>
      </c>
      <c r="G40" s="14">
        <v>9</v>
      </c>
      <c r="H40" s="487">
        <v>2</v>
      </c>
      <c r="I40" s="488">
        <v>5.2994170641229466E-2</v>
      </c>
      <c r="J40" s="14">
        <v>3</v>
      </c>
      <c r="K40" s="14">
        <v>0</v>
      </c>
      <c r="L40" s="14">
        <v>4</v>
      </c>
      <c r="M40" s="14">
        <v>0</v>
      </c>
      <c r="N40" s="487">
        <f t="shared" si="2"/>
        <v>-1</v>
      </c>
      <c r="O40" s="487">
        <f t="shared" si="2"/>
        <v>0</v>
      </c>
      <c r="P40" s="14">
        <v>4</v>
      </c>
      <c r="Q40" s="14">
        <v>3</v>
      </c>
      <c r="R40" s="14">
        <v>1</v>
      </c>
      <c r="S40" s="14">
        <v>0</v>
      </c>
      <c r="T40" s="487">
        <f t="shared" si="3"/>
        <v>3</v>
      </c>
      <c r="U40" s="487">
        <f t="shared" si="3"/>
        <v>3</v>
      </c>
      <c r="V40" s="14">
        <v>1666</v>
      </c>
      <c r="W40" s="14">
        <v>1</v>
      </c>
      <c r="X40" s="25">
        <f>B40/V40</f>
        <v>2.2671068427370948</v>
      </c>
    </row>
    <row r="41" spans="1:24" s="6" customFormat="1" ht="23.25" customHeight="1" x14ac:dyDescent="0.2">
      <c r="A41" s="14" t="s">
        <v>69</v>
      </c>
      <c r="B41" s="14">
        <f t="shared" si="0"/>
        <v>3755</v>
      </c>
      <c r="C41" s="14">
        <v>1792</v>
      </c>
      <c r="D41" s="14">
        <v>1963</v>
      </c>
      <c r="E41" s="14">
        <f t="shared" si="1"/>
        <v>23</v>
      </c>
      <c r="F41" s="14">
        <v>14</v>
      </c>
      <c r="G41" s="14">
        <v>9</v>
      </c>
      <c r="H41" s="487">
        <v>-24</v>
      </c>
      <c r="I41" s="488">
        <v>-0.63542494042891184</v>
      </c>
      <c r="J41" s="14">
        <v>3</v>
      </c>
      <c r="K41" s="14">
        <v>0</v>
      </c>
      <c r="L41" s="14">
        <v>11</v>
      </c>
      <c r="M41" s="14">
        <v>0</v>
      </c>
      <c r="N41" s="487">
        <f t="shared" si="2"/>
        <v>-8</v>
      </c>
      <c r="O41" s="487">
        <f t="shared" si="2"/>
        <v>0</v>
      </c>
      <c r="P41" s="14">
        <v>6</v>
      </c>
      <c r="Q41" s="14">
        <v>0</v>
      </c>
      <c r="R41" s="14">
        <v>22</v>
      </c>
      <c r="S41" s="14">
        <v>0</v>
      </c>
      <c r="T41" s="487">
        <f t="shared" si="3"/>
        <v>-16</v>
      </c>
      <c r="U41" s="487">
        <f t="shared" si="3"/>
        <v>0</v>
      </c>
      <c r="V41" s="14">
        <v>1658</v>
      </c>
      <c r="W41" s="14">
        <v>-8</v>
      </c>
      <c r="X41" s="25">
        <f>B41/V41</f>
        <v>2.2647768395657417</v>
      </c>
    </row>
    <row r="42" spans="1:24" s="6" customFormat="1" ht="23.25" customHeight="1" x14ac:dyDescent="0.2">
      <c r="A42" s="14" t="s">
        <v>70</v>
      </c>
      <c r="B42" s="14">
        <f t="shared" si="0"/>
        <v>3749</v>
      </c>
      <c r="C42" s="14">
        <v>1794</v>
      </c>
      <c r="D42" s="14">
        <v>1955</v>
      </c>
      <c r="E42" s="14">
        <f t="shared" si="1"/>
        <v>24</v>
      </c>
      <c r="F42" s="14">
        <v>15</v>
      </c>
      <c r="G42" s="14">
        <v>9</v>
      </c>
      <c r="H42" s="487">
        <v>-2</v>
      </c>
      <c r="I42" s="488">
        <v>-5.3262316910785618E-2</v>
      </c>
      <c r="J42" s="14">
        <v>3</v>
      </c>
      <c r="K42" s="14">
        <v>0</v>
      </c>
      <c r="L42" s="14">
        <v>12</v>
      </c>
      <c r="M42" s="14">
        <v>0</v>
      </c>
      <c r="N42" s="487">
        <f t="shared" si="2"/>
        <v>-9</v>
      </c>
      <c r="O42" s="487">
        <f t="shared" si="2"/>
        <v>0</v>
      </c>
      <c r="P42" s="14">
        <v>10</v>
      </c>
      <c r="Q42" s="14">
        <v>1</v>
      </c>
      <c r="R42" s="14">
        <v>3</v>
      </c>
      <c r="S42" s="14">
        <v>0</v>
      </c>
      <c r="T42" s="487">
        <f t="shared" si="3"/>
        <v>7</v>
      </c>
      <c r="U42" s="487">
        <f t="shared" si="3"/>
        <v>1</v>
      </c>
      <c r="V42" s="14">
        <v>1657</v>
      </c>
      <c r="W42" s="14">
        <v>-1</v>
      </c>
      <c r="X42" s="25">
        <f>B42/V42</f>
        <v>2.2625226312613158</v>
      </c>
    </row>
    <row r="43" spans="1:24" s="6" customFormat="1" ht="23.25" customHeight="1" x14ac:dyDescent="0.2">
      <c r="A43" s="14" t="s">
        <v>71</v>
      </c>
      <c r="B43" s="14">
        <f t="shared" si="0"/>
        <v>3738</v>
      </c>
      <c r="C43" s="14">
        <v>1791</v>
      </c>
      <c r="D43" s="14">
        <v>1947</v>
      </c>
      <c r="E43" s="14">
        <f t="shared" si="1"/>
        <v>24</v>
      </c>
      <c r="F43" s="14">
        <v>15</v>
      </c>
      <c r="G43" s="14">
        <v>9</v>
      </c>
      <c r="H43" s="487">
        <v>-7</v>
      </c>
      <c r="I43" s="488">
        <v>-0.18671645772205922</v>
      </c>
      <c r="J43" s="14">
        <v>1</v>
      </c>
      <c r="K43" s="14">
        <v>0</v>
      </c>
      <c r="L43" s="14">
        <v>11</v>
      </c>
      <c r="M43" s="14">
        <v>0</v>
      </c>
      <c r="N43" s="487">
        <f t="shared" si="2"/>
        <v>-10</v>
      </c>
      <c r="O43" s="487">
        <f t="shared" si="2"/>
        <v>0</v>
      </c>
      <c r="P43" s="14">
        <v>6</v>
      </c>
      <c r="Q43" s="14">
        <v>2</v>
      </c>
      <c r="R43" s="14">
        <v>3</v>
      </c>
      <c r="S43" s="14">
        <v>2</v>
      </c>
      <c r="T43" s="487">
        <f t="shared" si="3"/>
        <v>3</v>
      </c>
      <c r="U43" s="487">
        <f t="shared" si="3"/>
        <v>0</v>
      </c>
      <c r="V43" s="14">
        <v>1656</v>
      </c>
      <c r="W43" s="14">
        <v>-1</v>
      </c>
      <c r="X43" s="25">
        <f>B43/V43</f>
        <v>2.2572463768115942</v>
      </c>
    </row>
    <row r="44" spans="1:24" s="6" customFormat="1" ht="23.25" customHeight="1" x14ac:dyDescent="0.2">
      <c r="A44" s="14" t="s">
        <v>72</v>
      </c>
      <c r="B44" s="14">
        <f t="shared" si="0"/>
        <v>3728</v>
      </c>
      <c r="C44" s="14">
        <v>1783</v>
      </c>
      <c r="D44" s="14">
        <v>1945</v>
      </c>
      <c r="E44" s="14">
        <f t="shared" si="1"/>
        <v>24</v>
      </c>
      <c r="F44" s="14">
        <v>15</v>
      </c>
      <c r="G44" s="14">
        <v>9</v>
      </c>
      <c r="H44" s="487">
        <v>-8</v>
      </c>
      <c r="I44" s="488">
        <v>-0.21401819154628141</v>
      </c>
      <c r="J44" s="14">
        <v>1</v>
      </c>
      <c r="K44" s="14">
        <v>0</v>
      </c>
      <c r="L44" s="14">
        <v>10</v>
      </c>
      <c r="M44" s="14">
        <v>0</v>
      </c>
      <c r="N44" s="487">
        <f t="shared" si="2"/>
        <v>-9</v>
      </c>
      <c r="O44" s="487">
        <f t="shared" si="2"/>
        <v>0</v>
      </c>
      <c r="P44" s="14">
        <v>1</v>
      </c>
      <c r="Q44" s="14">
        <v>0</v>
      </c>
      <c r="R44" s="14">
        <v>0</v>
      </c>
      <c r="S44" s="14">
        <v>0</v>
      </c>
      <c r="T44" s="487">
        <f t="shared" si="3"/>
        <v>1</v>
      </c>
      <c r="U44" s="487">
        <f t="shared" si="3"/>
        <v>0</v>
      </c>
      <c r="V44" s="14">
        <v>1650</v>
      </c>
      <c r="W44" s="14">
        <v>-6</v>
      </c>
      <c r="X44" s="25">
        <f>B44/V44</f>
        <v>2.2593939393939393</v>
      </c>
    </row>
    <row r="45" spans="1:24" s="6" customFormat="1" ht="23.25" customHeight="1" x14ac:dyDescent="0.2">
      <c r="A45" s="14" t="s">
        <v>73</v>
      </c>
      <c r="B45" s="14">
        <f t="shared" si="0"/>
        <v>3717</v>
      </c>
      <c r="C45" s="14">
        <v>1778</v>
      </c>
      <c r="D45" s="14">
        <v>1939</v>
      </c>
      <c r="E45" s="14">
        <f t="shared" si="1"/>
        <v>24</v>
      </c>
      <c r="F45" s="14">
        <v>15</v>
      </c>
      <c r="G45" s="14">
        <v>9</v>
      </c>
      <c r="H45" s="487">
        <v>-7</v>
      </c>
      <c r="I45" s="488">
        <v>-0.18776824034334763</v>
      </c>
      <c r="J45" s="14">
        <v>0</v>
      </c>
      <c r="K45" s="14">
        <v>0</v>
      </c>
      <c r="L45" s="14">
        <v>7</v>
      </c>
      <c r="M45" s="14">
        <v>0</v>
      </c>
      <c r="N45" s="487">
        <f t="shared" si="2"/>
        <v>-7</v>
      </c>
      <c r="O45" s="487">
        <f t="shared" si="2"/>
        <v>0</v>
      </c>
      <c r="P45" s="14">
        <v>1</v>
      </c>
      <c r="Q45" s="14">
        <v>0</v>
      </c>
      <c r="R45" s="14">
        <v>1</v>
      </c>
      <c r="S45" s="14">
        <v>0</v>
      </c>
      <c r="T45" s="487">
        <f t="shared" si="3"/>
        <v>0</v>
      </c>
      <c r="U45" s="487">
        <f t="shared" si="3"/>
        <v>0</v>
      </c>
      <c r="V45" s="14">
        <v>1645</v>
      </c>
      <c r="W45" s="14">
        <v>-5</v>
      </c>
      <c r="X45" s="25">
        <f>B45/V45</f>
        <v>2.2595744680851064</v>
      </c>
    </row>
    <row r="46" spans="1:24" s="6" customFormat="1" ht="23.25" customHeight="1" x14ac:dyDescent="0.2">
      <c r="A46" s="14" t="s">
        <v>74</v>
      </c>
      <c r="B46" s="14">
        <f t="shared" si="0"/>
        <v>3710</v>
      </c>
      <c r="C46" s="14">
        <v>1773</v>
      </c>
      <c r="D46" s="14">
        <v>1937</v>
      </c>
      <c r="E46" s="14">
        <f t="shared" si="1"/>
        <v>26</v>
      </c>
      <c r="F46" s="14">
        <v>15</v>
      </c>
      <c r="G46" s="14">
        <v>11</v>
      </c>
      <c r="H46" s="487">
        <v>0</v>
      </c>
      <c r="I46" s="488">
        <v>0</v>
      </c>
      <c r="J46" s="14">
        <v>2</v>
      </c>
      <c r="K46" s="14">
        <v>0</v>
      </c>
      <c r="L46" s="14">
        <v>6</v>
      </c>
      <c r="M46" s="14">
        <v>0</v>
      </c>
      <c r="N46" s="487">
        <f>J46-L46</f>
        <v>-4</v>
      </c>
      <c r="O46" s="487">
        <f t="shared" si="2"/>
        <v>0</v>
      </c>
      <c r="P46" s="14">
        <v>5</v>
      </c>
      <c r="Q46" s="14">
        <v>2</v>
      </c>
      <c r="R46" s="14">
        <v>1</v>
      </c>
      <c r="S46" s="14">
        <v>0</v>
      </c>
      <c r="T46" s="487">
        <f t="shared" si="3"/>
        <v>4</v>
      </c>
      <c r="U46" s="487">
        <f t="shared" si="3"/>
        <v>2</v>
      </c>
      <c r="V46" s="14">
        <v>1646</v>
      </c>
      <c r="W46" s="14">
        <v>1</v>
      </c>
      <c r="X46" s="25">
        <f>B46/V46</f>
        <v>2.2539489671931956</v>
      </c>
    </row>
    <row r="47" spans="1:24" s="6" customFormat="1" ht="23.25" customHeight="1" x14ac:dyDescent="0.2">
      <c r="A47" s="14" t="s">
        <v>63</v>
      </c>
      <c r="B47" s="14">
        <f t="shared" si="0"/>
        <v>3707</v>
      </c>
      <c r="C47" s="14">
        <v>1770</v>
      </c>
      <c r="D47" s="14">
        <v>1937</v>
      </c>
      <c r="E47" s="14">
        <f t="shared" si="1"/>
        <v>26</v>
      </c>
      <c r="F47" s="14">
        <v>15</v>
      </c>
      <c r="G47" s="14">
        <v>11</v>
      </c>
      <c r="H47" s="487">
        <v>-3</v>
      </c>
      <c r="I47" s="488">
        <v>-8.086253369272238E-2</v>
      </c>
      <c r="J47" s="14">
        <v>0</v>
      </c>
      <c r="K47" s="14">
        <v>0</v>
      </c>
      <c r="L47" s="14">
        <v>3</v>
      </c>
      <c r="M47" s="14">
        <v>0</v>
      </c>
      <c r="N47" s="487">
        <f t="shared" si="2"/>
        <v>-3</v>
      </c>
      <c r="O47" s="487">
        <f t="shared" si="2"/>
        <v>0</v>
      </c>
      <c r="P47" s="14">
        <v>0</v>
      </c>
      <c r="Q47" s="14">
        <v>0</v>
      </c>
      <c r="R47" s="14">
        <v>0</v>
      </c>
      <c r="S47" s="14">
        <v>0</v>
      </c>
      <c r="T47" s="487">
        <f t="shared" si="3"/>
        <v>0</v>
      </c>
      <c r="U47" s="487">
        <f t="shared" si="3"/>
        <v>0</v>
      </c>
      <c r="V47" s="14">
        <v>1644</v>
      </c>
      <c r="W47" s="14">
        <v>-2</v>
      </c>
      <c r="X47" s="25">
        <f>B47/V47</f>
        <v>2.254866180048662</v>
      </c>
    </row>
    <row r="48" spans="1:24" s="6" customFormat="1" ht="23.25" customHeight="1" x14ac:dyDescent="0.2">
      <c r="A48" s="14" t="s">
        <v>64</v>
      </c>
      <c r="B48" s="14">
        <f t="shared" si="0"/>
        <v>3686</v>
      </c>
      <c r="C48" s="14">
        <v>1761</v>
      </c>
      <c r="D48" s="14">
        <v>1925</v>
      </c>
      <c r="E48" s="14">
        <f t="shared" si="1"/>
        <v>26</v>
      </c>
      <c r="F48" s="14">
        <v>15</v>
      </c>
      <c r="G48" s="14">
        <v>11</v>
      </c>
      <c r="H48" s="487">
        <v>-13</v>
      </c>
      <c r="I48" s="488">
        <v>-0.35068788777987592</v>
      </c>
      <c r="J48" s="14">
        <v>1</v>
      </c>
      <c r="K48" s="14">
        <v>0</v>
      </c>
      <c r="L48" s="14">
        <v>11</v>
      </c>
      <c r="M48" s="14">
        <v>0</v>
      </c>
      <c r="N48" s="487">
        <f t="shared" si="2"/>
        <v>-10</v>
      </c>
      <c r="O48" s="487">
        <f t="shared" si="2"/>
        <v>0</v>
      </c>
      <c r="P48" s="14">
        <v>0</v>
      </c>
      <c r="Q48" s="14">
        <v>0</v>
      </c>
      <c r="R48" s="14">
        <v>3</v>
      </c>
      <c r="S48" s="14">
        <v>0</v>
      </c>
      <c r="T48" s="487">
        <f t="shared" si="3"/>
        <v>-3</v>
      </c>
      <c r="U48" s="487">
        <f t="shared" si="3"/>
        <v>0</v>
      </c>
      <c r="V48" s="14">
        <v>1634</v>
      </c>
      <c r="W48" s="14">
        <v>-10</v>
      </c>
      <c r="X48" s="25">
        <f>B48/V48</f>
        <v>2.2558139534883721</v>
      </c>
    </row>
    <row r="49" spans="1:24" s="6" customFormat="1" ht="23.25" customHeight="1" x14ac:dyDescent="0.2">
      <c r="A49" s="14" t="s">
        <v>65</v>
      </c>
      <c r="B49" s="14">
        <f t="shared" si="0"/>
        <v>3667</v>
      </c>
      <c r="C49" s="14">
        <v>1751</v>
      </c>
      <c r="D49" s="14">
        <v>1916</v>
      </c>
      <c r="E49" s="14">
        <f t="shared" si="1"/>
        <v>27</v>
      </c>
      <c r="F49" s="14">
        <v>16</v>
      </c>
      <c r="G49" s="14">
        <v>11</v>
      </c>
      <c r="H49" s="487">
        <v>-18</v>
      </c>
      <c r="I49" s="488">
        <v>-0.48833423765599565</v>
      </c>
      <c r="J49" s="14">
        <v>0</v>
      </c>
      <c r="K49" s="14">
        <v>0</v>
      </c>
      <c r="L49" s="14">
        <v>13</v>
      </c>
      <c r="M49" s="14">
        <v>0</v>
      </c>
      <c r="N49" s="487">
        <f t="shared" si="2"/>
        <v>-13</v>
      </c>
      <c r="O49" s="487">
        <f t="shared" si="2"/>
        <v>0</v>
      </c>
      <c r="P49" s="14">
        <v>1</v>
      </c>
      <c r="Q49" s="14">
        <v>1</v>
      </c>
      <c r="R49" s="14">
        <v>6</v>
      </c>
      <c r="S49" s="14">
        <v>0</v>
      </c>
      <c r="T49" s="487">
        <f t="shared" si="3"/>
        <v>-5</v>
      </c>
      <c r="U49" s="487">
        <f t="shared" si="3"/>
        <v>1</v>
      </c>
      <c r="V49" s="14">
        <v>1633</v>
      </c>
      <c r="W49" s="14">
        <v>-1</v>
      </c>
      <c r="X49" s="25">
        <f>B49/V49</f>
        <v>2.2455603184323332</v>
      </c>
    </row>
    <row r="50" spans="1:24" s="6" customFormat="1" ht="23.25" customHeight="1" x14ac:dyDescent="0.2">
      <c r="A50" s="14" t="s">
        <v>76</v>
      </c>
      <c r="B50" s="14">
        <f t="shared" si="0"/>
        <v>3659</v>
      </c>
      <c r="C50" s="14">
        <v>1752</v>
      </c>
      <c r="D50" s="14">
        <v>1907</v>
      </c>
      <c r="E50" s="14">
        <f t="shared" si="1"/>
        <v>25</v>
      </c>
      <c r="F50" s="14">
        <v>14</v>
      </c>
      <c r="G50" s="14">
        <v>11</v>
      </c>
      <c r="H50" s="487">
        <v>-11</v>
      </c>
      <c r="I50" s="488">
        <v>-0.29997272975184075</v>
      </c>
      <c r="J50" s="14">
        <v>1</v>
      </c>
      <c r="K50" s="14">
        <v>0</v>
      </c>
      <c r="L50" s="14">
        <v>16</v>
      </c>
      <c r="M50" s="14">
        <v>0</v>
      </c>
      <c r="N50" s="487">
        <f t="shared" si="2"/>
        <v>-15</v>
      </c>
      <c r="O50" s="487">
        <f t="shared" si="2"/>
        <v>0</v>
      </c>
      <c r="P50" s="14">
        <v>7</v>
      </c>
      <c r="Q50" s="14">
        <v>1</v>
      </c>
      <c r="R50" s="14">
        <v>3</v>
      </c>
      <c r="S50" s="14">
        <v>3</v>
      </c>
      <c r="T50" s="487">
        <f t="shared" si="3"/>
        <v>4</v>
      </c>
      <c r="U50" s="487">
        <f t="shared" si="3"/>
        <v>-2</v>
      </c>
      <c r="V50" s="14">
        <v>1623</v>
      </c>
      <c r="W50" s="14">
        <v>-10</v>
      </c>
      <c r="X50" s="25">
        <f>B50/V50</f>
        <v>2.254467036352434</v>
      </c>
    </row>
    <row r="51" spans="1:24" s="6" customFormat="1" ht="23.25" customHeight="1" x14ac:dyDescent="0.2">
      <c r="A51" s="14" t="s">
        <v>67</v>
      </c>
      <c r="B51" s="14">
        <f t="shared" si="0"/>
        <v>3655</v>
      </c>
      <c r="C51" s="14">
        <v>1748</v>
      </c>
      <c r="D51" s="14">
        <v>1907</v>
      </c>
      <c r="E51" s="14">
        <f t="shared" si="1"/>
        <v>26</v>
      </c>
      <c r="F51" s="14">
        <v>14</v>
      </c>
      <c r="G51" s="14">
        <v>12</v>
      </c>
      <c r="H51" s="487">
        <v>-10</v>
      </c>
      <c r="I51" s="488">
        <v>-0.27329871549603718</v>
      </c>
      <c r="J51" s="14">
        <v>1</v>
      </c>
      <c r="K51" s="14">
        <v>0</v>
      </c>
      <c r="L51" s="14">
        <v>10</v>
      </c>
      <c r="M51" s="14">
        <v>0</v>
      </c>
      <c r="N51" s="487">
        <f t="shared" si="2"/>
        <v>-9</v>
      </c>
      <c r="O51" s="487">
        <f t="shared" si="2"/>
        <v>0</v>
      </c>
      <c r="P51" s="14">
        <v>2</v>
      </c>
      <c r="Q51" s="14">
        <v>0</v>
      </c>
      <c r="R51" s="14">
        <v>3</v>
      </c>
      <c r="S51" s="14">
        <v>0</v>
      </c>
      <c r="T51" s="487">
        <f t="shared" si="3"/>
        <v>-1</v>
      </c>
      <c r="U51" s="487">
        <f t="shared" si="3"/>
        <v>0</v>
      </c>
      <c r="V51" s="14">
        <v>1621</v>
      </c>
      <c r="W51" s="14">
        <v>-2</v>
      </c>
      <c r="X51" s="25">
        <f>B51/V51</f>
        <v>2.254780999383097</v>
      </c>
    </row>
    <row r="52" spans="1:24" s="6" customFormat="1" ht="23.25" customHeight="1" x14ac:dyDescent="0.2">
      <c r="A52" s="14" t="s">
        <v>68</v>
      </c>
      <c r="B52" s="14">
        <f t="shared" si="0"/>
        <v>3640</v>
      </c>
      <c r="C52" s="14">
        <v>1741</v>
      </c>
      <c r="D52" s="14">
        <v>1899</v>
      </c>
      <c r="E52" s="14">
        <f t="shared" si="1"/>
        <v>24</v>
      </c>
      <c r="F52" s="14">
        <v>12</v>
      </c>
      <c r="G52" s="14">
        <v>12</v>
      </c>
      <c r="H52" s="487">
        <v>-12</v>
      </c>
      <c r="I52" s="488">
        <v>-0.32831737346101231</v>
      </c>
      <c r="J52" s="14">
        <v>0</v>
      </c>
      <c r="K52" s="14">
        <v>0</v>
      </c>
      <c r="L52" s="14">
        <v>13</v>
      </c>
      <c r="M52" s="14">
        <v>0</v>
      </c>
      <c r="N52" s="487">
        <f t="shared" si="2"/>
        <v>-13</v>
      </c>
      <c r="O52" s="487">
        <f t="shared" si="2"/>
        <v>0</v>
      </c>
      <c r="P52" s="14">
        <v>5</v>
      </c>
      <c r="Q52" s="14">
        <v>0</v>
      </c>
      <c r="R52" s="14">
        <v>4</v>
      </c>
      <c r="S52" s="14">
        <v>2</v>
      </c>
      <c r="T52" s="487">
        <f t="shared" si="3"/>
        <v>1</v>
      </c>
      <c r="U52" s="487">
        <f t="shared" si="3"/>
        <v>-2</v>
      </c>
      <c r="V52" s="14">
        <v>1619</v>
      </c>
      <c r="W52" s="14">
        <v>-2</v>
      </c>
      <c r="X52" s="25">
        <f>B52/V52</f>
        <v>2.2483014206300185</v>
      </c>
    </row>
    <row r="53" spans="1:24" s="6" customFormat="1" ht="23.25" customHeight="1" x14ac:dyDescent="0.2">
      <c r="A53" s="14" t="s">
        <v>69</v>
      </c>
      <c r="B53" s="14">
        <f t="shared" si="0"/>
        <v>3618</v>
      </c>
      <c r="C53" s="14">
        <v>1726</v>
      </c>
      <c r="D53" s="14">
        <v>1892</v>
      </c>
      <c r="E53" s="14">
        <f t="shared" si="1"/>
        <v>24</v>
      </c>
      <c r="F53" s="14">
        <v>12</v>
      </c>
      <c r="G53" s="14">
        <v>12</v>
      </c>
      <c r="H53" s="487">
        <v>-20</v>
      </c>
      <c r="I53" s="488">
        <v>-0.5494505494505495</v>
      </c>
      <c r="J53" s="14">
        <v>1</v>
      </c>
      <c r="K53" s="14">
        <v>0</v>
      </c>
      <c r="L53" s="14">
        <v>11</v>
      </c>
      <c r="M53" s="14">
        <v>0</v>
      </c>
      <c r="N53" s="487">
        <f t="shared" si="2"/>
        <v>-10</v>
      </c>
      <c r="O53" s="487">
        <f t="shared" si="2"/>
        <v>0</v>
      </c>
      <c r="P53" s="14">
        <v>3</v>
      </c>
      <c r="Q53" s="14">
        <v>0</v>
      </c>
      <c r="R53" s="14">
        <v>13</v>
      </c>
      <c r="S53" s="14">
        <v>0</v>
      </c>
      <c r="T53" s="487">
        <f t="shared" si="3"/>
        <v>-10</v>
      </c>
      <c r="U53" s="487">
        <f t="shared" si="3"/>
        <v>0</v>
      </c>
      <c r="V53" s="14">
        <v>1613</v>
      </c>
      <c r="W53" s="14">
        <v>-6</v>
      </c>
      <c r="X53" s="25">
        <f>B53/V53</f>
        <v>2.2430254184748915</v>
      </c>
    </row>
    <row r="54" spans="1:24" s="6" customFormat="1" ht="23.25" customHeight="1" x14ac:dyDescent="0.2">
      <c r="A54" s="14" t="s">
        <v>70</v>
      </c>
      <c r="B54" s="14">
        <f t="shared" si="0"/>
        <v>3611</v>
      </c>
      <c r="C54" s="14">
        <v>1725</v>
      </c>
      <c r="D54" s="14">
        <v>1886</v>
      </c>
      <c r="E54" s="14">
        <f t="shared" si="1"/>
        <v>23</v>
      </c>
      <c r="F54" s="14">
        <v>11</v>
      </c>
      <c r="G54" s="14">
        <v>12</v>
      </c>
      <c r="H54" s="487">
        <v>-7</v>
      </c>
      <c r="I54" s="488">
        <v>-0.19347705914870095</v>
      </c>
      <c r="J54" s="14">
        <v>0</v>
      </c>
      <c r="K54" s="14">
        <v>0</v>
      </c>
      <c r="L54" s="14">
        <v>5</v>
      </c>
      <c r="M54" s="14">
        <v>0</v>
      </c>
      <c r="N54" s="487">
        <f t="shared" si="2"/>
        <v>-5</v>
      </c>
      <c r="O54" s="487">
        <f t="shared" si="2"/>
        <v>0</v>
      </c>
      <c r="P54" s="14">
        <v>3</v>
      </c>
      <c r="Q54" s="14">
        <v>0</v>
      </c>
      <c r="R54" s="14">
        <v>5</v>
      </c>
      <c r="S54" s="14">
        <v>1</v>
      </c>
      <c r="T54" s="487">
        <f t="shared" si="3"/>
        <v>-2</v>
      </c>
      <c r="U54" s="487">
        <f t="shared" si="3"/>
        <v>-1</v>
      </c>
      <c r="V54" s="14">
        <v>1615</v>
      </c>
      <c r="W54" s="14">
        <v>2</v>
      </c>
      <c r="X54" s="25">
        <f>B54/V54</f>
        <v>2.2359133126934982</v>
      </c>
    </row>
    <row r="55" spans="1:24" s="6" customFormat="1" ht="23.25" customHeight="1" x14ac:dyDescent="0.2">
      <c r="A55" s="14" t="s">
        <v>71</v>
      </c>
      <c r="B55" s="14">
        <f t="shared" si="0"/>
        <v>3609</v>
      </c>
      <c r="C55" s="14">
        <v>1727</v>
      </c>
      <c r="D55" s="14">
        <v>1882</v>
      </c>
      <c r="E55" s="14">
        <f t="shared" si="1"/>
        <v>27</v>
      </c>
      <c r="F55" s="14">
        <v>15</v>
      </c>
      <c r="G55" s="14">
        <v>12</v>
      </c>
      <c r="H55" s="487">
        <v>-3</v>
      </c>
      <c r="I55" s="488">
        <v>-8.3079479368595957E-2</v>
      </c>
      <c r="J55" s="14">
        <v>1</v>
      </c>
      <c r="K55" s="14">
        <v>0</v>
      </c>
      <c r="L55" s="14">
        <v>7</v>
      </c>
      <c r="M55" s="14">
        <v>0</v>
      </c>
      <c r="N55" s="487">
        <f t="shared" si="2"/>
        <v>-6</v>
      </c>
      <c r="O55" s="487">
        <f t="shared" si="2"/>
        <v>0</v>
      </c>
      <c r="P55" s="14">
        <v>5</v>
      </c>
      <c r="Q55" s="14">
        <v>4</v>
      </c>
      <c r="R55" s="14">
        <v>2</v>
      </c>
      <c r="S55" s="14">
        <v>0</v>
      </c>
      <c r="T55" s="487">
        <f t="shared" si="3"/>
        <v>3</v>
      </c>
      <c r="U55" s="487">
        <f t="shared" si="3"/>
        <v>4</v>
      </c>
      <c r="V55" s="14">
        <v>1617</v>
      </c>
      <c r="W55" s="14">
        <v>2</v>
      </c>
      <c r="X55" s="25">
        <f>B55/V55</f>
        <v>2.2319109461966606</v>
      </c>
    </row>
    <row r="56" spans="1:24" s="6" customFormat="1" ht="23.25" customHeight="1" x14ac:dyDescent="0.2">
      <c r="A56" s="14" t="s">
        <v>72</v>
      </c>
      <c r="B56" s="14">
        <f t="shared" si="0"/>
        <v>3593</v>
      </c>
      <c r="C56" s="14">
        <v>1719</v>
      </c>
      <c r="D56" s="14">
        <v>1874</v>
      </c>
      <c r="E56" s="14">
        <f t="shared" si="1"/>
        <v>28</v>
      </c>
      <c r="F56" s="14">
        <v>16</v>
      </c>
      <c r="G56" s="14">
        <v>12</v>
      </c>
      <c r="H56" s="487">
        <v>-10</v>
      </c>
      <c r="I56" s="488">
        <v>-0.27708506511499031</v>
      </c>
      <c r="J56" s="14">
        <v>0</v>
      </c>
      <c r="K56" s="14">
        <v>0</v>
      </c>
      <c r="L56" s="14">
        <v>12</v>
      </c>
      <c r="M56" s="14">
        <v>0</v>
      </c>
      <c r="N56" s="487">
        <f t="shared" si="2"/>
        <v>-12</v>
      </c>
      <c r="O56" s="487">
        <f t="shared" si="2"/>
        <v>0</v>
      </c>
      <c r="P56" s="14">
        <v>2</v>
      </c>
      <c r="Q56" s="14">
        <v>1</v>
      </c>
      <c r="R56" s="14">
        <v>0</v>
      </c>
      <c r="S56" s="14">
        <v>0</v>
      </c>
      <c r="T56" s="487">
        <f t="shared" si="3"/>
        <v>2</v>
      </c>
      <c r="U56" s="487">
        <f t="shared" si="3"/>
        <v>1</v>
      </c>
      <c r="V56" s="14">
        <v>1609</v>
      </c>
      <c r="W56" s="14">
        <v>-8</v>
      </c>
      <c r="X56" s="25">
        <f>B56/V56</f>
        <v>2.233064014916097</v>
      </c>
    </row>
    <row r="57" spans="1:24" s="6" customFormat="1" ht="23.25" customHeight="1" x14ac:dyDescent="0.2">
      <c r="A57" s="14" t="s">
        <v>73</v>
      </c>
      <c r="B57" s="14">
        <f t="shared" si="0"/>
        <v>3589</v>
      </c>
      <c r="C57" s="14">
        <v>1721</v>
      </c>
      <c r="D57" s="14">
        <v>1868</v>
      </c>
      <c r="E57" s="14">
        <f t="shared" si="1"/>
        <v>30</v>
      </c>
      <c r="F57" s="14">
        <v>18</v>
      </c>
      <c r="G57" s="14">
        <v>12</v>
      </c>
      <c r="H57" s="487">
        <v>-4</v>
      </c>
      <c r="I57" s="488">
        <v>-0.11132758140829391</v>
      </c>
      <c r="J57" s="14">
        <v>1</v>
      </c>
      <c r="K57" s="14">
        <v>0</v>
      </c>
      <c r="L57" s="14">
        <v>5</v>
      </c>
      <c r="M57" s="14">
        <v>0</v>
      </c>
      <c r="N57" s="487">
        <f t="shared" si="2"/>
        <v>-4</v>
      </c>
      <c r="O57" s="487">
        <f t="shared" si="2"/>
        <v>0</v>
      </c>
      <c r="P57" s="14">
        <v>2</v>
      </c>
      <c r="Q57" s="14">
        <v>2</v>
      </c>
      <c r="R57" s="14">
        <v>2</v>
      </c>
      <c r="S57" s="14">
        <v>0</v>
      </c>
      <c r="T57" s="487">
        <f>P57-R57</f>
        <v>0</v>
      </c>
      <c r="U57" s="487">
        <f t="shared" si="3"/>
        <v>2</v>
      </c>
      <c r="V57" s="14">
        <v>1611</v>
      </c>
      <c r="W57" s="14">
        <v>2</v>
      </c>
      <c r="X57" s="25">
        <f>B57/V57</f>
        <v>2.2278088144009933</v>
      </c>
    </row>
    <row r="58" spans="1:24" s="6" customFormat="1" ht="23.25" customHeight="1" x14ac:dyDescent="0.2">
      <c r="A58" s="14" t="s">
        <v>74</v>
      </c>
      <c r="B58" s="14">
        <f t="shared" si="0"/>
        <v>3589</v>
      </c>
      <c r="C58" s="14">
        <v>1721</v>
      </c>
      <c r="D58" s="14">
        <v>1868</v>
      </c>
      <c r="E58" s="14">
        <f t="shared" si="1"/>
        <v>30</v>
      </c>
      <c r="F58" s="14">
        <v>18</v>
      </c>
      <c r="G58" s="14">
        <v>12</v>
      </c>
      <c r="H58" s="487">
        <v>-4</v>
      </c>
      <c r="I58" s="488">
        <v>-0.11145165784341043</v>
      </c>
      <c r="J58" s="14">
        <v>0</v>
      </c>
      <c r="K58" s="14">
        <v>0</v>
      </c>
      <c r="L58" s="14">
        <v>4</v>
      </c>
      <c r="M58" s="14">
        <v>0</v>
      </c>
      <c r="N58" s="487">
        <f t="shared" si="2"/>
        <v>-4</v>
      </c>
      <c r="O58" s="487">
        <f t="shared" si="2"/>
        <v>0</v>
      </c>
      <c r="P58" s="14">
        <v>3</v>
      </c>
      <c r="Q58" s="14">
        <v>0</v>
      </c>
      <c r="R58" s="14">
        <v>3</v>
      </c>
      <c r="S58" s="14">
        <v>0</v>
      </c>
      <c r="T58" s="487">
        <f t="shared" si="3"/>
        <v>0</v>
      </c>
      <c r="U58" s="487">
        <f t="shared" si="3"/>
        <v>0</v>
      </c>
      <c r="V58" s="14">
        <v>1617</v>
      </c>
      <c r="W58" s="14">
        <v>6</v>
      </c>
      <c r="X58" s="25">
        <f>B58/V58</f>
        <v>2.2195423623995052</v>
      </c>
    </row>
    <row r="59" spans="1:24" s="6" customFormat="1" x14ac:dyDescent="0.2">
      <c r="A59" s="15"/>
      <c r="B59" s="17"/>
      <c r="C59" s="5"/>
      <c r="D59" s="5"/>
      <c r="E59" s="5"/>
      <c r="F59" s="5"/>
      <c r="G59" s="5"/>
      <c r="H59" s="15"/>
      <c r="I59" s="15"/>
      <c r="J59" s="15"/>
      <c r="K59" s="15"/>
      <c r="L59" s="15"/>
      <c r="M59" s="15"/>
      <c r="N59" s="15"/>
      <c r="O59" s="15"/>
      <c r="P59" s="7"/>
      <c r="Q59" s="7"/>
      <c r="R59" s="5"/>
      <c r="S59" s="5"/>
      <c r="T59" s="9"/>
    </row>
    <row r="60" spans="1:24" s="6" customFormat="1" x14ac:dyDescent="0.2">
      <c r="A60" s="15" t="s">
        <v>47</v>
      </c>
      <c r="B60" s="17"/>
      <c r="C60" s="15"/>
      <c r="D60" s="15"/>
      <c r="E60" s="15"/>
      <c r="F60" s="15"/>
      <c r="G60" s="15"/>
      <c r="H60" s="15"/>
      <c r="I60" s="7"/>
      <c r="J60" s="7"/>
      <c r="K60" s="5"/>
      <c r="L60" s="5"/>
      <c r="M60" s="9"/>
    </row>
    <row r="61" spans="1:24" s="6" customFormat="1" ht="14.25" customHeigh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54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53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55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50</v>
      </c>
      <c r="B65" s="18"/>
      <c r="C65" s="15"/>
      <c r="D65" s="15"/>
      <c r="E65" s="15"/>
      <c r="F65" s="15"/>
      <c r="G65" s="15"/>
      <c r="H65" s="15"/>
      <c r="I65" s="10"/>
      <c r="J65" s="10"/>
      <c r="K65" s="10"/>
      <c r="L65" s="10"/>
      <c r="M65" s="10"/>
    </row>
    <row r="66" spans="1:24" ht="14.25" customHeight="1" x14ac:dyDescent="0.2">
      <c r="A66" s="15" t="s">
        <v>51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5" t="s">
        <v>52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5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2" style="15" customWidth="1"/>
    <col min="9" max="13" width="8.36328125" style="15" customWidth="1"/>
    <col min="14" max="14" width="11.54296875" style="15" customWidth="1"/>
    <col min="15" max="21" width="8.36328125" style="15" customWidth="1"/>
    <col min="22" max="22" width="12.6328125" customWidth="1"/>
    <col min="23" max="23" width="14.08984375" customWidth="1"/>
    <col min="24" max="24" width="10.6328125" customWidth="1"/>
    <col min="25" max="26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24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91" t="s">
        <v>16</v>
      </c>
      <c r="B4" s="91" t="s">
        <v>0</v>
      </c>
      <c r="C4" s="92"/>
      <c r="D4" s="92"/>
      <c r="E4" s="92"/>
      <c r="F4" s="92"/>
      <c r="G4" s="92"/>
      <c r="H4" s="93" t="s">
        <v>77</v>
      </c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5"/>
      <c r="V4" s="96" t="s">
        <v>1</v>
      </c>
      <c r="W4" s="97"/>
      <c r="X4" s="98" t="s">
        <v>2</v>
      </c>
    </row>
    <row r="5" spans="1:24" ht="24" customHeight="1" x14ac:dyDescent="0.2">
      <c r="A5" s="31"/>
      <c r="B5" s="49"/>
      <c r="C5" s="11"/>
      <c r="D5" s="12"/>
      <c r="E5" s="99" t="s">
        <v>7</v>
      </c>
      <c r="F5" s="99"/>
      <c r="G5" s="99"/>
      <c r="H5" s="100" t="s">
        <v>9</v>
      </c>
      <c r="I5" s="101"/>
      <c r="J5" s="100" t="s">
        <v>10</v>
      </c>
      <c r="K5" s="102"/>
      <c r="L5" s="102"/>
      <c r="M5" s="102"/>
      <c r="N5" s="102"/>
      <c r="O5" s="101"/>
      <c r="P5" s="100" t="s">
        <v>11</v>
      </c>
      <c r="Q5" s="102"/>
      <c r="R5" s="102"/>
      <c r="S5" s="102"/>
      <c r="T5" s="102"/>
      <c r="U5" s="101"/>
      <c r="V5" s="16"/>
      <c r="W5" s="21"/>
      <c r="X5" s="34"/>
    </row>
    <row r="6" spans="1:24" ht="24" customHeight="1" x14ac:dyDescent="0.2">
      <c r="A6" s="31"/>
      <c r="B6" s="89" t="s">
        <v>6</v>
      </c>
      <c r="C6" s="103" t="s">
        <v>4</v>
      </c>
      <c r="D6" s="104" t="s">
        <v>5</v>
      </c>
      <c r="E6" s="105" t="s">
        <v>6</v>
      </c>
      <c r="F6" s="105" t="s">
        <v>4</v>
      </c>
      <c r="G6" s="105" t="s">
        <v>5</v>
      </c>
      <c r="H6" s="106" t="s">
        <v>12</v>
      </c>
      <c r="I6" s="106" t="s">
        <v>13</v>
      </c>
      <c r="J6" s="107" t="s">
        <v>14</v>
      </c>
      <c r="K6" s="108"/>
      <c r="L6" s="107" t="s">
        <v>19</v>
      </c>
      <c r="M6" s="108"/>
      <c r="N6" s="107" t="s">
        <v>20</v>
      </c>
      <c r="O6" s="108"/>
      <c r="P6" s="109" t="s">
        <v>78</v>
      </c>
      <c r="Q6" s="110"/>
      <c r="R6" s="109" t="s">
        <v>79</v>
      </c>
      <c r="S6" s="110"/>
      <c r="T6" s="107" t="s">
        <v>15</v>
      </c>
      <c r="U6" s="108"/>
      <c r="V6" s="16"/>
      <c r="W6" s="21"/>
      <c r="X6" s="34"/>
    </row>
    <row r="7" spans="1:24" ht="24" customHeight="1" x14ac:dyDescent="0.2">
      <c r="A7" s="31"/>
      <c r="B7" s="60"/>
      <c r="C7" s="40"/>
      <c r="D7" s="47"/>
      <c r="E7" s="111"/>
      <c r="F7" s="111"/>
      <c r="G7" s="111"/>
      <c r="H7" s="62"/>
      <c r="I7" s="62"/>
      <c r="J7" s="23"/>
      <c r="K7" s="112" t="s">
        <v>80</v>
      </c>
      <c r="L7" s="23"/>
      <c r="M7" s="112" t="s">
        <v>80</v>
      </c>
      <c r="N7" s="23"/>
      <c r="O7" s="112" t="s">
        <v>80</v>
      </c>
      <c r="P7" s="64"/>
      <c r="Q7" s="112" t="s">
        <v>80</v>
      </c>
      <c r="R7" s="64"/>
      <c r="S7" s="112" t="s">
        <v>80</v>
      </c>
      <c r="T7" s="23"/>
      <c r="U7" s="112" t="s">
        <v>80</v>
      </c>
      <c r="V7" s="16" t="s">
        <v>18</v>
      </c>
      <c r="W7" s="28" t="s">
        <v>21</v>
      </c>
      <c r="X7" s="34"/>
    </row>
    <row r="8" spans="1:24" ht="24" customHeight="1" x14ac:dyDescent="0.2">
      <c r="A8" s="31"/>
      <c r="B8" s="60"/>
      <c r="C8" s="40"/>
      <c r="D8" s="47"/>
      <c r="E8" s="111"/>
      <c r="F8" s="111"/>
      <c r="G8" s="111"/>
      <c r="H8" s="62"/>
      <c r="I8" s="62"/>
      <c r="J8" s="23"/>
      <c r="K8" s="44"/>
      <c r="L8" s="23"/>
      <c r="M8" s="44"/>
      <c r="N8" s="23"/>
      <c r="O8" s="44"/>
      <c r="P8" s="64"/>
      <c r="Q8" s="44"/>
      <c r="R8" s="64"/>
      <c r="S8" s="44"/>
      <c r="T8" s="23"/>
      <c r="U8" s="44"/>
      <c r="V8" s="16"/>
      <c r="W8" s="22"/>
      <c r="X8" s="34"/>
    </row>
    <row r="9" spans="1:24" ht="24" customHeight="1" x14ac:dyDescent="0.2">
      <c r="A9" s="31"/>
      <c r="B9" s="65"/>
      <c r="C9" s="41"/>
      <c r="D9" s="47"/>
      <c r="E9" s="111"/>
      <c r="F9" s="111"/>
      <c r="G9" s="111"/>
      <c r="H9" s="66"/>
      <c r="I9" s="66"/>
      <c r="J9" s="24"/>
      <c r="K9" s="45"/>
      <c r="L9" s="24"/>
      <c r="M9" s="45"/>
      <c r="N9" s="24"/>
      <c r="O9" s="45"/>
      <c r="P9" s="67"/>
      <c r="Q9" s="45"/>
      <c r="R9" s="67"/>
      <c r="S9" s="45"/>
      <c r="T9" s="24"/>
      <c r="U9" s="45"/>
      <c r="V9" s="13"/>
      <c r="W9" s="20"/>
      <c r="X9" s="34"/>
    </row>
    <row r="10" spans="1:24" ht="24" customHeight="1" x14ac:dyDescent="0.2">
      <c r="A10" s="26" t="s">
        <v>41</v>
      </c>
      <c r="B10" s="491" t="s">
        <v>46</v>
      </c>
      <c r="C10" s="492" t="s">
        <v>46</v>
      </c>
      <c r="D10" s="492" t="s">
        <v>46</v>
      </c>
      <c r="E10" s="492" t="s">
        <v>46</v>
      </c>
      <c r="F10" s="492" t="s">
        <v>46</v>
      </c>
      <c r="G10" s="493" t="s">
        <v>46</v>
      </c>
      <c r="H10" s="493" t="s">
        <v>46</v>
      </c>
      <c r="I10" s="492" t="s">
        <v>46</v>
      </c>
      <c r="J10" s="492" t="s">
        <v>46</v>
      </c>
      <c r="K10" s="491" t="s">
        <v>46</v>
      </c>
      <c r="L10" s="492" t="s">
        <v>46</v>
      </c>
      <c r="M10" s="492" t="s">
        <v>46</v>
      </c>
      <c r="N10" s="492" t="s">
        <v>46</v>
      </c>
      <c r="O10" s="492" t="s">
        <v>46</v>
      </c>
      <c r="P10" s="493" t="s">
        <v>46</v>
      </c>
      <c r="Q10" s="493" t="s">
        <v>46</v>
      </c>
      <c r="R10" s="492" t="s">
        <v>46</v>
      </c>
      <c r="S10" s="492" t="s">
        <v>46</v>
      </c>
      <c r="T10" s="491" t="s">
        <v>46</v>
      </c>
      <c r="U10" s="492" t="s">
        <v>46</v>
      </c>
      <c r="V10" s="492" t="s">
        <v>46</v>
      </c>
      <c r="W10" s="492" t="s">
        <v>46</v>
      </c>
      <c r="X10" s="493" t="s">
        <v>46</v>
      </c>
    </row>
    <row r="11" spans="1:24" ht="24" customHeight="1" x14ac:dyDescent="0.2">
      <c r="A11" s="26" t="s">
        <v>42</v>
      </c>
      <c r="B11" s="491" t="s">
        <v>46</v>
      </c>
      <c r="C11" s="492" t="s">
        <v>46</v>
      </c>
      <c r="D11" s="492" t="s">
        <v>46</v>
      </c>
      <c r="E11" s="492" t="s">
        <v>46</v>
      </c>
      <c r="F11" s="492" t="s">
        <v>46</v>
      </c>
      <c r="G11" s="493" t="s">
        <v>46</v>
      </c>
      <c r="H11" s="493" t="s">
        <v>46</v>
      </c>
      <c r="I11" s="492" t="s">
        <v>46</v>
      </c>
      <c r="J11" s="492" t="s">
        <v>46</v>
      </c>
      <c r="K11" s="491" t="s">
        <v>46</v>
      </c>
      <c r="L11" s="492" t="s">
        <v>46</v>
      </c>
      <c r="M11" s="492" t="s">
        <v>46</v>
      </c>
      <c r="N11" s="492" t="s">
        <v>46</v>
      </c>
      <c r="O11" s="492" t="s">
        <v>46</v>
      </c>
      <c r="P11" s="493" t="s">
        <v>46</v>
      </c>
      <c r="Q11" s="493" t="s">
        <v>46</v>
      </c>
      <c r="R11" s="492" t="s">
        <v>46</v>
      </c>
      <c r="S11" s="492" t="s">
        <v>46</v>
      </c>
      <c r="T11" s="491" t="s">
        <v>46</v>
      </c>
      <c r="U11" s="492" t="s">
        <v>46</v>
      </c>
      <c r="V11" s="492" t="s">
        <v>46</v>
      </c>
      <c r="W11" s="492" t="s">
        <v>46</v>
      </c>
      <c r="X11" s="493" t="s">
        <v>46</v>
      </c>
    </row>
    <row r="12" spans="1:24" ht="24" customHeight="1" x14ac:dyDescent="0.2">
      <c r="A12" s="26" t="s">
        <v>43</v>
      </c>
      <c r="B12" s="491" t="s">
        <v>46</v>
      </c>
      <c r="C12" s="492" t="s">
        <v>46</v>
      </c>
      <c r="D12" s="492" t="s">
        <v>46</v>
      </c>
      <c r="E12" s="492" t="s">
        <v>46</v>
      </c>
      <c r="F12" s="492" t="s">
        <v>46</v>
      </c>
      <c r="G12" s="493" t="s">
        <v>46</v>
      </c>
      <c r="H12" s="493" t="s">
        <v>46</v>
      </c>
      <c r="I12" s="492" t="s">
        <v>46</v>
      </c>
      <c r="J12" s="492" t="s">
        <v>46</v>
      </c>
      <c r="K12" s="491" t="s">
        <v>46</v>
      </c>
      <c r="L12" s="492" t="s">
        <v>46</v>
      </c>
      <c r="M12" s="492" t="s">
        <v>46</v>
      </c>
      <c r="N12" s="492" t="s">
        <v>46</v>
      </c>
      <c r="O12" s="492" t="s">
        <v>46</v>
      </c>
      <c r="P12" s="493" t="s">
        <v>46</v>
      </c>
      <c r="Q12" s="493" t="s">
        <v>46</v>
      </c>
      <c r="R12" s="492" t="s">
        <v>46</v>
      </c>
      <c r="S12" s="492" t="s">
        <v>46</v>
      </c>
      <c r="T12" s="491" t="s">
        <v>46</v>
      </c>
      <c r="U12" s="492" t="s">
        <v>46</v>
      </c>
      <c r="V12" s="492" t="s">
        <v>46</v>
      </c>
      <c r="W12" s="492" t="s">
        <v>46</v>
      </c>
      <c r="X12" s="493" t="s">
        <v>46</v>
      </c>
    </row>
    <row r="13" spans="1:24" ht="24" customHeight="1" x14ac:dyDescent="0.2">
      <c r="A13" s="26" t="s">
        <v>44</v>
      </c>
      <c r="B13" s="491" t="s">
        <v>46</v>
      </c>
      <c r="C13" s="492" t="s">
        <v>46</v>
      </c>
      <c r="D13" s="492" t="s">
        <v>46</v>
      </c>
      <c r="E13" s="492" t="s">
        <v>46</v>
      </c>
      <c r="F13" s="492" t="s">
        <v>46</v>
      </c>
      <c r="G13" s="493" t="s">
        <v>46</v>
      </c>
      <c r="H13" s="493" t="s">
        <v>46</v>
      </c>
      <c r="I13" s="492" t="s">
        <v>46</v>
      </c>
      <c r="J13" s="492" t="s">
        <v>46</v>
      </c>
      <c r="K13" s="491" t="s">
        <v>46</v>
      </c>
      <c r="L13" s="492" t="s">
        <v>46</v>
      </c>
      <c r="M13" s="492" t="s">
        <v>46</v>
      </c>
      <c r="N13" s="492" t="s">
        <v>46</v>
      </c>
      <c r="O13" s="492" t="s">
        <v>46</v>
      </c>
      <c r="P13" s="493" t="s">
        <v>46</v>
      </c>
      <c r="Q13" s="493" t="s">
        <v>46</v>
      </c>
      <c r="R13" s="492" t="s">
        <v>46</v>
      </c>
      <c r="S13" s="492" t="s">
        <v>46</v>
      </c>
      <c r="T13" s="491" t="s">
        <v>46</v>
      </c>
      <c r="U13" s="492" t="s">
        <v>46</v>
      </c>
      <c r="V13" s="492" t="s">
        <v>46</v>
      </c>
      <c r="W13" s="492" t="s">
        <v>46</v>
      </c>
      <c r="X13" s="493" t="s">
        <v>46</v>
      </c>
    </row>
    <row r="14" spans="1:24" ht="24" customHeight="1" x14ac:dyDescent="0.2">
      <c r="A14" s="27" t="s">
        <v>45</v>
      </c>
      <c r="B14" s="491" t="s">
        <v>46</v>
      </c>
      <c r="C14" s="492" t="s">
        <v>46</v>
      </c>
      <c r="D14" s="492" t="s">
        <v>46</v>
      </c>
      <c r="E14" s="492" t="s">
        <v>46</v>
      </c>
      <c r="F14" s="492" t="s">
        <v>46</v>
      </c>
      <c r="G14" s="493" t="s">
        <v>46</v>
      </c>
      <c r="H14" s="493" t="s">
        <v>46</v>
      </c>
      <c r="I14" s="492" t="s">
        <v>46</v>
      </c>
      <c r="J14" s="492" t="s">
        <v>46</v>
      </c>
      <c r="K14" s="491" t="s">
        <v>46</v>
      </c>
      <c r="L14" s="492" t="s">
        <v>46</v>
      </c>
      <c r="M14" s="492" t="s">
        <v>46</v>
      </c>
      <c r="N14" s="492" t="s">
        <v>46</v>
      </c>
      <c r="O14" s="492" t="s">
        <v>46</v>
      </c>
      <c r="P14" s="493" t="s">
        <v>46</v>
      </c>
      <c r="Q14" s="493" t="s">
        <v>46</v>
      </c>
      <c r="R14" s="492" t="s">
        <v>46</v>
      </c>
      <c r="S14" s="492" t="s">
        <v>46</v>
      </c>
      <c r="T14" s="491" t="s">
        <v>46</v>
      </c>
      <c r="U14" s="492" t="s">
        <v>46</v>
      </c>
      <c r="V14" s="492" t="s">
        <v>46</v>
      </c>
      <c r="W14" s="492" t="s">
        <v>46</v>
      </c>
      <c r="X14" s="493" t="s">
        <v>46</v>
      </c>
    </row>
    <row r="15" spans="1:24" ht="24" customHeight="1" x14ac:dyDescent="0.2">
      <c r="A15" s="27" t="s">
        <v>56</v>
      </c>
      <c r="B15" s="14">
        <f t="shared" ref="B12:B58" si="0">C15+D15</f>
        <v>3278</v>
      </c>
      <c r="C15" s="14">
        <v>1490</v>
      </c>
      <c r="D15" s="14">
        <v>1788</v>
      </c>
      <c r="E15" s="14">
        <f t="shared" ref="E11:E58" si="1">F15+G15</f>
        <v>13</v>
      </c>
      <c r="F15" s="14">
        <v>1</v>
      </c>
      <c r="G15" s="14">
        <v>12</v>
      </c>
      <c r="H15" s="487">
        <v>-48</v>
      </c>
      <c r="I15" s="488">
        <v>-1.4414414414414414</v>
      </c>
      <c r="J15" s="14">
        <v>8</v>
      </c>
      <c r="K15" s="14">
        <v>0</v>
      </c>
      <c r="L15" s="14">
        <v>65</v>
      </c>
      <c r="M15" s="14">
        <v>0</v>
      </c>
      <c r="N15" s="487">
        <f t="shared" ref="N11:O58" si="2">J15-L15</f>
        <v>-57</v>
      </c>
      <c r="O15" s="487">
        <f t="shared" si="2"/>
        <v>0</v>
      </c>
      <c r="P15" s="14">
        <v>47</v>
      </c>
      <c r="Q15" s="14">
        <v>3</v>
      </c>
      <c r="R15" s="14">
        <v>38</v>
      </c>
      <c r="S15" s="14">
        <v>3</v>
      </c>
      <c r="T15" s="487">
        <f t="shared" ref="T11:U58" si="3">P15-R15</f>
        <v>9</v>
      </c>
      <c r="U15" s="487">
        <f t="shared" si="3"/>
        <v>0</v>
      </c>
      <c r="V15" s="14">
        <v>1279</v>
      </c>
      <c r="W15" s="14" t="s">
        <v>46</v>
      </c>
      <c r="X15" s="25">
        <f>B15/V15</f>
        <v>2.5629397967161847</v>
      </c>
    </row>
    <row r="16" spans="1:24" ht="24" customHeight="1" x14ac:dyDescent="0.2">
      <c r="A16" s="27" t="s">
        <v>57</v>
      </c>
      <c r="B16" s="14">
        <f t="shared" si="0"/>
        <v>2907</v>
      </c>
      <c r="C16" s="14">
        <v>1323</v>
      </c>
      <c r="D16" s="14">
        <v>1584</v>
      </c>
      <c r="E16" s="14">
        <f t="shared" si="1"/>
        <v>23</v>
      </c>
      <c r="F16" s="14">
        <v>1</v>
      </c>
      <c r="G16" s="14">
        <v>22</v>
      </c>
      <c r="H16" s="487">
        <v>-50</v>
      </c>
      <c r="I16" s="488">
        <v>-1.6655562958027983</v>
      </c>
      <c r="J16" s="14">
        <v>8</v>
      </c>
      <c r="K16" s="14">
        <v>0</v>
      </c>
      <c r="L16" s="14">
        <v>58</v>
      </c>
      <c r="M16" s="14">
        <v>0</v>
      </c>
      <c r="N16" s="487">
        <f t="shared" si="2"/>
        <v>-50</v>
      </c>
      <c r="O16" s="487">
        <f t="shared" si="2"/>
        <v>0</v>
      </c>
      <c r="P16" s="14">
        <v>36</v>
      </c>
      <c r="Q16" s="14">
        <v>0</v>
      </c>
      <c r="R16" s="14">
        <v>36</v>
      </c>
      <c r="S16" s="14">
        <v>1</v>
      </c>
      <c r="T16" s="487">
        <f t="shared" si="3"/>
        <v>0</v>
      </c>
      <c r="U16" s="487">
        <f t="shared" si="3"/>
        <v>-1</v>
      </c>
      <c r="V16" s="14">
        <v>1210</v>
      </c>
      <c r="W16" s="14" t="s">
        <v>46</v>
      </c>
      <c r="X16" s="25">
        <f>B16/V16</f>
        <v>2.402479338842975</v>
      </c>
    </row>
    <row r="17" spans="1:24" ht="24" customHeight="1" x14ac:dyDescent="0.2">
      <c r="A17" s="27" t="s">
        <v>58</v>
      </c>
      <c r="B17" s="14">
        <f t="shared" si="0"/>
        <v>2822</v>
      </c>
      <c r="C17" s="14">
        <v>1287</v>
      </c>
      <c r="D17" s="14">
        <v>1535</v>
      </c>
      <c r="E17" s="14">
        <f t="shared" si="1"/>
        <v>17</v>
      </c>
      <c r="F17" s="14">
        <v>1</v>
      </c>
      <c r="G17" s="14">
        <v>16</v>
      </c>
      <c r="H17" s="487">
        <v>-69</v>
      </c>
      <c r="I17" s="488">
        <v>-2.3735810113519094</v>
      </c>
      <c r="J17" s="14">
        <v>10</v>
      </c>
      <c r="K17" s="14">
        <v>0</v>
      </c>
      <c r="L17" s="14">
        <v>72</v>
      </c>
      <c r="M17" s="14">
        <v>0</v>
      </c>
      <c r="N17" s="487">
        <f t="shared" si="2"/>
        <v>-62</v>
      </c>
      <c r="O17" s="487">
        <f t="shared" si="2"/>
        <v>0</v>
      </c>
      <c r="P17" s="14">
        <v>34</v>
      </c>
      <c r="Q17" s="14">
        <v>0</v>
      </c>
      <c r="R17" s="14">
        <v>41</v>
      </c>
      <c r="S17" s="14">
        <v>5</v>
      </c>
      <c r="T17" s="487">
        <f t="shared" si="3"/>
        <v>-7</v>
      </c>
      <c r="U17" s="487">
        <f t="shared" si="3"/>
        <v>-5</v>
      </c>
      <c r="V17" s="14">
        <v>1197</v>
      </c>
      <c r="W17" s="14" t="s">
        <v>46</v>
      </c>
      <c r="X17" s="25">
        <f>B17/V17</f>
        <v>2.3575605680868841</v>
      </c>
    </row>
    <row r="18" spans="1:24" ht="24" customHeight="1" x14ac:dyDescent="0.2">
      <c r="A18" s="27" t="s">
        <v>59</v>
      </c>
      <c r="B18" s="14">
        <f t="shared" si="0"/>
        <v>2790</v>
      </c>
      <c r="C18" s="14">
        <v>1274</v>
      </c>
      <c r="D18" s="14">
        <v>1516</v>
      </c>
      <c r="E18" s="14">
        <f t="shared" si="1"/>
        <v>17</v>
      </c>
      <c r="F18" s="14">
        <v>3</v>
      </c>
      <c r="G18" s="14">
        <v>14</v>
      </c>
      <c r="H18" s="487">
        <v>-36</v>
      </c>
      <c r="I18" s="488">
        <v>-1.2756909992912826</v>
      </c>
      <c r="J18" s="14">
        <v>12</v>
      </c>
      <c r="K18" s="14">
        <v>0</v>
      </c>
      <c r="L18" s="14">
        <v>64</v>
      </c>
      <c r="M18" s="14">
        <v>0</v>
      </c>
      <c r="N18" s="487">
        <f t="shared" si="2"/>
        <v>-52</v>
      </c>
      <c r="O18" s="487">
        <f t="shared" si="2"/>
        <v>0</v>
      </c>
      <c r="P18" s="14">
        <v>57</v>
      </c>
      <c r="Q18" s="14">
        <v>8</v>
      </c>
      <c r="R18" s="14">
        <v>41</v>
      </c>
      <c r="S18" s="14">
        <v>9</v>
      </c>
      <c r="T18" s="487">
        <f t="shared" si="3"/>
        <v>16</v>
      </c>
      <c r="U18" s="487">
        <f t="shared" si="3"/>
        <v>-1</v>
      </c>
      <c r="V18" s="14">
        <v>1183</v>
      </c>
      <c r="W18" s="14" t="s">
        <v>46</v>
      </c>
      <c r="X18" s="25">
        <f>B18/V18</f>
        <v>2.3584108199492815</v>
      </c>
    </row>
    <row r="19" spans="1:24" ht="24" customHeight="1" x14ac:dyDescent="0.2">
      <c r="A19" s="27" t="s">
        <v>60</v>
      </c>
      <c r="B19" s="14">
        <f t="shared" si="0"/>
        <v>2667</v>
      </c>
      <c r="C19" s="14">
        <v>1211</v>
      </c>
      <c r="D19" s="14">
        <v>1456</v>
      </c>
      <c r="E19" s="14">
        <f t="shared" si="1"/>
        <v>20</v>
      </c>
      <c r="F19" s="14">
        <v>5</v>
      </c>
      <c r="G19" s="14">
        <v>15</v>
      </c>
      <c r="H19" s="487">
        <v>-88</v>
      </c>
      <c r="I19" s="488">
        <v>-3.1541218637992836</v>
      </c>
      <c r="J19" s="14">
        <v>8</v>
      </c>
      <c r="K19" s="14">
        <v>1</v>
      </c>
      <c r="L19" s="14">
        <v>86</v>
      </c>
      <c r="M19" s="14">
        <v>0</v>
      </c>
      <c r="N19" s="487">
        <f t="shared" si="2"/>
        <v>-78</v>
      </c>
      <c r="O19" s="487">
        <f t="shared" si="2"/>
        <v>1</v>
      </c>
      <c r="P19" s="14">
        <v>33</v>
      </c>
      <c r="Q19" s="14">
        <v>4</v>
      </c>
      <c r="R19" s="14">
        <v>43</v>
      </c>
      <c r="S19" s="14">
        <v>2</v>
      </c>
      <c r="T19" s="487">
        <f t="shared" si="3"/>
        <v>-10</v>
      </c>
      <c r="U19" s="487">
        <f t="shared" si="3"/>
        <v>2</v>
      </c>
      <c r="V19" s="14">
        <v>1150</v>
      </c>
      <c r="W19" s="14" t="s">
        <v>46</v>
      </c>
      <c r="X19" s="25">
        <f>B19/V19</f>
        <v>2.3191304347826085</v>
      </c>
    </row>
    <row r="20" spans="1:24" ht="24" customHeight="1" x14ac:dyDescent="0.2">
      <c r="A20" s="27" t="s">
        <v>61</v>
      </c>
      <c r="B20" s="14">
        <f t="shared" si="0"/>
        <v>2557</v>
      </c>
      <c r="C20" s="14">
        <v>1164</v>
      </c>
      <c r="D20" s="14">
        <v>1393</v>
      </c>
      <c r="E20" s="14">
        <f t="shared" si="1"/>
        <v>20</v>
      </c>
      <c r="F20" s="14">
        <v>4</v>
      </c>
      <c r="G20" s="14">
        <v>16</v>
      </c>
      <c r="H20" s="487">
        <v>-70</v>
      </c>
      <c r="I20" s="488">
        <v>-2.6246719160104988</v>
      </c>
      <c r="J20" s="14">
        <v>6</v>
      </c>
      <c r="K20" s="14">
        <v>0</v>
      </c>
      <c r="L20" s="14">
        <v>76</v>
      </c>
      <c r="M20" s="14">
        <v>0</v>
      </c>
      <c r="N20" s="487">
        <f t="shared" si="2"/>
        <v>-70</v>
      </c>
      <c r="O20" s="487">
        <f t="shared" si="2"/>
        <v>0</v>
      </c>
      <c r="P20" s="14">
        <v>35</v>
      </c>
      <c r="Q20" s="14">
        <v>4</v>
      </c>
      <c r="R20" s="14">
        <v>35</v>
      </c>
      <c r="S20" s="14">
        <v>0</v>
      </c>
      <c r="T20" s="487">
        <f t="shared" si="3"/>
        <v>0</v>
      </c>
      <c r="U20" s="487">
        <f t="shared" si="3"/>
        <v>4</v>
      </c>
      <c r="V20" s="14">
        <v>1121</v>
      </c>
      <c r="W20" s="14" t="s">
        <v>46</v>
      </c>
      <c r="X20" s="25">
        <f>B20/V20</f>
        <v>2.2809991079393397</v>
      </c>
    </row>
    <row r="21" spans="1:24" ht="24" customHeight="1" x14ac:dyDescent="0.2">
      <c r="A21" s="489"/>
      <c r="B21" s="489"/>
      <c r="C21" s="489"/>
      <c r="D21" s="489"/>
      <c r="E21" s="489"/>
      <c r="F21" s="489"/>
      <c r="G21" s="489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89"/>
      <c r="W21" s="489"/>
      <c r="X21" s="489"/>
    </row>
    <row r="22" spans="1:24" s="6" customFormat="1" ht="23.25" customHeight="1" x14ac:dyDescent="0.2">
      <c r="A22" s="14" t="s">
        <v>62</v>
      </c>
      <c r="B22" s="14">
        <f t="shared" si="0"/>
        <v>2801</v>
      </c>
      <c r="C22" s="14">
        <v>1281</v>
      </c>
      <c r="D22" s="14">
        <v>1520</v>
      </c>
      <c r="E22" s="14">
        <f t="shared" si="1"/>
        <v>17</v>
      </c>
      <c r="F22" s="14">
        <v>3</v>
      </c>
      <c r="G22" s="14">
        <v>14</v>
      </c>
      <c r="H22" s="487">
        <v>-6</v>
      </c>
      <c r="I22" s="488">
        <v>-0.21413276231263384</v>
      </c>
      <c r="J22" s="14">
        <v>1</v>
      </c>
      <c r="K22" s="14">
        <v>0</v>
      </c>
      <c r="L22" s="14">
        <v>6</v>
      </c>
      <c r="M22" s="14">
        <v>0</v>
      </c>
      <c r="N22" s="487">
        <f t="shared" si="2"/>
        <v>-5</v>
      </c>
      <c r="O22" s="487">
        <f t="shared" si="2"/>
        <v>0</v>
      </c>
      <c r="P22" s="14">
        <v>1</v>
      </c>
      <c r="Q22" s="14">
        <v>0</v>
      </c>
      <c r="R22" s="14">
        <v>2</v>
      </c>
      <c r="S22" s="14">
        <v>0</v>
      </c>
      <c r="T22" s="487">
        <f t="shared" si="3"/>
        <v>-1</v>
      </c>
      <c r="U22" s="487">
        <f t="shared" si="3"/>
        <v>0</v>
      </c>
      <c r="V22" s="14">
        <v>1184</v>
      </c>
      <c r="W22" s="14">
        <v>-3</v>
      </c>
      <c r="X22" s="25">
        <f>B22/V22</f>
        <v>2.3657094594594597</v>
      </c>
    </row>
    <row r="23" spans="1:24" s="6" customFormat="1" ht="23.25" customHeight="1" x14ac:dyDescent="0.2">
      <c r="A23" s="14" t="s">
        <v>63</v>
      </c>
      <c r="B23" s="14">
        <f t="shared" si="0"/>
        <v>2790</v>
      </c>
      <c r="C23" s="14">
        <v>1274</v>
      </c>
      <c r="D23" s="14">
        <v>1516</v>
      </c>
      <c r="E23" s="14">
        <f t="shared" si="1"/>
        <v>17</v>
      </c>
      <c r="F23" s="14">
        <v>3</v>
      </c>
      <c r="G23" s="14">
        <v>14</v>
      </c>
      <c r="H23" s="487">
        <v>-9</v>
      </c>
      <c r="I23" s="488">
        <v>-0.32131381649410923</v>
      </c>
      <c r="J23" s="14">
        <v>0</v>
      </c>
      <c r="K23" s="14">
        <v>0</v>
      </c>
      <c r="L23" s="14">
        <v>7</v>
      </c>
      <c r="M23" s="14">
        <v>0</v>
      </c>
      <c r="N23" s="487">
        <f t="shared" si="2"/>
        <v>-7</v>
      </c>
      <c r="O23" s="487">
        <f t="shared" si="2"/>
        <v>0</v>
      </c>
      <c r="P23" s="14">
        <v>0</v>
      </c>
      <c r="Q23" s="14">
        <v>0</v>
      </c>
      <c r="R23" s="14">
        <v>2</v>
      </c>
      <c r="S23" s="14">
        <v>0</v>
      </c>
      <c r="T23" s="487">
        <f t="shared" si="3"/>
        <v>-2</v>
      </c>
      <c r="U23" s="487">
        <f t="shared" si="3"/>
        <v>0</v>
      </c>
      <c r="V23" s="14">
        <v>1183</v>
      </c>
      <c r="W23" s="14">
        <v>-1</v>
      </c>
      <c r="X23" s="25">
        <f>B23/V23</f>
        <v>2.3584108199492815</v>
      </c>
    </row>
    <row r="24" spans="1:24" s="6" customFormat="1" ht="23.25" customHeight="1" x14ac:dyDescent="0.2">
      <c r="A24" s="14" t="s">
        <v>64</v>
      </c>
      <c r="B24" s="14">
        <f t="shared" si="0"/>
        <v>2781</v>
      </c>
      <c r="C24" s="14">
        <v>1269</v>
      </c>
      <c r="D24" s="14">
        <v>1512</v>
      </c>
      <c r="E24" s="14">
        <f t="shared" si="1"/>
        <v>17</v>
      </c>
      <c r="F24" s="14">
        <v>3</v>
      </c>
      <c r="G24" s="14">
        <v>14</v>
      </c>
      <c r="H24" s="487">
        <v>-7</v>
      </c>
      <c r="I24" s="488">
        <v>-0.25089605734767023</v>
      </c>
      <c r="J24" s="14">
        <v>1</v>
      </c>
      <c r="K24" s="14">
        <v>0</v>
      </c>
      <c r="L24" s="14">
        <v>4</v>
      </c>
      <c r="M24" s="14">
        <v>0</v>
      </c>
      <c r="N24" s="487">
        <f t="shared" si="2"/>
        <v>-3</v>
      </c>
      <c r="O24" s="487">
        <f t="shared" si="2"/>
        <v>0</v>
      </c>
      <c r="P24" s="14">
        <v>1</v>
      </c>
      <c r="Q24" s="14">
        <v>0</v>
      </c>
      <c r="R24" s="14">
        <v>5</v>
      </c>
      <c r="S24" s="14">
        <v>0</v>
      </c>
      <c r="T24" s="487">
        <f t="shared" si="3"/>
        <v>-4</v>
      </c>
      <c r="U24" s="487">
        <f t="shared" si="3"/>
        <v>0</v>
      </c>
      <c r="V24" s="14">
        <v>1183</v>
      </c>
      <c r="W24" s="14">
        <v>0</v>
      </c>
      <c r="X24" s="25">
        <f>B24/V24</f>
        <v>2.3508030431107354</v>
      </c>
    </row>
    <row r="25" spans="1:24" s="6" customFormat="1" ht="23.25" customHeight="1" x14ac:dyDescent="0.2">
      <c r="A25" s="14" t="s">
        <v>65</v>
      </c>
      <c r="B25" s="14">
        <f t="shared" si="0"/>
        <v>2769</v>
      </c>
      <c r="C25" s="14">
        <v>1260</v>
      </c>
      <c r="D25" s="14">
        <v>1509</v>
      </c>
      <c r="E25" s="14">
        <f t="shared" si="1"/>
        <v>17</v>
      </c>
      <c r="F25" s="14">
        <v>3</v>
      </c>
      <c r="G25" s="14">
        <v>14</v>
      </c>
      <c r="H25" s="487">
        <v>-14</v>
      </c>
      <c r="I25" s="488">
        <v>-0.50341603739661989</v>
      </c>
      <c r="J25" s="14">
        <v>0</v>
      </c>
      <c r="K25" s="14">
        <v>0</v>
      </c>
      <c r="L25" s="14">
        <v>10</v>
      </c>
      <c r="M25" s="14">
        <v>0</v>
      </c>
      <c r="N25" s="487">
        <f t="shared" si="2"/>
        <v>-10</v>
      </c>
      <c r="O25" s="487">
        <f t="shared" si="2"/>
        <v>0</v>
      </c>
      <c r="P25" s="14">
        <v>1</v>
      </c>
      <c r="Q25" s="14">
        <v>0</v>
      </c>
      <c r="R25" s="14">
        <v>5</v>
      </c>
      <c r="S25" s="14">
        <v>0</v>
      </c>
      <c r="T25" s="487">
        <f t="shared" si="3"/>
        <v>-4</v>
      </c>
      <c r="U25" s="487">
        <f t="shared" si="3"/>
        <v>0</v>
      </c>
      <c r="V25" s="14">
        <v>1181</v>
      </c>
      <c r="W25" s="14">
        <v>-2</v>
      </c>
      <c r="X25" s="25">
        <f>B25/V25</f>
        <v>2.3446232006773919</v>
      </c>
    </row>
    <row r="26" spans="1:24" s="6" customFormat="1" ht="23.25" customHeight="1" x14ac:dyDescent="0.2">
      <c r="A26" s="14" t="s">
        <v>66</v>
      </c>
      <c r="B26" s="14">
        <f t="shared" si="0"/>
        <v>2764</v>
      </c>
      <c r="C26" s="14">
        <v>1259</v>
      </c>
      <c r="D26" s="14">
        <v>1505</v>
      </c>
      <c r="E26" s="14">
        <f t="shared" si="1"/>
        <v>18</v>
      </c>
      <c r="F26" s="14">
        <v>3</v>
      </c>
      <c r="G26" s="14">
        <v>15</v>
      </c>
      <c r="H26" s="487">
        <v>-4</v>
      </c>
      <c r="I26" s="488">
        <v>-0.14445648248465151</v>
      </c>
      <c r="J26" s="14">
        <v>1</v>
      </c>
      <c r="K26" s="14">
        <v>1</v>
      </c>
      <c r="L26" s="14">
        <v>5</v>
      </c>
      <c r="M26" s="14">
        <v>0</v>
      </c>
      <c r="N26" s="487">
        <f t="shared" si="2"/>
        <v>-4</v>
      </c>
      <c r="O26" s="487">
        <f t="shared" si="2"/>
        <v>1</v>
      </c>
      <c r="P26" s="14">
        <v>0</v>
      </c>
      <c r="Q26" s="14">
        <v>0</v>
      </c>
      <c r="R26" s="14">
        <v>0</v>
      </c>
      <c r="S26" s="14">
        <v>0</v>
      </c>
      <c r="T26" s="487">
        <f t="shared" si="3"/>
        <v>0</v>
      </c>
      <c r="U26" s="487">
        <f t="shared" si="3"/>
        <v>0</v>
      </c>
      <c r="V26" s="14">
        <v>1180</v>
      </c>
      <c r="W26" s="14">
        <v>-1</v>
      </c>
      <c r="X26" s="25">
        <f>B26/V26</f>
        <v>2.3423728813559324</v>
      </c>
    </row>
    <row r="27" spans="1:24" s="6" customFormat="1" ht="23.25" customHeight="1" x14ac:dyDescent="0.2">
      <c r="A27" s="14" t="s">
        <v>67</v>
      </c>
      <c r="B27" s="14">
        <f t="shared" si="0"/>
        <v>2754</v>
      </c>
      <c r="C27" s="14">
        <v>1258</v>
      </c>
      <c r="D27" s="14">
        <v>1496</v>
      </c>
      <c r="E27" s="14">
        <f t="shared" si="1"/>
        <v>17</v>
      </c>
      <c r="F27" s="14">
        <v>3</v>
      </c>
      <c r="G27" s="14">
        <v>14</v>
      </c>
      <c r="H27" s="487">
        <v>-6</v>
      </c>
      <c r="I27" s="488">
        <v>-0.21707670043415342</v>
      </c>
      <c r="J27" s="14">
        <v>0</v>
      </c>
      <c r="K27" s="14">
        <v>0</v>
      </c>
      <c r="L27" s="14">
        <v>6</v>
      </c>
      <c r="M27" s="14">
        <v>0</v>
      </c>
      <c r="N27" s="487">
        <f t="shared" si="2"/>
        <v>-6</v>
      </c>
      <c r="O27" s="487">
        <f t="shared" si="2"/>
        <v>0</v>
      </c>
      <c r="P27" s="14">
        <v>1</v>
      </c>
      <c r="Q27" s="14">
        <v>0</v>
      </c>
      <c r="R27" s="14">
        <v>1</v>
      </c>
      <c r="S27" s="14">
        <v>1</v>
      </c>
      <c r="T27" s="487">
        <f t="shared" si="3"/>
        <v>0</v>
      </c>
      <c r="U27" s="487">
        <f t="shared" si="3"/>
        <v>-1</v>
      </c>
      <c r="V27" s="14">
        <v>1177</v>
      </c>
      <c r="W27" s="14">
        <v>-3</v>
      </c>
      <c r="X27" s="25">
        <f>B27/V27</f>
        <v>2.3398470688190316</v>
      </c>
    </row>
    <row r="28" spans="1:24" s="6" customFormat="1" ht="23.25" customHeight="1" x14ac:dyDescent="0.2">
      <c r="A28" s="14" t="s">
        <v>68</v>
      </c>
      <c r="B28" s="14">
        <f t="shared" si="0"/>
        <v>2746</v>
      </c>
      <c r="C28" s="14">
        <v>1255</v>
      </c>
      <c r="D28" s="14">
        <v>1491</v>
      </c>
      <c r="E28" s="14">
        <f t="shared" si="1"/>
        <v>17</v>
      </c>
      <c r="F28" s="14">
        <v>3</v>
      </c>
      <c r="G28" s="14">
        <v>14</v>
      </c>
      <c r="H28" s="487">
        <v>-9</v>
      </c>
      <c r="I28" s="488">
        <v>-0.32679738562091504</v>
      </c>
      <c r="J28" s="14">
        <v>0</v>
      </c>
      <c r="K28" s="14">
        <v>0</v>
      </c>
      <c r="L28" s="14">
        <v>5</v>
      </c>
      <c r="M28" s="14">
        <v>0</v>
      </c>
      <c r="N28" s="487">
        <f t="shared" si="2"/>
        <v>-5</v>
      </c>
      <c r="O28" s="487">
        <f t="shared" si="2"/>
        <v>0</v>
      </c>
      <c r="P28" s="14">
        <v>4</v>
      </c>
      <c r="Q28" s="14">
        <v>0</v>
      </c>
      <c r="R28" s="14">
        <v>8</v>
      </c>
      <c r="S28" s="14">
        <v>0</v>
      </c>
      <c r="T28" s="487">
        <f t="shared" si="3"/>
        <v>-4</v>
      </c>
      <c r="U28" s="487">
        <f t="shared" si="3"/>
        <v>0</v>
      </c>
      <c r="V28" s="14">
        <v>1170</v>
      </c>
      <c r="W28" s="14">
        <v>-7</v>
      </c>
      <c r="X28" s="25">
        <f>B28/V28</f>
        <v>2.3470085470085471</v>
      </c>
    </row>
    <row r="29" spans="1:24" s="6" customFormat="1" ht="23.25" customHeight="1" x14ac:dyDescent="0.2">
      <c r="A29" s="14" t="s">
        <v>69</v>
      </c>
      <c r="B29" s="14">
        <f t="shared" si="0"/>
        <v>2715</v>
      </c>
      <c r="C29" s="14">
        <v>1235</v>
      </c>
      <c r="D29" s="14">
        <v>1480</v>
      </c>
      <c r="E29" s="14">
        <f t="shared" si="1"/>
        <v>17</v>
      </c>
      <c r="F29" s="14">
        <v>3</v>
      </c>
      <c r="G29" s="14">
        <v>14</v>
      </c>
      <c r="H29" s="487">
        <v>-22</v>
      </c>
      <c r="I29" s="488">
        <v>-0.80116533139111445</v>
      </c>
      <c r="J29" s="14">
        <v>0</v>
      </c>
      <c r="K29" s="14">
        <v>0</v>
      </c>
      <c r="L29" s="14">
        <v>12</v>
      </c>
      <c r="M29" s="14">
        <v>0</v>
      </c>
      <c r="N29" s="487">
        <f t="shared" si="2"/>
        <v>-12</v>
      </c>
      <c r="O29" s="487">
        <f t="shared" si="2"/>
        <v>0</v>
      </c>
      <c r="P29" s="14">
        <v>5</v>
      </c>
      <c r="Q29" s="14">
        <v>0</v>
      </c>
      <c r="R29" s="14">
        <v>15</v>
      </c>
      <c r="S29" s="14">
        <v>0</v>
      </c>
      <c r="T29" s="487">
        <f t="shared" si="3"/>
        <v>-10</v>
      </c>
      <c r="U29" s="487">
        <f t="shared" si="3"/>
        <v>0</v>
      </c>
      <c r="V29" s="14">
        <v>1155</v>
      </c>
      <c r="W29" s="14">
        <v>-15</v>
      </c>
      <c r="X29" s="25">
        <f>B29/V29</f>
        <v>2.3506493506493507</v>
      </c>
    </row>
    <row r="30" spans="1:24" s="6" customFormat="1" ht="23.25" customHeight="1" x14ac:dyDescent="0.2">
      <c r="A30" s="14" t="s">
        <v>70</v>
      </c>
      <c r="B30" s="14">
        <f t="shared" si="0"/>
        <v>2706</v>
      </c>
      <c r="C30" s="14">
        <v>1226</v>
      </c>
      <c r="D30" s="14">
        <v>1480</v>
      </c>
      <c r="E30" s="14">
        <f t="shared" si="1"/>
        <v>17</v>
      </c>
      <c r="F30" s="14">
        <v>3</v>
      </c>
      <c r="G30" s="14">
        <v>14</v>
      </c>
      <c r="H30" s="487">
        <v>-1</v>
      </c>
      <c r="I30" s="488">
        <v>-3.6832412523020254E-2</v>
      </c>
      <c r="J30" s="14">
        <v>0</v>
      </c>
      <c r="K30" s="14">
        <v>0</v>
      </c>
      <c r="L30" s="14">
        <v>7</v>
      </c>
      <c r="M30" s="14">
        <v>0</v>
      </c>
      <c r="N30" s="487">
        <f t="shared" si="2"/>
        <v>-7</v>
      </c>
      <c r="O30" s="487">
        <f t="shared" si="2"/>
        <v>0</v>
      </c>
      <c r="P30" s="14">
        <v>8</v>
      </c>
      <c r="Q30" s="14">
        <v>0</v>
      </c>
      <c r="R30" s="14">
        <v>2</v>
      </c>
      <c r="S30" s="14">
        <v>0</v>
      </c>
      <c r="T30" s="487">
        <f t="shared" si="3"/>
        <v>6</v>
      </c>
      <c r="U30" s="487">
        <f t="shared" si="3"/>
        <v>0</v>
      </c>
      <c r="V30" s="14">
        <v>1162</v>
      </c>
      <c r="W30" s="14">
        <v>7</v>
      </c>
      <c r="X30" s="25">
        <f>B30/V30</f>
        <v>2.3287435456110157</v>
      </c>
    </row>
    <row r="31" spans="1:24" s="6" customFormat="1" ht="23.25" customHeight="1" x14ac:dyDescent="0.2">
      <c r="A31" s="14" t="s">
        <v>71</v>
      </c>
      <c r="B31" s="14">
        <f t="shared" si="0"/>
        <v>2698</v>
      </c>
      <c r="C31" s="14">
        <v>1225</v>
      </c>
      <c r="D31" s="14">
        <v>1473</v>
      </c>
      <c r="E31" s="14">
        <f t="shared" si="1"/>
        <v>17</v>
      </c>
      <c r="F31" s="14">
        <v>3</v>
      </c>
      <c r="G31" s="14">
        <v>14</v>
      </c>
      <c r="H31" s="487">
        <v>-5</v>
      </c>
      <c r="I31" s="488">
        <v>-0.18477457501847747</v>
      </c>
      <c r="J31" s="14">
        <v>2</v>
      </c>
      <c r="K31" s="14">
        <v>0</v>
      </c>
      <c r="L31" s="14">
        <v>9</v>
      </c>
      <c r="M31" s="14">
        <v>0</v>
      </c>
      <c r="N31" s="487">
        <f t="shared" si="2"/>
        <v>-7</v>
      </c>
      <c r="O31" s="487">
        <f t="shared" si="2"/>
        <v>0</v>
      </c>
      <c r="P31" s="14">
        <v>4</v>
      </c>
      <c r="Q31" s="14">
        <v>0</v>
      </c>
      <c r="R31" s="14">
        <v>2</v>
      </c>
      <c r="S31" s="14">
        <v>0</v>
      </c>
      <c r="T31" s="487">
        <f t="shared" si="3"/>
        <v>2</v>
      </c>
      <c r="U31" s="487">
        <f t="shared" si="3"/>
        <v>0</v>
      </c>
      <c r="V31" s="14">
        <v>1157</v>
      </c>
      <c r="W31" s="14">
        <v>-5</v>
      </c>
      <c r="X31" s="25">
        <f>B31/V31</f>
        <v>2.3318928262748488</v>
      </c>
    </row>
    <row r="32" spans="1:24" s="6" customFormat="1" ht="23.25" customHeight="1" x14ac:dyDescent="0.2">
      <c r="A32" s="14" t="s">
        <v>72</v>
      </c>
      <c r="B32" s="14">
        <f t="shared" si="0"/>
        <v>2690</v>
      </c>
      <c r="C32" s="14">
        <v>1218</v>
      </c>
      <c r="D32" s="14">
        <v>1472</v>
      </c>
      <c r="E32" s="14">
        <f t="shared" si="1"/>
        <v>17</v>
      </c>
      <c r="F32" s="14">
        <v>3</v>
      </c>
      <c r="G32" s="14">
        <v>14</v>
      </c>
      <c r="H32" s="487">
        <v>-3</v>
      </c>
      <c r="I32" s="488">
        <v>-0.1111934766493699</v>
      </c>
      <c r="J32" s="14">
        <v>2</v>
      </c>
      <c r="K32" s="14">
        <v>0</v>
      </c>
      <c r="L32" s="14">
        <v>3</v>
      </c>
      <c r="M32" s="14">
        <v>0</v>
      </c>
      <c r="N32" s="487">
        <f t="shared" si="2"/>
        <v>-1</v>
      </c>
      <c r="O32" s="487">
        <f t="shared" si="2"/>
        <v>0</v>
      </c>
      <c r="P32" s="14">
        <v>1</v>
      </c>
      <c r="Q32" s="14">
        <v>0</v>
      </c>
      <c r="R32" s="14">
        <v>3</v>
      </c>
      <c r="S32" s="14">
        <v>0</v>
      </c>
      <c r="T32" s="487">
        <f t="shared" si="3"/>
        <v>-2</v>
      </c>
      <c r="U32" s="487">
        <f t="shared" si="3"/>
        <v>0</v>
      </c>
      <c r="V32" s="14">
        <v>1158</v>
      </c>
      <c r="W32" s="14">
        <v>1</v>
      </c>
      <c r="X32" s="25">
        <f>B32/V32</f>
        <v>2.3229706390328153</v>
      </c>
    </row>
    <row r="33" spans="1:24" s="6" customFormat="1" ht="23.25" customHeight="1" x14ac:dyDescent="0.2">
      <c r="A33" s="14" t="s">
        <v>73</v>
      </c>
      <c r="B33" s="14">
        <f t="shared" si="0"/>
        <v>2685</v>
      </c>
      <c r="C33" s="14">
        <v>1215</v>
      </c>
      <c r="D33" s="14">
        <v>1470</v>
      </c>
      <c r="E33" s="14">
        <f t="shared" si="1"/>
        <v>19</v>
      </c>
      <c r="F33" s="14">
        <v>3</v>
      </c>
      <c r="G33" s="14">
        <v>16</v>
      </c>
      <c r="H33" s="487">
        <v>-4</v>
      </c>
      <c r="I33" s="488">
        <v>-0.14869888475836432</v>
      </c>
      <c r="J33" s="14">
        <v>1</v>
      </c>
      <c r="K33" s="14">
        <v>0</v>
      </c>
      <c r="L33" s="14">
        <v>6</v>
      </c>
      <c r="M33" s="14">
        <v>0</v>
      </c>
      <c r="N33" s="487">
        <f t="shared" si="2"/>
        <v>-5</v>
      </c>
      <c r="O33" s="487">
        <f t="shared" si="2"/>
        <v>0</v>
      </c>
      <c r="P33" s="14">
        <v>2</v>
      </c>
      <c r="Q33" s="14">
        <v>2</v>
      </c>
      <c r="R33" s="14">
        <v>1</v>
      </c>
      <c r="S33" s="14">
        <v>0</v>
      </c>
      <c r="T33" s="487">
        <f t="shared" si="3"/>
        <v>1</v>
      </c>
      <c r="U33" s="487">
        <f t="shared" si="3"/>
        <v>2</v>
      </c>
      <c r="V33" s="14">
        <v>1157</v>
      </c>
      <c r="W33" s="14">
        <v>-1</v>
      </c>
      <c r="X33" s="25">
        <f>B33/V33</f>
        <v>2.3206568712186688</v>
      </c>
    </row>
    <row r="34" spans="1:24" s="6" customFormat="1" ht="23.25" customHeight="1" x14ac:dyDescent="0.2">
      <c r="A34" s="14" t="s">
        <v>74</v>
      </c>
      <c r="B34" s="14">
        <f t="shared" si="0"/>
        <v>2676</v>
      </c>
      <c r="C34" s="14">
        <v>1214</v>
      </c>
      <c r="D34" s="14">
        <v>1462</v>
      </c>
      <c r="E34" s="14">
        <f t="shared" si="1"/>
        <v>21</v>
      </c>
      <c r="F34" s="14">
        <v>5</v>
      </c>
      <c r="G34" s="14">
        <v>16</v>
      </c>
      <c r="H34" s="487">
        <v>-4</v>
      </c>
      <c r="I34" s="488">
        <v>-0.14897579143389197</v>
      </c>
      <c r="J34" s="14">
        <v>1</v>
      </c>
      <c r="K34" s="14">
        <v>0</v>
      </c>
      <c r="L34" s="14">
        <v>10</v>
      </c>
      <c r="M34" s="14">
        <v>0</v>
      </c>
      <c r="N34" s="487">
        <f t="shared" si="2"/>
        <v>-9</v>
      </c>
      <c r="O34" s="487">
        <f t="shared" si="2"/>
        <v>0</v>
      </c>
      <c r="P34" s="14">
        <v>5</v>
      </c>
      <c r="Q34" s="14">
        <v>2</v>
      </c>
      <c r="R34" s="14">
        <v>0</v>
      </c>
      <c r="S34" s="14">
        <v>0</v>
      </c>
      <c r="T34" s="487">
        <f t="shared" si="3"/>
        <v>5</v>
      </c>
      <c r="U34" s="487">
        <f t="shared" si="3"/>
        <v>2</v>
      </c>
      <c r="V34" s="14">
        <v>1154</v>
      </c>
      <c r="W34" s="14">
        <v>-3</v>
      </c>
      <c r="X34" s="25">
        <f>B34/V34</f>
        <v>2.3188908145580589</v>
      </c>
    </row>
    <row r="35" spans="1:24" s="6" customFormat="1" ht="23.25" customHeight="1" x14ac:dyDescent="0.2">
      <c r="A35" s="14" t="s">
        <v>63</v>
      </c>
      <c r="B35" s="14">
        <f t="shared" si="0"/>
        <v>2667</v>
      </c>
      <c r="C35" s="14">
        <v>1211</v>
      </c>
      <c r="D35" s="14">
        <v>1456</v>
      </c>
      <c r="E35" s="14">
        <f t="shared" si="1"/>
        <v>20</v>
      </c>
      <c r="F35" s="14">
        <v>5</v>
      </c>
      <c r="G35" s="14">
        <v>15</v>
      </c>
      <c r="H35" s="487">
        <v>-9</v>
      </c>
      <c r="I35" s="488">
        <v>-0.33632286995515698</v>
      </c>
      <c r="J35" s="14">
        <v>0</v>
      </c>
      <c r="K35" s="14">
        <v>0</v>
      </c>
      <c r="L35" s="14">
        <v>9</v>
      </c>
      <c r="M35" s="14">
        <v>0</v>
      </c>
      <c r="N35" s="487">
        <f t="shared" si="2"/>
        <v>-9</v>
      </c>
      <c r="O35" s="487">
        <f t="shared" si="2"/>
        <v>0</v>
      </c>
      <c r="P35" s="14">
        <v>1</v>
      </c>
      <c r="Q35" s="14">
        <v>0</v>
      </c>
      <c r="R35" s="14">
        <v>1</v>
      </c>
      <c r="S35" s="14">
        <v>1</v>
      </c>
      <c r="T35" s="487">
        <f t="shared" si="3"/>
        <v>0</v>
      </c>
      <c r="U35" s="487">
        <f t="shared" si="3"/>
        <v>-1</v>
      </c>
      <c r="V35" s="14">
        <v>1150</v>
      </c>
      <c r="W35" s="14">
        <v>-4</v>
      </c>
      <c r="X35" s="25">
        <f>B35/V35</f>
        <v>2.3191304347826085</v>
      </c>
    </row>
    <row r="36" spans="1:24" s="6" customFormat="1" ht="22.5" customHeight="1" x14ac:dyDescent="0.2">
      <c r="A36" s="14" t="s">
        <v>64</v>
      </c>
      <c r="B36" s="14">
        <f t="shared" si="0"/>
        <v>2663</v>
      </c>
      <c r="C36" s="14">
        <v>1209</v>
      </c>
      <c r="D36" s="14">
        <v>1454</v>
      </c>
      <c r="E36" s="14">
        <f t="shared" si="1"/>
        <v>20</v>
      </c>
      <c r="F36" s="14">
        <v>5</v>
      </c>
      <c r="G36" s="14">
        <v>15</v>
      </c>
      <c r="H36" s="487">
        <v>-5</v>
      </c>
      <c r="I36" s="488">
        <v>-0.18747656542932134</v>
      </c>
      <c r="J36" s="14">
        <v>0</v>
      </c>
      <c r="K36" s="14">
        <v>0</v>
      </c>
      <c r="L36" s="14">
        <v>7</v>
      </c>
      <c r="M36" s="14">
        <v>0</v>
      </c>
      <c r="N36" s="487">
        <f t="shared" si="2"/>
        <v>-7</v>
      </c>
      <c r="O36" s="487">
        <f t="shared" si="2"/>
        <v>0</v>
      </c>
      <c r="P36" s="14">
        <v>3</v>
      </c>
      <c r="Q36" s="14">
        <v>0</v>
      </c>
      <c r="R36" s="14">
        <v>1</v>
      </c>
      <c r="S36" s="14">
        <v>0</v>
      </c>
      <c r="T36" s="487">
        <f t="shared" si="3"/>
        <v>2</v>
      </c>
      <c r="U36" s="487">
        <f t="shared" si="3"/>
        <v>0</v>
      </c>
      <c r="V36" s="14">
        <v>1148</v>
      </c>
      <c r="W36" s="14">
        <v>-2</v>
      </c>
      <c r="X36" s="25">
        <f>B36/V36</f>
        <v>2.3196864111498257</v>
      </c>
    </row>
    <row r="37" spans="1:24" s="6" customFormat="1" ht="23.25" customHeight="1" x14ac:dyDescent="0.2">
      <c r="A37" s="14" t="s">
        <v>65</v>
      </c>
      <c r="B37" s="14">
        <f t="shared" si="0"/>
        <v>2657</v>
      </c>
      <c r="C37" s="14">
        <v>1207</v>
      </c>
      <c r="D37" s="14">
        <v>1450</v>
      </c>
      <c r="E37" s="14">
        <f t="shared" si="1"/>
        <v>20</v>
      </c>
      <c r="F37" s="14">
        <v>5</v>
      </c>
      <c r="G37" s="14">
        <v>15</v>
      </c>
      <c r="H37" s="487">
        <v>-5</v>
      </c>
      <c r="I37" s="488">
        <v>-0.1877581674802854</v>
      </c>
      <c r="J37" s="14">
        <v>1</v>
      </c>
      <c r="K37" s="14">
        <v>0</v>
      </c>
      <c r="L37" s="14">
        <v>4</v>
      </c>
      <c r="M37" s="14">
        <v>0</v>
      </c>
      <c r="N37" s="487">
        <f t="shared" si="2"/>
        <v>-3</v>
      </c>
      <c r="O37" s="487">
        <f t="shared" si="2"/>
        <v>0</v>
      </c>
      <c r="P37" s="14">
        <v>0</v>
      </c>
      <c r="Q37" s="14">
        <v>0</v>
      </c>
      <c r="R37" s="14">
        <v>2</v>
      </c>
      <c r="S37" s="14">
        <v>0</v>
      </c>
      <c r="T37" s="487">
        <f t="shared" si="3"/>
        <v>-2</v>
      </c>
      <c r="U37" s="487">
        <f t="shared" si="3"/>
        <v>0</v>
      </c>
      <c r="V37" s="14">
        <v>1148</v>
      </c>
      <c r="W37" s="14">
        <v>0</v>
      </c>
      <c r="X37" s="25">
        <f>B37/V37</f>
        <v>2.3144599303135887</v>
      </c>
    </row>
    <row r="38" spans="1:24" s="6" customFormat="1" ht="23.25" customHeight="1" x14ac:dyDescent="0.2">
      <c r="A38" s="14" t="s">
        <v>75</v>
      </c>
      <c r="B38" s="14">
        <f t="shared" si="0"/>
        <v>2648</v>
      </c>
      <c r="C38" s="14">
        <v>1201</v>
      </c>
      <c r="D38" s="14">
        <v>1447</v>
      </c>
      <c r="E38" s="14">
        <f t="shared" si="1"/>
        <v>20</v>
      </c>
      <c r="F38" s="14">
        <v>5</v>
      </c>
      <c r="G38" s="14">
        <v>15</v>
      </c>
      <c r="H38" s="487">
        <v>-5</v>
      </c>
      <c r="I38" s="488">
        <v>-0.18818216033120058</v>
      </c>
      <c r="J38" s="14">
        <v>0</v>
      </c>
      <c r="K38" s="14">
        <v>0</v>
      </c>
      <c r="L38" s="14">
        <v>7</v>
      </c>
      <c r="M38" s="14">
        <v>0</v>
      </c>
      <c r="N38" s="487">
        <f t="shared" si="2"/>
        <v>-7</v>
      </c>
      <c r="O38" s="487">
        <f t="shared" si="2"/>
        <v>0</v>
      </c>
      <c r="P38" s="14">
        <v>5</v>
      </c>
      <c r="Q38" s="14">
        <v>0</v>
      </c>
      <c r="R38" s="14">
        <v>3</v>
      </c>
      <c r="S38" s="14">
        <v>0</v>
      </c>
      <c r="T38" s="487">
        <f t="shared" si="3"/>
        <v>2</v>
      </c>
      <c r="U38" s="487">
        <f t="shared" si="3"/>
        <v>0</v>
      </c>
      <c r="V38" s="14">
        <v>1147</v>
      </c>
      <c r="W38" s="14">
        <v>-1</v>
      </c>
      <c r="X38" s="25">
        <f>B38/V38</f>
        <v>2.3086312118570183</v>
      </c>
    </row>
    <row r="39" spans="1:24" s="6" customFormat="1" ht="23.25" customHeight="1" x14ac:dyDescent="0.2">
      <c r="A39" s="14" t="s">
        <v>67</v>
      </c>
      <c r="B39" s="14">
        <f t="shared" si="0"/>
        <v>2642</v>
      </c>
      <c r="C39" s="14">
        <v>1197</v>
      </c>
      <c r="D39" s="14">
        <v>1445</v>
      </c>
      <c r="E39" s="14">
        <f t="shared" si="1"/>
        <v>20</v>
      </c>
      <c r="F39" s="14">
        <v>5</v>
      </c>
      <c r="G39" s="14">
        <v>15</v>
      </c>
      <c r="H39" s="487">
        <v>-5</v>
      </c>
      <c r="I39" s="488">
        <v>-0.18882175226586104</v>
      </c>
      <c r="J39" s="14">
        <v>2</v>
      </c>
      <c r="K39" s="14">
        <v>0</v>
      </c>
      <c r="L39" s="14">
        <v>7</v>
      </c>
      <c r="M39" s="14">
        <v>0</v>
      </c>
      <c r="N39" s="487">
        <f t="shared" si="2"/>
        <v>-5</v>
      </c>
      <c r="O39" s="487">
        <f t="shared" si="2"/>
        <v>0</v>
      </c>
      <c r="P39" s="14">
        <v>2</v>
      </c>
      <c r="Q39" s="14">
        <v>0</v>
      </c>
      <c r="R39" s="14">
        <v>2</v>
      </c>
      <c r="S39" s="14">
        <v>0</v>
      </c>
      <c r="T39" s="487">
        <f t="shared" si="3"/>
        <v>0</v>
      </c>
      <c r="U39" s="487">
        <f t="shared" si="3"/>
        <v>0</v>
      </c>
      <c r="V39" s="14">
        <v>1148</v>
      </c>
      <c r="W39" s="14">
        <v>1</v>
      </c>
      <c r="X39" s="25">
        <f>B39/V39</f>
        <v>2.3013937282229966</v>
      </c>
    </row>
    <row r="40" spans="1:24" s="6" customFormat="1" ht="23.25" customHeight="1" x14ac:dyDescent="0.2">
      <c r="A40" s="14" t="s">
        <v>68</v>
      </c>
      <c r="B40" s="14">
        <f t="shared" si="0"/>
        <v>2635</v>
      </c>
      <c r="C40" s="14">
        <v>1190</v>
      </c>
      <c r="D40" s="14">
        <v>1445</v>
      </c>
      <c r="E40" s="14">
        <f t="shared" si="1"/>
        <v>24</v>
      </c>
      <c r="F40" s="14">
        <v>5</v>
      </c>
      <c r="G40" s="14">
        <v>19</v>
      </c>
      <c r="H40" s="487">
        <v>-6</v>
      </c>
      <c r="I40" s="488">
        <v>-0.22710068130204392</v>
      </c>
      <c r="J40" s="14">
        <v>0</v>
      </c>
      <c r="K40" s="14">
        <v>0</v>
      </c>
      <c r="L40" s="14">
        <v>8</v>
      </c>
      <c r="M40" s="14">
        <v>0</v>
      </c>
      <c r="N40" s="487">
        <f t="shared" si="2"/>
        <v>-8</v>
      </c>
      <c r="O40" s="487">
        <f t="shared" si="2"/>
        <v>0</v>
      </c>
      <c r="P40" s="14">
        <v>5</v>
      </c>
      <c r="Q40" s="14">
        <v>4</v>
      </c>
      <c r="R40" s="14">
        <v>3</v>
      </c>
      <c r="S40" s="14">
        <v>0</v>
      </c>
      <c r="T40" s="487">
        <f t="shared" si="3"/>
        <v>2</v>
      </c>
      <c r="U40" s="487">
        <f t="shared" si="3"/>
        <v>4</v>
      </c>
      <c r="V40" s="14">
        <v>1148</v>
      </c>
      <c r="W40" s="14">
        <v>0</v>
      </c>
      <c r="X40" s="25">
        <f>B40/V40</f>
        <v>2.2952961672473866</v>
      </c>
    </row>
    <row r="41" spans="1:24" s="6" customFormat="1" ht="23.25" customHeight="1" x14ac:dyDescent="0.2">
      <c r="A41" s="14" t="s">
        <v>69</v>
      </c>
      <c r="B41" s="14">
        <f t="shared" si="0"/>
        <v>2608</v>
      </c>
      <c r="C41" s="14">
        <v>1178</v>
      </c>
      <c r="D41" s="14">
        <v>1430</v>
      </c>
      <c r="E41" s="14">
        <f t="shared" si="1"/>
        <v>24</v>
      </c>
      <c r="F41" s="14">
        <v>5</v>
      </c>
      <c r="G41" s="14">
        <v>19</v>
      </c>
      <c r="H41" s="487">
        <v>-18</v>
      </c>
      <c r="I41" s="488">
        <v>-0.68311195445920303</v>
      </c>
      <c r="J41" s="14">
        <v>1</v>
      </c>
      <c r="K41" s="14">
        <v>0</v>
      </c>
      <c r="L41" s="14">
        <v>5</v>
      </c>
      <c r="M41" s="14">
        <v>0</v>
      </c>
      <c r="N41" s="487">
        <f t="shared" si="2"/>
        <v>-4</v>
      </c>
      <c r="O41" s="487">
        <f t="shared" si="2"/>
        <v>0</v>
      </c>
      <c r="P41" s="14">
        <v>2</v>
      </c>
      <c r="Q41" s="14">
        <v>0</v>
      </c>
      <c r="R41" s="14">
        <v>16</v>
      </c>
      <c r="S41" s="14">
        <v>0</v>
      </c>
      <c r="T41" s="487">
        <f t="shared" si="3"/>
        <v>-14</v>
      </c>
      <c r="U41" s="487">
        <f t="shared" si="3"/>
        <v>0</v>
      </c>
      <c r="V41" s="14">
        <v>1131</v>
      </c>
      <c r="W41" s="14">
        <v>-17</v>
      </c>
      <c r="X41" s="25">
        <f>B41/V41</f>
        <v>2.3059239610963749</v>
      </c>
    </row>
    <row r="42" spans="1:24" s="6" customFormat="1" ht="23.25" customHeight="1" x14ac:dyDescent="0.2">
      <c r="A42" s="14" t="s">
        <v>70</v>
      </c>
      <c r="B42" s="14">
        <f t="shared" si="0"/>
        <v>2602</v>
      </c>
      <c r="C42" s="14">
        <v>1184</v>
      </c>
      <c r="D42" s="14">
        <v>1418</v>
      </c>
      <c r="E42" s="14">
        <f t="shared" si="1"/>
        <v>24</v>
      </c>
      <c r="F42" s="14">
        <v>5</v>
      </c>
      <c r="G42" s="14">
        <v>19</v>
      </c>
      <c r="H42" s="487">
        <v>-2</v>
      </c>
      <c r="I42" s="488">
        <v>-7.6687116564417179E-2</v>
      </c>
      <c r="J42" s="14">
        <v>0</v>
      </c>
      <c r="K42" s="14">
        <v>0</v>
      </c>
      <c r="L42" s="14">
        <v>6</v>
      </c>
      <c r="M42" s="14">
        <v>0</v>
      </c>
      <c r="N42" s="487">
        <f t="shared" si="2"/>
        <v>-6</v>
      </c>
      <c r="O42" s="487">
        <f t="shared" si="2"/>
        <v>0</v>
      </c>
      <c r="P42" s="14">
        <v>7</v>
      </c>
      <c r="Q42" s="14">
        <v>0</v>
      </c>
      <c r="R42" s="14">
        <v>3</v>
      </c>
      <c r="S42" s="14">
        <v>0</v>
      </c>
      <c r="T42" s="487">
        <f t="shared" si="3"/>
        <v>4</v>
      </c>
      <c r="U42" s="487">
        <f t="shared" si="3"/>
        <v>0</v>
      </c>
      <c r="V42" s="14">
        <v>1136</v>
      </c>
      <c r="W42" s="14">
        <v>5</v>
      </c>
      <c r="X42" s="25">
        <f>B42/V42</f>
        <v>2.290492957746479</v>
      </c>
    </row>
    <row r="43" spans="1:24" s="6" customFormat="1" ht="23.25" customHeight="1" x14ac:dyDescent="0.2">
      <c r="A43" s="14" t="s">
        <v>71</v>
      </c>
      <c r="B43" s="14">
        <f t="shared" si="0"/>
        <v>2599</v>
      </c>
      <c r="C43" s="14">
        <v>1179</v>
      </c>
      <c r="D43" s="14">
        <v>1420</v>
      </c>
      <c r="E43" s="14">
        <f t="shared" si="1"/>
        <v>24</v>
      </c>
      <c r="F43" s="14">
        <v>5</v>
      </c>
      <c r="G43" s="14">
        <v>19</v>
      </c>
      <c r="H43" s="487">
        <v>-3</v>
      </c>
      <c r="I43" s="488">
        <v>-0.11529592621060722</v>
      </c>
      <c r="J43" s="14">
        <v>1</v>
      </c>
      <c r="K43" s="14">
        <v>0</v>
      </c>
      <c r="L43" s="14">
        <v>6</v>
      </c>
      <c r="M43" s="14">
        <v>0</v>
      </c>
      <c r="N43" s="487">
        <f t="shared" si="2"/>
        <v>-5</v>
      </c>
      <c r="O43" s="487">
        <f t="shared" si="2"/>
        <v>0</v>
      </c>
      <c r="P43" s="14">
        <v>2</v>
      </c>
      <c r="Q43" s="14">
        <v>0</v>
      </c>
      <c r="R43" s="14">
        <v>0</v>
      </c>
      <c r="S43" s="14">
        <v>0</v>
      </c>
      <c r="T43" s="487">
        <f t="shared" si="3"/>
        <v>2</v>
      </c>
      <c r="U43" s="487">
        <f t="shared" si="3"/>
        <v>0</v>
      </c>
      <c r="V43" s="14">
        <v>1134</v>
      </c>
      <c r="W43" s="14">
        <v>-2</v>
      </c>
      <c r="X43" s="25">
        <f>B43/V43</f>
        <v>2.2918871252204585</v>
      </c>
    </row>
    <row r="44" spans="1:24" s="6" customFormat="1" ht="23.25" customHeight="1" x14ac:dyDescent="0.2">
      <c r="A44" s="14" t="s">
        <v>72</v>
      </c>
      <c r="B44" s="14">
        <f t="shared" si="0"/>
        <v>2591</v>
      </c>
      <c r="C44" s="14">
        <v>1174</v>
      </c>
      <c r="D44" s="14">
        <v>1417</v>
      </c>
      <c r="E44" s="14">
        <f t="shared" si="1"/>
        <v>24</v>
      </c>
      <c r="F44" s="14">
        <v>5</v>
      </c>
      <c r="G44" s="14">
        <v>19</v>
      </c>
      <c r="H44" s="487">
        <v>-4</v>
      </c>
      <c r="I44" s="488">
        <v>-0.15390534821085033</v>
      </c>
      <c r="J44" s="14">
        <v>1</v>
      </c>
      <c r="K44" s="14">
        <v>0</v>
      </c>
      <c r="L44" s="14">
        <v>7</v>
      </c>
      <c r="M44" s="14">
        <v>0</v>
      </c>
      <c r="N44" s="487">
        <f t="shared" si="2"/>
        <v>-6</v>
      </c>
      <c r="O44" s="487">
        <f t="shared" si="2"/>
        <v>0</v>
      </c>
      <c r="P44" s="14">
        <v>3</v>
      </c>
      <c r="Q44" s="14">
        <v>0</v>
      </c>
      <c r="R44" s="14">
        <v>1</v>
      </c>
      <c r="S44" s="14">
        <v>0</v>
      </c>
      <c r="T44" s="487">
        <f t="shared" si="3"/>
        <v>2</v>
      </c>
      <c r="U44" s="487">
        <f t="shared" si="3"/>
        <v>0</v>
      </c>
      <c r="V44" s="14">
        <v>1131</v>
      </c>
      <c r="W44" s="14">
        <v>-3</v>
      </c>
      <c r="X44" s="25">
        <f>B44/V44</f>
        <v>2.2908930150309459</v>
      </c>
    </row>
    <row r="45" spans="1:24" s="6" customFormat="1" ht="23.25" customHeight="1" x14ac:dyDescent="0.2">
      <c r="A45" s="14" t="s">
        <v>73</v>
      </c>
      <c r="B45" s="14">
        <f t="shared" si="0"/>
        <v>2583</v>
      </c>
      <c r="C45" s="14">
        <v>1170</v>
      </c>
      <c r="D45" s="14">
        <v>1413</v>
      </c>
      <c r="E45" s="14">
        <f t="shared" si="1"/>
        <v>24</v>
      </c>
      <c r="F45" s="14">
        <v>5</v>
      </c>
      <c r="G45" s="14">
        <v>19</v>
      </c>
      <c r="H45" s="487">
        <v>-6</v>
      </c>
      <c r="I45" s="488">
        <v>-0.23157082207641835</v>
      </c>
      <c r="J45" s="14">
        <v>0</v>
      </c>
      <c r="K45" s="14">
        <v>0</v>
      </c>
      <c r="L45" s="14">
        <v>3</v>
      </c>
      <c r="M45" s="14">
        <v>0</v>
      </c>
      <c r="N45" s="487">
        <f t="shared" si="2"/>
        <v>-3</v>
      </c>
      <c r="O45" s="487">
        <f t="shared" si="2"/>
        <v>0</v>
      </c>
      <c r="P45" s="14">
        <v>0</v>
      </c>
      <c r="Q45" s="14">
        <v>0</v>
      </c>
      <c r="R45" s="14">
        <v>3</v>
      </c>
      <c r="S45" s="14">
        <v>0</v>
      </c>
      <c r="T45" s="487">
        <f t="shared" si="3"/>
        <v>-3</v>
      </c>
      <c r="U45" s="487">
        <f t="shared" si="3"/>
        <v>0</v>
      </c>
      <c r="V45" s="14">
        <v>1126</v>
      </c>
      <c r="W45" s="14">
        <v>-5</v>
      </c>
      <c r="X45" s="25">
        <f>B45/V45</f>
        <v>2.2939609236234459</v>
      </c>
    </row>
    <row r="46" spans="1:24" s="6" customFormat="1" ht="23.25" customHeight="1" x14ac:dyDescent="0.2">
      <c r="A46" s="14" t="s">
        <v>74</v>
      </c>
      <c r="B46" s="14">
        <f t="shared" si="0"/>
        <v>2577</v>
      </c>
      <c r="C46" s="14">
        <v>1170</v>
      </c>
      <c r="D46" s="14">
        <v>1407</v>
      </c>
      <c r="E46" s="14">
        <f t="shared" si="1"/>
        <v>24</v>
      </c>
      <c r="F46" s="14">
        <v>5</v>
      </c>
      <c r="G46" s="14">
        <v>19</v>
      </c>
      <c r="H46" s="487">
        <v>-5</v>
      </c>
      <c r="I46" s="488">
        <v>-0.19357336430507163</v>
      </c>
      <c r="J46" s="14">
        <v>0</v>
      </c>
      <c r="K46" s="14">
        <v>0</v>
      </c>
      <c r="L46" s="14">
        <v>7</v>
      </c>
      <c r="M46" s="14">
        <v>0</v>
      </c>
      <c r="N46" s="487">
        <f>J46-L46</f>
        <v>-7</v>
      </c>
      <c r="O46" s="487">
        <f t="shared" si="2"/>
        <v>0</v>
      </c>
      <c r="P46" s="14">
        <v>3</v>
      </c>
      <c r="Q46" s="14">
        <v>0</v>
      </c>
      <c r="R46" s="14">
        <v>1</v>
      </c>
      <c r="S46" s="14">
        <v>0</v>
      </c>
      <c r="T46" s="487">
        <f t="shared" si="3"/>
        <v>2</v>
      </c>
      <c r="U46" s="487">
        <f t="shared" si="3"/>
        <v>0</v>
      </c>
      <c r="V46" s="14">
        <v>1122</v>
      </c>
      <c r="W46" s="14">
        <v>-4</v>
      </c>
      <c r="X46" s="25">
        <f>B46/V46</f>
        <v>2.2967914438502675</v>
      </c>
    </row>
    <row r="47" spans="1:24" s="6" customFormat="1" ht="23.25" customHeight="1" x14ac:dyDescent="0.2">
      <c r="A47" s="14" t="s">
        <v>63</v>
      </c>
      <c r="B47" s="14">
        <f t="shared" si="0"/>
        <v>2557</v>
      </c>
      <c r="C47" s="14">
        <v>1164</v>
      </c>
      <c r="D47" s="14">
        <v>1393</v>
      </c>
      <c r="E47" s="14">
        <f t="shared" si="1"/>
        <v>20</v>
      </c>
      <c r="F47" s="14">
        <v>4</v>
      </c>
      <c r="G47" s="14">
        <v>16</v>
      </c>
      <c r="H47" s="487">
        <v>-6</v>
      </c>
      <c r="I47" s="488">
        <v>-0.23282887077997672</v>
      </c>
      <c r="J47" s="14">
        <v>0</v>
      </c>
      <c r="K47" s="14">
        <v>0</v>
      </c>
      <c r="L47" s="14">
        <v>9</v>
      </c>
      <c r="M47" s="14">
        <v>0</v>
      </c>
      <c r="N47" s="487">
        <f t="shared" si="2"/>
        <v>-9</v>
      </c>
      <c r="O47" s="487">
        <f t="shared" si="2"/>
        <v>0</v>
      </c>
      <c r="P47" s="14">
        <v>3</v>
      </c>
      <c r="Q47" s="14">
        <v>0</v>
      </c>
      <c r="R47" s="14">
        <v>0</v>
      </c>
      <c r="S47" s="14">
        <v>0</v>
      </c>
      <c r="T47" s="487">
        <f t="shared" si="3"/>
        <v>3</v>
      </c>
      <c r="U47" s="487">
        <f t="shared" si="3"/>
        <v>0</v>
      </c>
      <c r="V47" s="14">
        <v>1121</v>
      </c>
      <c r="W47" s="14">
        <v>-1</v>
      </c>
      <c r="X47" s="25">
        <f>B47/V47</f>
        <v>2.2809991079393397</v>
      </c>
    </row>
    <row r="48" spans="1:24" s="6" customFormat="1" ht="23.25" customHeight="1" x14ac:dyDescent="0.2">
      <c r="A48" s="14" t="s">
        <v>64</v>
      </c>
      <c r="B48" s="14">
        <f t="shared" si="0"/>
        <v>2550</v>
      </c>
      <c r="C48" s="14">
        <v>1162</v>
      </c>
      <c r="D48" s="14">
        <v>1388</v>
      </c>
      <c r="E48" s="14">
        <f t="shared" si="1"/>
        <v>20</v>
      </c>
      <c r="F48" s="14">
        <v>4</v>
      </c>
      <c r="G48" s="14">
        <v>16</v>
      </c>
      <c r="H48" s="487">
        <v>-3</v>
      </c>
      <c r="I48" s="488">
        <v>-0.11732499022291748</v>
      </c>
      <c r="J48" s="14">
        <v>0</v>
      </c>
      <c r="K48" s="14">
        <v>0</v>
      </c>
      <c r="L48" s="14">
        <v>5</v>
      </c>
      <c r="M48" s="14">
        <v>0</v>
      </c>
      <c r="N48" s="487">
        <f t="shared" si="2"/>
        <v>-5</v>
      </c>
      <c r="O48" s="487">
        <f t="shared" si="2"/>
        <v>0</v>
      </c>
      <c r="P48" s="14">
        <v>2</v>
      </c>
      <c r="Q48" s="14">
        <v>0</v>
      </c>
      <c r="R48" s="14">
        <v>0</v>
      </c>
      <c r="S48" s="14">
        <v>0</v>
      </c>
      <c r="T48" s="487">
        <f t="shared" si="3"/>
        <v>2</v>
      </c>
      <c r="U48" s="487">
        <f t="shared" si="3"/>
        <v>0</v>
      </c>
      <c r="V48" s="14">
        <v>1120</v>
      </c>
      <c r="W48" s="14">
        <v>-1</v>
      </c>
      <c r="X48" s="25">
        <f>B48/V48</f>
        <v>2.2767857142857144</v>
      </c>
    </row>
    <row r="49" spans="1:24" s="6" customFormat="1" ht="23.25" customHeight="1" x14ac:dyDescent="0.2">
      <c r="A49" s="14" t="s">
        <v>65</v>
      </c>
      <c r="B49" s="14">
        <f t="shared" si="0"/>
        <v>2551</v>
      </c>
      <c r="C49" s="14">
        <v>1161</v>
      </c>
      <c r="D49" s="14">
        <v>1390</v>
      </c>
      <c r="E49" s="14">
        <f t="shared" si="1"/>
        <v>24</v>
      </c>
      <c r="F49" s="14">
        <v>4</v>
      </c>
      <c r="G49" s="14">
        <v>20</v>
      </c>
      <c r="H49" s="487">
        <v>0</v>
      </c>
      <c r="I49" s="488">
        <v>0</v>
      </c>
      <c r="J49" s="14">
        <v>0</v>
      </c>
      <c r="K49" s="14">
        <v>0</v>
      </c>
      <c r="L49" s="14">
        <v>5</v>
      </c>
      <c r="M49" s="14">
        <v>0</v>
      </c>
      <c r="N49" s="487">
        <f t="shared" si="2"/>
        <v>-5</v>
      </c>
      <c r="O49" s="487">
        <f t="shared" si="2"/>
        <v>0</v>
      </c>
      <c r="P49" s="14">
        <v>6</v>
      </c>
      <c r="Q49" s="14">
        <v>4</v>
      </c>
      <c r="R49" s="14">
        <v>1</v>
      </c>
      <c r="S49" s="14">
        <v>0</v>
      </c>
      <c r="T49" s="487">
        <f t="shared" si="3"/>
        <v>5</v>
      </c>
      <c r="U49" s="487">
        <f t="shared" si="3"/>
        <v>4</v>
      </c>
      <c r="V49" s="14">
        <v>1123</v>
      </c>
      <c r="W49" s="14">
        <v>3</v>
      </c>
      <c r="X49" s="25">
        <f>B49/V49</f>
        <v>2.2715939447907392</v>
      </c>
    </row>
    <row r="50" spans="1:24" s="6" customFormat="1" ht="23.25" customHeight="1" x14ac:dyDescent="0.2">
      <c r="A50" s="14" t="s">
        <v>76</v>
      </c>
      <c r="B50" s="14">
        <f t="shared" si="0"/>
        <v>2544</v>
      </c>
      <c r="C50" s="14">
        <v>1160</v>
      </c>
      <c r="D50" s="14">
        <v>1384</v>
      </c>
      <c r="E50" s="14">
        <f t="shared" si="1"/>
        <v>24</v>
      </c>
      <c r="F50" s="14">
        <v>4</v>
      </c>
      <c r="G50" s="14">
        <v>20</v>
      </c>
      <c r="H50" s="487">
        <v>-4</v>
      </c>
      <c r="I50" s="488">
        <v>-0.15680125441003528</v>
      </c>
      <c r="J50" s="14">
        <v>0</v>
      </c>
      <c r="K50" s="14">
        <v>0</v>
      </c>
      <c r="L50" s="14">
        <v>4</v>
      </c>
      <c r="M50" s="14">
        <v>0</v>
      </c>
      <c r="N50" s="487">
        <f t="shared" si="2"/>
        <v>-4</v>
      </c>
      <c r="O50" s="487">
        <f t="shared" si="2"/>
        <v>0</v>
      </c>
      <c r="P50" s="14">
        <v>1</v>
      </c>
      <c r="Q50" s="14">
        <v>0</v>
      </c>
      <c r="R50" s="14">
        <v>1</v>
      </c>
      <c r="S50" s="14">
        <v>0</v>
      </c>
      <c r="T50" s="487">
        <f t="shared" si="3"/>
        <v>0</v>
      </c>
      <c r="U50" s="487">
        <f t="shared" si="3"/>
        <v>0</v>
      </c>
      <c r="V50" s="14">
        <v>1124</v>
      </c>
      <c r="W50" s="14">
        <v>1</v>
      </c>
      <c r="X50" s="25">
        <f>B50/V50</f>
        <v>2.2633451957295372</v>
      </c>
    </row>
    <row r="51" spans="1:24" s="6" customFormat="1" ht="23.25" customHeight="1" x14ac:dyDescent="0.2">
      <c r="A51" s="14" t="s">
        <v>67</v>
      </c>
      <c r="B51" s="14">
        <f t="shared" si="0"/>
        <v>2536</v>
      </c>
      <c r="C51" s="14">
        <v>1155</v>
      </c>
      <c r="D51" s="14">
        <v>1381</v>
      </c>
      <c r="E51" s="14">
        <f t="shared" si="1"/>
        <v>24</v>
      </c>
      <c r="F51" s="14">
        <v>4</v>
      </c>
      <c r="G51" s="14">
        <v>20</v>
      </c>
      <c r="H51" s="487">
        <v>-8</v>
      </c>
      <c r="I51" s="488">
        <v>-0.31446540880503149</v>
      </c>
      <c r="J51" s="14">
        <v>1</v>
      </c>
      <c r="K51" s="14">
        <v>0</v>
      </c>
      <c r="L51" s="14">
        <v>5</v>
      </c>
      <c r="M51" s="14">
        <v>0</v>
      </c>
      <c r="N51" s="487">
        <f t="shared" si="2"/>
        <v>-4</v>
      </c>
      <c r="O51" s="487">
        <f t="shared" si="2"/>
        <v>0</v>
      </c>
      <c r="P51" s="14">
        <v>2</v>
      </c>
      <c r="Q51" s="14">
        <v>0</v>
      </c>
      <c r="R51" s="14">
        <v>6</v>
      </c>
      <c r="S51" s="14">
        <v>0</v>
      </c>
      <c r="T51" s="487">
        <f t="shared" si="3"/>
        <v>-4</v>
      </c>
      <c r="U51" s="487">
        <f t="shared" si="3"/>
        <v>0</v>
      </c>
      <c r="V51" s="14">
        <v>1116</v>
      </c>
      <c r="W51" s="14">
        <v>-8</v>
      </c>
      <c r="X51" s="25">
        <f>B51/V51</f>
        <v>2.2724014336917562</v>
      </c>
    </row>
    <row r="52" spans="1:24" s="6" customFormat="1" ht="23.25" customHeight="1" x14ac:dyDescent="0.2">
      <c r="A52" s="14" t="s">
        <v>68</v>
      </c>
      <c r="B52" s="14">
        <f t="shared" si="0"/>
        <v>2526</v>
      </c>
      <c r="C52" s="14">
        <v>1149</v>
      </c>
      <c r="D52" s="14">
        <v>1377</v>
      </c>
      <c r="E52" s="14">
        <f t="shared" si="1"/>
        <v>25</v>
      </c>
      <c r="F52" s="14">
        <v>5</v>
      </c>
      <c r="G52" s="14">
        <v>20</v>
      </c>
      <c r="H52" s="487">
        <v>-7</v>
      </c>
      <c r="I52" s="488">
        <v>-0.27602523659305994</v>
      </c>
      <c r="J52" s="14">
        <v>1</v>
      </c>
      <c r="K52" s="14">
        <v>0</v>
      </c>
      <c r="L52" s="14">
        <v>4</v>
      </c>
      <c r="M52" s="14">
        <v>0</v>
      </c>
      <c r="N52" s="487">
        <f t="shared" si="2"/>
        <v>-3</v>
      </c>
      <c r="O52" s="487">
        <f t="shared" si="2"/>
        <v>0</v>
      </c>
      <c r="P52" s="14">
        <v>2</v>
      </c>
      <c r="Q52" s="14">
        <v>1</v>
      </c>
      <c r="R52" s="14">
        <v>6</v>
      </c>
      <c r="S52" s="14">
        <v>0</v>
      </c>
      <c r="T52" s="487">
        <f t="shared" si="3"/>
        <v>-4</v>
      </c>
      <c r="U52" s="487">
        <f t="shared" si="3"/>
        <v>1</v>
      </c>
      <c r="V52" s="14">
        <v>1110</v>
      </c>
      <c r="W52" s="14">
        <v>-6</v>
      </c>
      <c r="X52" s="25">
        <f>B52/V52</f>
        <v>2.2756756756756755</v>
      </c>
    </row>
    <row r="53" spans="1:24" s="6" customFormat="1" ht="23.25" customHeight="1" x14ac:dyDescent="0.2">
      <c r="A53" s="14" t="s">
        <v>69</v>
      </c>
      <c r="B53" s="14">
        <f t="shared" si="0"/>
        <v>2518</v>
      </c>
      <c r="C53" s="14">
        <v>1145</v>
      </c>
      <c r="D53" s="14">
        <v>1373</v>
      </c>
      <c r="E53" s="14">
        <f t="shared" si="1"/>
        <v>25</v>
      </c>
      <c r="F53" s="14">
        <v>3</v>
      </c>
      <c r="G53" s="14">
        <v>22</v>
      </c>
      <c r="H53" s="487">
        <v>-12</v>
      </c>
      <c r="I53" s="488">
        <v>-0.47505938242280288</v>
      </c>
      <c r="J53" s="14">
        <v>1</v>
      </c>
      <c r="K53" s="14">
        <v>0</v>
      </c>
      <c r="L53" s="14">
        <v>5</v>
      </c>
      <c r="M53" s="14">
        <v>0</v>
      </c>
      <c r="N53" s="487">
        <f t="shared" si="2"/>
        <v>-4</v>
      </c>
      <c r="O53" s="487">
        <f t="shared" si="2"/>
        <v>0</v>
      </c>
      <c r="P53" s="14">
        <v>3</v>
      </c>
      <c r="Q53" s="14">
        <v>2</v>
      </c>
      <c r="R53" s="14">
        <v>11</v>
      </c>
      <c r="S53" s="14">
        <v>2</v>
      </c>
      <c r="T53" s="487">
        <f t="shared" si="3"/>
        <v>-8</v>
      </c>
      <c r="U53" s="487">
        <f t="shared" si="3"/>
        <v>0</v>
      </c>
      <c r="V53" s="14">
        <v>1113</v>
      </c>
      <c r="W53" s="14">
        <v>3</v>
      </c>
      <c r="X53" s="25">
        <f>B53/V53</f>
        <v>2.2623539982030549</v>
      </c>
    </row>
    <row r="54" spans="1:24" s="6" customFormat="1" ht="23.25" customHeight="1" x14ac:dyDescent="0.2">
      <c r="A54" s="14" t="s">
        <v>70</v>
      </c>
      <c r="B54" s="14">
        <f t="shared" si="0"/>
        <v>2517</v>
      </c>
      <c r="C54" s="14">
        <v>1150</v>
      </c>
      <c r="D54" s="14">
        <v>1367</v>
      </c>
      <c r="E54" s="14">
        <f t="shared" si="1"/>
        <v>27</v>
      </c>
      <c r="F54" s="14">
        <v>5</v>
      </c>
      <c r="G54" s="14">
        <v>22</v>
      </c>
      <c r="H54" s="487">
        <v>4</v>
      </c>
      <c r="I54" s="488">
        <v>0.15885623510722796</v>
      </c>
      <c r="J54" s="14">
        <v>0</v>
      </c>
      <c r="K54" s="14">
        <v>0</v>
      </c>
      <c r="L54" s="14">
        <v>4</v>
      </c>
      <c r="M54" s="14">
        <v>0</v>
      </c>
      <c r="N54" s="487">
        <f t="shared" si="2"/>
        <v>-4</v>
      </c>
      <c r="O54" s="487">
        <f t="shared" si="2"/>
        <v>0</v>
      </c>
      <c r="P54" s="14">
        <v>10</v>
      </c>
      <c r="Q54" s="14">
        <v>2</v>
      </c>
      <c r="R54" s="14">
        <v>2</v>
      </c>
      <c r="S54" s="14">
        <v>0</v>
      </c>
      <c r="T54" s="487">
        <f t="shared" si="3"/>
        <v>8</v>
      </c>
      <c r="U54" s="487">
        <f t="shared" si="3"/>
        <v>2</v>
      </c>
      <c r="V54" s="14">
        <v>1119</v>
      </c>
      <c r="W54" s="14">
        <v>6</v>
      </c>
      <c r="X54" s="25">
        <f>B54/V54</f>
        <v>2.2493297587131367</v>
      </c>
    </row>
    <row r="55" spans="1:24" s="6" customFormat="1" ht="23.25" customHeight="1" x14ac:dyDescent="0.2">
      <c r="A55" s="14" t="s">
        <v>71</v>
      </c>
      <c r="B55" s="14">
        <f t="shared" si="0"/>
        <v>2509</v>
      </c>
      <c r="C55" s="14">
        <v>1149</v>
      </c>
      <c r="D55" s="14">
        <v>1360</v>
      </c>
      <c r="E55" s="14">
        <f t="shared" si="1"/>
        <v>25</v>
      </c>
      <c r="F55" s="14">
        <v>5</v>
      </c>
      <c r="G55" s="14">
        <v>20</v>
      </c>
      <c r="H55" s="487">
        <v>-4</v>
      </c>
      <c r="I55" s="488">
        <v>-0.15891934843067143</v>
      </c>
      <c r="J55" s="14">
        <v>1</v>
      </c>
      <c r="K55" s="14">
        <v>0</v>
      </c>
      <c r="L55" s="14">
        <v>3</v>
      </c>
      <c r="M55" s="14">
        <v>0</v>
      </c>
      <c r="N55" s="487">
        <f t="shared" si="2"/>
        <v>-2</v>
      </c>
      <c r="O55" s="487">
        <f t="shared" si="2"/>
        <v>0</v>
      </c>
      <c r="P55" s="14">
        <v>3</v>
      </c>
      <c r="Q55" s="14">
        <v>0</v>
      </c>
      <c r="R55" s="14">
        <v>5</v>
      </c>
      <c r="S55" s="14">
        <v>2</v>
      </c>
      <c r="T55" s="487">
        <f t="shared" si="3"/>
        <v>-2</v>
      </c>
      <c r="U55" s="487">
        <f t="shared" si="3"/>
        <v>-2</v>
      </c>
      <c r="V55" s="14">
        <v>1118</v>
      </c>
      <c r="W55" s="14">
        <v>-1</v>
      </c>
      <c r="X55" s="25">
        <f>B55/V55</f>
        <v>2.2441860465116279</v>
      </c>
    </row>
    <row r="56" spans="1:24" s="6" customFormat="1" ht="23.25" customHeight="1" x14ac:dyDescent="0.2">
      <c r="A56" s="14" t="s">
        <v>72</v>
      </c>
      <c r="B56" s="14">
        <f t="shared" si="0"/>
        <v>2498</v>
      </c>
      <c r="C56" s="14">
        <v>1145</v>
      </c>
      <c r="D56" s="14">
        <v>1353</v>
      </c>
      <c r="E56" s="14">
        <f t="shared" si="1"/>
        <v>26</v>
      </c>
      <c r="F56" s="14">
        <v>6</v>
      </c>
      <c r="G56" s="14">
        <v>20</v>
      </c>
      <c r="H56" s="487">
        <v>-9</v>
      </c>
      <c r="I56" s="488">
        <v>-0.35870864886408926</v>
      </c>
      <c r="J56" s="14">
        <v>0</v>
      </c>
      <c r="K56" s="14">
        <v>0</v>
      </c>
      <c r="L56" s="14">
        <v>6</v>
      </c>
      <c r="M56" s="14">
        <v>0</v>
      </c>
      <c r="N56" s="487">
        <f t="shared" si="2"/>
        <v>-6</v>
      </c>
      <c r="O56" s="487">
        <f t="shared" si="2"/>
        <v>0</v>
      </c>
      <c r="P56" s="14">
        <v>3</v>
      </c>
      <c r="Q56" s="14">
        <v>1</v>
      </c>
      <c r="R56" s="14">
        <v>6</v>
      </c>
      <c r="S56" s="14">
        <v>0</v>
      </c>
      <c r="T56" s="487">
        <f t="shared" si="3"/>
        <v>-3</v>
      </c>
      <c r="U56" s="487">
        <f t="shared" si="3"/>
        <v>1</v>
      </c>
      <c r="V56" s="14">
        <v>1107</v>
      </c>
      <c r="W56" s="14">
        <v>-11</v>
      </c>
      <c r="X56" s="25">
        <f>B56/V56</f>
        <v>2.2565492321589882</v>
      </c>
    </row>
    <row r="57" spans="1:24" s="6" customFormat="1" ht="23.25" customHeight="1" x14ac:dyDescent="0.2">
      <c r="A57" s="14" t="s">
        <v>73</v>
      </c>
      <c r="B57" s="14">
        <f t="shared" si="0"/>
        <v>2488</v>
      </c>
      <c r="C57" s="14">
        <v>1147</v>
      </c>
      <c r="D57" s="14">
        <v>1341</v>
      </c>
      <c r="E57" s="14">
        <f t="shared" si="1"/>
        <v>18</v>
      </c>
      <c r="F57" s="14">
        <v>6</v>
      </c>
      <c r="G57" s="14">
        <v>12</v>
      </c>
      <c r="H57" s="487">
        <v>-1</v>
      </c>
      <c r="I57" s="488">
        <v>-4.0032025620496396E-2</v>
      </c>
      <c r="J57" s="14">
        <v>1</v>
      </c>
      <c r="K57" s="14">
        <v>0</v>
      </c>
      <c r="L57" s="14">
        <v>2</v>
      </c>
      <c r="M57" s="14">
        <v>0</v>
      </c>
      <c r="N57" s="487">
        <f t="shared" si="2"/>
        <v>-1</v>
      </c>
      <c r="O57" s="487">
        <f t="shared" si="2"/>
        <v>0</v>
      </c>
      <c r="P57" s="14">
        <v>1</v>
      </c>
      <c r="Q57" s="14">
        <v>0</v>
      </c>
      <c r="R57" s="14">
        <v>1</v>
      </c>
      <c r="S57" s="14">
        <v>0</v>
      </c>
      <c r="T57" s="487">
        <f>P57-R57</f>
        <v>0</v>
      </c>
      <c r="U57" s="487">
        <f t="shared" si="3"/>
        <v>0</v>
      </c>
      <c r="V57" s="14">
        <v>1111</v>
      </c>
      <c r="W57" s="14">
        <v>4</v>
      </c>
      <c r="X57" s="25">
        <f>B57/V57</f>
        <v>2.2394239423942395</v>
      </c>
    </row>
    <row r="58" spans="1:24" s="6" customFormat="1" ht="23.25" customHeight="1" x14ac:dyDescent="0.2">
      <c r="A58" s="14" t="s">
        <v>74</v>
      </c>
      <c r="B58" s="14">
        <f t="shared" si="0"/>
        <v>2471</v>
      </c>
      <c r="C58" s="14">
        <v>1135</v>
      </c>
      <c r="D58" s="14">
        <v>1336</v>
      </c>
      <c r="E58" s="14">
        <f t="shared" si="1"/>
        <v>17</v>
      </c>
      <c r="F58" s="14">
        <v>5</v>
      </c>
      <c r="G58" s="14">
        <v>12</v>
      </c>
      <c r="H58" s="487">
        <v>-12</v>
      </c>
      <c r="I58" s="488">
        <v>-0.48231511254019299</v>
      </c>
      <c r="J58" s="14">
        <v>0</v>
      </c>
      <c r="K58" s="14">
        <v>0</v>
      </c>
      <c r="L58" s="14">
        <v>9</v>
      </c>
      <c r="M58" s="14">
        <v>0</v>
      </c>
      <c r="N58" s="487">
        <f t="shared" si="2"/>
        <v>-9</v>
      </c>
      <c r="O58" s="487">
        <f t="shared" si="2"/>
        <v>0</v>
      </c>
      <c r="P58" s="14">
        <v>0</v>
      </c>
      <c r="Q58" s="14">
        <v>0</v>
      </c>
      <c r="R58" s="14">
        <v>3</v>
      </c>
      <c r="S58" s="14">
        <v>1</v>
      </c>
      <c r="T58" s="487">
        <f t="shared" si="3"/>
        <v>-3</v>
      </c>
      <c r="U58" s="487">
        <f t="shared" si="3"/>
        <v>-1</v>
      </c>
      <c r="V58" s="14">
        <v>1104</v>
      </c>
      <c r="W58" s="14">
        <v>-7</v>
      </c>
      <c r="X58" s="25">
        <f>B58/V58</f>
        <v>2.2382246376811592</v>
      </c>
    </row>
    <row r="59" spans="1:24" s="6" customFormat="1" x14ac:dyDescent="0.2">
      <c r="A59" s="15"/>
      <c r="B59" s="17"/>
      <c r="C59" s="5"/>
      <c r="D59" s="5"/>
      <c r="E59" s="5"/>
      <c r="F59" s="5"/>
      <c r="G59" s="5"/>
      <c r="H59" s="15"/>
      <c r="I59" s="15"/>
      <c r="J59" s="15"/>
      <c r="K59" s="15"/>
      <c r="L59" s="15"/>
      <c r="M59" s="15"/>
      <c r="N59" s="15"/>
      <c r="O59" s="15"/>
      <c r="P59" s="7"/>
      <c r="Q59" s="7"/>
      <c r="R59" s="5"/>
      <c r="S59" s="5"/>
      <c r="T59" s="9"/>
    </row>
    <row r="60" spans="1:24" s="6" customFormat="1" x14ac:dyDescent="0.2">
      <c r="A60" s="15" t="s">
        <v>47</v>
      </c>
      <c r="B60" s="17"/>
      <c r="C60" s="15"/>
      <c r="D60" s="15"/>
      <c r="E60" s="15"/>
      <c r="F60" s="15"/>
      <c r="G60" s="15"/>
      <c r="H60" s="15"/>
      <c r="I60" s="7"/>
      <c r="J60" s="7"/>
      <c r="K60" s="5"/>
      <c r="L60" s="5"/>
      <c r="M60" s="9"/>
    </row>
    <row r="61" spans="1:24" s="6" customFormat="1" ht="14.25" customHeigh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54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53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55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50</v>
      </c>
      <c r="B65" s="18"/>
      <c r="C65" s="15"/>
      <c r="D65" s="15"/>
      <c r="E65" s="15"/>
      <c r="F65" s="15"/>
      <c r="G65" s="15"/>
      <c r="H65" s="15"/>
      <c r="I65" s="10"/>
      <c r="J65" s="10"/>
      <c r="K65" s="10"/>
      <c r="L65" s="10"/>
      <c r="M65" s="10"/>
    </row>
    <row r="66" spans="1:24" ht="14.25" customHeight="1" x14ac:dyDescent="0.2">
      <c r="A66" s="15" t="s">
        <v>51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5" t="s">
        <v>52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5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2" style="15" customWidth="1"/>
    <col min="9" max="13" width="8.36328125" style="15" customWidth="1"/>
    <col min="14" max="14" width="11.54296875" style="15" customWidth="1"/>
    <col min="15" max="21" width="8.36328125" style="15" customWidth="1"/>
    <col min="22" max="22" width="12.6328125" customWidth="1"/>
    <col min="23" max="23" width="14.08984375" customWidth="1"/>
    <col min="24" max="24" width="10.6328125" customWidth="1"/>
    <col min="25" max="26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22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65" t="s">
        <v>16</v>
      </c>
      <c r="B4" s="465" t="s">
        <v>0</v>
      </c>
      <c r="C4" s="466"/>
      <c r="D4" s="466"/>
      <c r="E4" s="466"/>
      <c r="F4" s="466"/>
      <c r="G4" s="466"/>
      <c r="H4" s="467" t="s">
        <v>77</v>
      </c>
      <c r="I4" s="468"/>
      <c r="J4" s="468"/>
      <c r="K4" s="468"/>
      <c r="L4" s="468"/>
      <c r="M4" s="468"/>
      <c r="N4" s="468"/>
      <c r="O4" s="468"/>
      <c r="P4" s="468"/>
      <c r="Q4" s="468"/>
      <c r="R4" s="468"/>
      <c r="S4" s="468"/>
      <c r="T4" s="468"/>
      <c r="U4" s="469"/>
      <c r="V4" s="470" t="s">
        <v>1</v>
      </c>
      <c r="W4" s="471"/>
      <c r="X4" s="472" t="s">
        <v>2</v>
      </c>
    </row>
    <row r="5" spans="1:24" ht="24" customHeight="1" x14ac:dyDescent="0.2">
      <c r="A5" s="31"/>
      <c r="B5" s="49"/>
      <c r="C5" s="11"/>
      <c r="D5" s="12"/>
      <c r="E5" s="473" t="s">
        <v>7</v>
      </c>
      <c r="F5" s="473"/>
      <c r="G5" s="473"/>
      <c r="H5" s="474" t="s">
        <v>9</v>
      </c>
      <c r="I5" s="475"/>
      <c r="J5" s="474" t="s">
        <v>10</v>
      </c>
      <c r="K5" s="476"/>
      <c r="L5" s="476"/>
      <c r="M5" s="476"/>
      <c r="N5" s="476"/>
      <c r="O5" s="475"/>
      <c r="P5" s="474" t="s">
        <v>11</v>
      </c>
      <c r="Q5" s="476"/>
      <c r="R5" s="476"/>
      <c r="S5" s="476"/>
      <c r="T5" s="476"/>
      <c r="U5" s="475"/>
      <c r="V5" s="16"/>
      <c r="W5" s="21"/>
      <c r="X5" s="34"/>
    </row>
    <row r="6" spans="1:24" ht="24" customHeight="1" x14ac:dyDescent="0.2">
      <c r="A6" s="31"/>
      <c r="B6" s="463" t="s">
        <v>6</v>
      </c>
      <c r="C6" s="477" t="s">
        <v>4</v>
      </c>
      <c r="D6" s="478" t="s">
        <v>5</v>
      </c>
      <c r="E6" s="479" t="s">
        <v>6</v>
      </c>
      <c r="F6" s="479" t="s">
        <v>4</v>
      </c>
      <c r="G6" s="479" t="s">
        <v>5</v>
      </c>
      <c r="H6" s="480" t="s">
        <v>12</v>
      </c>
      <c r="I6" s="480" t="s">
        <v>13</v>
      </c>
      <c r="J6" s="481" t="s">
        <v>14</v>
      </c>
      <c r="K6" s="482"/>
      <c r="L6" s="481" t="s">
        <v>19</v>
      </c>
      <c r="M6" s="482"/>
      <c r="N6" s="481" t="s">
        <v>20</v>
      </c>
      <c r="O6" s="482"/>
      <c r="P6" s="483" t="s">
        <v>78</v>
      </c>
      <c r="Q6" s="484"/>
      <c r="R6" s="483" t="s">
        <v>79</v>
      </c>
      <c r="S6" s="484"/>
      <c r="T6" s="481" t="s">
        <v>15</v>
      </c>
      <c r="U6" s="482"/>
      <c r="V6" s="16"/>
      <c r="W6" s="21"/>
      <c r="X6" s="34"/>
    </row>
    <row r="7" spans="1:24" ht="24" customHeight="1" x14ac:dyDescent="0.2">
      <c r="A7" s="31"/>
      <c r="B7" s="60"/>
      <c r="C7" s="40"/>
      <c r="D7" s="47"/>
      <c r="E7" s="485"/>
      <c r="F7" s="485"/>
      <c r="G7" s="485"/>
      <c r="H7" s="62"/>
      <c r="I7" s="62"/>
      <c r="J7" s="23"/>
      <c r="K7" s="486" t="s">
        <v>80</v>
      </c>
      <c r="L7" s="23"/>
      <c r="M7" s="486" t="s">
        <v>80</v>
      </c>
      <c r="N7" s="23"/>
      <c r="O7" s="486" t="s">
        <v>80</v>
      </c>
      <c r="P7" s="64"/>
      <c r="Q7" s="486" t="s">
        <v>80</v>
      </c>
      <c r="R7" s="64"/>
      <c r="S7" s="486" t="s">
        <v>80</v>
      </c>
      <c r="T7" s="23"/>
      <c r="U7" s="486" t="s">
        <v>80</v>
      </c>
      <c r="V7" s="16" t="s">
        <v>18</v>
      </c>
      <c r="W7" s="28" t="s">
        <v>21</v>
      </c>
      <c r="X7" s="34"/>
    </row>
    <row r="8" spans="1:24" ht="24" customHeight="1" x14ac:dyDescent="0.2">
      <c r="A8" s="31"/>
      <c r="B8" s="60"/>
      <c r="C8" s="40"/>
      <c r="D8" s="47"/>
      <c r="E8" s="485"/>
      <c r="F8" s="485"/>
      <c r="G8" s="485"/>
      <c r="H8" s="62"/>
      <c r="I8" s="62"/>
      <c r="J8" s="23"/>
      <c r="K8" s="44"/>
      <c r="L8" s="23"/>
      <c r="M8" s="44"/>
      <c r="N8" s="23"/>
      <c r="O8" s="44"/>
      <c r="P8" s="64"/>
      <c r="Q8" s="44"/>
      <c r="R8" s="64"/>
      <c r="S8" s="44"/>
      <c r="T8" s="23"/>
      <c r="U8" s="44"/>
      <c r="V8" s="16"/>
      <c r="W8" s="22"/>
      <c r="X8" s="34"/>
    </row>
    <row r="9" spans="1:24" ht="24" customHeight="1" x14ac:dyDescent="0.2">
      <c r="A9" s="31"/>
      <c r="B9" s="65"/>
      <c r="C9" s="41"/>
      <c r="D9" s="47"/>
      <c r="E9" s="485"/>
      <c r="F9" s="485"/>
      <c r="G9" s="485"/>
      <c r="H9" s="66"/>
      <c r="I9" s="66"/>
      <c r="J9" s="24"/>
      <c r="K9" s="45"/>
      <c r="L9" s="24"/>
      <c r="M9" s="45"/>
      <c r="N9" s="24"/>
      <c r="O9" s="45"/>
      <c r="P9" s="67"/>
      <c r="Q9" s="45"/>
      <c r="R9" s="67"/>
      <c r="S9" s="45"/>
      <c r="T9" s="24"/>
      <c r="U9" s="45"/>
      <c r="V9" s="13"/>
      <c r="W9" s="20"/>
      <c r="X9" s="34"/>
    </row>
    <row r="10" spans="1:24" ht="24" customHeight="1" x14ac:dyDescent="0.2">
      <c r="A10" s="26" t="s">
        <v>41</v>
      </c>
      <c r="B10" s="491" t="s">
        <v>46</v>
      </c>
      <c r="C10" s="492" t="s">
        <v>46</v>
      </c>
      <c r="D10" s="492" t="s">
        <v>46</v>
      </c>
      <c r="E10" s="492" t="s">
        <v>46</v>
      </c>
      <c r="F10" s="492" t="s">
        <v>46</v>
      </c>
      <c r="G10" s="493" t="s">
        <v>46</v>
      </c>
      <c r="H10" s="493" t="s">
        <v>46</v>
      </c>
      <c r="I10" s="492" t="s">
        <v>46</v>
      </c>
      <c r="J10" s="492" t="s">
        <v>46</v>
      </c>
      <c r="K10" s="491" t="s">
        <v>46</v>
      </c>
      <c r="L10" s="492" t="s">
        <v>46</v>
      </c>
      <c r="M10" s="492" t="s">
        <v>46</v>
      </c>
      <c r="N10" s="492" t="s">
        <v>46</v>
      </c>
      <c r="O10" s="492" t="s">
        <v>46</v>
      </c>
      <c r="P10" s="493" t="s">
        <v>46</v>
      </c>
      <c r="Q10" s="493" t="s">
        <v>46</v>
      </c>
      <c r="R10" s="492" t="s">
        <v>46</v>
      </c>
      <c r="S10" s="492" t="s">
        <v>46</v>
      </c>
      <c r="T10" s="491" t="s">
        <v>46</v>
      </c>
      <c r="U10" s="492" t="s">
        <v>46</v>
      </c>
      <c r="V10" s="492" t="s">
        <v>46</v>
      </c>
      <c r="W10" s="492" t="s">
        <v>46</v>
      </c>
      <c r="X10" s="493" t="s">
        <v>46</v>
      </c>
    </row>
    <row r="11" spans="1:24" ht="24" customHeight="1" x14ac:dyDescent="0.2">
      <c r="A11" s="26" t="s">
        <v>42</v>
      </c>
      <c r="B11" s="491" t="s">
        <v>46</v>
      </c>
      <c r="C11" s="492" t="s">
        <v>46</v>
      </c>
      <c r="D11" s="492" t="s">
        <v>46</v>
      </c>
      <c r="E11" s="492" t="s">
        <v>46</v>
      </c>
      <c r="F11" s="492" t="s">
        <v>46</v>
      </c>
      <c r="G11" s="493" t="s">
        <v>46</v>
      </c>
      <c r="H11" s="493" t="s">
        <v>46</v>
      </c>
      <c r="I11" s="492" t="s">
        <v>46</v>
      </c>
      <c r="J11" s="492" t="s">
        <v>46</v>
      </c>
      <c r="K11" s="491" t="s">
        <v>46</v>
      </c>
      <c r="L11" s="492" t="s">
        <v>46</v>
      </c>
      <c r="M11" s="492" t="s">
        <v>46</v>
      </c>
      <c r="N11" s="492" t="s">
        <v>46</v>
      </c>
      <c r="O11" s="492" t="s">
        <v>46</v>
      </c>
      <c r="P11" s="493" t="s">
        <v>46</v>
      </c>
      <c r="Q11" s="493" t="s">
        <v>46</v>
      </c>
      <c r="R11" s="492" t="s">
        <v>46</v>
      </c>
      <c r="S11" s="492" t="s">
        <v>46</v>
      </c>
      <c r="T11" s="491" t="s">
        <v>46</v>
      </c>
      <c r="U11" s="492" t="s">
        <v>46</v>
      </c>
      <c r="V11" s="492" t="s">
        <v>46</v>
      </c>
      <c r="W11" s="492" t="s">
        <v>46</v>
      </c>
      <c r="X11" s="493" t="s">
        <v>46</v>
      </c>
    </row>
    <row r="12" spans="1:24" ht="24" customHeight="1" x14ac:dyDescent="0.2">
      <c r="A12" s="26" t="s">
        <v>43</v>
      </c>
      <c r="B12" s="491" t="s">
        <v>46</v>
      </c>
      <c r="C12" s="492" t="s">
        <v>46</v>
      </c>
      <c r="D12" s="492" t="s">
        <v>46</v>
      </c>
      <c r="E12" s="492" t="s">
        <v>46</v>
      </c>
      <c r="F12" s="492" t="s">
        <v>46</v>
      </c>
      <c r="G12" s="493" t="s">
        <v>46</v>
      </c>
      <c r="H12" s="493" t="s">
        <v>46</v>
      </c>
      <c r="I12" s="492" t="s">
        <v>46</v>
      </c>
      <c r="J12" s="492" t="s">
        <v>46</v>
      </c>
      <c r="K12" s="491" t="s">
        <v>46</v>
      </c>
      <c r="L12" s="492" t="s">
        <v>46</v>
      </c>
      <c r="M12" s="492" t="s">
        <v>46</v>
      </c>
      <c r="N12" s="492" t="s">
        <v>46</v>
      </c>
      <c r="O12" s="492" t="s">
        <v>46</v>
      </c>
      <c r="P12" s="493" t="s">
        <v>46</v>
      </c>
      <c r="Q12" s="493" t="s">
        <v>46</v>
      </c>
      <c r="R12" s="492" t="s">
        <v>46</v>
      </c>
      <c r="S12" s="492" t="s">
        <v>46</v>
      </c>
      <c r="T12" s="491" t="s">
        <v>46</v>
      </c>
      <c r="U12" s="492" t="s">
        <v>46</v>
      </c>
      <c r="V12" s="492" t="s">
        <v>46</v>
      </c>
      <c r="W12" s="492" t="s">
        <v>46</v>
      </c>
      <c r="X12" s="493" t="s">
        <v>46</v>
      </c>
    </row>
    <row r="13" spans="1:24" ht="24" customHeight="1" x14ac:dyDescent="0.2">
      <c r="A13" s="26" t="s">
        <v>44</v>
      </c>
      <c r="B13" s="491" t="s">
        <v>46</v>
      </c>
      <c r="C13" s="492" t="s">
        <v>46</v>
      </c>
      <c r="D13" s="492" t="s">
        <v>46</v>
      </c>
      <c r="E13" s="492" t="s">
        <v>46</v>
      </c>
      <c r="F13" s="492" t="s">
        <v>46</v>
      </c>
      <c r="G13" s="493" t="s">
        <v>46</v>
      </c>
      <c r="H13" s="493" t="s">
        <v>46</v>
      </c>
      <c r="I13" s="492" t="s">
        <v>46</v>
      </c>
      <c r="J13" s="492" t="s">
        <v>46</v>
      </c>
      <c r="K13" s="491" t="s">
        <v>46</v>
      </c>
      <c r="L13" s="492" t="s">
        <v>46</v>
      </c>
      <c r="M13" s="492" t="s">
        <v>46</v>
      </c>
      <c r="N13" s="492" t="s">
        <v>46</v>
      </c>
      <c r="O13" s="492" t="s">
        <v>46</v>
      </c>
      <c r="P13" s="493" t="s">
        <v>46</v>
      </c>
      <c r="Q13" s="493" t="s">
        <v>46</v>
      </c>
      <c r="R13" s="492" t="s">
        <v>46</v>
      </c>
      <c r="S13" s="492" t="s">
        <v>46</v>
      </c>
      <c r="T13" s="491" t="s">
        <v>46</v>
      </c>
      <c r="U13" s="492" t="s">
        <v>46</v>
      </c>
      <c r="V13" s="492" t="s">
        <v>46</v>
      </c>
      <c r="W13" s="492" t="s">
        <v>46</v>
      </c>
      <c r="X13" s="493" t="s">
        <v>46</v>
      </c>
    </row>
    <row r="14" spans="1:24" ht="24" customHeight="1" x14ac:dyDescent="0.2">
      <c r="A14" s="27" t="s">
        <v>45</v>
      </c>
      <c r="B14" s="491" t="s">
        <v>46</v>
      </c>
      <c r="C14" s="492" t="s">
        <v>46</v>
      </c>
      <c r="D14" s="492" t="s">
        <v>46</v>
      </c>
      <c r="E14" s="492" t="s">
        <v>46</v>
      </c>
      <c r="F14" s="492" t="s">
        <v>46</v>
      </c>
      <c r="G14" s="493" t="s">
        <v>46</v>
      </c>
      <c r="H14" s="493" t="s">
        <v>46</v>
      </c>
      <c r="I14" s="492" t="s">
        <v>46</v>
      </c>
      <c r="J14" s="492" t="s">
        <v>46</v>
      </c>
      <c r="K14" s="491" t="s">
        <v>46</v>
      </c>
      <c r="L14" s="492" t="s">
        <v>46</v>
      </c>
      <c r="M14" s="492" t="s">
        <v>46</v>
      </c>
      <c r="N14" s="492" t="s">
        <v>46</v>
      </c>
      <c r="O14" s="492" t="s">
        <v>46</v>
      </c>
      <c r="P14" s="493" t="s">
        <v>46</v>
      </c>
      <c r="Q14" s="493" t="s">
        <v>46</v>
      </c>
      <c r="R14" s="492" t="s">
        <v>46</v>
      </c>
      <c r="S14" s="492" t="s">
        <v>46</v>
      </c>
      <c r="T14" s="491" t="s">
        <v>46</v>
      </c>
      <c r="U14" s="492" t="s">
        <v>46</v>
      </c>
      <c r="V14" s="492" t="s">
        <v>46</v>
      </c>
      <c r="W14" s="492" t="s">
        <v>46</v>
      </c>
      <c r="X14" s="493" t="s">
        <v>46</v>
      </c>
    </row>
    <row r="15" spans="1:24" ht="24" customHeight="1" x14ac:dyDescent="0.2">
      <c r="A15" s="27" t="s">
        <v>56</v>
      </c>
      <c r="B15" s="14">
        <f t="shared" ref="B12:B58" si="0">C15+D15</f>
        <v>193717</v>
      </c>
      <c r="C15" s="14">
        <v>94151</v>
      </c>
      <c r="D15" s="14">
        <v>99566</v>
      </c>
      <c r="E15" s="14">
        <f t="shared" ref="E11:E58" si="1">F15+G15</f>
        <v>2047</v>
      </c>
      <c r="F15" s="14">
        <v>999</v>
      </c>
      <c r="G15" s="14">
        <v>1048</v>
      </c>
      <c r="H15" s="487">
        <v>-1058</v>
      </c>
      <c r="I15" s="488">
        <v>-0.54434228736950963</v>
      </c>
      <c r="J15" s="14">
        <v>1641</v>
      </c>
      <c r="K15" s="14">
        <v>3</v>
      </c>
      <c r="L15" s="14">
        <v>2103</v>
      </c>
      <c r="M15" s="14">
        <v>2</v>
      </c>
      <c r="N15" s="487">
        <f t="shared" ref="N11:O58" si="2">J15-L15</f>
        <v>-462</v>
      </c>
      <c r="O15" s="487">
        <f t="shared" si="2"/>
        <v>1</v>
      </c>
      <c r="P15" s="14">
        <v>3531</v>
      </c>
      <c r="Q15" s="14">
        <v>393</v>
      </c>
      <c r="R15" s="14">
        <v>4127</v>
      </c>
      <c r="S15" s="14">
        <v>348</v>
      </c>
      <c r="T15" s="487">
        <f t="shared" ref="T11:U58" si="3">P15-R15</f>
        <v>-596</v>
      </c>
      <c r="U15" s="487">
        <f t="shared" si="3"/>
        <v>45</v>
      </c>
      <c r="V15" s="14">
        <v>75941</v>
      </c>
      <c r="W15" s="14" t="s">
        <v>46</v>
      </c>
      <c r="X15" s="25">
        <f>B15/V15</f>
        <v>2.5508881895155451</v>
      </c>
    </row>
    <row r="16" spans="1:24" ht="24" customHeight="1" x14ac:dyDescent="0.2">
      <c r="A16" s="27" t="s">
        <v>57</v>
      </c>
      <c r="B16" s="14">
        <f t="shared" si="0"/>
        <v>188465</v>
      </c>
      <c r="C16" s="14">
        <v>91356</v>
      </c>
      <c r="D16" s="14">
        <v>97109</v>
      </c>
      <c r="E16" s="14">
        <f t="shared" si="1"/>
        <v>3224</v>
      </c>
      <c r="F16" s="14">
        <v>1615</v>
      </c>
      <c r="G16" s="14">
        <v>1609</v>
      </c>
      <c r="H16" s="487">
        <v>-1169</v>
      </c>
      <c r="I16" s="488">
        <v>-0.61732958746118582</v>
      </c>
      <c r="J16" s="14">
        <v>1341</v>
      </c>
      <c r="K16" s="14">
        <v>7</v>
      </c>
      <c r="L16" s="14">
        <v>2103</v>
      </c>
      <c r="M16" s="14">
        <v>3</v>
      </c>
      <c r="N16" s="487">
        <f t="shared" si="2"/>
        <v>-762</v>
      </c>
      <c r="O16" s="487">
        <f t="shared" si="2"/>
        <v>4</v>
      </c>
      <c r="P16" s="14">
        <v>3180</v>
      </c>
      <c r="Q16" s="14">
        <v>296</v>
      </c>
      <c r="R16" s="14">
        <v>3587</v>
      </c>
      <c r="S16" s="14">
        <v>316</v>
      </c>
      <c r="T16" s="487">
        <f t="shared" si="3"/>
        <v>-407</v>
      </c>
      <c r="U16" s="487">
        <f t="shared" si="3"/>
        <v>-20</v>
      </c>
      <c r="V16" s="14">
        <v>77029</v>
      </c>
      <c r="W16" s="14" t="s">
        <v>46</v>
      </c>
      <c r="X16" s="25">
        <f>B16/V16</f>
        <v>2.4466759272481791</v>
      </c>
    </row>
    <row r="17" spans="1:24" ht="24" customHeight="1" x14ac:dyDescent="0.2">
      <c r="A17" s="27" t="s">
        <v>58</v>
      </c>
      <c r="B17" s="14">
        <f t="shared" si="0"/>
        <v>187238</v>
      </c>
      <c r="C17" s="14">
        <v>90767</v>
      </c>
      <c r="D17" s="14">
        <v>96471</v>
      </c>
      <c r="E17" s="14">
        <f t="shared" si="1"/>
        <v>3201</v>
      </c>
      <c r="F17" s="14">
        <v>1612</v>
      </c>
      <c r="G17" s="14">
        <v>1589</v>
      </c>
      <c r="H17" s="487">
        <v>-1382</v>
      </c>
      <c r="I17" s="488">
        <v>-0.73329265380839936</v>
      </c>
      <c r="J17" s="14">
        <v>1311</v>
      </c>
      <c r="K17" s="14">
        <v>5</v>
      </c>
      <c r="L17" s="14">
        <v>2257</v>
      </c>
      <c r="M17" s="14">
        <v>4</v>
      </c>
      <c r="N17" s="487">
        <f t="shared" si="2"/>
        <v>-946</v>
      </c>
      <c r="O17" s="487">
        <f t="shared" si="2"/>
        <v>1</v>
      </c>
      <c r="P17" s="14">
        <v>3072</v>
      </c>
      <c r="Q17" s="14">
        <v>283</v>
      </c>
      <c r="R17" s="14">
        <v>3508</v>
      </c>
      <c r="S17" s="14">
        <v>299</v>
      </c>
      <c r="T17" s="487">
        <f t="shared" si="3"/>
        <v>-436</v>
      </c>
      <c r="U17" s="487">
        <f t="shared" si="3"/>
        <v>-16</v>
      </c>
      <c r="V17" s="14">
        <v>77411</v>
      </c>
      <c r="W17" s="14" t="s">
        <v>46</v>
      </c>
      <c r="X17" s="25">
        <f>B17/V17</f>
        <v>2.4187518569712316</v>
      </c>
    </row>
    <row r="18" spans="1:24" ht="24" customHeight="1" x14ac:dyDescent="0.2">
      <c r="A18" s="27" t="s">
        <v>59</v>
      </c>
      <c r="B18" s="14">
        <f t="shared" si="0"/>
        <v>186045</v>
      </c>
      <c r="C18" s="14">
        <v>90220</v>
      </c>
      <c r="D18" s="14">
        <v>95825</v>
      </c>
      <c r="E18" s="14">
        <f t="shared" si="1"/>
        <v>3395</v>
      </c>
      <c r="F18" s="14">
        <v>1695</v>
      </c>
      <c r="G18" s="14">
        <v>1700</v>
      </c>
      <c r="H18" s="487">
        <v>-1286</v>
      </c>
      <c r="I18" s="488">
        <v>-0.68682639207853102</v>
      </c>
      <c r="J18" s="14">
        <v>1285</v>
      </c>
      <c r="K18" s="14">
        <v>3</v>
      </c>
      <c r="L18" s="14">
        <v>2349</v>
      </c>
      <c r="M18" s="14">
        <v>5</v>
      </c>
      <c r="N18" s="487">
        <f t="shared" si="2"/>
        <v>-1064</v>
      </c>
      <c r="O18" s="487">
        <f t="shared" si="2"/>
        <v>-2</v>
      </c>
      <c r="P18" s="14">
        <v>3377</v>
      </c>
      <c r="Q18" s="14">
        <v>552</v>
      </c>
      <c r="R18" s="14">
        <v>3599</v>
      </c>
      <c r="S18" s="14">
        <v>358</v>
      </c>
      <c r="T18" s="487">
        <f t="shared" si="3"/>
        <v>-222</v>
      </c>
      <c r="U18" s="487">
        <f t="shared" si="3"/>
        <v>194</v>
      </c>
      <c r="V18" s="14">
        <v>78039</v>
      </c>
      <c r="W18" s="14" t="s">
        <v>46</v>
      </c>
      <c r="X18" s="25">
        <f>B18/V18</f>
        <v>2.3840003075385385</v>
      </c>
    </row>
    <row r="19" spans="1:24" ht="24" customHeight="1" x14ac:dyDescent="0.2">
      <c r="A19" s="27" t="s">
        <v>60</v>
      </c>
      <c r="B19" s="14">
        <f t="shared" si="0"/>
        <v>184132</v>
      </c>
      <c r="C19" s="14">
        <v>89424</v>
      </c>
      <c r="D19" s="14">
        <v>94708</v>
      </c>
      <c r="E19" s="14">
        <f t="shared" si="1"/>
        <v>3538</v>
      </c>
      <c r="F19" s="14">
        <v>1786</v>
      </c>
      <c r="G19" s="14">
        <v>1752</v>
      </c>
      <c r="H19" s="487">
        <v>-1973</v>
      </c>
      <c r="I19" s="488">
        <v>-1.0604961165309468</v>
      </c>
      <c r="J19" s="14">
        <v>1222</v>
      </c>
      <c r="K19" s="14">
        <v>6</v>
      </c>
      <c r="L19" s="14">
        <v>2580</v>
      </c>
      <c r="M19" s="14">
        <v>6</v>
      </c>
      <c r="N19" s="487">
        <f t="shared" si="2"/>
        <v>-1358</v>
      </c>
      <c r="O19" s="487">
        <f t="shared" si="2"/>
        <v>0</v>
      </c>
      <c r="P19" s="14">
        <v>3245</v>
      </c>
      <c r="Q19" s="14">
        <v>642</v>
      </c>
      <c r="R19" s="14">
        <v>3860</v>
      </c>
      <c r="S19" s="14">
        <v>480</v>
      </c>
      <c r="T19" s="487">
        <f t="shared" si="3"/>
        <v>-615</v>
      </c>
      <c r="U19" s="487">
        <f t="shared" si="3"/>
        <v>162</v>
      </c>
      <c r="V19" s="14">
        <v>78204</v>
      </c>
      <c r="W19" s="14" t="s">
        <v>46</v>
      </c>
      <c r="X19" s="25">
        <f>B19/V19</f>
        <v>2.3545087207815456</v>
      </c>
    </row>
    <row r="20" spans="1:24" ht="24" customHeight="1" x14ac:dyDescent="0.2">
      <c r="A20" s="27" t="s">
        <v>61</v>
      </c>
      <c r="B20" s="14">
        <f t="shared" si="0"/>
        <v>182207</v>
      </c>
      <c r="C20" s="14">
        <v>88477</v>
      </c>
      <c r="D20" s="14">
        <v>93730</v>
      </c>
      <c r="E20" s="14">
        <f t="shared" si="1"/>
        <v>3727</v>
      </c>
      <c r="F20" s="14">
        <v>1876</v>
      </c>
      <c r="G20" s="14">
        <v>1851</v>
      </c>
      <c r="H20" s="487">
        <v>-1823</v>
      </c>
      <c r="I20" s="488">
        <v>-0.99005061586253329</v>
      </c>
      <c r="J20" s="14">
        <v>1025</v>
      </c>
      <c r="K20" s="14">
        <v>8</v>
      </c>
      <c r="L20" s="14">
        <v>2402</v>
      </c>
      <c r="M20" s="14">
        <v>4</v>
      </c>
      <c r="N20" s="487">
        <f t="shared" si="2"/>
        <v>-1377</v>
      </c>
      <c r="O20" s="487">
        <f t="shared" si="2"/>
        <v>4</v>
      </c>
      <c r="P20" s="14">
        <v>3238</v>
      </c>
      <c r="Q20" s="14">
        <v>645</v>
      </c>
      <c r="R20" s="14">
        <v>3684</v>
      </c>
      <c r="S20" s="14">
        <v>454</v>
      </c>
      <c r="T20" s="487">
        <f t="shared" si="3"/>
        <v>-446</v>
      </c>
      <c r="U20" s="487">
        <f t="shared" si="3"/>
        <v>191</v>
      </c>
      <c r="V20" s="14">
        <v>78450</v>
      </c>
      <c r="W20" s="14" t="s">
        <v>46</v>
      </c>
      <c r="X20" s="25">
        <f>B20/V20</f>
        <v>2.3225876354365838</v>
      </c>
    </row>
    <row r="21" spans="1:24" ht="24" customHeight="1" x14ac:dyDescent="0.2">
      <c r="A21" s="489"/>
      <c r="B21" s="489"/>
      <c r="C21" s="489"/>
      <c r="D21" s="489"/>
      <c r="E21" s="489"/>
      <c r="F21" s="489"/>
      <c r="G21" s="489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89"/>
      <c r="W21" s="489"/>
      <c r="X21" s="489"/>
    </row>
    <row r="22" spans="1:24" s="6" customFormat="1" ht="23.25" customHeight="1" x14ac:dyDescent="0.2">
      <c r="A22" s="14" t="s">
        <v>62</v>
      </c>
      <c r="B22" s="14">
        <f t="shared" si="0"/>
        <v>186088</v>
      </c>
      <c r="C22" s="14">
        <v>90234</v>
      </c>
      <c r="D22" s="14">
        <v>95854</v>
      </c>
      <c r="E22" s="14">
        <f t="shared" si="1"/>
        <v>3368</v>
      </c>
      <c r="F22" s="14">
        <v>1695</v>
      </c>
      <c r="G22" s="14">
        <v>1673</v>
      </c>
      <c r="H22" s="487">
        <v>-74</v>
      </c>
      <c r="I22" s="488">
        <v>-3.9749257387184628E-2</v>
      </c>
      <c r="J22" s="14">
        <v>121</v>
      </c>
      <c r="K22" s="14">
        <v>1</v>
      </c>
      <c r="L22" s="14">
        <v>194</v>
      </c>
      <c r="M22" s="14">
        <v>1</v>
      </c>
      <c r="N22" s="487">
        <f t="shared" si="2"/>
        <v>-73</v>
      </c>
      <c r="O22" s="487">
        <f t="shared" si="2"/>
        <v>0</v>
      </c>
      <c r="P22" s="14">
        <v>224</v>
      </c>
      <c r="Q22" s="14">
        <v>37</v>
      </c>
      <c r="R22" s="14">
        <v>225</v>
      </c>
      <c r="S22" s="14">
        <v>29</v>
      </c>
      <c r="T22" s="487">
        <f t="shared" si="3"/>
        <v>-1</v>
      </c>
      <c r="U22" s="487">
        <f t="shared" si="3"/>
        <v>8</v>
      </c>
      <c r="V22" s="14">
        <v>77995</v>
      </c>
      <c r="W22" s="14">
        <v>-19</v>
      </c>
      <c r="X22" s="25">
        <f>B22/V22</f>
        <v>2.3858965318289633</v>
      </c>
    </row>
    <row r="23" spans="1:24" s="6" customFormat="1" ht="23.25" customHeight="1" x14ac:dyDescent="0.2">
      <c r="A23" s="14" t="s">
        <v>63</v>
      </c>
      <c r="B23" s="14">
        <f t="shared" si="0"/>
        <v>186045</v>
      </c>
      <c r="C23" s="14">
        <v>90220</v>
      </c>
      <c r="D23" s="14">
        <v>95825</v>
      </c>
      <c r="E23" s="14">
        <f t="shared" si="1"/>
        <v>3395</v>
      </c>
      <c r="F23" s="14">
        <v>1695</v>
      </c>
      <c r="G23" s="14">
        <v>1700</v>
      </c>
      <c r="H23" s="487">
        <v>-62</v>
      </c>
      <c r="I23" s="488">
        <v>-3.331757018184945E-2</v>
      </c>
      <c r="J23" s="14">
        <v>131</v>
      </c>
      <c r="K23" s="14">
        <v>0</v>
      </c>
      <c r="L23" s="14">
        <v>182</v>
      </c>
      <c r="M23" s="14">
        <v>0</v>
      </c>
      <c r="N23" s="487">
        <f t="shared" si="2"/>
        <v>-51</v>
      </c>
      <c r="O23" s="487">
        <f t="shared" si="2"/>
        <v>0</v>
      </c>
      <c r="P23" s="14">
        <v>230</v>
      </c>
      <c r="Q23" s="14">
        <v>66</v>
      </c>
      <c r="R23" s="14">
        <v>241</v>
      </c>
      <c r="S23" s="14">
        <v>43</v>
      </c>
      <c r="T23" s="487">
        <f t="shared" si="3"/>
        <v>-11</v>
      </c>
      <c r="U23" s="487">
        <f t="shared" si="3"/>
        <v>23</v>
      </c>
      <c r="V23" s="14">
        <v>78039</v>
      </c>
      <c r="W23" s="14">
        <v>44</v>
      </c>
      <c r="X23" s="25">
        <f>B23/V23</f>
        <v>2.3840003075385385</v>
      </c>
    </row>
    <row r="24" spans="1:24" s="6" customFormat="1" ht="23.25" customHeight="1" x14ac:dyDescent="0.2">
      <c r="A24" s="14" t="s">
        <v>64</v>
      </c>
      <c r="B24" s="14">
        <f t="shared" si="0"/>
        <v>185943</v>
      </c>
      <c r="C24" s="14">
        <v>90188</v>
      </c>
      <c r="D24" s="14">
        <v>95755</v>
      </c>
      <c r="E24" s="14">
        <f t="shared" si="1"/>
        <v>3407</v>
      </c>
      <c r="F24" s="14">
        <v>1714</v>
      </c>
      <c r="G24" s="14">
        <v>1693</v>
      </c>
      <c r="H24" s="487">
        <v>-97</v>
      </c>
      <c r="I24" s="488">
        <v>-5.2137923620629419E-2</v>
      </c>
      <c r="J24" s="14">
        <v>112</v>
      </c>
      <c r="K24" s="14">
        <v>0</v>
      </c>
      <c r="L24" s="14">
        <v>210</v>
      </c>
      <c r="M24" s="14">
        <v>0</v>
      </c>
      <c r="N24" s="487">
        <f t="shared" si="2"/>
        <v>-98</v>
      </c>
      <c r="O24" s="487">
        <f t="shared" si="2"/>
        <v>0</v>
      </c>
      <c r="P24" s="14">
        <v>186</v>
      </c>
      <c r="Q24" s="14">
        <v>55</v>
      </c>
      <c r="R24" s="14">
        <v>185</v>
      </c>
      <c r="S24" s="14">
        <v>39</v>
      </c>
      <c r="T24" s="487">
        <f t="shared" si="3"/>
        <v>1</v>
      </c>
      <c r="U24" s="487">
        <f t="shared" si="3"/>
        <v>16</v>
      </c>
      <c r="V24" s="14">
        <v>78058</v>
      </c>
      <c r="W24" s="14">
        <v>19</v>
      </c>
      <c r="X24" s="25">
        <f>B24/V24</f>
        <v>2.3821133003663943</v>
      </c>
    </row>
    <row r="25" spans="1:24" s="6" customFormat="1" ht="23.25" customHeight="1" x14ac:dyDescent="0.2">
      <c r="A25" s="14" t="s">
        <v>65</v>
      </c>
      <c r="B25" s="14">
        <f t="shared" si="0"/>
        <v>185858</v>
      </c>
      <c r="C25" s="14">
        <v>90172</v>
      </c>
      <c r="D25" s="14">
        <v>95686</v>
      </c>
      <c r="E25" s="14">
        <f t="shared" si="1"/>
        <v>3379</v>
      </c>
      <c r="F25" s="14">
        <v>1711</v>
      </c>
      <c r="G25" s="14">
        <v>1668</v>
      </c>
      <c r="H25" s="487">
        <v>-104</v>
      </c>
      <c r="I25" s="488">
        <v>-5.5931118676153448E-2</v>
      </c>
      <c r="J25" s="14">
        <v>106</v>
      </c>
      <c r="K25" s="14">
        <v>0</v>
      </c>
      <c r="L25" s="14">
        <v>204</v>
      </c>
      <c r="M25" s="14">
        <v>0</v>
      </c>
      <c r="N25" s="487">
        <f t="shared" si="2"/>
        <v>-98</v>
      </c>
      <c r="O25" s="487">
        <f t="shared" si="2"/>
        <v>0</v>
      </c>
      <c r="P25" s="14">
        <v>169</v>
      </c>
      <c r="Q25" s="14">
        <v>27</v>
      </c>
      <c r="R25" s="14">
        <v>175</v>
      </c>
      <c r="S25" s="14">
        <v>51</v>
      </c>
      <c r="T25" s="487">
        <f t="shared" si="3"/>
        <v>-6</v>
      </c>
      <c r="U25" s="487">
        <f t="shared" si="3"/>
        <v>-24</v>
      </c>
      <c r="V25" s="14">
        <v>78022</v>
      </c>
      <c r="W25" s="14">
        <v>-36</v>
      </c>
      <c r="X25" s="25">
        <f>B25/V25</f>
        <v>2.3821229909512702</v>
      </c>
    </row>
    <row r="26" spans="1:24" s="6" customFormat="1" ht="23.25" customHeight="1" x14ac:dyDescent="0.2">
      <c r="A26" s="14" t="s">
        <v>66</v>
      </c>
      <c r="B26" s="14">
        <f t="shared" si="0"/>
        <v>185734</v>
      </c>
      <c r="C26" s="14">
        <v>90115</v>
      </c>
      <c r="D26" s="14">
        <v>95619</v>
      </c>
      <c r="E26" s="14">
        <f t="shared" si="1"/>
        <v>3392</v>
      </c>
      <c r="F26" s="14">
        <v>1699</v>
      </c>
      <c r="G26" s="14">
        <v>1693</v>
      </c>
      <c r="H26" s="487">
        <v>-132</v>
      </c>
      <c r="I26" s="488">
        <v>-7.1021963004013824E-2</v>
      </c>
      <c r="J26" s="14">
        <v>95</v>
      </c>
      <c r="K26" s="14">
        <v>0</v>
      </c>
      <c r="L26" s="14">
        <v>230</v>
      </c>
      <c r="M26" s="14">
        <v>1</v>
      </c>
      <c r="N26" s="487">
        <f t="shared" si="2"/>
        <v>-135</v>
      </c>
      <c r="O26" s="487">
        <f t="shared" si="2"/>
        <v>-1</v>
      </c>
      <c r="P26" s="14">
        <v>158</v>
      </c>
      <c r="Q26" s="14">
        <v>41</v>
      </c>
      <c r="R26" s="14">
        <v>155</v>
      </c>
      <c r="S26" s="14">
        <v>24</v>
      </c>
      <c r="T26" s="487">
        <f t="shared" si="3"/>
        <v>3</v>
      </c>
      <c r="U26" s="487">
        <f t="shared" si="3"/>
        <v>17</v>
      </c>
      <c r="V26" s="14">
        <v>78046</v>
      </c>
      <c r="W26" s="14">
        <v>24</v>
      </c>
      <c r="X26" s="25">
        <f>B26/V26</f>
        <v>2.3798016554339747</v>
      </c>
    </row>
    <row r="27" spans="1:24" s="6" customFormat="1" ht="23.25" customHeight="1" x14ac:dyDescent="0.2">
      <c r="A27" s="14" t="s">
        <v>67</v>
      </c>
      <c r="B27" s="14">
        <f t="shared" si="0"/>
        <v>185564</v>
      </c>
      <c r="C27" s="14">
        <v>90045</v>
      </c>
      <c r="D27" s="14">
        <v>95519</v>
      </c>
      <c r="E27" s="14">
        <f t="shared" si="1"/>
        <v>3420</v>
      </c>
      <c r="F27" s="14">
        <v>1716</v>
      </c>
      <c r="G27" s="14">
        <v>1704</v>
      </c>
      <c r="H27" s="487">
        <v>-192</v>
      </c>
      <c r="I27" s="488">
        <v>-0.10337364187493943</v>
      </c>
      <c r="J27" s="14">
        <v>124</v>
      </c>
      <c r="K27" s="14">
        <v>1</v>
      </c>
      <c r="L27" s="14">
        <v>308</v>
      </c>
      <c r="M27" s="14">
        <v>0</v>
      </c>
      <c r="N27" s="487">
        <f t="shared" si="2"/>
        <v>-184</v>
      </c>
      <c r="O27" s="487">
        <f t="shared" si="2"/>
        <v>1</v>
      </c>
      <c r="P27" s="14">
        <v>162</v>
      </c>
      <c r="Q27" s="14">
        <v>49</v>
      </c>
      <c r="R27" s="14">
        <v>170</v>
      </c>
      <c r="S27" s="14">
        <v>24</v>
      </c>
      <c r="T27" s="487">
        <f t="shared" si="3"/>
        <v>-8</v>
      </c>
      <c r="U27" s="487">
        <f t="shared" si="3"/>
        <v>25</v>
      </c>
      <c r="V27" s="14">
        <v>78027</v>
      </c>
      <c r="W27" s="14">
        <v>-19</v>
      </c>
      <c r="X27" s="25">
        <f>B27/V27</f>
        <v>2.3782024171120253</v>
      </c>
    </row>
    <row r="28" spans="1:24" s="6" customFormat="1" ht="23.25" customHeight="1" x14ac:dyDescent="0.2">
      <c r="A28" s="14" t="s">
        <v>68</v>
      </c>
      <c r="B28" s="14">
        <f t="shared" si="0"/>
        <v>185303</v>
      </c>
      <c r="C28" s="14">
        <v>89923</v>
      </c>
      <c r="D28" s="14">
        <v>95380</v>
      </c>
      <c r="E28" s="14">
        <f t="shared" si="1"/>
        <v>3420</v>
      </c>
      <c r="F28" s="14">
        <v>1715</v>
      </c>
      <c r="G28" s="14">
        <v>1705</v>
      </c>
      <c r="H28" s="487">
        <v>-240</v>
      </c>
      <c r="I28" s="488">
        <v>-0.12933543144144338</v>
      </c>
      <c r="J28" s="14">
        <v>91</v>
      </c>
      <c r="K28" s="14">
        <v>1</v>
      </c>
      <c r="L28" s="14">
        <v>239</v>
      </c>
      <c r="M28" s="14">
        <v>1</v>
      </c>
      <c r="N28" s="487">
        <f t="shared" si="2"/>
        <v>-148</v>
      </c>
      <c r="O28" s="487">
        <f t="shared" si="2"/>
        <v>0</v>
      </c>
      <c r="P28" s="14">
        <v>174</v>
      </c>
      <c r="Q28" s="14">
        <v>41</v>
      </c>
      <c r="R28" s="14">
        <v>266</v>
      </c>
      <c r="S28" s="14">
        <v>32</v>
      </c>
      <c r="T28" s="487">
        <f t="shared" si="3"/>
        <v>-92</v>
      </c>
      <c r="U28" s="487">
        <f t="shared" si="3"/>
        <v>9</v>
      </c>
      <c r="V28" s="14">
        <v>77979</v>
      </c>
      <c r="W28" s="14">
        <v>-48</v>
      </c>
      <c r="X28" s="25">
        <f>B28/V28</f>
        <v>2.3763192654432603</v>
      </c>
    </row>
    <row r="29" spans="1:24" s="6" customFormat="1" ht="23.25" customHeight="1" x14ac:dyDescent="0.2">
      <c r="A29" s="14" t="s">
        <v>69</v>
      </c>
      <c r="B29" s="14">
        <f t="shared" si="0"/>
        <v>184673</v>
      </c>
      <c r="C29" s="14">
        <v>89603</v>
      </c>
      <c r="D29" s="14">
        <v>95070</v>
      </c>
      <c r="E29" s="14">
        <f t="shared" si="1"/>
        <v>3407</v>
      </c>
      <c r="F29" s="14">
        <v>1717</v>
      </c>
      <c r="G29" s="14">
        <v>1690</v>
      </c>
      <c r="H29" s="487">
        <v>-651</v>
      </c>
      <c r="I29" s="488">
        <v>-0.3513164924475049</v>
      </c>
      <c r="J29" s="14">
        <v>108</v>
      </c>
      <c r="K29" s="14">
        <v>2</v>
      </c>
      <c r="L29" s="14">
        <v>221</v>
      </c>
      <c r="M29" s="14">
        <v>1</v>
      </c>
      <c r="N29" s="487">
        <f t="shared" si="2"/>
        <v>-113</v>
      </c>
      <c r="O29" s="487">
        <f t="shared" si="2"/>
        <v>1</v>
      </c>
      <c r="P29" s="14">
        <v>648</v>
      </c>
      <c r="Q29" s="14">
        <v>76</v>
      </c>
      <c r="R29" s="14">
        <v>1186</v>
      </c>
      <c r="S29" s="14">
        <v>85</v>
      </c>
      <c r="T29" s="487">
        <f t="shared" si="3"/>
        <v>-538</v>
      </c>
      <c r="U29" s="487">
        <f t="shared" si="3"/>
        <v>-9</v>
      </c>
      <c r="V29" s="14">
        <v>77915</v>
      </c>
      <c r="W29" s="14">
        <v>-64</v>
      </c>
      <c r="X29" s="25">
        <f>B29/V29</f>
        <v>2.3701854585124815</v>
      </c>
    </row>
    <row r="30" spans="1:24" s="6" customFormat="1" ht="23.25" customHeight="1" x14ac:dyDescent="0.2">
      <c r="A30" s="14" t="s">
        <v>70</v>
      </c>
      <c r="B30" s="14">
        <f t="shared" si="0"/>
        <v>184645</v>
      </c>
      <c r="C30" s="14">
        <v>89637</v>
      </c>
      <c r="D30" s="14">
        <v>95008</v>
      </c>
      <c r="E30" s="14">
        <f t="shared" si="1"/>
        <v>3452</v>
      </c>
      <c r="F30" s="14">
        <v>1734</v>
      </c>
      <c r="G30" s="14">
        <v>1718</v>
      </c>
      <c r="H30" s="487">
        <v>-8</v>
      </c>
      <c r="I30" s="488">
        <v>-4.3319813941399121E-3</v>
      </c>
      <c r="J30" s="14">
        <v>78</v>
      </c>
      <c r="K30" s="14">
        <v>1</v>
      </c>
      <c r="L30" s="14">
        <v>209</v>
      </c>
      <c r="M30" s="14">
        <v>2</v>
      </c>
      <c r="N30" s="487">
        <f t="shared" si="2"/>
        <v>-131</v>
      </c>
      <c r="O30" s="487">
        <f t="shared" si="2"/>
        <v>-1</v>
      </c>
      <c r="P30" s="14">
        <v>687</v>
      </c>
      <c r="Q30" s="14">
        <v>77</v>
      </c>
      <c r="R30" s="14">
        <v>564</v>
      </c>
      <c r="S30" s="14">
        <v>31</v>
      </c>
      <c r="T30" s="487">
        <f t="shared" si="3"/>
        <v>123</v>
      </c>
      <c r="U30" s="487">
        <f t="shared" si="3"/>
        <v>46</v>
      </c>
      <c r="V30" s="14">
        <v>78166</v>
      </c>
      <c r="W30" s="14">
        <v>251</v>
      </c>
      <c r="X30" s="25">
        <f>B30/V30</f>
        <v>2.362216308881099</v>
      </c>
    </row>
    <row r="31" spans="1:24" s="6" customFormat="1" ht="23.25" customHeight="1" x14ac:dyDescent="0.2">
      <c r="A31" s="14" t="s">
        <v>71</v>
      </c>
      <c r="B31" s="14">
        <f t="shared" si="0"/>
        <v>184602</v>
      </c>
      <c r="C31" s="14">
        <v>89606</v>
      </c>
      <c r="D31" s="14">
        <v>94996</v>
      </c>
      <c r="E31" s="14">
        <f t="shared" si="1"/>
        <v>3476</v>
      </c>
      <c r="F31" s="14">
        <v>1735</v>
      </c>
      <c r="G31" s="14">
        <v>1741</v>
      </c>
      <c r="H31" s="487">
        <v>-65</v>
      </c>
      <c r="I31" s="488">
        <v>-3.5202686235749681E-2</v>
      </c>
      <c r="J31" s="14">
        <v>91</v>
      </c>
      <c r="K31" s="14">
        <v>0</v>
      </c>
      <c r="L31" s="14">
        <v>197</v>
      </c>
      <c r="M31" s="14">
        <v>0</v>
      </c>
      <c r="N31" s="487">
        <f t="shared" si="2"/>
        <v>-106</v>
      </c>
      <c r="O31" s="487">
        <f t="shared" si="2"/>
        <v>0</v>
      </c>
      <c r="P31" s="14">
        <v>259</v>
      </c>
      <c r="Q31" s="14">
        <v>61</v>
      </c>
      <c r="R31" s="14">
        <v>218</v>
      </c>
      <c r="S31" s="14">
        <v>37</v>
      </c>
      <c r="T31" s="487">
        <f t="shared" si="3"/>
        <v>41</v>
      </c>
      <c r="U31" s="487">
        <f t="shared" si="3"/>
        <v>24</v>
      </c>
      <c r="V31" s="14">
        <v>78228</v>
      </c>
      <c r="W31" s="14">
        <v>62</v>
      </c>
      <c r="X31" s="25">
        <f>B31/V31</f>
        <v>2.3597944470010739</v>
      </c>
    </row>
    <row r="32" spans="1:24" s="6" customFormat="1" ht="23.25" customHeight="1" x14ac:dyDescent="0.2">
      <c r="A32" s="14" t="s">
        <v>72</v>
      </c>
      <c r="B32" s="14">
        <f t="shared" si="0"/>
        <v>184528</v>
      </c>
      <c r="C32" s="14">
        <v>89557</v>
      </c>
      <c r="D32" s="14">
        <v>94971</v>
      </c>
      <c r="E32" s="14">
        <f t="shared" si="1"/>
        <v>3503</v>
      </c>
      <c r="F32" s="14">
        <v>1745</v>
      </c>
      <c r="G32" s="14">
        <v>1758</v>
      </c>
      <c r="H32" s="487">
        <v>-82</v>
      </c>
      <c r="I32" s="488">
        <v>-4.4419887108482027E-2</v>
      </c>
      <c r="J32" s="14">
        <v>113</v>
      </c>
      <c r="K32" s="14">
        <v>0</v>
      </c>
      <c r="L32" s="14">
        <v>194</v>
      </c>
      <c r="M32" s="14">
        <v>0</v>
      </c>
      <c r="N32" s="487">
        <f t="shared" si="2"/>
        <v>-81</v>
      </c>
      <c r="O32" s="487">
        <f t="shared" si="2"/>
        <v>0</v>
      </c>
      <c r="P32" s="14">
        <v>199</v>
      </c>
      <c r="Q32" s="14">
        <v>43</v>
      </c>
      <c r="R32" s="14">
        <v>200</v>
      </c>
      <c r="S32" s="14">
        <v>18</v>
      </c>
      <c r="T32" s="487">
        <f t="shared" si="3"/>
        <v>-1</v>
      </c>
      <c r="U32" s="487">
        <f t="shared" si="3"/>
        <v>25</v>
      </c>
      <c r="V32" s="14">
        <v>78255</v>
      </c>
      <c r="W32" s="14">
        <v>27</v>
      </c>
      <c r="X32" s="25">
        <f>B32/V32</f>
        <v>2.3580346303750561</v>
      </c>
    </row>
    <row r="33" spans="1:24" s="6" customFormat="1" ht="23.25" customHeight="1" x14ac:dyDescent="0.2">
      <c r="A33" s="14" t="s">
        <v>73</v>
      </c>
      <c r="B33" s="14">
        <f t="shared" si="0"/>
        <v>184366</v>
      </c>
      <c r="C33" s="14">
        <v>89517</v>
      </c>
      <c r="D33" s="14">
        <v>94849</v>
      </c>
      <c r="E33" s="14">
        <f t="shared" si="1"/>
        <v>3503</v>
      </c>
      <c r="F33" s="14">
        <v>1750</v>
      </c>
      <c r="G33" s="14">
        <v>1753</v>
      </c>
      <c r="H33" s="487">
        <v>-146</v>
      </c>
      <c r="I33" s="488">
        <v>-7.9120783837683159E-2</v>
      </c>
      <c r="J33" s="14">
        <v>109</v>
      </c>
      <c r="K33" s="14">
        <v>1</v>
      </c>
      <c r="L33" s="14">
        <v>176</v>
      </c>
      <c r="M33" s="14">
        <v>0</v>
      </c>
      <c r="N33" s="487">
        <f t="shared" si="2"/>
        <v>-67</v>
      </c>
      <c r="O33" s="487">
        <f t="shared" si="2"/>
        <v>1</v>
      </c>
      <c r="P33" s="14">
        <v>200</v>
      </c>
      <c r="Q33" s="14">
        <v>45</v>
      </c>
      <c r="R33" s="14">
        <v>279</v>
      </c>
      <c r="S33" s="14">
        <v>43</v>
      </c>
      <c r="T33" s="487">
        <f t="shared" si="3"/>
        <v>-79</v>
      </c>
      <c r="U33" s="487">
        <f t="shared" si="3"/>
        <v>2</v>
      </c>
      <c r="V33" s="14">
        <v>78205</v>
      </c>
      <c r="W33" s="14">
        <v>-50</v>
      </c>
      <c r="X33" s="25">
        <f>B33/V33</f>
        <v>2.3574707499520491</v>
      </c>
    </row>
    <row r="34" spans="1:24" s="6" customFormat="1" ht="23.25" customHeight="1" x14ac:dyDescent="0.2">
      <c r="A34" s="14" t="s">
        <v>74</v>
      </c>
      <c r="B34" s="14">
        <f t="shared" si="0"/>
        <v>184228</v>
      </c>
      <c r="C34" s="14">
        <v>89451</v>
      </c>
      <c r="D34" s="14">
        <v>94777</v>
      </c>
      <c r="E34" s="14">
        <f t="shared" si="1"/>
        <v>3507</v>
      </c>
      <c r="F34" s="14">
        <v>1765</v>
      </c>
      <c r="G34" s="14">
        <v>1742</v>
      </c>
      <c r="H34" s="487">
        <v>-156</v>
      </c>
      <c r="I34" s="488">
        <v>-8.4614299816669014E-2</v>
      </c>
      <c r="J34" s="14">
        <v>94</v>
      </c>
      <c r="K34" s="14">
        <v>0</v>
      </c>
      <c r="L34" s="14">
        <v>196</v>
      </c>
      <c r="M34" s="14">
        <v>1</v>
      </c>
      <c r="N34" s="487">
        <f t="shared" si="2"/>
        <v>-102</v>
      </c>
      <c r="O34" s="487">
        <f t="shared" si="2"/>
        <v>-1</v>
      </c>
      <c r="P34" s="14">
        <v>192</v>
      </c>
      <c r="Q34" s="14">
        <v>58</v>
      </c>
      <c r="R34" s="14">
        <v>246</v>
      </c>
      <c r="S34" s="14">
        <v>57</v>
      </c>
      <c r="T34" s="487">
        <f t="shared" si="3"/>
        <v>-54</v>
      </c>
      <c r="U34" s="487">
        <f t="shared" si="3"/>
        <v>1</v>
      </c>
      <c r="V34" s="14">
        <v>78202</v>
      </c>
      <c r="W34" s="14">
        <v>-3</v>
      </c>
      <c r="X34" s="25">
        <f>B34/V34</f>
        <v>2.355796526943045</v>
      </c>
    </row>
    <row r="35" spans="1:24" s="6" customFormat="1" ht="23.25" customHeight="1" x14ac:dyDescent="0.2">
      <c r="A35" s="14" t="s">
        <v>63</v>
      </c>
      <c r="B35" s="14">
        <f t="shared" si="0"/>
        <v>184132</v>
      </c>
      <c r="C35" s="14">
        <v>89424</v>
      </c>
      <c r="D35" s="14">
        <v>94708</v>
      </c>
      <c r="E35" s="14">
        <f t="shared" si="1"/>
        <v>3538</v>
      </c>
      <c r="F35" s="14">
        <v>1786</v>
      </c>
      <c r="G35" s="14">
        <v>1752</v>
      </c>
      <c r="H35" s="487">
        <v>-100</v>
      </c>
      <c r="I35" s="488">
        <v>-5.4280565386369065E-2</v>
      </c>
      <c r="J35" s="14">
        <v>101</v>
      </c>
      <c r="K35" s="14">
        <v>0</v>
      </c>
      <c r="L35" s="14">
        <v>196</v>
      </c>
      <c r="M35" s="14">
        <v>0</v>
      </c>
      <c r="N35" s="487">
        <f t="shared" si="2"/>
        <v>-95</v>
      </c>
      <c r="O35" s="487">
        <f t="shared" si="2"/>
        <v>0</v>
      </c>
      <c r="P35" s="14">
        <v>211</v>
      </c>
      <c r="Q35" s="14">
        <v>69</v>
      </c>
      <c r="R35" s="14">
        <v>216</v>
      </c>
      <c r="S35" s="14">
        <v>39</v>
      </c>
      <c r="T35" s="487">
        <f t="shared" si="3"/>
        <v>-5</v>
      </c>
      <c r="U35" s="487">
        <f t="shared" si="3"/>
        <v>30</v>
      </c>
      <c r="V35" s="14">
        <v>78204</v>
      </c>
      <c r="W35" s="14">
        <v>2</v>
      </c>
      <c r="X35" s="25">
        <f>B35/V35</f>
        <v>2.3545087207815456</v>
      </c>
    </row>
    <row r="36" spans="1:24" s="6" customFormat="1" ht="22.5" customHeight="1" x14ac:dyDescent="0.2">
      <c r="A36" s="14" t="s">
        <v>64</v>
      </c>
      <c r="B36" s="14">
        <f t="shared" si="0"/>
        <v>184018</v>
      </c>
      <c r="C36" s="14">
        <v>89403</v>
      </c>
      <c r="D36" s="14">
        <v>94615</v>
      </c>
      <c r="E36" s="14">
        <f t="shared" si="1"/>
        <v>3577</v>
      </c>
      <c r="F36" s="14">
        <v>1810</v>
      </c>
      <c r="G36" s="14">
        <v>1767</v>
      </c>
      <c r="H36" s="487">
        <v>-92</v>
      </c>
      <c r="I36" s="488">
        <v>-4.9964156148849741E-2</v>
      </c>
      <c r="J36" s="14">
        <v>78</v>
      </c>
      <c r="K36" s="14">
        <v>1</v>
      </c>
      <c r="L36" s="14">
        <v>180</v>
      </c>
      <c r="M36" s="14">
        <v>0</v>
      </c>
      <c r="N36" s="487">
        <f t="shared" si="2"/>
        <v>-102</v>
      </c>
      <c r="O36" s="487">
        <f t="shared" si="2"/>
        <v>1</v>
      </c>
      <c r="P36" s="14">
        <v>230</v>
      </c>
      <c r="Q36" s="14">
        <v>65</v>
      </c>
      <c r="R36" s="14">
        <v>220</v>
      </c>
      <c r="S36" s="14">
        <v>27</v>
      </c>
      <c r="T36" s="487">
        <f t="shared" si="3"/>
        <v>10</v>
      </c>
      <c r="U36" s="487">
        <f t="shared" si="3"/>
        <v>38</v>
      </c>
      <c r="V36" s="14">
        <v>78254</v>
      </c>
      <c r="W36" s="14">
        <v>50</v>
      </c>
      <c r="X36" s="25">
        <f>B36/V36</f>
        <v>2.3515475247271707</v>
      </c>
    </row>
    <row r="37" spans="1:24" s="6" customFormat="1" ht="23.25" customHeight="1" x14ac:dyDescent="0.2">
      <c r="A37" s="14" t="s">
        <v>65</v>
      </c>
      <c r="B37" s="14">
        <f t="shared" si="0"/>
        <v>183906</v>
      </c>
      <c r="C37" s="14">
        <v>89355</v>
      </c>
      <c r="D37" s="14">
        <v>94551</v>
      </c>
      <c r="E37" s="14">
        <f t="shared" si="1"/>
        <v>3585</v>
      </c>
      <c r="F37" s="14">
        <v>1824</v>
      </c>
      <c r="G37" s="14">
        <v>1761</v>
      </c>
      <c r="H37" s="487">
        <v>-134</v>
      </c>
      <c r="I37" s="488">
        <v>-7.2818963362279776E-2</v>
      </c>
      <c r="J37" s="14">
        <v>81</v>
      </c>
      <c r="K37" s="14">
        <v>0</v>
      </c>
      <c r="L37" s="14">
        <v>227</v>
      </c>
      <c r="M37" s="14">
        <v>1</v>
      </c>
      <c r="N37" s="487">
        <f t="shared" si="2"/>
        <v>-146</v>
      </c>
      <c r="O37" s="487">
        <f t="shared" si="2"/>
        <v>-1</v>
      </c>
      <c r="P37" s="14">
        <v>156</v>
      </c>
      <c r="Q37" s="14">
        <v>35</v>
      </c>
      <c r="R37" s="14">
        <v>144</v>
      </c>
      <c r="S37" s="14">
        <v>27</v>
      </c>
      <c r="T37" s="487">
        <f t="shared" si="3"/>
        <v>12</v>
      </c>
      <c r="U37" s="487">
        <f t="shared" si="3"/>
        <v>8</v>
      </c>
      <c r="V37" s="14">
        <v>78269</v>
      </c>
      <c r="W37" s="14">
        <v>15</v>
      </c>
      <c r="X37" s="25">
        <f>B37/V37</f>
        <v>2.3496658958208232</v>
      </c>
    </row>
    <row r="38" spans="1:24" s="6" customFormat="1" ht="23.25" customHeight="1" x14ac:dyDescent="0.2">
      <c r="A38" s="14" t="s">
        <v>75</v>
      </c>
      <c r="B38" s="14">
        <f t="shared" si="0"/>
        <v>183717</v>
      </c>
      <c r="C38" s="14">
        <v>89274</v>
      </c>
      <c r="D38" s="14">
        <v>94443</v>
      </c>
      <c r="E38" s="14">
        <f t="shared" si="1"/>
        <v>3578</v>
      </c>
      <c r="F38" s="14">
        <v>1824</v>
      </c>
      <c r="G38" s="14">
        <v>1754</v>
      </c>
      <c r="H38" s="487">
        <v>-170</v>
      </c>
      <c r="I38" s="488">
        <v>-9.2438528378628218E-2</v>
      </c>
      <c r="J38" s="14">
        <v>80</v>
      </c>
      <c r="K38" s="14">
        <v>1</v>
      </c>
      <c r="L38" s="14">
        <v>199</v>
      </c>
      <c r="M38" s="14">
        <v>0</v>
      </c>
      <c r="N38" s="487">
        <f t="shared" si="2"/>
        <v>-119</v>
      </c>
      <c r="O38" s="487">
        <f t="shared" si="2"/>
        <v>1</v>
      </c>
      <c r="P38" s="14">
        <v>149</v>
      </c>
      <c r="Q38" s="14">
        <v>38</v>
      </c>
      <c r="R38" s="14">
        <v>200</v>
      </c>
      <c r="S38" s="14">
        <v>45</v>
      </c>
      <c r="T38" s="487">
        <f t="shared" si="3"/>
        <v>-51</v>
      </c>
      <c r="U38" s="487">
        <f t="shared" si="3"/>
        <v>-7</v>
      </c>
      <c r="V38" s="14">
        <v>78259</v>
      </c>
      <c r="W38" s="14">
        <v>-10</v>
      </c>
      <c r="X38" s="25">
        <f>B38/V38</f>
        <v>2.3475510803869204</v>
      </c>
    </row>
    <row r="39" spans="1:24" s="6" customFormat="1" ht="23.25" customHeight="1" x14ac:dyDescent="0.2">
      <c r="A39" s="14" t="s">
        <v>67</v>
      </c>
      <c r="B39" s="14">
        <f t="shared" si="0"/>
        <v>183563</v>
      </c>
      <c r="C39" s="14">
        <v>89192</v>
      </c>
      <c r="D39" s="14">
        <v>94371</v>
      </c>
      <c r="E39" s="14">
        <f t="shared" si="1"/>
        <v>3591</v>
      </c>
      <c r="F39" s="14">
        <v>1823</v>
      </c>
      <c r="G39" s="14">
        <v>1768</v>
      </c>
      <c r="H39" s="487">
        <v>-152</v>
      </c>
      <c r="I39" s="488">
        <v>-8.2735947136084301E-2</v>
      </c>
      <c r="J39" s="14">
        <v>85</v>
      </c>
      <c r="K39" s="14">
        <v>0</v>
      </c>
      <c r="L39" s="14">
        <v>227</v>
      </c>
      <c r="M39" s="14">
        <v>0</v>
      </c>
      <c r="N39" s="487">
        <f t="shared" si="2"/>
        <v>-142</v>
      </c>
      <c r="O39" s="487">
        <f t="shared" si="2"/>
        <v>0</v>
      </c>
      <c r="P39" s="14">
        <v>190</v>
      </c>
      <c r="Q39" s="14">
        <v>45</v>
      </c>
      <c r="R39" s="14">
        <v>200</v>
      </c>
      <c r="S39" s="14">
        <v>32</v>
      </c>
      <c r="T39" s="487">
        <f t="shared" si="3"/>
        <v>-10</v>
      </c>
      <c r="U39" s="487">
        <f t="shared" si="3"/>
        <v>13</v>
      </c>
      <c r="V39" s="14">
        <v>78259</v>
      </c>
      <c r="W39" s="14">
        <v>0</v>
      </c>
      <c r="X39" s="25">
        <f>B39/V39</f>
        <v>2.3455832555999949</v>
      </c>
    </row>
    <row r="40" spans="1:24" s="6" customFormat="1" ht="23.25" customHeight="1" x14ac:dyDescent="0.2">
      <c r="A40" s="14" t="s">
        <v>68</v>
      </c>
      <c r="B40" s="14">
        <f t="shared" si="0"/>
        <v>183348</v>
      </c>
      <c r="C40" s="14">
        <v>89079</v>
      </c>
      <c r="D40" s="14">
        <v>94269</v>
      </c>
      <c r="E40" s="14">
        <f t="shared" si="1"/>
        <v>3582</v>
      </c>
      <c r="F40" s="14">
        <v>1813</v>
      </c>
      <c r="G40" s="14">
        <v>1769</v>
      </c>
      <c r="H40" s="487">
        <v>-174</v>
      </c>
      <c r="I40" s="488">
        <v>-9.4790344459395409E-2</v>
      </c>
      <c r="J40" s="14">
        <v>87</v>
      </c>
      <c r="K40" s="14">
        <v>2</v>
      </c>
      <c r="L40" s="14">
        <v>213</v>
      </c>
      <c r="M40" s="14">
        <v>1</v>
      </c>
      <c r="N40" s="487">
        <f t="shared" si="2"/>
        <v>-126</v>
      </c>
      <c r="O40" s="487">
        <f t="shared" si="2"/>
        <v>1</v>
      </c>
      <c r="P40" s="14">
        <v>170</v>
      </c>
      <c r="Q40" s="14">
        <v>28</v>
      </c>
      <c r="R40" s="14">
        <v>218</v>
      </c>
      <c r="S40" s="14">
        <v>34</v>
      </c>
      <c r="T40" s="487">
        <f t="shared" si="3"/>
        <v>-48</v>
      </c>
      <c r="U40" s="487">
        <f t="shared" si="3"/>
        <v>-6</v>
      </c>
      <c r="V40" s="14">
        <v>78164</v>
      </c>
      <c r="W40" s="14">
        <v>-95</v>
      </c>
      <c r="X40" s="25">
        <f>B40/V40</f>
        <v>2.3456834348293332</v>
      </c>
    </row>
    <row r="41" spans="1:24" s="6" customFormat="1" ht="23.25" customHeight="1" x14ac:dyDescent="0.2">
      <c r="A41" s="14" t="s">
        <v>69</v>
      </c>
      <c r="B41" s="14">
        <f t="shared" si="0"/>
        <v>182710</v>
      </c>
      <c r="C41" s="14">
        <v>88709</v>
      </c>
      <c r="D41" s="14">
        <v>94001</v>
      </c>
      <c r="E41" s="14">
        <f t="shared" si="1"/>
        <v>3589</v>
      </c>
      <c r="F41" s="14">
        <v>1822</v>
      </c>
      <c r="G41" s="14">
        <v>1767</v>
      </c>
      <c r="H41" s="487">
        <v>-624</v>
      </c>
      <c r="I41" s="488">
        <v>-0.34033640945088028</v>
      </c>
      <c r="J41" s="14">
        <v>79</v>
      </c>
      <c r="K41" s="14">
        <v>2</v>
      </c>
      <c r="L41" s="14">
        <v>200</v>
      </c>
      <c r="M41" s="14">
        <v>1</v>
      </c>
      <c r="N41" s="487">
        <f t="shared" si="2"/>
        <v>-121</v>
      </c>
      <c r="O41" s="487">
        <f t="shared" si="2"/>
        <v>1</v>
      </c>
      <c r="P41" s="14">
        <v>621</v>
      </c>
      <c r="Q41" s="14">
        <v>78</v>
      </c>
      <c r="R41" s="14">
        <v>1124</v>
      </c>
      <c r="S41" s="14">
        <v>75</v>
      </c>
      <c r="T41" s="487">
        <f t="shared" si="3"/>
        <v>-503</v>
      </c>
      <c r="U41" s="487">
        <f t="shared" si="3"/>
        <v>3</v>
      </c>
      <c r="V41" s="14">
        <v>78046</v>
      </c>
      <c r="W41" s="14">
        <v>-118</v>
      </c>
      <c r="X41" s="25">
        <f>B41/V41</f>
        <v>2.3410552750941753</v>
      </c>
    </row>
    <row r="42" spans="1:24" s="6" customFormat="1" ht="23.25" customHeight="1" x14ac:dyDescent="0.2">
      <c r="A42" s="14" t="s">
        <v>70</v>
      </c>
      <c r="B42" s="14">
        <f t="shared" si="0"/>
        <v>182790</v>
      </c>
      <c r="C42" s="14">
        <v>88772</v>
      </c>
      <c r="D42" s="14">
        <v>94018</v>
      </c>
      <c r="E42" s="14">
        <f t="shared" si="1"/>
        <v>3662</v>
      </c>
      <c r="F42" s="14">
        <v>1848</v>
      </c>
      <c r="G42" s="14">
        <v>1814</v>
      </c>
      <c r="H42" s="487">
        <v>121</v>
      </c>
      <c r="I42" s="488">
        <v>6.6225165562913912E-2</v>
      </c>
      <c r="J42" s="14">
        <v>89</v>
      </c>
      <c r="K42" s="14">
        <v>1</v>
      </c>
      <c r="L42" s="14">
        <v>197</v>
      </c>
      <c r="M42" s="14">
        <v>0</v>
      </c>
      <c r="N42" s="487">
        <f t="shared" si="2"/>
        <v>-108</v>
      </c>
      <c r="O42" s="487">
        <f t="shared" si="2"/>
        <v>1</v>
      </c>
      <c r="P42" s="14">
        <v>767</v>
      </c>
      <c r="Q42" s="14">
        <v>114</v>
      </c>
      <c r="R42" s="14">
        <v>538</v>
      </c>
      <c r="S42" s="14">
        <v>39</v>
      </c>
      <c r="T42" s="487">
        <f t="shared" si="3"/>
        <v>229</v>
      </c>
      <c r="U42" s="487">
        <f t="shared" si="3"/>
        <v>75</v>
      </c>
      <c r="V42" s="14">
        <v>78418</v>
      </c>
      <c r="W42" s="14">
        <v>372</v>
      </c>
      <c r="X42" s="25">
        <f>B42/V42</f>
        <v>2.3309699303731288</v>
      </c>
    </row>
    <row r="43" spans="1:24" s="6" customFormat="1" ht="23.25" customHeight="1" x14ac:dyDescent="0.2">
      <c r="A43" s="14" t="s">
        <v>71</v>
      </c>
      <c r="B43" s="14">
        <f t="shared" si="0"/>
        <v>182612</v>
      </c>
      <c r="C43" s="14">
        <v>88706</v>
      </c>
      <c r="D43" s="14">
        <v>93906</v>
      </c>
      <c r="E43" s="14">
        <f t="shared" si="1"/>
        <v>3661</v>
      </c>
      <c r="F43" s="14">
        <v>1860</v>
      </c>
      <c r="G43" s="14">
        <v>1801</v>
      </c>
      <c r="H43" s="487">
        <v>-168</v>
      </c>
      <c r="I43" s="488">
        <v>-9.1908747743312008E-2</v>
      </c>
      <c r="J43" s="14">
        <v>90</v>
      </c>
      <c r="K43" s="14">
        <v>0</v>
      </c>
      <c r="L43" s="14">
        <v>215</v>
      </c>
      <c r="M43" s="14">
        <v>1</v>
      </c>
      <c r="N43" s="487">
        <f t="shared" si="2"/>
        <v>-125</v>
      </c>
      <c r="O43" s="487">
        <f t="shared" si="2"/>
        <v>-1</v>
      </c>
      <c r="P43" s="14">
        <v>190</v>
      </c>
      <c r="Q43" s="14">
        <v>37</v>
      </c>
      <c r="R43" s="14">
        <v>233</v>
      </c>
      <c r="S43" s="14">
        <v>31</v>
      </c>
      <c r="T43" s="487">
        <f t="shared" si="3"/>
        <v>-43</v>
      </c>
      <c r="U43" s="487">
        <f t="shared" si="3"/>
        <v>6</v>
      </c>
      <c r="V43" s="14">
        <v>78415</v>
      </c>
      <c r="W43" s="14">
        <v>-3</v>
      </c>
      <c r="X43" s="25">
        <f>B43/V43</f>
        <v>2.3287891347318754</v>
      </c>
    </row>
    <row r="44" spans="1:24" s="6" customFormat="1" ht="23.25" customHeight="1" x14ac:dyDescent="0.2">
      <c r="A44" s="14" t="s">
        <v>72</v>
      </c>
      <c r="B44" s="14">
        <f t="shared" si="0"/>
        <v>182483</v>
      </c>
      <c r="C44" s="14">
        <v>88641</v>
      </c>
      <c r="D44" s="14">
        <v>93842</v>
      </c>
      <c r="E44" s="14">
        <f t="shared" si="1"/>
        <v>3692</v>
      </c>
      <c r="F44" s="14">
        <v>1873</v>
      </c>
      <c r="G44" s="14">
        <v>1819</v>
      </c>
      <c r="H44" s="487">
        <v>-128</v>
      </c>
      <c r="I44" s="488">
        <v>-7.0093969728166824E-2</v>
      </c>
      <c r="J44" s="14">
        <v>75</v>
      </c>
      <c r="K44" s="14">
        <v>0</v>
      </c>
      <c r="L44" s="14">
        <v>185</v>
      </c>
      <c r="M44" s="14">
        <v>0</v>
      </c>
      <c r="N44" s="487">
        <f t="shared" si="2"/>
        <v>-110</v>
      </c>
      <c r="O44" s="487">
        <f t="shared" si="2"/>
        <v>0</v>
      </c>
      <c r="P44" s="14">
        <v>171</v>
      </c>
      <c r="Q44" s="14">
        <v>61</v>
      </c>
      <c r="R44" s="14">
        <v>189</v>
      </c>
      <c r="S44" s="14">
        <v>30</v>
      </c>
      <c r="T44" s="487">
        <f t="shared" si="3"/>
        <v>-18</v>
      </c>
      <c r="U44" s="487">
        <f t="shared" si="3"/>
        <v>31</v>
      </c>
      <c r="V44" s="14">
        <v>78424</v>
      </c>
      <c r="W44" s="14">
        <v>9</v>
      </c>
      <c r="X44" s="25">
        <f>B44/V44</f>
        <v>2.3268769764357851</v>
      </c>
    </row>
    <row r="45" spans="1:24" s="6" customFormat="1" ht="23.25" customHeight="1" x14ac:dyDescent="0.2">
      <c r="A45" s="14" t="s">
        <v>73</v>
      </c>
      <c r="B45" s="14">
        <f t="shared" si="0"/>
        <v>182362</v>
      </c>
      <c r="C45" s="14">
        <v>88567</v>
      </c>
      <c r="D45" s="14">
        <v>93795</v>
      </c>
      <c r="E45" s="14">
        <f t="shared" si="1"/>
        <v>3681</v>
      </c>
      <c r="F45" s="14">
        <v>1860</v>
      </c>
      <c r="G45" s="14">
        <v>1821</v>
      </c>
      <c r="H45" s="487">
        <v>-135</v>
      </c>
      <c r="I45" s="488">
        <v>-7.3979493980261171E-2</v>
      </c>
      <c r="J45" s="14">
        <v>89</v>
      </c>
      <c r="K45" s="14">
        <v>0</v>
      </c>
      <c r="L45" s="14">
        <v>195</v>
      </c>
      <c r="M45" s="14">
        <v>0</v>
      </c>
      <c r="N45" s="487">
        <f t="shared" si="2"/>
        <v>-106</v>
      </c>
      <c r="O45" s="487">
        <f t="shared" si="2"/>
        <v>0</v>
      </c>
      <c r="P45" s="14">
        <v>178</v>
      </c>
      <c r="Q45" s="14">
        <v>33</v>
      </c>
      <c r="R45" s="14">
        <v>207</v>
      </c>
      <c r="S45" s="14">
        <v>45</v>
      </c>
      <c r="T45" s="487">
        <f t="shared" si="3"/>
        <v>-29</v>
      </c>
      <c r="U45" s="487">
        <f t="shared" si="3"/>
        <v>-12</v>
      </c>
      <c r="V45" s="14">
        <v>78402</v>
      </c>
      <c r="W45" s="14">
        <v>-22</v>
      </c>
      <c r="X45" s="25">
        <f>B45/V45</f>
        <v>2.3259865819749495</v>
      </c>
    </row>
    <row r="46" spans="1:24" s="6" customFormat="1" ht="23.25" customHeight="1" x14ac:dyDescent="0.2">
      <c r="A46" s="14" t="s">
        <v>74</v>
      </c>
      <c r="B46" s="14">
        <f t="shared" si="0"/>
        <v>182218</v>
      </c>
      <c r="C46" s="14">
        <v>88514</v>
      </c>
      <c r="D46" s="14">
        <v>93704</v>
      </c>
      <c r="E46" s="14">
        <f t="shared" si="1"/>
        <v>3691</v>
      </c>
      <c r="F46" s="14">
        <v>1871</v>
      </c>
      <c r="G46" s="14">
        <v>1820</v>
      </c>
      <c r="H46" s="487">
        <v>-141</v>
      </c>
      <c r="I46" s="488">
        <v>-7.7318739649707716E-2</v>
      </c>
      <c r="J46" s="14">
        <v>74</v>
      </c>
      <c r="K46" s="14">
        <v>0</v>
      </c>
      <c r="L46" s="14">
        <v>204</v>
      </c>
      <c r="M46" s="14">
        <v>0</v>
      </c>
      <c r="N46" s="487">
        <f>J46-L46</f>
        <v>-130</v>
      </c>
      <c r="O46" s="487">
        <f t="shared" si="2"/>
        <v>0</v>
      </c>
      <c r="P46" s="14">
        <v>200</v>
      </c>
      <c r="Q46" s="14">
        <v>41</v>
      </c>
      <c r="R46" s="14">
        <v>211</v>
      </c>
      <c r="S46" s="14">
        <v>32</v>
      </c>
      <c r="T46" s="487">
        <f t="shared" si="3"/>
        <v>-11</v>
      </c>
      <c r="U46" s="487">
        <f t="shared" si="3"/>
        <v>9</v>
      </c>
      <c r="V46" s="14">
        <v>78411</v>
      </c>
      <c r="W46" s="14">
        <v>9</v>
      </c>
      <c r="X46" s="25">
        <f>B46/V46</f>
        <v>2.3238831286426649</v>
      </c>
    </row>
    <row r="47" spans="1:24" s="6" customFormat="1" ht="23.25" customHeight="1" x14ac:dyDescent="0.2">
      <c r="A47" s="14" t="s">
        <v>63</v>
      </c>
      <c r="B47" s="14">
        <f t="shared" si="0"/>
        <v>182207</v>
      </c>
      <c r="C47" s="14">
        <v>88477</v>
      </c>
      <c r="D47" s="14">
        <v>93730</v>
      </c>
      <c r="E47" s="14">
        <f t="shared" si="1"/>
        <v>3727</v>
      </c>
      <c r="F47" s="14">
        <v>1876</v>
      </c>
      <c r="G47" s="14">
        <v>1851</v>
      </c>
      <c r="H47" s="487">
        <v>-26</v>
      </c>
      <c r="I47" s="488">
        <v>-1.4268623297369085E-2</v>
      </c>
      <c r="J47" s="14">
        <v>118</v>
      </c>
      <c r="K47" s="14">
        <v>1</v>
      </c>
      <c r="L47" s="14">
        <v>160</v>
      </c>
      <c r="M47" s="14">
        <v>0</v>
      </c>
      <c r="N47" s="487">
        <f t="shared" si="2"/>
        <v>-42</v>
      </c>
      <c r="O47" s="487">
        <f t="shared" si="2"/>
        <v>1</v>
      </c>
      <c r="P47" s="14">
        <v>216</v>
      </c>
      <c r="Q47" s="14">
        <v>70</v>
      </c>
      <c r="R47" s="14">
        <v>200</v>
      </c>
      <c r="S47" s="14">
        <v>37</v>
      </c>
      <c r="T47" s="487">
        <f t="shared" si="3"/>
        <v>16</v>
      </c>
      <c r="U47" s="487">
        <f t="shared" si="3"/>
        <v>33</v>
      </c>
      <c r="V47" s="14">
        <v>78450</v>
      </c>
      <c r="W47" s="14">
        <v>39</v>
      </c>
      <c r="X47" s="25">
        <f>B47/V47</f>
        <v>2.3225876354365838</v>
      </c>
    </row>
    <row r="48" spans="1:24" s="6" customFormat="1" ht="23.25" customHeight="1" x14ac:dyDescent="0.2">
      <c r="A48" s="14" t="s">
        <v>64</v>
      </c>
      <c r="B48" s="14">
        <f t="shared" si="0"/>
        <v>182120</v>
      </c>
      <c r="C48" s="14">
        <v>88421</v>
      </c>
      <c r="D48" s="14">
        <v>93699</v>
      </c>
      <c r="E48" s="14">
        <f t="shared" si="1"/>
        <v>3751</v>
      </c>
      <c r="F48" s="14">
        <v>1889</v>
      </c>
      <c r="G48" s="14">
        <v>1862</v>
      </c>
      <c r="H48" s="487">
        <v>-97</v>
      </c>
      <c r="I48" s="488">
        <v>-5.3236154483636743E-2</v>
      </c>
      <c r="J48" s="14">
        <v>100</v>
      </c>
      <c r="K48" s="14">
        <v>0</v>
      </c>
      <c r="L48" s="14">
        <v>199</v>
      </c>
      <c r="M48" s="14">
        <v>0</v>
      </c>
      <c r="N48" s="487">
        <f t="shared" si="2"/>
        <v>-99</v>
      </c>
      <c r="O48" s="487">
        <f t="shared" si="2"/>
        <v>0</v>
      </c>
      <c r="P48" s="14">
        <v>181</v>
      </c>
      <c r="Q48" s="14">
        <v>47</v>
      </c>
      <c r="R48" s="14">
        <v>179</v>
      </c>
      <c r="S48" s="14">
        <v>23</v>
      </c>
      <c r="T48" s="487">
        <f t="shared" si="3"/>
        <v>2</v>
      </c>
      <c r="U48" s="487">
        <f t="shared" si="3"/>
        <v>24</v>
      </c>
      <c r="V48" s="14">
        <v>78479</v>
      </c>
      <c r="W48" s="14">
        <v>29</v>
      </c>
      <c r="X48" s="25">
        <f>B48/V48</f>
        <v>2.3206208030173676</v>
      </c>
    </row>
    <row r="49" spans="1:24" s="6" customFormat="1" ht="23.25" customHeight="1" x14ac:dyDescent="0.2">
      <c r="A49" s="14" t="s">
        <v>65</v>
      </c>
      <c r="B49" s="14">
        <f t="shared" si="0"/>
        <v>181958</v>
      </c>
      <c r="C49" s="14">
        <v>88336</v>
      </c>
      <c r="D49" s="14">
        <v>93622</v>
      </c>
      <c r="E49" s="14">
        <f t="shared" si="1"/>
        <v>3741</v>
      </c>
      <c r="F49" s="14">
        <v>1877</v>
      </c>
      <c r="G49" s="14">
        <v>1864</v>
      </c>
      <c r="H49" s="487">
        <v>-181</v>
      </c>
      <c r="I49" s="488">
        <v>-9.9385020865363508E-2</v>
      </c>
      <c r="J49" s="14">
        <v>86</v>
      </c>
      <c r="K49" s="14">
        <v>1</v>
      </c>
      <c r="L49" s="14">
        <v>212</v>
      </c>
      <c r="M49" s="14">
        <v>0</v>
      </c>
      <c r="N49" s="487">
        <f t="shared" si="2"/>
        <v>-126</v>
      </c>
      <c r="O49" s="487">
        <f t="shared" si="2"/>
        <v>1</v>
      </c>
      <c r="P49" s="14">
        <v>101</v>
      </c>
      <c r="Q49" s="14">
        <v>14</v>
      </c>
      <c r="R49" s="14">
        <v>156</v>
      </c>
      <c r="S49" s="14">
        <v>26</v>
      </c>
      <c r="T49" s="487">
        <f t="shared" si="3"/>
        <v>-55</v>
      </c>
      <c r="U49" s="487">
        <f t="shared" si="3"/>
        <v>-12</v>
      </c>
      <c r="V49" s="14">
        <v>78416</v>
      </c>
      <c r="W49" s="14">
        <v>-63</v>
      </c>
      <c r="X49" s="25">
        <f>B49/V49</f>
        <v>2.320419302183228</v>
      </c>
    </row>
    <row r="50" spans="1:24" s="6" customFormat="1" ht="23.25" customHeight="1" x14ac:dyDescent="0.2">
      <c r="A50" s="14" t="s">
        <v>76</v>
      </c>
      <c r="B50" s="14">
        <f t="shared" si="0"/>
        <v>181767</v>
      </c>
      <c r="C50" s="14">
        <v>88261</v>
      </c>
      <c r="D50" s="14">
        <v>93506</v>
      </c>
      <c r="E50" s="14">
        <f t="shared" si="1"/>
        <v>3733</v>
      </c>
      <c r="F50" s="14">
        <v>1883</v>
      </c>
      <c r="G50" s="14">
        <v>1850</v>
      </c>
      <c r="H50" s="487">
        <v>-185</v>
      </c>
      <c r="I50" s="488">
        <v>-0.10167181437474582</v>
      </c>
      <c r="J50" s="14">
        <v>77</v>
      </c>
      <c r="K50" s="14">
        <v>2</v>
      </c>
      <c r="L50" s="14">
        <v>240</v>
      </c>
      <c r="M50" s="14">
        <v>0</v>
      </c>
      <c r="N50" s="487">
        <f t="shared" si="2"/>
        <v>-163</v>
      </c>
      <c r="O50" s="487">
        <f t="shared" si="2"/>
        <v>2</v>
      </c>
      <c r="P50" s="14">
        <v>146</v>
      </c>
      <c r="Q50" s="14">
        <v>23</v>
      </c>
      <c r="R50" s="14">
        <v>168</v>
      </c>
      <c r="S50" s="14">
        <v>34</v>
      </c>
      <c r="T50" s="487">
        <f t="shared" si="3"/>
        <v>-22</v>
      </c>
      <c r="U50" s="487">
        <f t="shared" si="3"/>
        <v>-11</v>
      </c>
      <c r="V50" s="14">
        <v>78381</v>
      </c>
      <c r="W50" s="14">
        <v>-35</v>
      </c>
      <c r="X50" s="25">
        <f>B50/V50</f>
        <v>2.319018639721361</v>
      </c>
    </row>
    <row r="51" spans="1:24" s="6" customFormat="1" ht="23.25" customHeight="1" x14ac:dyDescent="0.2">
      <c r="A51" s="14" t="s">
        <v>67</v>
      </c>
      <c r="B51" s="14">
        <f t="shared" si="0"/>
        <v>181545</v>
      </c>
      <c r="C51" s="14">
        <v>88156</v>
      </c>
      <c r="D51" s="14">
        <v>93389</v>
      </c>
      <c r="E51" s="14">
        <f t="shared" si="1"/>
        <v>3751</v>
      </c>
      <c r="F51" s="14">
        <v>1893</v>
      </c>
      <c r="G51" s="14">
        <v>1858</v>
      </c>
      <c r="H51" s="487">
        <v>-219</v>
      </c>
      <c r="I51" s="488">
        <v>-0.12048391622241661</v>
      </c>
      <c r="J51" s="14">
        <v>82</v>
      </c>
      <c r="K51" s="14">
        <v>1</v>
      </c>
      <c r="L51" s="14">
        <v>263</v>
      </c>
      <c r="M51" s="14">
        <v>1</v>
      </c>
      <c r="N51" s="487">
        <f t="shared" si="2"/>
        <v>-181</v>
      </c>
      <c r="O51" s="487">
        <f t="shared" si="2"/>
        <v>0</v>
      </c>
      <c r="P51" s="14">
        <v>131</v>
      </c>
      <c r="Q51" s="14">
        <v>35</v>
      </c>
      <c r="R51" s="14">
        <v>169</v>
      </c>
      <c r="S51" s="14">
        <v>17</v>
      </c>
      <c r="T51" s="487">
        <f t="shared" si="3"/>
        <v>-38</v>
      </c>
      <c r="U51" s="487">
        <f t="shared" si="3"/>
        <v>18</v>
      </c>
      <c r="V51" s="14">
        <v>78364</v>
      </c>
      <c r="W51" s="14">
        <v>-17</v>
      </c>
      <c r="X51" s="25">
        <f>B51/V51</f>
        <v>2.3166887856668881</v>
      </c>
    </row>
    <row r="52" spans="1:24" s="6" customFormat="1" ht="23.25" customHeight="1" x14ac:dyDescent="0.2">
      <c r="A52" s="14" t="s">
        <v>68</v>
      </c>
      <c r="B52" s="14">
        <f t="shared" si="0"/>
        <v>181334</v>
      </c>
      <c r="C52" s="14">
        <v>88054</v>
      </c>
      <c r="D52" s="14">
        <v>93280</v>
      </c>
      <c r="E52" s="14">
        <f t="shared" si="1"/>
        <v>3753</v>
      </c>
      <c r="F52" s="14">
        <v>1883</v>
      </c>
      <c r="G52" s="14">
        <v>1870</v>
      </c>
      <c r="H52" s="487">
        <v>-201</v>
      </c>
      <c r="I52" s="488">
        <v>-0.11071635131785508</v>
      </c>
      <c r="J52" s="14">
        <v>82</v>
      </c>
      <c r="K52" s="14">
        <v>0</v>
      </c>
      <c r="L52" s="14">
        <v>239</v>
      </c>
      <c r="M52" s="14">
        <v>1</v>
      </c>
      <c r="N52" s="487">
        <f t="shared" si="2"/>
        <v>-157</v>
      </c>
      <c r="O52" s="487">
        <f t="shared" si="2"/>
        <v>-1</v>
      </c>
      <c r="P52" s="14">
        <v>158</v>
      </c>
      <c r="Q52" s="14">
        <v>41</v>
      </c>
      <c r="R52" s="14">
        <v>202</v>
      </c>
      <c r="S52" s="14">
        <v>38</v>
      </c>
      <c r="T52" s="487">
        <f t="shared" si="3"/>
        <v>-44</v>
      </c>
      <c r="U52" s="487">
        <f t="shared" si="3"/>
        <v>3</v>
      </c>
      <c r="V52" s="14">
        <v>78349</v>
      </c>
      <c r="W52" s="14">
        <v>-15</v>
      </c>
      <c r="X52" s="25">
        <f>B52/V52</f>
        <v>2.314439239811612</v>
      </c>
    </row>
    <row r="53" spans="1:24" s="6" customFormat="1" ht="23.25" customHeight="1" x14ac:dyDescent="0.2">
      <c r="A53" s="14" t="s">
        <v>69</v>
      </c>
      <c r="B53" s="14">
        <f t="shared" si="0"/>
        <v>180602</v>
      </c>
      <c r="C53" s="14">
        <v>87720</v>
      </c>
      <c r="D53" s="14">
        <v>92882</v>
      </c>
      <c r="E53" s="14">
        <f t="shared" si="1"/>
        <v>3693</v>
      </c>
      <c r="F53" s="14">
        <v>1875</v>
      </c>
      <c r="G53" s="14">
        <v>1818</v>
      </c>
      <c r="H53" s="487">
        <v>-724</v>
      </c>
      <c r="I53" s="488">
        <v>-0.39926323800280145</v>
      </c>
      <c r="J53" s="14">
        <v>83</v>
      </c>
      <c r="K53" s="14">
        <v>0</v>
      </c>
      <c r="L53" s="14">
        <v>207</v>
      </c>
      <c r="M53" s="14">
        <v>1</v>
      </c>
      <c r="N53" s="487">
        <f t="shared" si="2"/>
        <v>-124</v>
      </c>
      <c r="O53" s="487">
        <f t="shared" si="2"/>
        <v>-1</v>
      </c>
      <c r="P53" s="14">
        <v>620</v>
      </c>
      <c r="Q53" s="14">
        <v>56</v>
      </c>
      <c r="R53" s="14">
        <v>1220</v>
      </c>
      <c r="S53" s="14">
        <v>110</v>
      </c>
      <c r="T53" s="487">
        <f t="shared" si="3"/>
        <v>-600</v>
      </c>
      <c r="U53" s="487">
        <f t="shared" si="3"/>
        <v>-54</v>
      </c>
      <c r="V53" s="14">
        <v>78181</v>
      </c>
      <c r="W53" s="14">
        <v>-168</v>
      </c>
      <c r="X53" s="25">
        <f>B53/V53</f>
        <v>2.3100497563346591</v>
      </c>
    </row>
    <row r="54" spans="1:24" s="6" customFormat="1" ht="23.25" customHeight="1" x14ac:dyDescent="0.2">
      <c r="A54" s="14" t="s">
        <v>70</v>
      </c>
      <c r="B54" s="14">
        <f t="shared" si="0"/>
        <v>180640</v>
      </c>
      <c r="C54" s="14">
        <v>87777</v>
      </c>
      <c r="D54" s="14">
        <v>92863</v>
      </c>
      <c r="E54" s="14">
        <f t="shared" si="1"/>
        <v>3773</v>
      </c>
      <c r="F54" s="14">
        <v>1924</v>
      </c>
      <c r="G54" s="14">
        <v>1849</v>
      </c>
      <c r="H54" s="487">
        <v>-9</v>
      </c>
      <c r="I54" s="488">
        <v>-4.9833335179012414E-3</v>
      </c>
      <c r="J54" s="14">
        <v>87</v>
      </c>
      <c r="K54" s="14">
        <v>0</v>
      </c>
      <c r="L54" s="14">
        <v>217</v>
      </c>
      <c r="M54" s="14">
        <v>0</v>
      </c>
      <c r="N54" s="487">
        <f t="shared" si="2"/>
        <v>-130</v>
      </c>
      <c r="O54" s="487">
        <f t="shared" si="2"/>
        <v>0</v>
      </c>
      <c r="P54" s="14">
        <v>690</v>
      </c>
      <c r="Q54" s="14">
        <v>128</v>
      </c>
      <c r="R54" s="14">
        <v>569</v>
      </c>
      <c r="S54" s="14">
        <v>50</v>
      </c>
      <c r="T54" s="487">
        <f t="shared" si="3"/>
        <v>121</v>
      </c>
      <c r="U54" s="487">
        <f t="shared" si="3"/>
        <v>78</v>
      </c>
      <c r="V54" s="14">
        <v>78521</v>
      </c>
      <c r="W54" s="14">
        <v>340</v>
      </c>
      <c r="X54" s="25">
        <f>B54/V54</f>
        <v>2.3005310681219036</v>
      </c>
    </row>
    <row r="55" spans="1:24" s="6" customFormat="1" ht="23.25" customHeight="1" x14ac:dyDescent="0.2">
      <c r="A55" s="14" t="s">
        <v>71</v>
      </c>
      <c r="B55" s="14">
        <f t="shared" si="0"/>
        <v>180474</v>
      </c>
      <c r="C55" s="14">
        <v>87705</v>
      </c>
      <c r="D55" s="14">
        <v>92769</v>
      </c>
      <c r="E55" s="14">
        <f t="shared" si="1"/>
        <v>3784</v>
      </c>
      <c r="F55" s="14">
        <v>1935</v>
      </c>
      <c r="G55" s="14">
        <v>1849</v>
      </c>
      <c r="H55" s="487">
        <v>-168</v>
      </c>
      <c r="I55" s="488">
        <v>-9.3002657218777679E-2</v>
      </c>
      <c r="J55" s="14">
        <v>87</v>
      </c>
      <c r="K55" s="14">
        <v>0</v>
      </c>
      <c r="L55" s="14">
        <v>212</v>
      </c>
      <c r="M55" s="14">
        <v>0</v>
      </c>
      <c r="N55" s="487">
        <f t="shared" si="2"/>
        <v>-125</v>
      </c>
      <c r="O55" s="487">
        <f t="shared" si="2"/>
        <v>0</v>
      </c>
      <c r="P55" s="14">
        <v>185</v>
      </c>
      <c r="Q55" s="14">
        <v>49</v>
      </c>
      <c r="R55" s="14">
        <v>228</v>
      </c>
      <c r="S55" s="14">
        <v>37</v>
      </c>
      <c r="T55" s="487">
        <f t="shared" si="3"/>
        <v>-43</v>
      </c>
      <c r="U55" s="487">
        <f t="shared" si="3"/>
        <v>12</v>
      </c>
      <c r="V55" s="14">
        <v>78501</v>
      </c>
      <c r="W55" s="14">
        <v>-20</v>
      </c>
      <c r="X55" s="25">
        <f>B55/V55</f>
        <v>2.2990025604769366</v>
      </c>
    </row>
    <row r="56" spans="1:24" s="6" customFormat="1" ht="23.25" customHeight="1" x14ac:dyDescent="0.2">
      <c r="A56" s="14" t="s">
        <v>72</v>
      </c>
      <c r="B56" s="14">
        <f t="shared" si="0"/>
        <v>180386</v>
      </c>
      <c r="C56" s="14">
        <v>87674</v>
      </c>
      <c r="D56" s="14">
        <v>92712</v>
      </c>
      <c r="E56" s="14">
        <f t="shared" si="1"/>
        <v>3806</v>
      </c>
      <c r="F56" s="14">
        <v>1947</v>
      </c>
      <c r="G56" s="14">
        <v>1859</v>
      </c>
      <c r="H56" s="487">
        <v>-99</v>
      </c>
      <c r="I56" s="488">
        <v>-5.4855547059410217E-2</v>
      </c>
      <c r="J56" s="14">
        <v>76</v>
      </c>
      <c r="K56" s="14">
        <v>0</v>
      </c>
      <c r="L56" s="14">
        <v>169</v>
      </c>
      <c r="M56" s="14">
        <v>0</v>
      </c>
      <c r="N56" s="487">
        <f t="shared" si="2"/>
        <v>-93</v>
      </c>
      <c r="O56" s="487">
        <f t="shared" si="2"/>
        <v>0</v>
      </c>
      <c r="P56" s="14">
        <v>182</v>
      </c>
      <c r="Q56" s="14">
        <v>44</v>
      </c>
      <c r="R56" s="14">
        <v>188</v>
      </c>
      <c r="S56" s="14">
        <v>24</v>
      </c>
      <c r="T56" s="487">
        <f t="shared" si="3"/>
        <v>-6</v>
      </c>
      <c r="U56" s="487">
        <f t="shared" si="3"/>
        <v>20</v>
      </c>
      <c r="V56" s="14">
        <v>78562</v>
      </c>
      <c r="W56" s="14">
        <v>61</v>
      </c>
      <c r="X56" s="25">
        <f>B56/V56</f>
        <v>2.296097349863802</v>
      </c>
    </row>
    <row r="57" spans="1:24" s="6" customFormat="1" ht="23.25" customHeight="1" x14ac:dyDescent="0.2">
      <c r="A57" s="14" t="s">
        <v>73</v>
      </c>
      <c r="B57" s="14">
        <f t="shared" si="0"/>
        <v>180307</v>
      </c>
      <c r="C57" s="14">
        <v>87638</v>
      </c>
      <c r="D57" s="14">
        <v>92669</v>
      </c>
      <c r="E57" s="14">
        <f t="shared" si="1"/>
        <v>3837</v>
      </c>
      <c r="F57" s="14">
        <v>1966</v>
      </c>
      <c r="G57" s="14">
        <v>1871</v>
      </c>
      <c r="H57" s="487">
        <v>-70</v>
      </c>
      <c r="I57" s="488">
        <v>-3.880567228055392E-2</v>
      </c>
      <c r="J57" s="14">
        <v>96</v>
      </c>
      <c r="K57" s="14">
        <v>0</v>
      </c>
      <c r="L57" s="14">
        <v>169</v>
      </c>
      <c r="M57" s="14">
        <v>0</v>
      </c>
      <c r="N57" s="487">
        <f t="shared" si="2"/>
        <v>-73</v>
      </c>
      <c r="O57" s="487">
        <f t="shared" si="2"/>
        <v>0</v>
      </c>
      <c r="P57" s="14">
        <v>222</v>
      </c>
      <c r="Q57" s="14">
        <v>55</v>
      </c>
      <c r="R57" s="14">
        <v>219</v>
      </c>
      <c r="S57" s="14">
        <v>24</v>
      </c>
      <c r="T57" s="487">
        <f>P57-R57</f>
        <v>3</v>
      </c>
      <c r="U57" s="487">
        <f t="shared" si="3"/>
        <v>31</v>
      </c>
      <c r="V57" s="14">
        <v>78569</v>
      </c>
      <c r="W57" s="14">
        <v>7</v>
      </c>
      <c r="X57" s="25">
        <f>B57/V57</f>
        <v>2.2948872965164377</v>
      </c>
    </row>
    <row r="58" spans="1:24" s="6" customFormat="1" ht="23.25" customHeight="1" x14ac:dyDescent="0.2">
      <c r="A58" s="14" t="s">
        <v>74</v>
      </c>
      <c r="B58" s="14">
        <f t="shared" si="0"/>
        <v>180130</v>
      </c>
      <c r="C58" s="14">
        <v>87562</v>
      </c>
      <c r="D58" s="14">
        <v>92568</v>
      </c>
      <c r="E58" s="14">
        <f t="shared" si="1"/>
        <v>3825</v>
      </c>
      <c r="F58" s="14">
        <v>1966</v>
      </c>
      <c r="G58" s="14">
        <v>1859</v>
      </c>
      <c r="H58" s="487">
        <v>-169</v>
      </c>
      <c r="I58" s="488">
        <v>-9.3729028823062888E-2</v>
      </c>
      <c r="J58" s="14">
        <v>93</v>
      </c>
      <c r="K58" s="14">
        <v>2</v>
      </c>
      <c r="L58" s="14">
        <v>186</v>
      </c>
      <c r="M58" s="14">
        <v>1</v>
      </c>
      <c r="N58" s="487">
        <f t="shared" si="2"/>
        <v>-93</v>
      </c>
      <c r="O58" s="487">
        <f t="shared" si="2"/>
        <v>1</v>
      </c>
      <c r="P58" s="14">
        <v>154</v>
      </c>
      <c r="Q58" s="14">
        <v>34</v>
      </c>
      <c r="R58" s="14">
        <v>230</v>
      </c>
      <c r="S58" s="14">
        <v>47</v>
      </c>
      <c r="T58" s="487">
        <f t="shared" si="3"/>
        <v>-76</v>
      </c>
      <c r="U58" s="487">
        <f t="shared" si="3"/>
        <v>-13</v>
      </c>
      <c r="V58" s="14">
        <v>78525</v>
      </c>
      <c r="W58" s="14">
        <v>-44</v>
      </c>
      <c r="X58" s="25">
        <f>B58/V58</f>
        <v>2.293919134033747</v>
      </c>
    </row>
    <row r="59" spans="1:24" s="6" customFormat="1" ht="14" x14ac:dyDescent="0.2">
      <c r="A59" s="15"/>
      <c r="B59" s="17"/>
      <c r="C59" s="5"/>
      <c r="D59" s="5"/>
      <c r="E59" s="5"/>
      <c r="F59" s="5"/>
      <c r="G59" s="5"/>
      <c r="H59" s="15"/>
      <c r="I59" s="15"/>
      <c r="J59" s="15"/>
      <c r="K59" s="15"/>
      <c r="L59" s="15"/>
      <c r="M59" s="15"/>
      <c r="N59" s="15"/>
      <c r="O59" s="15"/>
      <c r="P59" s="7"/>
      <c r="Q59" s="7"/>
      <c r="R59" s="5"/>
      <c r="S59" s="5"/>
      <c r="T59" s="9"/>
    </row>
    <row r="60" spans="1:24" s="6" customFormat="1" ht="14" x14ac:dyDescent="0.2">
      <c r="A60" s="15" t="s">
        <v>47</v>
      </c>
      <c r="B60" s="17"/>
      <c r="C60" s="15"/>
      <c r="D60" s="15"/>
      <c r="E60" s="15"/>
      <c r="F60" s="15"/>
      <c r="G60" s="15"/>
      <c r="H60" s="15"/>
      <c r="I60" s="7"/>
      <c r="J60" s="7"/>
      <c r="K60" s="5"/>
      <c r="L60" s="5"/>
      <c r="M60" s="9"/>
    </row>
    <row r="61" spans="1:24" s="6" customFormat="1" ht="14.25" customHeigh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54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53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55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50</v>
      </c>
      <c r="B65" s="18"/>
      <c r="C65" s="15"/>
      <c r="D65" s="15"/>
      <c r="E65" s="15"/>
      <c r="F65" s="15"/>
      <c r="G65" s="15"/>
      <c r="H65" s="15"/>
      <c r="I65" s="10"/>
      <c r="J65" s="10"/>
      <c r="K65" s="10"/>
      <c r="L65" s="10"/>
      <c r="M65" s="10"/>
    </row>
    <row r="66" spans="1:24" ht="14.25" customHeight="1" x14ac:dyDescent="0.2">
      <c r="A66" s="15" t="s">
        <v>51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5" t="s">
        <v>52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5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X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2" style="15" customWidth="1"/>
    <col min="9" max="13" width="8.36328125" style="15" customWidth="1"/>
    <col min="14" max="14" width="11.54296875" style="15" customWidth="1"/>
    <col min="15" max="21" width="8.36328125" style="15" customWidth="1"/>
    <col min="22" max="22" width="12.6328125" customWidth="1"/>
    <col min="23" max="23" width="14.08984375" customWidth="1"/>
    <col min="24" max="24" width="10.6328125" customWidth="1"/>
    <col min="25" max="26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23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68" t="s">
        <v>16</v>
      </c>
      <c r="B4" s="68" t="s">
        <v>0</v>
      </c>
      <c r="C4" s="69"/>
      <c r="D4" s="69"/>
      <c r="E4" s="69"/>
      <c r="F4" s="69"/>
      <c r="G4" s="69"/>
      <c r="H4" s="70" t="s">
        <v>77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2"/>
      <c r="V4" s="73" t="s">
        <v>1</v>
      </c>
      <c r="W4" s="74"/>
      <c r="X4" s="75" t="s">
        <v>2</v>
      </c>
    </row>
    <row r="5" spans="1:24" ht="24" customHeight="1" x14ac:dyDescent="0.2">
      <c r="A5" s="31"/>
      <c r="B5" s="49"/>
      <c r="C5" s="11"/>
      <c r="D5" s="12"/>
      <c r="E5" s="76" t="s">
        <v>7</v>
      </c>
      <c r="F5" s="76"/>
      <c r="G5" s="76"/>
      <c r="H5" s="77" t="s">
        <v>9</v>
      </c>
      <c r="I5" s="78"/>
      <c r="J5" s="77" t="s">
        <v>10</v>
      </c>
      <c r="K5" s="79"/>
      <c r="L5" s="79"/>
      <c r="M5" s="79"/>
      <c r="N5" s="79"/>
      <c r="O5" s="78"/>
      <c r="P5" s="77" t="s">
        <v>11</v>
      </c>
      <c r="Q5" s="79"/>
      <c r="R5" s="79"/>
      <c r="S5" s="79"/>
      <c r="T5" s="79"/>
      <c r="U5" s="78"/>
      <c r="V5" s="16"/>
      <c r="W5" s="21"/>
      <c r="X5" s="34"/>
    </row>
    <row r="6" spans="1:24" ht="24" customHeight="1" x14ac:dyDescent="0.2">
      <c r="A6" s="31"/>
      <c r="B6" s="80" t="s">
        <v>6</v>
      </c>
      <c r="C6" s="81" t="s">
        <v>4</v>
      </c>
      <c r="D6" s="82" t="s">
        <v>5</v>
      </c>
      <c r="E6" s="83" t="s">
        <v>6</v>
      </c>
      <c r="F6" s="83" t="s">
        <v>4</v>
      </c>
      <c r="G6" s="83" t="s">
        <v>5</v>
      </c>
      <c r="H6" s="84" t="s">
        <v>12</v>
      </c>
      <c r="I6" s="84" t="s">
        <v>13</v>
      </c>
      <c r="J6" s="85" t="s">
        <v>14</v>
      </c>
      <c r="K6" s="86"/>
      <c r="L6" s="85" t="s">
        <v>19</v>
      </c>
      <c r="M6" s="86"/>
      <c r="N6" s="85" t="s">
        <v>20</v>
      </c>
      <c r="O6" s="86"/>
      <c r="P6" s="87" t="s">
        <v>78</v>
      </c>
      <c r="Q6" s="88"/>
      <c r="R6" s="87" t="s">
        <v>79</v>
      </c>
      <c r="S6" s="88"/>
      <c r="T6" s="85" t="s">
        <v>15</v>
      </c>
      <c r="U6" s="86"/>
      <c r="V6" s="16"/>
      <c r="W6" s="21"/>
      <c r="X6" s="34"/>
    </row>
    <row r="7" spans="1:24" ht="24" customHeight="1" x14ac:dyDescent="0.2">
      <c r="A7" s="31"/>
      <c r="B7" s="60"/>
      <c r="C7" s="40"/>
      <c r="D7" s="47"/>
      <c r="E7" s="89"/>
      <c r="F7" s="89"/>
      <c r="G7" s="89"/>
      <c r="H7" s="62"/>
      <c r="I7" s="62"/>
      <c r="J7" s="23"/>
      <c r="K7" s="90" t="s">
        <v>80</v>
      </c>
      <c r="L7" s="23"/>
      <c r="M7" s="90" t="s">
        <v>80</v>
      </c>
      <c r="N7" s="23"/>
      <c r="O7" s="90" t="s">
        <v>80</v>
      </c>
      <c r="P7" s="64"/>
      <c r="Q7" s="90" t="s">
        <v>80</v>
      </c>
      <c r="R7" s="64"/>
      <c r="S7" s="90" t="s">
        <v>80</v>
      </c>
      <c r="T7" s="23"/>
      <c r="U7" s="90" t="s">
        <v>80</v>
      </c>
      <c r="V7" s="16" t="s">
        <v>18</v>
      </c>
      <c r="W7" s="28" t="s">
        <v>21</v>
      </c>
      <c r="X7" s="34"/>
    </row>
    <row r="8" spans="1:24" ht="24" customHeight="1" x14ac:dyDescent="0.2">
      <c r="A8" s="31"/>
      <c r="B8" s="60"/>
      <c r="C8" s="40"/>
      <c r="D8" s="47"/>
      <c r="E8" s="89"/>
      <c r="F8" s="89"/>
      <c r="G8" s="89"/>
      <c r="H8" s="62"/>
      <c r="I8" s="62"/>
      <c r="J8" s="23"/>
      <c r="K8" s="44"/>
      <c r="L8" s="23"/>
      <c r="M8" s="44"/>
      <c r="N8" s="23"/>
      <c r="O8" s="44"/>
      <c r="P8" s="64"/>
      <c r="Q8" s="44"/>
      <c r="R8" s="64"/>
      <c r="S8" s="44"/>
      <c r="T8" s="23"/>
      <c r="U8" s="44"/>
      <c r="V8" s="16"/>
      <c r="W8" s="22"/>
      <c r="X8" s="34"/>
    </row>
    <row r="9" spans="1:24" ht="24" customHeight="1" x14ac:dyDescent="0.2">
      <c r="A9" s="31"/>
      <c r="B9" s="65"/>
      <c r="C9" s="41"/>
      <c r="D9" s="47"/>
      <c r="E9" s="89"/>
      <c r="F9" s="89"/>
      <c r="G9" s="89"/>
      <c r="H9" s="66"/>
      <c r="I9" s="66"/>
      <c r="J9" s="24"/>
      <c r="K9" s="45"/>
      <c r="L9" s="24"/>
      <c r="M9" s="45"/>
      <c r="N9" s="24"/>
      <c r="O9" s="45"/>
      <c r="P9" s="67"/>
      <c r="Q9" s="45"/>
      <c r="R9" s="67"/>
      <c r="S9" s="45"/>
      <c r="T9" s="24"/>
      <c r="U9" s="45"/>
      <c r="V9" s="13"/>
      <c r="W9" s="20"/>
      <c r="X9" s="34"/>
    </row>
    <row r="10" spans="1:24" ht="24" customHeight="1" x14ac:dyDescent="0.2">
      <c r="A10" s="26" t="s">
        <v>41</v>
      </c>
      <c r="B10" s="491" t="s">
        <v>46</v>
      </c>
      <c r="C10" s="492" t="s">
        <v>46</v>
      </c>
      <c r="D10" s="492" t="s">
        <v>46</v>
      </c>
      <c r="E10" s="492" t="s">
        <v>46</v>
      </c>
      <c r="F10" s="492" t="s">
        <v>46</v>
      </c>
      <c r="G10" s="493" t="s">
        <v>46</v>
      </c>
      <c r="H10" s="493" t="s">
        <v>46</v>
      </c>
      <c r="I10" s="492" t="s">
        <v>46</v>
      </c>
      <c r="J10" s="492" t="s">
        <v>46</v>
      </c>
      <c r="K10" s="491" t="s">
        <v>46</v>
      </c>
      <c r="L10" s="492" t="s">
        <v>46</v>
      </c>
      <c r="M10" s="492" t="s">
        <v>46</v>
      </c>
      <c r="N10" s="492" t="s">
        <v>46</v>
      </c>
      <c r="O10" s="492" t="s">
        <v>46</v>
      </c>
      <c r="P10" s="493" t="s">
        <v>46</v>
      </c>
      <c r="Q10" s="493" t="s">
        <v>46</v>
      </c>
      <c r="R10" s="492" t="s">
        <v>46</v>
      </c>
      <c r="S10" s="492" t="s">
        <v>46</v>
      </c>
      <c r="T10" s="491" t="s">
        <v>46</v>
      </c>
      <c r="U10" s="492" t="s">
        <v>46</v>
      </c>
      <c r="V10" s="492" t="s">
        <v>46</v>
      </c>
      <c r="W10" s="492" t="s">
        <v>46</v>
      </c>
      <c r="X10" s="493" t="s">
        <v>46</v>
      </c>
    </row>
    <row r="11" spans="1:24" ht="24" customHeight="1" x14ac:dyDescent="0.2">
      <c r="A11" s="26" t="s">
        <v>42</v>
      </c>
      <c r="B11" s="491" t="s">
        <v>46</v>
      </c>
      <c r="C11" s="492" t="s">
        <v>46</v>
      </c>
      <c r="D11" s="492" t="s">
        <v>46</v>
      </c>
      <c r="E11" s="492" t="s">
        <v>46</v>
      </c>
      <c r="F11" s="492" t="s">
        <v>46</v>
      </c>
      <c r="G11" s="493" t="s">
        <v>46</v>
      </c>
      <c r="H11" s="493" t="s">
        <v>46</v>
      </c>
      <c r="I11" s="492" t="s">
        <v>46</v>
      </c>
      <c r="J11" s="492" t="s">
        <v>46</v>
      </c>
      <c r="K11" s="491" t="s">
        <v>46</v>
      </c>
      <c r="L11" s="492" t="s">
        <v>46</v>
      </c>
      <c r="M11" s="492" t="s">
        <v>46</v>
      </c>
      <c r="N11" s="492" t="s">
        <v>46</v>
      </c>
      <c r="O11" s="492" t="s">
        <v>46</v>
      </c>
      <c r="P11" s="493" t="s">
        <v>46</v>
      </c>
      <c r="Q11" s="493" t="s">
        <v>46</v>
      </c>
      <c r="R11" s="492" t="s">
        <v>46</v>
      </c>
      <c r="S11" s="492" t="s">
        <v>46</v>
      </c>
      <c r="T11" s="491" t="s">
        <v>46</v>
      </c>
      <c r="U11" s="492" t="s">
        <v>46</v>
      </c>
      <c r="V11" s="492" t="s">
        <v>46</v>
      </c>
      <c r="W11" s="492" t="s">
        <v>46</v>
      </c>
      <c r="X11" s="493" t="s">
        <v>46</v>
      </c>
    </row>
    <row r="12" spans="1:24" ht="24" customHeight="1" x14ac:dyDescent="0.2">
      <c r="A12" s="26" t="s">
        <v>43</v>
      </c>
      <c r="B12" s="491" t="s">
        <v>46</v>
      </c>
      <c r="C12" s="492" t="s">
        <v>46</v>
      </c>
      <c r="D12" s="492" t="s">
        <v>46</v>
      </c>
      <c r="E12" s="492" t="s">
        <v>46</v>
      </c>
      <c r="F12" s="492" t="s">
        <v>46</v>
      </c>
      <c r="G12" s="493" t="s">
        <v>46</v>
      </c>
      <c r="H12" s="493" t="s">
        <v>46</v>
      </c>
      <c r="I12" s="492" t="s">
        <v>46</v>
      </c>
      <c r="J12" s="492" t="s">
        <v>46</v>
      </c>
      <c r="K12" s="491" t="s">
        <v>46</v>
      </c>
      <c r="L12" s="492" t="s">
        <v>46</v>
      </c>
      <c r="M12" s="492" t="s">
        <v>46</v>
      </c>
      <c r="N12" s="492" t="s">
        <v>46</v>
      </c>
      <c r="O12" s="492" t="s">
        <v>46</v>
      </c>
      <c r="P12" s="493" t="s">
        <v>46</v>
      </c>
      <c r="Q12" s="493" t="s">
        <v>46</v>
      </c>
      <c r="R12" s="492" t="s">
        <v>46</v>
      </c>
      <c r="S12" s="492" t="s">
        <v>46</v>
      </c>
      <c r="T12" s="491" t="s">
        <v>46</v>
      </c>
      <c r="U12" s="492" t="s">
        <v>46</v>
      </c>
      <c r="V12" s="492" t="s">
        <v>46</v>
      </c>
      <c r="W12" s="492" t="s">
        <v>46</v>
      </c>
      <c r="X12" s="493" t="s">
        <v>46</v>
      </c>
    </row>
    <row r="13" spans="1:24" ht="24" customHeight="1" x14ac:dyDescent="0.2">
      <c r="A13" s="26" t="s">
        <v>44</v>
      </c>
      <c r="B13" s="491" t="s">
        <v>46</v>
      </c>
      <c r="C13" s="492" t="s">
        <v>46</v>
      </c>
      <c r="D13" s="492" t="s">
        <v>46</v>
      </c>
      <c r="E13" s="492" t="s">
        <v>46</v>
      </c>
      <c r="F13" s="492" t="s">
        <v>46</v>
      </c>
      <c r="G13" s="493" t="s">
        <v>46</v>
      </c>
      <c r="H13" s="493" t="s">
        <v>46</v>
      </c>
      <c r="I13" s="492" t="s">
        <v>46</v>
      </c>
      <c r="J13" s="492" t="s">
        <v>46</v>
      </c>
      <c r="K13" s="491" t="s">
        <v>46</v>
      </c>
      <c r="L13" s="492" t="s">
        <v>46</v>
      </c>
      <c r="M13" s="492" t="s">
        <v>46</v>
      </c>
      <c r="N13" s="492" t="s">
        <v>46</v>
      </c>
      <c r="O13" s="492" t="s">
        <v>46</v>
      </c>
      <c r="P13" s="493" t="s">
        <v>46</v>
      </c>
      <c r="Q13" s="493" t="s">
        <v>46</v>
      </c>
      <c r="R13" s="492" t="s">
        <v>46</v>
      </c>
      <c r="S13" s="492" t="s">
        <v>46</v>
      </c>
      <c r="T13" s="491" t="s">
        <v>46</v>
      </c>
      <c r="U13" s="492" t="s">
        <v>46</v>
      </c>
      <c r="V13" s="492" t="s">
        <v>46</v>
      </c>
      <c r="W13" s="492" t="s">
        <v>46</v>
      </c>
      <c r="X13" s="493" t="s">
        <v>46</v>
      </c>
    </row>
    <row r="14" spans="1:24" ht="24" customHeight="1" x14ac:dyDescent="0.2">
      <c r="A14" s="27" t="s">
        <v>45</v>
      </c>
      <c r="B14" s="491" t="s">
        <v>46</v>
      </c>
      <c r="C14" s="492" t="s">
        <v>46</v>
      </c>
      <c r="D14" s="492" t="s">
        <v>46</v>
      </c>
      <c r="E14" s="492" t="s">
        <v>46</v>
      </c>
      <c r="F14" s="492" t="s">
        <v>46</v>
      </c>
      <c r="G14" s="493" t="s">
        <v>46</v>
      </c>
      <c r="H14" s="493" t="s">
        <v>46</v>
      </c>
      <c r="I14" s="492" t="s">
        <v>46</v>
      </c>
      <c r="J14" s="492" t="s">
        <v>46</v>
      </c>
      <c r="K14" s="491" t="s">
        <v>46</v>
      </c>
      <c r="L14" s="492" t="s">
        <v>46</v>
      </c>
      <c r="M14" s="492" t="s">
        <v>46</v>
      </c>
      <c r="N14" s="492" t="s">
        <v>46</v>
      </c>
      <c r="O14" s="492" t="s">
        <v>46</v>
      </c>
      <c r="P14" s="493" t="s">
        <v>46</v>
      </c>
      <c r="Q14" s="493" t="s">
        <v>46</v>
      </c>
      <c r="R14" s="492" t="s">
        <v>46</v>
      </c>
      <c r="S14" s="492" t="s">
        <v>46</v>
      </c>
      <c r="T14" s="491" t="s">
        <v>46</v>
      </c>
      <c r="U14" s="492" t="s">
        <v>46</v>
      </c>
      <c r="V14" s="492" t="s">
        <v>46</v>
      </c>
      <c r="W14" s="492" t="s">
        <v>46</v>
      </c>
      <c r="X14" s="493" t="s">
        <v>46</v>
      </c>
    </row>
    <row r="15" spans="1:24" ht="24" customHeight="1" x14ac:dyDescent="0.2">
      <c r="A15" s="27" t="s">
        <v>56</v>
      </c>
      <c r="B15" s="14">
        <f t="shared" ref="B12:B58" si="0">C15+D15</f>
        <v>3004</v>
      </c>
      <c r="C15" s="14">
        <v>1402</v>
      </c>
      <c r="D15" s="14">
        <v>1602</v>
      </c>
      <c r="E15" s="14">
        <f t="shared" ref="E14:E58" si="1">F15+G15</f>
        <v>7</v>
      </c>
      <c r="F15" s="14">
        <v>0</v>
      </c>
      <c r="G15" s="14">
        <v>7</v>
      </c>
      <c r="H15" s="487">
        <v>-46</v>
      </c>
      <c r="I15" s="488">
        <v>-1.4993481095176011</v>
      </c>
      <c r="J15" s="14">
        <v>18</v>
      </c>
      <c r="K15" s="14">
        <v>0</v>
      </c>
      <c r="L15" s="14">
        <v>62</v>
      </c>
      <c r="M15" s="14">
        <v>0</v>
      </c>
      <c r="N15" s="487">
        <f t="shared" ref="N14:O58" si="2">J15-L15</f>
        <v>-44</v>
      </c>
      <c r="O15" s="487">
        <f t="shared" si="2"/>
        <v>0</v>
      </c>
      <c r="P15" s="14">
        <v>28</v>
      </c>
      <c r="Q15" s="14">
        <v>2</v>
      </c>
      <c r="R15" s="14">
        <v>30</v>
      </c>
      <c r="S15" s="14">
        <v>0</v>
      </c>
      <c r="T15" s="487">
        <f t="shared" ref="T14:U58" si="3">P15-R15</f>
        <v>-2</v>
      </c>
      <c r="U15" s="487">
        <f t="shared" si="3"/>
        <v>2</v>
      </c>
      <c r="V15" s="14">
        <v>1010</v>
      </c>
      <c r="W15" s="14" t="s">
        <v>46</v>
      </c>
      <c r="X15" s="25">
        <f>B15/V15</f>
        <v>2.9742574257425742</v>
      </c>
    </row>
    <row r="16" spans="1:24" ht="24" customHeight="1" x14ac:dyDescent="0.2">
      <c r="A16" s="27" t="s">
        <v>57</v>
      </c>
      <c r="B16" s="14">
        <f t="shared" si="0"/>
        <v>2672</v>
      </c>
      <c r="C16" s="14">
        <v>1241</v>
      </c>
      <c r="D16" s="14">
        <v>1431</v>
      </c>
      <c r="E16" s="14">
        <f t="shared" si="1"/>
        <v>10</v>
      </c>
      <c r="F16" s="14">
        <v>1</v>
      </c>
      <c r="G16" s="14">
        <v>9</v>
      </c>
      <c r="H16" s="487">
        <v>-63</v>
      </c>
      <c r="I16" s="488">
        <v>-2.3230088495575223</v>
      </c>
      <c r="J16" s="14">
        <v>9</v>
      </c>
      <c r="K16" s="14">
        <v>0</v>
      </c>
      <c r="L16" s="14">
        <v>55</v>
      </c>
      <c r="M16" s="14">
        <v>0</v>
      </c>
      <c r="N16" s="487">
        <f t="shared" si="2"/>
        <v>-46</v>
      </c>
      <c r="O16" s="487">
        <f t="shared" si="2"/>
        <v>0</v>
      </c>
      <c r="P16" s="14">
        <v>19</v>
      </c>
      <c r="Q16" s="14">
        <v>3</v>
      </c>
      <c r="R16" s="14">
        <v>36</v>
      </c>
      <c r="S16" s="14">
        <v>3</v>
      </c>
      <c r="T16" s="487">
        <f t="shared" si="3"/>
        <v>-17</v>
      </c>
      <c r="U16" s="487">
        <f t="shared" si="3"/>
        <v>0</v>
      </c>
      <c r="V16" s="14">
        <v>953</v>
      </c>
      <c r="W16" s="14" t="s">
        <v>46</v>
      </c>
      <c r="X16" s="25">
        <f>B16/V16</f>
        <v>2.8037775445960125</v>
      </c>
    </row>
    <row r="17" spans="1:24" ht="24" customHeight="1" x14ac:dyDescent="0.2">
      <c r="A17" s="27" t="s">
        <v>58</v>
      </c>
      <c r="B17" s="14">
        <f t="shared" si="0"/>
        <v>2595</v>
      </c>
      <c r="C17" s="14">
        <v>1199</v>
      </c>
      <c r="D17" s="14">
        <v>1396</v>
      </c>
      <c r="E17" s="14">
        <f t="shared" si="1"/>
        <v>9</v>
      </c>
      <c r="F17" s="14">
        <v>1</v>
      </c>
      <c r="G17" s="14">
        <v>8</v>
      </c>
      <c r="H17" s="487">
        <v>-63</v>
      </c>
      <c r="I17" s="488">
        <v>-2.3577844311377243</v>
      </c>
      <c r="J17" s="14">
        <v>12</v>
      </c>
      <c r="K17" s="14">
        <v>0</v>
      </c>
      <c r="L17" s="14">
        <v>75</v>
      </c>
      <c r="M17" s="14">
        <v>0</v>
      </c>
      <c r="N17" s="487">
        <f t="shared" si="2"/>
        <v>-63</v>
      </c>
      <c r="O17" s="487">
        <f t="shared" si="2"/>
        <v>0</v>
      </c>
      <c r="P17" s="14">
        <v>31</v>
      </c>
      <c r="Q17" s="14">
        <v>3</v>
      </c>
      <c r="R17" s="14">
        <v>31</v>
      </c>
      <c r="S17" s="14">
        <v>4</v>
      </c>
      <c r="T17" s="487">
        <f t="shared" si="3"/>
        <v>0</v>
      </c>
      <c r="U17" s="487">
        <f t="shared" si="3"/>
        <v>-1</v>
      </c>
      <c r="V17" s="14">
        <v>946</v>
      </c>
      <c r="W17" s="14" t="s">
        <v>46</v>
      </c>
      <c r="X17" s="25">
        <f>B17/V17</f>
        <v>2.7431289640591965</v>
      </c>
    </row>
    <row r="18" spans="1:24" ht="24" customHeight="1" x14ac:dyDescent="0.2">
      <c r="A18" s="27" t="s">
        <v>59</v>
      </c>
      <c r="B18" s="14">
        <f t="shared" si="0"/>
        <v>2507</v>
      </c>
      <c r="C18" s="14">
        <v>1165</v>
      </c>
      <c r="D18" s="14">
        <v>1342</v>
      </c>
      <c r="E18" s="14">
        <f t="shared" si="1"/>
        <v>10</v>
      </c>
      <c r="F18" s="14">
        <v>4</v>
      </c>
      <c r="G18" s="14">
        <v>6</v>
      </c>
      <c r="H18" s="487">
        <v>-56</v>
      </c>
      <c r="I18" s="488">
        <v>-2.1579961464354529</v>
      </c>
      <c r="J18" s="14">
        <v>13</v>
      </c>
      <c r="K18" s="14">
        <v>0</v>
      </c>
      <c r="L18" s="14">
        <v>69</v>
      </c>
      <c r="M18" s="14">
        <v>0</v>
      </c>
      <c r="N18" s="487">
        <f t="shared" si="2"/>
        <v>-56</v>
      </c>
      <c r="O18" s="487">
        <f t="shared" si="2"/>
        <v>0</v>
      </c>
      <c r="P18" s="14">
        <v>21</v>
      </c>
      <c r="Q18" s="14">
        <v>4</v>
      </c>
      <c r="R18" s="14">
        <v>21</v>
      </c>
      <c r="S18" s="14">
        <v>2</v>
      </c>
      <c r="T18" s="487">
        <f t="shared" si="3"/>
        <v>0</v>
      </c>
      <c r="U18" s="487">
        <f t="shared" si="3"/>
        <v>2</v>
      </c>
      <c r="V18" s="14">
        <v>933</v>
      </c>
      <c r="W18" s="14" t="s">
        <v>46</v>
      </c>
      <c r="X18" s="25">
        <f>B18/V18</f>
        <v>2.687031082529475</v>
      </c>
    </row>
    <row r="19" spans="1:24" ht="24" customHeight="1" x14ac:dyDescent="0.2">
      <c r="A19" s="27" t="s">
        <v>60</v>
      </c>
      <c r="B19" s="14">
        <f t="shared" si="0"/>
        <v>2425</v>
      </c>
      <c r="C19" s="14">
        <v>1121</v>
      </c>
      <c r="D19" s="14">
        <v>1304</v>
      </c>
      <c r="E19" s="14">
        <f t="shared" si="1"/>
        <v>9</v>
      </c>
      <c r="F19" s="14">
        <v>1</v>
      </c>
      <c r="G19" s="14">
        <v>8</v>
      </c>
      <c r="H19" s="487">
        <v>-76</v>
      </c>
      <c r="I19" s="488">
        <v>-3.0315117670522538</v>
      </c>
      <c r="J19" s="14">
        <v>9</v>
      </c>
      <c r="K19" s="14">
        <v>0</v>
      </c>
      <c r="L19" s="14">
        <v>68</v>
      </c>
      <c r="M19" s="14">
        <v>0</v>
      </c>
      <c r="N19" s="487">
        <f t="shared" si="2"/>
        <v>-59</v>
      </c>
      <c r="O19" s="487">
        <f t="shared" si="2"/>
        <v>0</v>
      </c>
      <c r="P19" s="14">
        <v>22</v>
      </c>
      <c r="Q19" s="14">
        <v>2</v>
      </c>
      <c r="R19" s="14">
        <v>39</v>
      </c>
      <c r="S19" s="14">
        <v>3</v>
      </c>
      <c r="T19" s="487">
        <f t="shared" si="3"/>
        <v>-17</v>
      </c>
      <c r="U19" s="487">
        <f t="shared" si="3"/>
        <v>-1</v>
      </c>
      <c r="V19" s="14">
        <v>922</v>
      </c>
      <c r="W19" s="14" t="s">
        <v>46</v>
      </c>
      <c r="X19" s="25">
        <f>B19/V19</f>
        <v>2.6301518438177873</v>
      </c>
    </row>
    <row r="20" spans="1:24" ht="24" customHeight="1" x14ac:dyDescent="0.2">
      <c r="A20" s="27" t="s">
        <v>61</v>
      </c>
      <c r="B20" s="14">
        <f t="shared" si="0"/>
        <v>2383</v>
      </c>
      <c r="C20" s="14">
        <v>1103</v>
      </c>
      <c r="D20" s="14">
        <v>1280</v>
      </c>
      <c r="E20" s="14">
        <f t="shared" si="1"/>
        <v>13</v>
      </c>
      <c r="F20" s="14">
        <v>1</v>
      </c>
      <c r="G20" s="14">
        <v>12</v>
      </c>
      <c r="H20" s="487">
        <v>-38</v>
      </c>
      <c r="I20" s="488">
        <v>-1.5670103092783505</v>
      </c>
      <c r="J20" s="14">
        <v>8</v>
      </c>
      <c r="K20" s="14">
        <v>0</v>
      </c>
      <c r="L20" s="14">
        <v>61</v>
      </c>
      <c r="M20" s="14">
        <v>0</v>
      </c>
      <c r="N20" s="487">
        <f t="shared" si="2"/>
        <v>-53</v>
      </c>
      <c r="O20" s="487">
        <f t="shared" si="2"/>
        <v>0</v>
      </c>
      <c r="P20" s="14">
        <v>45</v>
      </c>
      <c r="Q20" s="14">
        <v>6</v>
      </c>
      <c r="R20" s="14">
        <v>30</v>
      </c>
      <c r="S20" s="14">
        <v>2</v>
      </c>
      <c r="T20" s="487">
        <f t="shared" si="3"/>
        <v>15</v>
      </c>
      <c r="U20" s="487">
        <f t="shared" si="3"/>
        <v>4</v>
      </c>
      <c r="V20" s="14">
        <v>930</v>
      </c>
      <c r="W20" s="14" t="s">
        <v>46</v>
      </c>
      <c r="X20" s="25">
        <f>B20/V20</f>
        <v>2.5623655913978496</v>
      </c>
    </row>
    <row r="21" spans="1:24" ht="24" customHeight="1" x14ac:dyDescent="0.2">
      <c r="A21" s="489"/>
      <c r="B21" s="489"/>
      <c r="C21" s="489"/>
      <c r="D21" s="489"/>
      <c r="E21" s="489"/>
      <c r="F21" s="489"/>
      <c r="G21" s="489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89"/>
      <c r="W21" s="489"/>
      <c r="X21" s="489"/>
    </row>
    <row r="22" spans="1:24" s="6" customFormat="1" ht="23.25" customHeight="1" x14ac:dyDescent="0.2">
      <c r="A22" s="14" t="s">
        <v>62</v>
      </c>
      <c r="B22" s="14">
        <f t="shared" si="0"/>
        <v>2515</v>
      </c>
      <c r="C22" s="14">
        <v>1167</v>
      </c>
      <c r="D22" s="14">
        <v>1348</v>
      </c>
      <c r="E22" s="14">
        <f t="shared" si="1"/>
        <v>10</v>
      </c>
      <c r="F22" s="14">
        <v>4</v>
      </c>
      <c r="G22" s="14">
        <v>6</v>
      </c>
      <c r="H22" s="487">
        <v>-4</v>
      </c>
      <c r="I22" s="488">
        <v>-0.15891934843067143</v>
      </c>
      <c r="J22" s="14">
        <v>1</v>
      </c>
      <c r="K22" s="14">
        <v>0</v>
      </c>
      <c r="L22" s="14">
        <v>6</v>
      </c>
      <c r="M22" s="14">
        <v>0</v>
      </c>
      <c r="N22" s="487">
        <f t="shared" si="2"/>
        <v>-5</v>
      </c>
      <c r="O22" s="487">
        <f t="shared" si="2"/>
        <v>0</v>
      </c>
      <c r="P22" s="14">
        <v>1</v>
      </c>
      <c r="Q22" s="14">
        <v>0</v>
      </c>
      <c r="R22" s="14">
        <v>0</v>
      </c>
      <c r="S22" s="14">
        <v>0</v>
      </c>
      <c r="T22" s="487">
        <f t="shared" si="3"/>
        <v>1</v>
      </c>
      <c r="U22" s="487">
        <f t="shared" si="3"/>
        <v>0</v>
      </c>
      <c r="V22" s="14">
        <v>935</v>
      </c>
      <c r="W22" s="14">
        <v>-2</v>
      </c>
      <c r="X22" s="25">
        <f>B22/V22</f>
        <v>2.6898395721925135</v>
      </c>
    </row>
    <row r="23" spans="1:24" s="6" customFormat="1" ht="23.25" customHeight="1" x14ac:dyDescent="0.2">
      <c r="A23" s="14" t="s">
        <v>63</v>
      </c>
      <c r="B23" s="14">
        <f t="shared" si="0"/>
        <v>2507</v>
      </c>
      <c r="C23" s="14">
        <v>1165</v>
      </c>
      <c r="D23" s="14">
        <v>1342</v>
      </c>
      <c r="E23" s="14">
        <f t="shared" si="1"/>
        <v>10</v>
      </c>
      <c r="F23" s="14">
        <v>4</v>
      </c>
      <c r="G23" s="14">
        <v>6</v>
      </c>
      <c r="H23" s="487">
        <v>-1</v>
      </c>
      <c r="I23" s="488">
        <v>-3.9761431411530816E-2</v>
      </c>
      <c r="J23" s="14">
        <v>0</v>
      </c>
      <c r="K23" s="14">
        <v>0</v>
      </c>
      <c r="L23" s="14">
        <v>2</v>
      </c>
      <c r="M23" s="14">
        <v>0</v>
      </c>
      <c r="N23" s="487">
        <f t="shared" si="2"/>
        <v>-2</v>
      </c>
      <c r="O23" s="487">
        <f t="shared" si="2"/>
        <v>0</v>
      </c>
      <c r="P23" s="14">
        <v>1</v>
      </c>
      <c r="Q23" s="14">
        <v>0</v>
      </c>
      <c r="R23" s="14">
        <v>0</v>
      </c>
      <c r="S23" s="14">
        <v>0</v>
      </c>
      <c r="T23" s="487">
        <f t="shared" si="3"/>
        <v>1</v>
      </c>
      <c r="U23" s="487">
        <f t="shared" si="3"/>
        <v>0</v>
      </c>
      <c r="V23" s="14">
        <v>933</v>
      </c>
      <c r="W23" s="14">
        <v>-2</v>
      </c>
      <c r="X23" s="25">
        <f>B23/V23</f>
        <v>2.687031082529475</v>
      </c>
    </row>
    <row r="24" spans="1:24" s="6" customFormat="1" ht="23.25" customHeight="1" x14ac:dyDescent="0.2">
      <c r="A24" s="14" t="s">
        <v>64</v>
      </c>
      <c r="B24" s="14">
        <f t="shared" si="0"/>
        <v>2512</v>
      </c>
      <c r="C24" s="14">
        <v>1168</v>
      </c>
      <c r="D24" s="14">
        <v>1344</v>
      </c>
      <c r="E24" s="14">
        <f t="shared" si="1"/>
        <v>10</v>
      </c>
      <c r="F24" s="14">
        <v>4</v>
      </c>
      <c r="G24" s="14">
        <v>6</v>
      </c>
      <c r="H24" s="487">
        <v>6</v>
      </c>
      <c r="I24" s="488">
        <v>0.23932987634623054</v>
      </c>
      <c r="J24" s="14">
        <v>0</v>
      </c>
      <c r="K24" s="14">
        <v>0</v>
      </c>
      <c r="L24" s="14">
        <v>3</v>
      </c>
      <c r="M24" s="14">
        <v>0</v>
      </c>
      <c r="N24" s="487">
        <f t="shared" si="2"/>
        <v>-3</v>
      </c>
      <c r="O24" s="487">
        <f t="shared" si="2"/>
        <v>0</v>
      </c>
      <c r="P24" s="14">
        <v>9</v>
      </c>
      <c r="Q24" s="14">
        <v>0</v>
      </c>
      <c r="R24" s="14">
        <v>0</v>
      </c>
      <c r="S24" s="14">
        <v>0</v>
      </c>
      <c r="T24" s="487">
        <f t="shared" si="3"/>
        <v>9</v>
      </c>
      <c r="U24" s="487">
        <f t="shared" si="3"/>
        <v>0</v>
      </c>
      <c r="V24" s="14">
        <v>935</v>
      </c>
      <c r="W24" s="14">
        <v>2</v>
      </c>
      <c r="X24" s="25">
        <f>B24/V24</f>
        <v>2.6866310160427807</v>
      </c>
    </row>
    <row r="25" spans="1:24" s="6" customFormat="1" ht="23.25" customHeight="1" x14ac:dyDescent="0.2">
      <c r="A25" s="14" t="s">
        <v>65</v>
      </c>
      <c r="B25" s="14">
        <f t="shared" si="0"/>
        <v>2511</v>
      </c>
      <c r="C25" s="14">
        <v>1166</v>
      </c>
      <c r="D25" s="14">
        <v>1345</v>
      </c>
      <c r="E25" s="14">
        <f t="shared" si="1"/>
        <v>10</v>
      </c>
      <c r="F25" s="14">
        <v>4</v>
      </c>
      <c r="G25" s="14">
        <v>6</v>
      </c>
      <c r="H25" s="487">
        <v>-4</v>
      </c>
      <c r="I25" s="488">
        <v>-0.15923566878980894</v>
      </c>
      <c r="J25" s="14">
        <v>2</v>
      </c>
      <c r="K25" s="14">
        <v>0</v>
      </c>
      <c r="L25" s="14">
        <v>6</v>
      </c>
      <c r="M25" s="14">
        <v>0</v>
      </c>
      <c r="N25" s="487">
        <f t="shared" si="2"/>
        <v>-4</v>
      </c>
      <c r="O25" s="487">
        <f t="shared" si="2"/>
        <v>0</v>
      </c>
      <c r="P25" s="14">
        <v>1</v>
      </c>
      <c r="Q25" s="14">
        <v>0</v>
      </c>
      <c r="R25" s="14">
        <v>1</v>
      </c>
      <c r="S25" s="14">
        <v>0</v>
      </c>
      <c r="T25" s="487">
        <f t="shared" si="3"/>
        <v>0</v>
      </c>
      <c r="U25" s="487">
        <f t="shared" si="3"/>
        <v>0</v>
      </c>
      <c r="V25" s="14">
        <v>935</v>
      </c>
      <c r="W25" s="14">
        <v>0</v>
      </c>
      <c r="X25" s="25">
        <f>B25/V25</f>
        <v>2.6855614973262032</v>
      </c>
    </row>
    <row r="26" spans="1:24" s="6" customFormat="1" ht="23.25" customHeight="1" x14ac:dyDescent="0.2">
      <c r="A26" s="14" t="s">
        <v>66</v>
      </c>
      <c r="B26" s="14">
        <f t="shared" si="0"/>
        <v>2503</v>
      </c>
      <c r="C26" s="14">
        <v>1162</v>
      </c>
      <c r="D26" s="14">
        <v>1341</v>
      </c>
      <c r="E26" s="14">
        <f t="shared" si="1"/>
        <v>10</v>
      </c>
      <c r="F26" s="14">
        <v>4</v>
      </c>
      <c r="G26" s="14">
        <v>6</v>
      </c>
      <c r="H26" s="487">
        <v>-6</v>
      </c>
      <c r="I26" s="488">
        <v>-0.23894862604540024</v>
      </c>
      <c r="J26" s="14">
        <v>1</v>
      </c>
      <c r="K26" s="14">
        <v>0</v>
      </c>
      <c r="L26" s="14">
        <v>4</v>
      </c>
      <c r="M26" s="14">
        <v>0</v>
      </c>
      <c r="N26" s="487">
        <f t="shared" si="2"/>
        <v>-3</v>
      </c>
      <c r="O26" s="487">
        <f t="shared" si="2"/>
        <v>0</v>
      </c>
      <c r="P26" s="14">
        <v>1</v>
      </c>
      <c r="Q26" s="14">
        <v>0</v>
      </c>
      <c r="R26" s="14">
        <v>4</v>
      </c>
      <c r="S26" s="14">
        <v>0</v>
      </c>
      <c r="T26" s="487">
        <f t="shared" si="3"/>
        <v>-3</v>
      </c>
      <c r="U26" s="487">
        <f t="shared" si="3"/>
        <v>0</v>
      </c>
      <c r="V26" s="14">
        <v>934</v>
      </c>
      <c r="W26" s="14">
        <v>-1</v>
      </c>
      <c r="X26" s="25">
        <f>B26/V26</f>
        <v>2.6798715203426124</v>
      </c>
    </row>
    <row r="27" spans="1:24" s="6" customFormat="1" ht="23.25" customHeight="1" x14ac:dyDescent="0.2">
      <c r="A27" s="14" t="s">
        <v>67</v>
      </c>
      <c r="B27" s="14">
        <f t="shared" si="0"/>
        <v>2498</v>
      </c>
      <c r="C27" s="14">
        <v>1157</v>
      </c>
      <c r="D27" s="14">
        <v>1341</v>
      </c>
      <c r="E27" s="14">
        <f t="shared" si="1"/>
        <v>10</v>
      </c>
      <c r="F27" s="14">
        <v>4</v>
      </c>
      <c r="G27" s="14">
        <v>6</v>
      </c>
      <c r="H27" s="487">
        <v>-4</v>
      </c>
      <c r="I27" s="488">
        <v>-0.15980823012385137</v>
      </c>
      <c r="J27" s="14">
        <v>0</v>
      </c>
      <c r="K27" s="14">
        <v>0</v>
      </c>
      <c r="L27" s="14">
        <v>5</v>
      </c>
      <c r="M27" s="14">
        <v>0</v>
      </c>
      <c r="N27" s="487">
        <f t="shared" si="2"/>
        <v>-5</v>
      </c>
      <c r="O27" s="487">
        <f t="shared" si="2"/>
        <v>0</v>
      </c>
      <c r="P27" s="14">
        <v>2</v>
      </c>
      <c r="Q27" s="14">
        <v>0</v>
      </c>
      <c r="R27" s="14">
        <v>1</v>
      </c>
      <c r="S27" s="14">
        <v>0</v>
      </c>
      <c r="T27" s="487">
        <f t="shared" si="3"/>
        <v>1</v>
      </c>
      <c r="U27" s="487">
        <f t="shared" si="3"/>
        <v>0</v>
      </c>
      <c r="V27" s="14">
        <v>932</v>
      </c>
      <c r="W27" s="14">
        <v>-2</v>
      </c>
      <c r="X27" s="25">
        <f>B27/V27</f>
        <v>2.6802575107296138</v>
      </c>
    </row>
    <row r="28" spans="1:24" s="6" customFormat="1" ht="23.25" customHeight="1" x14ac:dyDescent="0.2">
      <c r="A28" s="14" t="s">
        <v>68</v>
      </c>
      <c r="B28" s="14">
        <f t="shared" si="0"/>
        <v>2492</v>
      </c>
      <c r="C28" s="14">
        <v>1154</v>
      </c>
      <c r="D28" s="14">
        <v>1338</v>
      </c>
      <c r="E28" s="14">
        <f t="shared" si="1"/>
        <v>10</v>
      </c>
      <c r="F28" s="14">
        <v>4</v>
      </c>
      <c r="G28" s="14">
        <v>6</v>
      </c>
      <c r="H28" s="487">
        <v>-4</v>
      </c>
      <c r="I28" s="488">
        <v>-0.16012810248198558</v>
      </c>
      <c r="J28" s="14">
        <v>0</v>
      </c>
      <c r="K28" s="14">
        <v>0</v>
      </c>
      <c r="L28" s="14">
        <v>4</v>
      </c>
      <c r="M28" s="14">
        <v>0</v>
      </c>
      <c r="N28" s="487">
        <f t="shared" si="2"/>
        <v>-4</v>
      </c>
      <c r="O28" s="487">
        <f t="shared" si="2"/>
        <v>0</v>
      </c>
      <c r="P28" s="14">
        <v>1</v>
      </c>
      <c r="Q28" s="14">
        <v>0</v>
      </c>
      <c r="R28" s="14">
        <v>1</v>
      </c>
      <c r="S28" s="14">
        <v>0</v>
      </c>
      <c r="T28" s="487">
        <f t="shared" si="3"/>
        <v>0</v>
      </c>
      <c r="U28" s="487">
        <f t="shared" si="3"/>
        <v>0</v>
      </c>
      <c r="V28" s="14">
        <v>930</v>
      </c>
      <c r="W28" s="14">
        <v>-2</v>
      </c>
      <c r="X28" s="25">
        <f>B28/V28</f>
        <v>2.6795698924731184</v>
      </c>
    </row>
    <row r="29" spans="1:24" s="6" customFormat="1" ht="23.25" customHeight="1" x14ac:dyDescent="0.2">
      <c r="A29" s="14" t="s">
        <v>69</v>
      </c>
      <c r="B29" s="14">
        <f t="shared" si="0"/>
        <v>2482</v>
      </c>
      <c r="C29" s="14">
        <v>1149</v>
      </c>
      <c r="D29" s="14">
        <v>1333</v>
      </c>
      <c r="E29" s="14">
        <f t="shared" si="1"/>
        <v>9</v>
      </c>
      <c r="F29" s="14">
        <v>3</v>
      </c>
      <c r="G29" s="14">
        <v>6</v>
      </c>
      <c r="H29" s="487">
        <v>-12</v>
      </c>
      <c r="I29" s="488">
        <v>-0.4815409309791332</v>
      </c>
      <c r="J29" s="14">
        <v>2</v>
      </c>
      <c r="K29" s="14">
        <v>0</v>
      </c>
      <c r="L29" s="14">
        <v>4</v>
      </c>
      <c r="M29" s="14">
        <v>0</v>
      </c>
      <c r="N29" s="487">
        <f t="shared" si="2"/>
        <v>-2</v>
      </c>
      <c r="O29" s="487">
        <f t="shared" si="2"/>
        <v>0</v>
      </c>
      <c r="P29" s="14">
        <v>4</v>
      </c>
      <c r="Q29" s="14">
        <v>0</v>
      </c>
      <c r="R29" s="14">
        <v>14</v>
      </c>
      <c r="S29" s="14">
        <v>1</v>
      </c>
      <c r="T29" s="487">
        <f t="shared" si="3"/>
        <v>-10</v>
      </c>
      <c r="U29" s="487">
        <f t="shared" si="3"/>
        <v>-1</v>
      </c>
      <c r="V29" s="14">
        <v>930</v>
      </c>
      <c r="W29" s="14">
        <v>0</v>
      </c>
      <c r="X29" s="25">
        <f>B29/V29</f>
        <v>2.6688172043010754</v>
      </c>
    </row>
    <row r="30" spans="1:24" s="6" customFormat="1" ht="23.25" customHeight="1" x14ac:dyDescent="0.2">
      <c r="A30" s="14" t="s">
        <v>70</v>
      </c>
      <c r="B30" s="14">
        <f t="shared" si="0"/>
        <v>2472</v>
      </c>
      <c r="C30" s="14">
        <v>1144</v>
      </c>
      <c r="D30" s="14">
        <v>1328</v>
      </c>
      <c r="E30" s="14">
        <f t="shared" si="1"/>
        <v>9</v>
      </c>
      <c r="F30" s="14">
        <v>3</v>
      </c>
      <c r="G30" s="14">
        <v>6</v>
      </c>
      <c r="H30" s="487">
        <v>-10</v>
      </c>
      <c r="I30" s="488">
        <v>-0.40290088638194999</v>
      </c>
      <c r="J30" s="14">
        <v>1</v>
      </c>
      <c r="K30" s="14">
        <v>0</v>
      </c>
      <c r="L30" s="14">
        <v>8</v>
      </c>
      <c r="M30" s="14">
        <v>0</v>
      </c>
      <c r="N30" s="487">
        <f t="shared" si="2"/>
        <v>-7</v>
      </c>
      <c r="O30" s="487">
        <f t="shared" si="2"/>
        <v>0</v>
      </c>
      <c r="P30" s="14">
        <v>1</v>
      </c>
      <c r="Q30" s="14">
        <v>0</v>
      </c>
      <c r="R30" s="14">
        <v>4</v>
      </c>
      <c r="S30" s="14">
        <v>0</v>
      </c>
      <c r="T30" s="487">
        <f t="shared" si="3"/>
        <v>-3</v>
      </c>
      <c r="U30" s="487">
        <f t="shared" si="3"/>
        <v>0</v>
      </c>
      <c r="V30" s="14">
        <v>929</v>
      </c>
      <c r="W30" s="14">
        <v>-1</v>
      </c>
      <c r="X30" s="25">
        <f>B30/V30</f>
        <v>2.6609257265877289</v>
      </c>
    </row>
    <row r="31" spans="1:24" s="6" customFormat="1" ht="23.25" customHeight="1" x14ac:dyDescent="0.2">
      <c r="A31" s="14" t="s">
        <v>71</v>
      </c>
      <c r="B31" s="14">
        <f t="shared" si="0"/>
        <v>2463</v>
      </c>
      <c r="C31" s="14">
        <v>1140</v>
      </c>
      <c r="D31" s="14">
        <v>1323</v>
      </c>
      <c r="E31" s="14">
        <f t="shared" si="1"/>
        <v>8</v>
      </c>
      <c r="F31" s="14">
        <v>2</v>
      </c>
      <c r="G31" s="14">
        <v>6</v>
      </c>
      <c r="H31" s="487">
        <v>-8</v>
      </c>
      <c r="I31" s="488">
        <v>-0.3236245954692557</v>
      </c>
      <c r="J31" s="14">
        <v>0</v>
      </c>
      <c r="K31" s="14">
        <v>0</v>
      </c>
      <c r="L31" s="14">
        <v>6</v>
      </c>
      <c r="M31" s="14">
        <v>0</v>
      </c>
      <c r="N31" s="487">
        <f t="shared" si="2"/>
        <v>-6</v>
      </c>
      <c r="O31" s="487">
        <f t="shared" si="2"/>
        <v>0</v>
      </c>
      <c r="P31" s="14">
        <v>0</v>
      </c>
      <c r="Q31" s="14">
        <v>0</v>
      </c>
      <c r="R31" s="14">
        <v>2</v>
      </c>
      <c r="S31" s="14">
        <v>1</v>
      </c>
      <c r="T31" s="487">
        <f t="shared" si="3"/>
        <v>-2</v>
      </c>
      <c r="U31" s="487">
        <f t="shared" si="3"/>
        <v>-1</v>
      </c>
      <c r="V31" s="14">
        <v>930</v>
      </c>
      <c r="W31" s="14">
        <v>1</v>
      </c>
      <c r="X31" s="25">
        <f>B31/V31</f>
        <v>2.6483870967741936</v>
      </c>
    </row>
    <row r="32" spans="1:24" s="6" customFormat="1" ht="23.25" customHeight="1" x14ac:dyDescent="0.2">
      <c r="A32" s="14" t="s">
        <v>72</v>
      </c>
      <c r="B32" s="14">
        <f t="shared" si="0"/>
        <v>2453</v>
      </c>
      <c r="C32" s="14">
        <v>1135</v>
      </c>
      <c r="D32" s="14">
        <v>1318</v>
      </c>
      <c r="E32" s="14">
        <f t="shared" si="1"/>
        <v>8</v>
      </c>
      <c r="F32" s="14">
        <v>2</v>
      </c>
      <c r="G32" s="14">
        <v>6</v>
      </c>
      <c r="H32" s="487">
        <v>-11</v>
      </c>
      <c r="I32" s="488">
        <v>-0.44660982541615918</v>
      </c>
      <c r="J32" s="14">
        <v>0</v>
      </c>
      <c r="K32" s="14">
        <v>0</v>
      </c>
      <c r="L32" s="14">
        <v>9</v>
      </c>
      <c r="M32" s="14">
        <v>0</v>
      </c>
      <c r="N32" s="487">
        <f t="shared" si="2"/>
        <v>-9</v>
      </c>
      <c r="O32" s="487">
        <f t="shared" si="2"/>
        <v>0</v>
      </c>
      <c r="P32" s="14">
        <v>1</v>
      </c>
      <c r="Q32" s="14">
        <v>0</v>
      </c>
      <c r="R32" s="14">
        <v>3</v>
      </c>
      <c r="S32" s="14">
        <v>0</v>
      </c>
      <c r="T32" s="487">
        <f t="shared" si="3"/>
        <v>-2</v>
      </c>
      <c r="U32" s="487">
        <f t="shared" si="3"/>
        <v>0</v>
      </c>
      <c r="V32" s="14">
        <v>931</v>
      </c>
      <c r="W32" s="14">
        <v>1</v>
      </c>
      <c r="X32" s="25">
        <f>B32/V32</f>
        <v>2.6348012889366275</v>
      </c>
    </row>
    <row r="33" spans="1:24" s="6" customFormat="1" ht="23.25" customHeight="1" x14ac:dyDescent="0.2">
      <c r="A33" s="14" t="s">
        <v>73</v>
      </c>
      <c r="B33" s="14">
        <f t="shared" si="0"/>
        <v>2451</v>
      </c>
      <c r="C33" s="14">
        <v>1133</v>
      </c>
      <c r="D33" s="14">
        <v>1318</v>
      </c>
      <c r="E33" s="14">
        <f t="shared" si="1"/>
        <v>8</v>
      </c>
      <c r="F33" s="14">
        <v>2</v>
      </c>
      <c r="G33" s="14">
        <v>6</v>
      </c>
      <c r="H33" s="487">
        <v>-4</v>
      </c>
      <c r="I33" s="488">
        <v>-0.16306563391765186</v>
      </c>
      <c r="J33" s="14">
        <v>1</v>
      </c>
      <c r="K33" s="14">
        <v>0</v>
      </c>
      <c r="L33" s="14">
        <v>3</v>
      </c>
      <c r="M33" s="14">
        <v>0</v>
      </c>
      <c r="N33" s="487">
        <f t="shared" si="2"/>
        <v>-2</v>
      </c>
      <c r="O33" s="487">
        <f t="shared" si="2"/>
        <v>0</v>
      </c>
      <c r="P33" s="14">
        <v>0</v>
      </c>
      <c r="Q33" s="14">
        <v>0</v>
      </c>
      <c r="R33" s="14">
        <v>2</v>
      </c>
      <c r="S33" s="14">
        <v>0</v>
      </c>
      <c r="T33" s="487">
        <f t="shared" si="3"/>
        <v>-2</v>
      </c>
      <c r="U33" s="487">
        <f t="shared" si="3"/>
        <v>0</v>
      </c>
      <c r="V33" s="14">
        <v>929</v>
      </c>
      <c r="W33" s="14">
        <v>-2</v>
      </c>
      <c r="X33" s="25">
        <f>B33/V33</f>
        <v>2.6383207750269109</v>
      </c>
    </row>
    <row r="34" spans="1:24" s="6" customFormat="1" ht="23.25" customHeight="1" x14ac:dyDescent="0.2">
      <c r="A34" s="14" t="s">
        <v>74</v>
      </c>
      <c r="B34" s="14">
        <f t="shared" si="0"/>
        <v>2436</v>
      </c>
      <c r="C34" s="14">
        <v>1128</v>
      </c>
      <c r="D34" s="14">
        <v>1308</v>
      </c>
      <c r="E34" s="14">
        <f t="shared" si="1"/>
        <v>10</v>
      </c>
      <c r="F34" s="14">
        <v>2</v>
      </c>
      <c r="G34" s="14">
        <v>8</v>
      </c>
      <c r="H34" s="487">
        <v>-9</v>
      </c>
      <c r="I34" s="488">
        <v>-0.36719706242350064</v>
      </c>
      <c r="J34" s="14">
        <v>2</v>
      </c>
      <c r="K34" s="14">
        <v>0</v>
      </c>
      <c r="L34" s="14">
        <v>9</v>
      </c>
      <c r="M34" s="14">
        <v>0</v>
      </c>
      <c r="N34" s="487">
        <f t="shared" si="2"/>
        <v>-7</v>
      </c>
      <c r="O34" s="487">
        <f t="shared" si="2"/>
        <v>0</v>
      </c>
      <c r="P34" s="14">
        <v>2</v>
      </c>
      <c r="Q34" s="14">
        <v>2</v>
      </c>
      <c r="R34" s="14">
        <v>4</v>
      </c>
      <c r="S34" s="14">
        <v>0</v>
      </c>
      <c r="T34" s="487">
        <f t="shared" si="3"/>
        <v>-2</v>
      </c>
      <c r="U34" s="487">
        <f t="shared" si="3"/>
        <v>2</v>
      </c>
      <c r="V34" s="14">
        <v>925</v>
      </c>
      <c r="W34" s="14">
        <v>-4</v>
      </c>
      <c r="X34" s="25">
        <f>B34/V34</f>
        <v>2.6335135135135137</v>
      </c>
    </row>
    <row r="35" spans="1:24" s="6" customFormat="1" ht="23.25" customHeight="1" x14ac:dyDescent="0.2">
      <c r="A35" s="14" t="s">
        <v>63</v>
      </c>
      <c r="B35" s="14">
        <f t="shared" si="0"/>
        <v>2425</v>
      </c>
      <c r="C35" s="14">
        <v>1121</v>
      </c>
      <c r="D35" s="14">
        <v>1304</v>
      </c>
      <c r="E35" s="14">
        <f t="shared" si="1"/>
        <v>9</v>
      </c>
      <c r="F35" s="14">
        <v>1</v>
      </c>
      <c r="G35" s="14">
        <v>8</v>
      </c>
      <c r="H35" s="487">
        <v>-10</v>
      </c>
      <c r="I35" s="488">
        <v>-0.41050903119868637</v>
      </c>
      <c r="J35" s="14">
        <v>0</v>
      </c>
      <c r="K35" s="14">
        <v>0</v>
      </c>
      <c r="L35" s="14">
        <v>7</v>
      </c>
      <c r="M35" s="14">
        <v>0</v>
      </c>
      <c r="N35" s="487">
        <f t="shared" si="2"/>
        <v>-7</v>
      </c>
      <c r="O35" s="487">
        <f t="shared" si="2"/>
        <v>0</v>
      </c>
      <c r="P35" s="14">
        <v>0</v>
      </c>
      <c r="Q35" s="14">
        <v>0</v>
      </c>
      <c r="R35" s="14">
        <v>3</v>
      </c>
      <c r="S35" s="14">
        <v>1</v>
      </c>
      <c r="T35" s="487">
        <f t="shared" si="3"/>
        <v>-3</v>
      </c>
      <c r="U35" s="487">
        <f t="shared" si="3"/>
        <v>-1</v>
      </c>
      <c r="V35" s="14">
        <v>922</v>
      </c>
      <c r="W35" s="14">
        <v>-3</v>
      </c>
      <c r="X35" s="25">
        <f>B35/V35</f>
        <v>2.6301518438177873</v>
      </c>
    </row>
    <row r="36" spans="1:24" s="6" customFormat="1" ht="22.5" customHeight="1" x14ac:dyDescent="0.2">
      <c r="A36" s="14" t="s">
        <v>64</v>
      </c>
      <c r="B36" s="14">
        <f t="shared" si="0"/>
        <v>2421</v>
      </c>
      <c r="C36" s="14">
        <v>1116</v>
      </c>
      <c r="D36" s="14">
        <v>1305</v>
      </c>
      <c r="E36" s="14">
        <f t="shared" si="1"/>
        <v>12</v>
      </c>
      <c r="F36" s="14">
        <v>1</v>
      </c>
      <c r="G36" s="14">
        <v>11</v>
      </c>
      <c r="H36" s="487">
        <v>-5</v>
      </c>
      <c r="I36" s="488">
        <v>-0.2061855670103093</v>
      </c>
      <c r="J36" s="14">
        <v>0</v>
      </c>
      <c r="K36" s="14">
        <v>0</v>
      </c>
      <c r="L36" s="14">
        <v>5</v>
      </c>
      <c r="M36" s="14">
        <v>0</v>
      </c>
      <c r="N36" s="487">
        <f t="shared" si="2"/>
        <v>-5</v>
      </c>
      <c r="O36" s="487">
        <f t="shared" si="2"/>
        <v>0</v>
      </c>
      <c r="P36" s="14">
        <v>3</v>
      </c>
      <c r="Q36" s="14">
        <v>3</v>
      </c>
      <c r="R36" s="14">
        <v>3</v>
      </c>
      <c r="S36" s="14">
        <v>0</v>
      </c>
      <c r="T36" s="487">
        <f t="shared" si="3"/>
        <v>0</v>
      </c>
      <c r="U36" s="487">
        <f t="shared" si="3"/>
        <v>3</v>
      </c>
      <c r="V36" s="14">
        <v>922</v>
      </c>
      <c r="W36" s="14">
        <v>0</v>
      </c>
      <c r="X36" s="25">
        <f>B36/V36</f>
        <v>2.6258134490238612</v>
      </c>
    </row>
    <row r="37" spans="1:24" s="6" customFormat="1" ht="23.25" customHeight="1" x14ac:dyDescent="0.2">
      <c r="A37" s="14" t="s">
        <v>65</v>
      </c>
      <c r="B37" s="14">
        <f t="shared" si="0"/>
        <v>2410</v>
      </c>
      <c r="C37" s="14">
        <v>1113</v>
      </c>
      <c r="D37" s="14">
        <v>1297</v>
      </c>
      <c r="E37" s="14">
        <f t="shared" si="1"/>
        <v>12</v>
      </c>
      <c r="F37" s="14">
        <v>1</v>
      </c>
      <c r="G37" s="14">
        <v>11</v>
      </c>
      <c r="H37" s="487">
        <v>-11</v>
      </c>
      <c r="I37" s="488">
        <v>-0.45435770342833537</v>
      </c>
      <c r="J37" s="14">
        <v>0</v>
      </c>
      <c r="K37" s="14">
        <v>0</v>
      </c>
      <c r="L37" s="14">
        <v>8</v>
      </c>
      <c r="M37" s="14">
        <v>0</v>
      </c>
      <c r="N37" s="487">
        <f t="shared" si="2"/>
        <v>-8</v>
      </c>
      <c r="O37" s="487">
        <f t="shared" si="2"/>
        <v>0</v>
      </c>
      <c r="P37" s="14">
        <v>0</v>
      </c>
      <c r="Q37" s="14">
        <v>0</v>
      </c>
      <c r="R37" s="14">
        <v>3</v>
      </c>
      <c r="S37" s="14">
        <v>0</v>
      </c>
      <c r="T37" s="487">
        <f t="shared" si="3"/>
        <v>-3</v>
      </c>
      <c r="U37" s="487">
        <f t="shared" si="3"/>
        <v>0</v>
      </c>
      <c r="V37" s="14">
        <v>921</v>
      </c>
      <c r="W37" s="14">
        <v>-1</v>
      </c>
      <c r="X37" s="25">
        <f>B37/V37</f>
        <v>2.6167209554831703</v>
      </c>
    </row>
    <row r="38" spans="1:24" s="6" customFormat="1" ht="23.25" customHeight="1" x14ac:dyDescent="0.2">
      <c r="A38" s="14" t="s">
        <v>75</v>
      </c>
      <c r="B38" s="14">
        <f t="shared" si="0"/>
        <v>2406</v>
      </c>
      <c r="C38" s="14">
        <v>1109</v>
      </c>
      <c r="D38" s="14">
        <v>1297</v>
      </c>
      <c r="E38" s="14">
        <f t="shared" si="1"/>
        <v>12</v>
      </c>
      <c r="F38" s="14">
        <v>1</v>
      </c>
      <c r="G38" s="14">
        <v>11</v>
      </c>
      <c r="H38" s="487">
        <v>-6</v>
      </c>
      <c r="I38" s="488">
        <v>-0.24896265560165973</v>
      </c>
      <c r="J38" s="14">
        <v>0</v>
      </c>
      <c r="K38" s="14">
        <v>0</v>
      </c>
      <c r="L38" s="14">
        <v>8</v>
      </c>
      <c r="M38" s="14">
        <v>0</v>
      </c>
      <c r="N38" s="487">
        <f t="shared" si="2"/>
        <v>-8</v>
      </c>
      <c r="O38" s="487">
        <f t="shared" si="2"/>
        <v>0</v>
      </c>
      <c r="P38" s="14">
        <v>3</v>
      </c>
      <c r="Q38" s="14">
        <v>0</v>
      </c>
      <c r="R38" s="14">
        <v>1</v>
      </c>
      <c r="S38" s="14">
        <v>0</v>
      </c>
      <c r="T38" s="487">
        <f t="shared" si="3"/>
        <v>2</v>
      </c>
      <c r="U38" s="487">
        <f t="shared" si="3"/>
        <v>0</v>
      </c>
      <c r="V38" s="14">
        <v>920</v>
      </c>
      <c r="W38" s="14">
        <v>-1</v>
      </c>
      <c r="X38" s="25">
        <f>B38/V38</f>
        <v>2.6152173913043479</v>
      </c>
    </row>
    <row r="39" spans="1:24" s="6" customFormat="1" ht="23.25" customHeight="1" x14ac:dyDescent="0.2">
      <c r="A39" s="14" t="s">
        <v>67</v>
      </c>
      <c r="B39" s="14">
        <f t="shared" si="0"/>
        <v>2401</v>
      </c>
      <c r="C39" s="14">
        <v>1108</v>
      </c>
      <c r="D39" s="14">
        <v>1293</v>
      </c>
      <c r="E39" s="14">
        <f t="shared" si="1"/>
        <v>11</v>
      </c>
      <c r="F39" s="14">
        <v>1</v>
      </c>
      <c r="G39" s="14">
        <v>10</v>
      </c>
      <c r="H39" s="487">
        <v>-3</v>
      </c>
      <c r="I39" s="488">
        <v>-0.12468827930174563</v>
      </c>
      <c r="J39" s="14">
        <v>2</v>
      </c>
      <c r="K39" s="14">
        <v>0</v>
      </c>
      <c r="L39" s="14">
        <v>7</v>
      </c>
      <c r="M39" s="14">
        <v>0</v>
      </c>
      <c r="N39" s="487">
        <f t="shared" si="2"/>
        <v>-5</v>
      </c>
      <c r="O39" s="487">
        <f t="shared" si="2"/>
        <v>0</v>
      </c>
      <c r="P39" s="14">
        <v>3</v>
      </c>
      <c r="Q39" s="14">
        <v>0</v>
      </c>
      <c r="R39" s="14">
        <v>1</v>
      </c>
      <c r="S39" s="14">
        <v>1</v>
      </c>
      <c r="T39" s="487">
        <f t="shared" si="3"/>
        <v>2</v>
      </c>
      <c r="U39" s="487">
        <f t="shared" si="3"/>
        <v>-1</v>
      </c>
      <c r="V39" s="14">
        <v>918</v>
      </c>
      <c r="W39" s="14">
        <v>-2</v>
      </c>
      <c r="X39" s="25">
        <f>B39/V39</f>
        <v>2.6154684095860565</v>
      </c>
    </row>
    <row r="40" spans="1:24" s="6" customFormat="1" ht="23.25" customHeight="1" x14ac:dyDescent="0.2">
      <c r="A40" s="14" t="s">
        <v>68</v>
      </c>
      <c r="B40" s="14">
        <f t="shared" si="0"/>
        <v>2402</v>
      </c>
      <c r="C40" s="14">
        <v>1108</v>
      </c>
      <c r="D40" s="14">
        <v>1294</v>
      </c>
      <c r="E40" s="14">
        <f t="shared" si="1"/>
        <v>11</v>
      </c>
      <c r="F40" s="14">
        <v>1</v>
      </c>
      <c r="G40" s="14">
        <v>10</v>
      </c>
      <c r="H40" s="487">
        <v>0</v>
      </c>
      <c r="I40" s="488">
        <v>0</v>
      </c>
      <c r="J40" s="14">
        <v>1</v>
      </c>
      <c r="K40" s="14">
        <v>0</v>
      </c>
      <c r="L40" s="14">
        <v>4</v>
      </c>
      <c r="M40" s="14">
        <v>0</v>
      </c>
      <c r="N40" s="487">
        <f t="shared" si="2"/>
        <v>-3</v>
      </c>
      <c r="O40" s="487">
        <f t="shared" si="2"/>
        <v>0</v>
      </c>
      <c r="P40" s="14">
        <v>4</v>
      </c>
      <c r="Q40" s="14">
        <v>0</v>
      </c>
      <c r="R40" s="14">
        <v>1</v>
      </c>
      <c r="S40" s="14">
        <v>0</v>
      </c>
      <c r="T40" s="487">
        <f t="shared" si="3"/>
        <v>3</v>
      </c>
      <c r="U40" s="487">
        <f t="shared" si="3"/>
        <v>0</v>
      </c>
      <c r="V40" s="14">
        <v>921</v>
      </c>
      <c r="W40" s="14">
        <v>3</v>
      </c>
      <c r="X40" s="25">
        <f>B40/V40</f>
        <v>2.6080347448425623</v>
      </c>
    </row>
    <row r="41" spans="1:24" s="6" customFormat="1" ht="23.25" customHeight="1" x14ac:dyDescent="0.2">
      <c r="A41" s="14" t="s">
        <v>69</v>
      </c>
      <c r="B41" s="14">
        <f t="shared" si="0"/>
        <v>2407</v>
      </c>
      <c r="C41" s="14">
        <v>1110</v>
      </c>
      <c r="D41" s="14">
        <v>1297</v>
      </c>
      <c r="E41" s="14">
        <f t="shared" si="1"/>
        <v>14</v>
      </c>
      <c r="F41" s="14">
        <v>1</v>
      </c>
      <c r="G41" s="14">
        <v>13</v>
      </c>
      <c r="H41" s="487">
        <v>2</v>
      </c>
      <c r="I41" s="488">
        <v>8.3263946711074108E-2</v>
      </c>
      <c r="J41" s="14">
        <v>0</v>
      </c>
      <c r="K41" s="14">
        <v>0</v>
      </c>
      <c r="L41" s="14">
        <v>2</v>
      </c>
      <c r="M41" s="14">
        <v>0</v>
      </c>
      <c r="N41" s="487">
        <f t="shared" si="2"/>
        <v>-2</v>
      </c>
      <c r="O41" s="487">
        <f t="shared" si="2"/>
        <v>0</v>
      </c>
      <c r="P41" s="14">
        <v>11</v>
      </c>
      <c r="Q41" s="14">
        <v>3</v>
      </c>
      <c r="R41" s="14">
        <v>7</v>
      </c>
      <c r="S41" s="14">
        <v>0</v>
      </c>
      <c r="T41" s="487">
        <f t="shared" si="3"/>
        <v>4</v>
      </c>
      <c r="U41" s="487">
        <f t="shared" si="3"/>
        <v>3</v>
      </c>
      <c r="V41" s="14">
        <v>925</v>
      </c>
      <c r="W41" s="14">
        <v>4</v>
      </c>
      <c r="X41" s="25">
        <f>B41/V41</f>
        <v>2.6021621621621622</v>
      </c>
    </row>
    <row r="42" spans="1:24" s="6" customFormat="1" ht="23.25" customHeight="1" x14ac:dyDescent="0.2">
      <c r="A42" s="14" t="s">
        <v>70</v>
      </c>
      <c r="B42" s="14">
        <f t="shared" si="0"/>
        <v>2406</v>
      </c>
      <c r="C42" s="14">
        <v>1111</v>
      </c>
      <c r="D42" s="14">
        <v>1295</v>
      </c>
      <c r="E42" s="14">
        <f t="shared" si="1"/>
        <v>14</v>
      </c>
      <c r="F42" s="14">
        <v>1</v>
      </c>
      <c r="G42" s="14">
        <v>13</v>
      </c>
      <c r="H42" s="487">
        <v>-3</v>
      </c>
      <c r="I42" s="488">
        <v>-0.12463647694225177</v>
      </c>
      <c r="J42" s="14">
        <v>0</v>
      </c>
      <c r="K42" s="14">
        <v>0</v>
      </c>
      <c r="L42" s="14">
        <v>3</v>
      </c>
      <c r="M42" s="14">
        <v>0</v>
      </c>
      <c r="N42" s="487">
        <f t="shared" si="2"/>
        <v>-3</v>
      </c>
      <c r="O42" s="487">
        <f t="shared" si="2"/>
        <v>0</v>
      </c>
      <c r="P42" s="14">
        <v>3</v>
      </c>
      <c r="Q42" s="14">
        <v>0</v>
      </c>
      <c r="R42" s="14">
        <v>3</v>
      </c>
      <c r="S42" s="14">
        <v>0</v>
      </c>
      <c r="T42" s="487">
        <f t="shared" si="3"/>
        <v>0</v>
      </c>
      <c r="U42" s="487">
        <f t="shared" si="3"/>
        <v>0</v>
      </c>
      <c r="V42" s="14">
        <v>930</v>
      </c>
      <c r="W42" s="14">
        <v>5</v>
      </c>
      <c r="X42" s="25">
        <f>B42/V42</f>
        <v>2.5870967741935482</v>
      </c>
    </row>
    <row r="43" spans="1:24" s="6" customFormat="1" ht="23.25" customHeight="1" x14ac:dyDescent="0.2">
      <c r="A43" s="14" t="s">
        <v>71</v>
      </c>
      <c r="B43" s="14">
        <f t="shared" si="0"/>
        <v>2405</v>
      </c>
      <c r="C43" s="14">
        <v>1114</v>
      </c>
      <c r="D43" s="14">
        <v>1291</v>
      </c>
      <c r="E43" s="14">
        <f t="shared" si="1"/>
        <v>14</v>
      </c>
      <c r="F43" s="14">
        <v>1</v>
      </c>
      <c r="G43" s="14">
        <v>13</v>
      </c>
      <c r="H43" s="487">
        <v>-2</v>
      </c>
      <c r="I43" s="488">
        <v>-8.3125519534497094E-2</v>
      </c>
      <c r="J43" s="14">
        <v>2</v>
      </c>
      <c r="K43" s="14">
        <v>0</v>
      </c>
      <c r="L43" s="14">
        <v>8</v>
      </c>
      <c r="M43" s="14">
        <v>0</v>
      </c>
      <c r="N43" s="487">
        <f t="shared" si="2"/>
        <v>-6</v>
      </c>
      <c r="O43" s="487">
        <f t="shared" si="2"/>
        <v>0</v>
      </c>
      <c r="P43" s="14">
        <v>5</v>
      </c>
      <c r="Q43" s="14">
        <v>0</v>
      </c>
      <c r="R43" s="14">
        <v>1</v>
      </c>
      <c r="S43" s="14">
        <v>0</v>
      </c>
      <c r="T43" s="487">
        <f t="shared" si="3"/>
        <v>4</v>
      </c>
      <c r="U43" s="487">
        <f t="shared" si="3"/>
        <v>0</v>
      </c>
      <c r="V43" s="14">
        <v>930</v>
      </c>
      <c r="W43" s="14">
        <v>0</v>
      </c>
      <c r="X43" s="25">
        <f>B43/V43</f>
        <v>2.586021505376344</v>
      </c>
    </row>
    <row r="44" spans="1:24" s="6" customFormat="1" ht="23.25" customHeight="1" x14ac:dyDescent="0.2">
      <c r="A44" s="14" t="s">
        <v>72</v>
      </c>
      <c r="B44" s="14">
        <f t="shared" si="0"/>
        <v>2405</v>
      </c>
      <c r="C44" s="14">
        <v>1115</v>
      </c>
      <c r="D44" s="14">
        <v>1290</v>
      </c>
      <c r="E44" s="14">
        <f t="shared" si="1"/>
        <v>14</v>
      </c>
      <c r="F44" s="14">
        <v>1</v>
      </c>
      <c r="G44" s="14">
        <v>13</v>
      </c>
      <c r="H44" s="487">
        <v>1</v>
      </c>
      <c r="I44" s="488">
        <v>4.1580041580041582E-2</v>
      </c>
      <c r="J44" s="14">
        <v>1</v>
      </c>
      <c r="K44" s="14">
        <v>0</v>
      </c>
      <c r="L44" s="14">
        <v>2</v>
      </c>
      <c r="M44" s="14">
        <v>0</v>
      </c>
      <c r="N44" s="487">
        <f t="shared" si="2"/>
        <v>-1</v>
      </c>
      <c r="O44" s="487">
        <f t="shared" si="2"/>
        <v>0</v>
      </c>
      <c r="P44" s="14">
        <v>2</v>
      </c>
      <c r="Q44" s="14">
        <v>0</v>
      </c>
      <c r="R44" s="14">
        <v>0</v>
      </c>
      <c r="S44" s="14">
        <v>0</v>
      </c>
      <c r="T44" s="487">
        <f t="shared" si="3"/>
        <v>2</v>
      </c>
      <c r="U44" s="487">
        <f t="shared" si="3"/>
        <v>0</v>
      </c>
      <c r="V44" s="14">
        <v>933</v>
      </c>
      <c r="W44" s="14">
        <v>3</v>
      </c>
      <c r="X44" s="25">
        <f>B44/V44</f>
        <v>2.577706323687031</v>
      </c>
    </row>
    <row r="45" spans="1:24" s="6" customFormat="1" ht="23.25" customHeight="1" x14ac:dyDescent="0.2">
      <c r="A45" s="14" t="s">
        <v>73</v>
      </c>
      <c r="B45" s="14">
        <f t="shared" si="0"/>
        <v>2405</v>
      </c>
      <c r="C45" s="14">
        <v>1113</v>
      </c>
      <c r="D45" s="14">
        <v>1292</v>
      </c>
      <c r="E45" s="14">
        <f t="shared" si="1"/>
        <v>14</v>
      </c>
      <c r="F45" s="14">
        <v>1</v>
      </c>
      <c r="G45" s="14">
        <v>13</v>
      </c>
      <c r="H45" s="487">
        <v>4</v>
      </c>
      <c r="I45" s="488">
        <v>0.16632016632016633</v>
      </c>
      <c r="J45" s="14">
        <v>2</v>
      </c>
      <c r="K45" s="14">
        <v>0</v>
      </c>
      <c r="L45" s="14">
        <v>2</v>
      </c>
      <c r="M45" s="14">
        <v>0</v>
      </c>
      <c r="N45" s="487">
        <f t="shared" si="2"/>
        <v>0</v>
      </c>
      <c r="O45" s="487">
        <f t="shared" si="2"/>
        <v>0</v>
      </c>
      <c r="P45" s="14">
        <v>5</v>
      </c>
      <c r="Q45" s="14">
        <v>0</v>
      </c>
      <c r="R45" s="14">
        <v>1</v>
      </c>
      <c r="S45" s="14">
        <v>0</v>
      </c>
      <c r="T45" s="487">
        <f t="shared" si="3"/>
        <v>4</v>
      </c>
      <c r="U45" s="487">
        <f t="shared" si="3"/>
        <v>0</v>
      </c>
      <c r="V45" s="14">
        <v>934</v>
      </c>
      <c r="W45" s="14">
        <v>1</v>
      </c>
      <c r="X45" s="25">
        <f>B45/V45</f>
        <v>2.574946466809422</v>
      </c>
    </row>
    <row r="46" spans="1:24" s="6" customFormat="1" ht="23.25" customHeight="1" x14ac:dyDescent="0.2">
      <c r="A46" s="14" t="s">
        <v>74</v>
      </c>
      <c r="B46" s="14">
        <f t="shared" si="0"/>
        <v>2396</v>
      </c>
      <c r="C46" s="14">
        <v>1108</v>
      </c>
      <c r="D46" s="14">
        <v>1288</v>
      </c>
      <c r="E46" s="14">
        <f t="shared" si="1"/>
        <v>14</v>
      </c>
      <c r="F46" s="14">
        <v>1</v>
      </c>
      <c r="G46" s="14">
        <v>13</v>
      </c>
      <c r="H46" s="487">
        <v>-10</v>
      </c>
      <c r="I46" s="488">
        <v>-0.41580041580041582</v>
      </c>
      <c r="J46" s="14">
        <v>0</v>
      </c>
      <c r="K46" s="14">
        <v>0</v>
      </c>
      <c r="L46" s="14">
        <v>8</v>
      </c>
      <c r="M46" s="14">
        <v>0</v>
      </c>
      <c r="N46" s="487">
        <f>J46-L46</f>
        <v>-8</v>
      </c>
      <c r="O46" s="487">
        <f t="shared" si="2"/>
        <v>0</v>
      </c>
      <c r="P46" s="14">
        <v>5</v>
      </c>
      <c r="Q46" s="14">
        <v>0</v>
      </c>
      <c r="R46" s="14">
        <v>7</v>
      </c>
      <c r="S46" s="14">
        <v>0</v>
      </c>
      <c r="T46" s="487">
        <f t="shared" si="3"/>
        <v>-2</v>
      </c>
      <c r="U46" s="487">
        <f t="shared" si="3"/>
        <v>0</v>
      </c>
      <c r="V46" s="14">
        <v>931</v>
      </c>
      <c r="W46" s="14">
        <v>-3</v>
      </c>
      <c r="X46" s="25">
        <f>B46/V46</f>
        <v>2.5735767991407088</v>
      </c>
    </row>
    <row r="47" spans="1:24" s="6" customFormat="1" ht="23.25" customHeight="1" x14ac:dyDescent="0.2">
      <c r="A47" s="14" t="s">
        <v>63</v>
      </c>
      <c r="B47" s="14">
        <f t="shared" si="0"/>
        <v>2383</v>
      </c>
      <c r="C47" s="14">
        <v>1103</v>
      </c>
      <c r="D47" s="14">
        <v>1280</v>
      </c>
      <c r="E47" s="14">
        <f t="shared" si="1"/>
        <v>13</v>
      </c>
      <c r="F47" s="14">
        <v>1</v>
      </c>
      <c r="G47" s="14">
        <v>12</v>
      </c>
      <c r="H47" s="487">
        <v>-5</v>
      </c>
      <c r="I47" s="488">
        <v>-0.20868113522537562</v>
      </c>
      <c r="J47" s="14">
        <v>0</v>
      </c>
      <c r="K47" s="14">
        <v>0</v>
      </c>
      <c r="L47" s="14">
        <v>4</v>
      </c>
      <c r="M47" s="14">
        <v>0</v>
      </c>
      <c r="N47" s="487">
        <f t="shared" si="2"/>
        <v>-4</v>
      </c>
      <c r="O47" s="487">
        <f t="shared" si="2"/>
        <v>0</v>
      </c>
      <c r="P47" s="14">
        <v>1</v>
      </c>
      <c r="Q47" s="14">
        <v>0</v>
      </c>
      <c r="R47" s="14">
        <v>2</v>
      </c>
      <c r="S47" s="14">
        <v>1</v>
      </c>
      <c r="T47" s="487">
        <f t="shared" si="3"/>
        <v>-1</v>
      </c>
      <c r="U47" s="487">
        <f t="shared" si="3"/>
        <v>-1</v>
      </c>
      <c r="V47" s="14">
        <v>930</v>
      </c>
      <c r="W47" s="14">
        <v>-1</v>
      </c>
      <c r="X47" s="25">
        <f>B47/V47</f>
        <v>2.5623655913978496</v>
      </c>
    </row>
    <row r="48" spans="1:24" s="6" customFormat="1" ht="23.25" customHeight="1" x14ac:dyDescent="0.2">
      <c r="A48" s="14" t="s">
        <v>64</v>
      </c>
      <c r="B48" s="14">
        <f t="shared" si="0"/>
        <v>2375</v>
      </c>
      <c r="C48" s="14">
        <v>1101</v>
      </c>
      <c r="D48" s="14">
        <v>1274</v>
      </c>
      <c r="E48" s="14">
        <f t="shared" si="1"/>
        <v>16</v>
      </c>
      <c r="F48" s="14">
        <v>1</v>
      </c>
      <c r="G48" s="14">
        <v>15</v>
      </c>
      <c r="H48" s="487">
        <v>-3</v>
      </c>
      <c r="I48" s="488">
        <v>-0.12589173310952581</v>
      </c>
      <c r="J48" s="14">
        <v>0</v>
      </c>
      <c r="K48" s="14">
        <v>0</v>
      </c>
      <c r="L48" s="14">
        <v>6</v>
      </c>
      <c r="M48" s="14">
        <v>0</v>
      </c>
      <c r="N48" s="487">
        <f t="shared" si="2"/>
        <v>-6</v>
      </c>
      <c r="O48" s="487">
        <f t="shared" si="2"/>
        <v>0</v>
      </c>
      <c r="P48" s="14">
        <v>4</v>
      </c>
      <c r="Q48" s="14">
        <v>3</v>
      </c>
      <c r="R48" s="14">
        <v>1</v>
      </c>
      <c r="S48" s="14">
        <v>0</v>
      </c>
      <c r="T48" s="487">
        <f t="shared" si="3"/>
        <v>3</v>
      </c>
      <c r="U48" s="487">
        <f t="shared" si="3"/>
        <v>3</v>
      </c>
      <c r="V48" s="14">
        <v>930</v>
      </c>
      <c r="W48" s="14">
        <v>0</v>
      </c>
      <c r="X48" s="25">
        <f>B48/V48</f>
        <v>2.553763440860215</v>
      </c>
    </row>
    <row r="49" spans="1:24" s="6" customFormat="1" ht="23.25" customHeight="1" x14ac:dyDescent="0.2">
      <c r="A49" s="14" t="s">
        <v>65</v>
      </c>
      <c r="B49" s="14">
        <f t="shared" si="0"/>
        <v>2368</v>
      </c>
      <c r="C49" s="14">
        <v>1097</v>
      </c>
      <c r="D49" s="14">
        <v>1271</v>
      </c>
      <c r="E49" s="14">
        <f t="shared" si="1"/>
        <v>16</v>
      </c>
      <c r="F49" s="14">
        <v>1</v>
      </c>
      <c r="G49" s="14">
        <v>15</v>
      </c>
      <c r="H49" s="487">
        <v>-4</v>
      </c>
      <c r="I49" s="488">
        <v>-0.16842105263157894</v>
      </c>
      <c r="J49" s="14">
        <v>0</v>
      </c>
      <c r="K49" s="14">
        <v>0</v>
      </c>
      <c r="L49" s="14">
        <v>5</v>
      </c>
      <c r="M49" s="14">
        <v>0</v>
      </c>
      <c r="N49" s="487">
        <f t="shared" si="2"/>
        <v>-5</v>
      </c>
      <c r="O49" s="487">
        <f t="shared" si="2"/>
        <v>0</v>
      </c>
      <c r="P49" s="14">
        <v>1</v>
      </c>
      <c r="Q49" s="14">
        <v>0</v>
      </c>
      <c r="R49" s="14">
        <v>0</v>
      </c>
      <c r="S49" s="14">
        <v>0</v>
      </c>
      <c r="T49" s="487">
        <f t="shared" si="3"/>
        <v>1</v>
      </c>
      <c r="U49" s="487">
        <f t="shared" si="3"/>
        <v>0</v>
      </c>
      <c r="V49" s="14">
        <v>926</v>
      </c>
      <c r="W49" s="14">
        <v>-4</v>
      </c>
      <c r="X49" s="25">
        <f>B49/V49</f>
        <v>2.5572354211663066</v>
      </c>
    </row>
    <row r="50" spans="1:24" s="6" customFormat="1" ht="23.25" customHeight="1" x14ac:dyDescent="0.2">
      <c r="A50" s="14" t="s">
        <v>76</v>
      </c>
      <c r="B50" s="14">
        <f t="shared" si="0"/>
        <v>2365</v>
      </c>
      <c r="C50" s="14">
        <v>1095</v>
      </c>
      <c r="D50" s="14">
        <v>1270</v>
      </c>
      <c r="E50" s="14">
        <f t="shared" si="1"/>
        <v>18</v>
      </c>
      <c r="F50" s="14">
        <v>1</v>
      </c>
      <c r="G50" s="14">
        <v>17</v>
      </c>
      <c r="H50" s="487">
        <v>2</v>
      </c>
      <c r="I50" s="488">
        <v>8.4459459459459457E-2</v>
      </c>
      <c r="J50" s="14">
        <v>2</v>
      </c>
      <c r="K50" s="14">
        <v>0</v>
      </c>
      <c r="L50" s="14">
        <v>4</v>
      </c>
      <c r="M50" s="14">
        <v>0</v>
      </c>
      <c r="N50" s="487">
        <f t="shared" si="2"/>
        <v>-2</v>
      </c>
      <c r="O50" s="487">
        <f t="shared" si="2"/>
        <v>0</v>
      </c>
      <c r="P50" s="14">
        <v>4</v>
      </c>
      <c r="Q50" s="14">
        <v>2</v>
      </c>
      <c r="R50" s="14">
        <v>0</v>
      </c>
      <c r="S50" s="14">
        <v>0</v>
      </c>
      <c r="T50" s="487">
        <f t="shared" si="3"/>
        <v>4</v>
      </c>
      <c r="U50" s="487">
        <f t="shared" si="3"/>
        <v>2</v>
      </c>
      <c r="V50" s="14">
        <v>931</v>
      </c>
      <c r="W50" s="14">
        <v>5</v>
      </c>
      <c r="X50" s="25">
        <f>B50/V50</f>
        <v>2.540279269602578</v>
      </c>
    </row>
    <row r="51" spans="1:24" s="6" customFormat="1" ht="23.25" customHeight="1" x14ac:dyDescent="0.2">
      <c r="A51" s="14" t="s">
        <v>67</v>
      </c>
      <c r="B51" s="14">
        <f t="shared" si="0"/>
        <v>2365</v>
      </c>
      <c r="C51" s="14">
        <v>1097</v>
      </c>
      <c r="D51" s="14">
        <v>1268</v>
      </c>
      <c r="E51" s="14">
        <f t="shared" si="1"/>
        <v>18</v>
      </c>
      <c r="F51" s="14">
        <v>1</v>
      </c>
      <c r="G51" s="14">
        <v>17</v>
      </c>
      <c r="H51" s="487">
        <v>-7</v>
      </c>
      <c r="I51" s="488">
        <v>-0.29598308668076112</v>
      </c>
      <c r="J51" s="14">
        <v>0</v>
      </c>
      <c r="K51" s="14">
        <v>0</v>
      </c>
      <c r="L51" s="14">
        <v>7</v>
      </c>
      <c r="M51" s="14">
        <v>0</v>
      </c>
      <c r="N51" s="487">
        <f t="shared" si="2"/>
        <v>-7</v>
      </c>
      <c r="O51" s="487">
        <f t="shared" si="2"/>
        <v>0</v>
      </c>
      <c r="P51" s="14">
        <v>1</v>
      </c>
      <c r="Q51" s="14">
        <v>0</v>
      </c>
      <c r="R51" s="14">
        <v>1</v>
      </c>
      <c r="S51" s="14">
        <v>0</v>
      </c>
      <c r="T51" s="487">
        <f t="shared" si="3"/>
        <v>0</v>
      </c>
      <c r="U51" s="487">
        <f t="shared" si="3"/>
        <v>0</v>
      </c>
      <c r="V51" s="14">
        <v>931</v>
      </c>
      <c r="W51" s="14">
        <v>0</v>
      </c>
      <c r="X51" s="25">
        <f>B51/V51</f>
        <v>2.540279269602578</v>
      </c>
    </row>
    <row r="52" spans="1:24" s="6" customFormat="1" ht="23.25" customHeight="1" x14ac:dyDescent="0.2">
      <c r="A52" s="14" t="s">
        <v>68</v>
      </c>
      <c r="B52" s="14">
        <f t="shared" si="0"/>
        <v>2362</v>
      </c>
      <c r="C52" s="14">
        <v>1096</v>
      </c>
      <c r="D52" s="14">
        <v>1266</v>
      </c>
      <c r="E52" s="14">
        <f t="shared" si="1"/>
        <v>18</v>
      </c>
      <c r="F52" s="14">
        <v>1</v>
      </c>
      <c r="G52" s="14">
        <v>17</v>
      </c>
      <c r="H52" s="487">
        <v>-1</v>
      </c>
      <c r="I52" s="488">
        <v>-4.2283298097251586E-2</v>
      </c>
      <c r="J52" s="14">
        <v>1</v>
      </c>
      <c r="K52" s="14">
        <v>0</v>
      </c>
      <c r="L52" s="14">
        <v>2</v>
      </c>
      <c r="M52" s="14">
        <v>0</v>
      </c>
      <c r="N52" s="487">
        <f t="shared" si="2"/>
        <v>-1</v>
      </c>
      <c r="O52" s="487">
        <f t="shared" si="2"/>
        <v>0</v>
      </c>
      <c r="P52" s="14">
        <v>1</v>
      </c>
      <c r="Q52" s="14">
        <v>0</v>
      </c>
      <c r="R52" s="14">
        <v>1</v>
      </c>
      <c r="S52" s="14">
        <v>0</v>
      </c>
      <c r="T52" s="487">
        <f t="shared" si="3"/>
        <v>0</v>
      </c>
      <c r="U52" s="487">
        <f t="shared" si="3"/>
        <v>0</v>
      </c>
      <c r="V52" s="14">
        <v>930</v>
      </c>
      <c r="W52" s="14">
        <v>-1</v>
      </c>
      <c r="X52" s="25">
        <f>B52/V52</f>
        <v>2.5397849462365589</v>
      </c>
    </row>
    <row r="53" spans="1:24" s="6" customFormat="1" ht="23.25" customHeight="1" x14ac:dyDescent="0.2">
      <c r="A53" s="14" t="s">
        <v>69</v>
      </c>
      <c r="B53" s="14">
        <f t="shared" si="0"/>
        <v>2350</v>
      </c>
      <c r="C53" s="14">
        <v>1087</v>
      </c>
      <c r="D53" s="14">
        <v>1263</v>
      </c>
      <c r="E53" s="14">
        <f t="shared" si="1"/>
        <v>18</v>
      </c>
      <c r="F53" s="14">
        <v>1</v>
      </c>
      <c r="G53" s="14">
        <v>17</v>
      </c>
      <c r="H53" s="487">
        <v>-11</v>
      </c>
      <c r="I53" s="488">
        <v>-0.46570702794242164</v>
      </c>
      <c r="J53" s="14">
        <v>0</v>
      </c>
      <c r="K53" s="14">
        <v>0</v>
      </c>
      <c r="L53" s="14">
        <v>6</v>
      </c>
      <c r="M53" s="14">
        <v>0</v>
      </c>
      <c r="N53" s="487">
        <f t="shared" si="2"/>
        <v>-6</v>
      </c>
      <c r="O53" s="487">
        <f t="shared" si="2"/>
        <v>0</v>
      </c>
      <c r="P53" s="14">
        <v>5</v>
      </c>
      <c r="Q53" s="14">
        <v>0</v>
      </c>
      <c r="R53" s="14">
        <v>10</v>
      </c>
      <c r="S53" s="14">
        <v>0</v>
      </c>
      <c r="T53" s="487">
        <f t="shared" si="3"/>
        <v>-5</v>
      </c>
      <c r="U53" s="487">
        <f t="shared" si="3"/>
        <v>0</v>
      </c>
      <c r="V53" s="14">
        <v>924</v>
      </c>
      <c r="W53" s="14">
        <v>-6</v>
      </c>
      <c r="X53" s="25">
        <f>B53/V53</f>
        <v>2.5432900432900434</v>
      </c>
    </row>
    <row r="54" spans="1:24" s="6" customFormat="1" ht="23.25" customHeight="1" x14ac:dyDescent="0.2">
      <c r="A54" s="14" t="s">
        <v>70</v>
      </c>
      <c r="B54" s="14">
        <f t="shared" si="0"/>
        <v>2349</v>
      </c>
      <c r="C54" s="14">
        <v>1086</v>
      </c>
      <c r="D54" s="14">
        <v>1263</v>
      </c>
      <c r="E54" s="14">
        <f t="shared" si="1"/>
        <v>18</v>
      </c>
      <c r="F54" s="14">
        <v>1</v>
      </c>
      <c r="G54" s="14">
        <v>17</v>
      </c>
      <c r="H54" s="487">
        <v>0</v>
      </c>
      <c r="I54" s="488">
        <v>0</v>
      </c>
      <c r="J54" s="14">
        <v>0</v>
      </c>
      <c r="K54" s="14">
        <v>0</v>
      </c>
      <c r="L54" s="14">
        <v>1</v>
      </c>
      <c r="M54" s="14">
        <v>0</v>
      </c>
      <c r="N54" s="487">
        <f t="shared" si="2"/>
        <v>-1</v>
      </c>
      <c r="O54" s="487">
        <f t="shared" si="2"/>
        <v>0</v>
      </c>
      <c r="P54" s="14">
        <v>3</v>
      </c>
      <c r="Q54" s="14">
        <v>0</v>
      </c>
      <c r="R54" s="14">
        <v>2</v>
      </c>
      <c r="S54" s="14">
        <v>0</v>
      </c>
      <c r="T54" s="487">
        <f t="shared" si="3"/>
        <v>1</v>
      </c>
      <c r="U54" s="487">
        <f t="shared" si="3"/>
        <v>0</v>
      </c>
      <c r="V54" s="14">
        <v>924</v>
      </c>
      <c r="W54" s="14">
        <v>0</v>
      </c>
      <c r="X54" s="25">
        <f>B54/V54</f>
        <v>2.5422077922077921</v>
      </c>
    </row>
    <row r="55" spans="1:24" s="6" customFormat="1" ht="23.25" customHeight="1" x14ac:dyDescent="0.2">
      <c r="A55" s="14" t="s">
        <v>71</v>
      </c>
      <c r="B55" s="14">
        <f t="shared" si="0"/>
        <v>2344</v>
      </c>
      <c r="C55" s="14">
        <v>1084</v>
      </c>
      <c r="D55" s="14">
        <v>1260</v>
      </c>
      <c r="E55" s="14">
        <f t="shared" si="1"/>
        <v>18</v>
      </c>
      <c r="F55" s="14">
        <v>1</v>
      </c>
      <c r="G55" s="14">
        <v>17</v>
      </c>
      <c r="H55" s="487">
        <v>-8</v>
      </c>
      <c r="I55" s="488">
        <v>-0.34057045551298426</v>
      </c>
      <c r="J55" s="14">
        <v>0</v>
      </c>
      <c r="K55" s="14">
        <v>0</v>
      </c>
      <c r="L55" s="14">
        <v>8</v>
      </c>
      <c r="M55" s="14">
        <v>0</v>
      </c>
      <c r="N55" s="487">
        <f t="shared" si="2"/>
        <v>-8</v>
      </c>
      <c r="O55" s="487">
        <f t="shared" si="2"/>
        <v>0</v>
      </c>
      <c r="P55" s="14">
        <v>1</v>
      </c>
      <c r="Q55" s="14">
        <v>0</v>
      </c>
      <c r="R55" s="14">
        <v>1</v>
      </c>
      <c r="S55" s="14">
        <v>0</v>
      </c>
      <c r="T55" s="487">
        <f t="shared" si="3"/>
        <v>0</v>
      </c>
      <c r="U55" s="487">
        <f t="shared" si="3"/>
        <v>0</v>
      </c>
      <c r="V55" s="14">
        <v>925</v>
      </c>
      <c r="W55" s="14">
        <v>1</v>
      </c>
      <c r="X55" s="25">
        <f>B55/V55</f>
        <v>2.5340540540540539</v>
      </c>
    </row>
    <row r="56" spans="1:24" s="6" customFormat="1" ht="23.25" customHeight="1" x14ac:dyDescent="0.2">
      <c r="A56" s="14" t="s">
        <v>72</v>
      </c>
      <c r="B56" s="14">
        <f t="shared" si="0"/>
        <v>2341</v>
      </c>
      <c r="C56" s="14">
        <v>1084</v>
      </c>
      <c r="D56" s="14">
        <v>1257</v>
      </c>
      <c r="E56" s="14">
        <f t="shared" si="1"/>
        <v>18</v>
      </c>
      <c r="F56" s="14">
        <v>1</v>
      </c>
      <c r="G56" s="14">
        <v>17</v>
      </c>
      <c r="H56" s="487">
        <v>-5</v>
      </c>
      <c r="I56" s="488">
        <v>-0.21331058020477817</v>
      </c>
      <c r="J56" s="14">
        <v>0</v>
      </c>
      <c r="K56" s="14">
        <v>0</v>
      </c>
      <c r="L56" s="14">
        <v>3</v>
      </c>
      <c r="M56" s="14">
        <v>0</v>
      </c>
      <c r="N56" s="487">
        <f t="shared" si="2"/>
        <v>-3</v>
      </c>
      <c r="O56" s="487">
        <f t="shared" si="2"/>
        <v>0</v>
      </c>
      <c r="P56" s="14">
        <v>0</v>
      </c>
      <c r="Q56" s="14">
        <v>0</v>
      </c>
      <c r="R56" s="14">
        <v>2</v>
      </c>
      <c r="S56" s="14">
        <v>0</v>
      </c>
      <c r="T56" s="487">
        <f t="shared" si="3"/>
        <v>-2</v>
      </c>
      <c r="U56" s="487">
        <f t="shared" si="3"/>
        <v>0</v>
      </c>
      <c r="V56" s="14">
        <v>923</v>
      </c>
      <c r="W56" s="14">
        <v>-2</v>
      </c>
      <c r="X56" s="25">
        <f>B56/V56</f>
        <v>2.5362946912242688</v>
      </c>
    </row>
    <row r="57" spans="1:24" s="6" customFormat="1" ht="23.25" customHeight="1" x14ac:dyDescent="0.2">
      <c r="A57" s="14" t="s">
        <v>73</v>
      </c>
      <c r="B57" s="14">
        <f t="shared" si="0"/>
        <v>2341</v>
      </c>
      <c r="C57" s="14">
        <v>1081</v>
      </c>
      <c r="D57" s="14">
        <v>1260</v>
      </c>
      <c r="E57" s="14">
        <f t="shared" si="1"/>
        <v>18</v>
      </c>
      <c r="F57" s="14">
        <v>1</v>
      </c>
      <c r="G57" s="14">
        <v>17</v>
      </c>
      <c r="H57" s="487">
        <v>1</v>
      </c>
      <c r="I57" s="488">
        <v>4.2716787697565144E-2</v>
      </c>
      <c r="J57" s="14">
        <v>2</v>
      </c>
      <c r="K57" s="14">
        <v>0</v>
      </c>
      <c r="L57" s="14">
        <v>4</v>
      </c>
      <c r="M57" s="14">
        <v>0</v>
      </c>
      <c r="N57" s="487">
        <f t="shared" si="2"/>
        <v>-2</v>
      </c>
      <c r="O57" s="487">
        <f t="shared" si="2"/>
        <v>0</v>
      </c>
      <c r="P57" s="14">
        <v>3</v>
      </c>
      <c r="Q57" s="14">
        <v>0</v>
      </c>
      <c r="R57" s="14">
        <v>0</v>
      </c>
      <c r="S57" s="14">
        <v>0</v>
      </c>
      <c r="T57" s="487">
        <f>P57-R57</f>
        <v>3</v>
      </c>
      <c r="U57" s="487">
        <f t="shared" si="3"/>
        <v>0</v>
      </c>
      <c r="V57" s="14">
        <v>927</v>
      </c>
      <c r="W57" s="14">
        <v>4</v>
      </c>
      <c r="X57" s="25">
        <f>B57/V57</f>
        <v>2.5253505933117584</v>
      </c>
    </row>
    <row r="58" spans="1:24" s="6" customFormat="1" ht="23.25" customHeight="1" x14ac:dyDescent="0.2">
      <c r="A58" s="14" t="s">
        <v>74</v>
      </c>
      <c r="B58" s="14">
        <f t="shared" si="0"/>
        <v>2334</v>
      </c>
      <c r="C58" s="14">
        <v>1080</v>
      </c>
      <c r="D58" s="14">
        <v>1254</v>
      </c>
      <c r="E58" s="14">
        <f t="shared" si="1"/>
        <v>16</v>
      </c>
      <c r="F58" s="14">
        <v>1</v>
      </c>
      <c r="G58" s="14">
        <v>15</v>
      </c>
      <c r="H58" s="487">
        <v>-3</v>
      </c>
      <c r="I58" s="488">
        <v>-0.12815036309269542</v>
      </c>
      <c r="J58" s="14">
        <v>2</v>
      </c>
      <c r="K58" s="14">
        <v>0</v>
      </c>
      <c r="L58" s="14">
        <v>1</v>
      </c>
      <c r="M58" s="14">
        <v>0</v>
      </c>
      <c r="N58" s="487">
        <f t="shared" si="2"/>
        <v>1</v>
      </c>
      <c r="O58" s="487">
        <f t="shared" si="2"/>
        <v>0</v>
      </c>
      <c r="P58" s="14">
        <v>1</v>
      </c>
      <c r="Q58" s="14">
        <v>0</v>
      </c>
      <c r="R58" s="14">
        <v>5</v>
      </c>
      <c r="S58" s="14">
        <v>2</v>
      </c>
      <c r="T58" s="487">
        <f t="shared" si="3"/>
        <v>-4</v>
      </c>
      <c r="U58" s="487">
        <f t="shared" si="3"/>
        <v>-2</v>
      </c>
      <c r="V58" s="14">
        <v>924</v>
      </c>
      <c r="W58" s="14">
        <v>-3</v>
      </c>
      <c r="X58" s="25">
        <f>B58/V58</f>
        <v>2.5259740259740258</v>
      </c>
    </row>
    <row r="59" spans="1:24" s="6" customFormat="1" x14ac:dyDescent="0.2">
      <c r="A59" s="15"/>
      <c r="B59" s="17"/>
      <c r="C59" s="5"/>
      <c r="D59" s="5"/>
      <c r="E59" s="5"/>
      <c r="F59" s="5"/>
      <c r="G59" s="5"/>
      <c r="H59" s="15"/>
      <c r="I59" s="15"/>
      <c r="J59" s="15"/>
      <c r="K59" s="15"/>
      <c r="L59" s="15"/>
      <c r="M59" s="15"/>
      <c r="N59" s="15"/>
      <c r="O59" s="15"/>
      <c r="P59" s="7"/>
      <c r="Q59" s="7"/>
      <c r="R59" s="5"/>
      <c r="S59" s="5"/>
      <c r="T59" s="9"/>
    </row>
    <row r="60" spans="1:24" s="6" customFormat="1" x14ac:dyDescent="0.2">
      <c r="A60" s="15" t="s">
        <v>47</v>
      </c>
      <c r="B60" s="17"/>
      <c r="C60" s="15"/>
      <c r="D60" s="15"/>
      <c r="E60" s="15"/>
      <c r="F60" s="15"/>
      <c r="G60" s="15"/>
      <c r="H60" s="15"/>
      <c r="I60" s="7"/>
      <c r="J60" s="7"/>
      <c r="K60" s="5"/>
      <c r="L60" s="5"/>
      <c r="M60" s="9"/>
    </row>
    <row r="61" spans="1:24" s="6" customFormat="1" ht="14.25" customHeigh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54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53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55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50</v>
      </c>
      <c r="B65" s="18"/>
      <c r="C65" s="15"/>
      <c r="D65" s="15"/>
      <c r="E65" s="15"/>
      <c r="F65" s="15"/>
      <c r="G65" s="15"/>
      <c r="H65" s="15"/>
      <c r="I65" s="10"/>
      <c r="J65" s="10"/>
      <c r="K65" s="10"/>
      <c r="L65" s="10"/>
      <c r="M65" s="10"/>
    </row>
    <row r="66" spans="1:24" ht="14.25" customHeight="1" x14ac:dyDescent="0.2">
      <c r="A66" s="15" t="s">
        <v>51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5" t="s">
        <v>52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5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2" style="15" customWidth="1"/>
    <col min="9" max="13" width="8.36328125" style="15" customWidth="1"/>
    <col min="14" max="14" width="11.54296875" style="15" customWidth="1"/>
    <col min="15" max="21" width="8.36328125" style="15" customWidth="1"/>
    <col min="22" max="22" width="12.6328125" customWidth="1"/>
    <col min="23" max="23" width="14.08984375" customWidth="1"/>
    <col min="24" max="24" width="10.6328125" customWidth="1"/>
    <col min="25" max="26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40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43" t="s">
        <v>16</v>
      </c>
      <c r="B4" s="443" t="s">
        <v>0</v>
      </c>
      <c r="C4" s="444"/>
      <c r="D4" s="444"/>
      <c r="E4" s="444"/>
      <c r="F4" s="444"/>
      <c r="G4" s="444"/>
      <c r="H4" s="445" t="s">
        <v>77</v>
      </c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7"/>
      <c r="V4" s="448" t="s">
        <v>1</v>
      </c>
      <c r="W4" s="449"/>
      <c r="X4" s="450" t="s">
        <v>2</v>
      </c>
    </row>
    <row r="5" spans="1:24" ht="24" customHeight="1" x14ac:dyDescent="0.2">
      <c r="A5" s="31"/>
      <c r="B5" s="49"/>
      <c r="C5" s="11"/>
      <c r="D5" s="12"/>
      <c r="E5" s="451" t="s">
        <v>7</v>
      </c>
      <c r="F5" s="451"/>
      <c r="G5" s="451"/>
      <c r="H5" s="452" t="s">
        <v>9</v>
      </c>
      <c r="I5" s="453"/>
      <c r="J5" s="452" t="s">
        <v>10</v>
      </c>
      <c r="K5" s="454"/>
      <c r="L5" s="454"/>
      <c r="M5" s="454"/>
      <c r="N5" s="454"/>
      <c r="O5" s="453"/>
      <c r="P5" s="452" t="s">
        <v>11</v>
      </c>
      <c r="Q5" s="454"/>
      <c r="R5" s="454"/>
      <c r="S5" s="454"/>
      <c r="T5" s="454"/>
      <c r="U5" s="453"/>
      <c r="V5" s="16"/>
      <c r="W5" s="21"/>
      <c r="X5" s="34"/>
    </row>
    <row r="6" spans="1:24" ht="24" customHeight="1" x14ac:dyDescent="0.2">
      <c r="A6" s="31"/>
      <c r="B6" s="441" t="s">
        <v>6</v>
      </c>
      <c r="C6" s="455" t="s">
        <v>4</v>
      </c>
      <c r="D6" s="456" t="s">
        <v>5</v>
      </c>
      <c r="E6" s="457" t="s">
        <v>6</v>
      </c>
      <c r="F6" s="457" t="s">
        <v>4</v>
      </c>
      <c r="G6" s="457" t="s">
        <v>5</v>
      </c>
      <c r="H6" s="458" t="s">
        <v>12</v>
      </c>
      <c r="I6" s="458" t="s">
        <v>13</v>
      </c>
      <c r="J6" s="459" t="s">
        <v>14</v>
      </c>
      <c r="K6" s="460"/>
      <c r="L6" s="459" t="s">
        <v>19</v>
      </c>
      <c r="M6" s="460"/>
      <c r="N6" s="459" t="s">
        <v>20</v>
      </c>
      <c r="O6" s="460"/>
      <c r="P6" s="461" t="s">
        <v>78</v>
      </c>
      <c r="Q6" s="462"/>
      <c r="R6" s="461" t="s">
        <v>79</v>
      </c>
      <c r="S6" s="462"/>
      <c r="T6" s="459" t="s">
        <v>15</v>
      </c>
      <c r="U6" s="460"/>
      <c r="V6" s="16"/>
      <c r="W6" s="21"/>
      <c r="X6" s="34"/>
    </row>
    <row r="7" spans="1:24" ht="24" customHeight="1" x14ac:dyDescent="0.2">
      <c r="A7" s="31"/>
      <c r="B7" s="60"/>
      <c r="C7" s="40"/>
      <c r="D7" s="47"/>
      <c r="E7" s="463"/>
      <c r="F7" s="463"/>
      <c r="G7" s="463"/>
      <c r="H7" s="62"/>
      <c r="I7" s="62"/>
      <c r="J7" s="23"/>
      <c r="K7" s="464" t="s">
        <v>80</v>
      </c>
      <c r="L7" s="23"/>
      <c r="M7" s="464" t="s">
        <v>80</v>
      </c>
      <c r="N7" s="23"/>
      <c r="O7" s="464" t="s">
        <v>80</v>
      </c>
      <c r="P7" s="64"/>
      <c r="Q7" s="464" t="s">
        <v>80</v>
      </c>
      <c r="R7" s="64"/>
      <c r="S7" s="464" t="s">
        <v>80</v>
      </c>
      <c r="T7" s="23"/>
      <c r="U7" s="464" t="s">
        <v>80</v>
      </c>
      <c r="V7" s="16" t="s">
        <v>18</v>
      </c>
      <c r="W7" s="28" t="s">
        <v>21</v>
      </c>
      <c r="X7" s="34"/>
    </row>
    <row r="8" spans="1:24" ht="24" customHeight="1" x14ac:dyDescent="0.2">
      <c r="A8" s="31"/>
      <c r="B8" s="60"/>
      <c r="C8" s="40"/>
      <c r="D8" s="47"/>
      <c r="E8" s="463"/>
      <c r="F8" s="463"/>
      <c r="G8" s="463"/>
      <c r="H8" s="62"/>
      <c r="I8" s="62"/>
      <c r="J8" s="23"/>
      <c r="K8" s="44"/>
      <c r="L8" s="23"/>
      <c r="M8" s="44"/>
      <c r="N8" s="23"/>
      <c r="O8" s="44"/>
      <c r="P8" s="64"/>
      <c r="Q8" s="44"/>
      <c r="R8" s="64"/>
      <c r="S8" s="44"/>
      <c r="T8" s="23"/>
      <c r="U8" s="44"/>
      <c r="V8" s="16"/>
      <c r="W8" s="22"/>
      <c r="X8" s="34"/>
    </row>
    <row r="9" spans="1:24" ht="24" customHeight="1" x14ac:dyDescent="0.2">
      <c r="A9" s="31"/>
      <c r="B9" s="65"/>
      <c r="C9" s="41"/>
      <c r="D9" s="47"/>
      <c r="E9" s="463"/>
      <c r="F9" s="463"/>
      <c r="G9" s="463"/>
      <c r="H9" s="66"/>
      <c r="I9" s="66"/>
      <c r="J9" s="24"/>
      <c r="K9" s="45"/>
      <c r="L9" s="24"/>
      <c r="M9" s="45"/>
      <c r="N9" s="24"/>
      <c r="O9" s="45"/>
      <c r="P9" s="67"/>
      <c r="Q9" s="45"/>
      <c r="R9" s="67"/>
      <c r="S9" s="45"/>
      <c r="T9" s="24"/>
      <c r="U9" s="45"/>
      <c r="V9" s="13"/>
      <c r="W9" s="20"/>
      <c r="X9" s="34"/>
    </row>
    <row r="10" spans="1:24" ht="24" customHeight="1" x14ac:dyDescent="0.2">
      <c r="A10" s="26" t="s">
        <v>41</v>
      </c>
      <c r="B10" s="491" t="s">
        <v>46</v>
      </c>
      <c r="C10" s="492" t="s">
        <v>46</v>
      </c>
      <c r="D10" s="492" t="s">
        <v>46</v>
      </c>
      <c r="E10" s="492" t="s">
        <v>46</v>
      </c>
      <c r="F10" s="492" t="s">
        <v>46</v>
      </c>
      <c r="G10" s="493" t="s">
        <v>46</v>
      </c>
      <c r="H10" s="493" t="s">
        <v>46</v>
      </c>
      <c r="I10" s="492" t="s">
        <v>46</v>
      </c>
      <c r="J10" s="492" t="s">
        <v>46</v>
      </c>
      <c r="K10" s="491" t="s">
        <v>46</v>
      </c>
      <c r="L10" s="492" t="s">
        <v>46</v>
      </c>
      <c r="M10" s="492" t="s">
        <v>46</v>
      </c>
      <c r="N10" s="492" t="s">
        <v>46</v>
      </c>
      <c r="O10" s="492" t="s">
        <v>46</v>
      </c>
      <c r="P10" s="493" t="s">
        <v>46</v>
      </c>
      <c r="Q10" s="493" t="s">
        <v>46</v>
      </c>
      <c r="R10" s="492" t="s">
        <v>46</v>
      </c>
      <c r="S10" s="492" t="s">
        <v>46</v>
      </c>
      <c r="T10" s="491" t="s">
        <v>46</v>
      </c>
      <c r="U10" s="492" t="s">
        <v>46</v>
      </c>
      <c r="V10" s="492" t="s">
        <v>46</v>
      </c>
      <c r="W10" s="492" t="s">
        <v>46</v>
      </c>
      <c r="X10" s="493" t="s">
        <v>46</v>
      </c>
    </row>
    <row r="11" spans="1:24" ht="24" customHeight="1" x14ac:dyDescent="0.2">
      <c r="A11" s="26" t="s">
        <v>42</v>
      </c>
      <c r="B11" s="491" t="s">
        <v>46</v>
      </c>
      <c r="C11" s="492" t="s">
        <v>46</v>
      </c>
      <c r="D11" s="492" t="s">
        <v>46</v>
      </c>
      <c r="E11" s="492" t="s">
        <v>46</v>
      </c>
      <c r="F11" s="492" t="s">
        <v>46</v>
      </c>
      <c r="G11" s="493" t="s">
        <v>46</v>
      </c>
      <c r="H11" s="493" t="s">
        <v>46</v>
      </c>
      <c r="I11" s="492" t="s">
        <v>46</v>
      </c>
      <c r="J11" s="492" t="s">
        <v>46</v>
      </c>
      <c r="K11" s="491" t="s">
        <v>46</v>
      </c>
      <c r="L11" s="492" t="s">
        <v>46</v>
      </c>
      <c r="M11" s="492" t="s">
        <v>46</v>
      </c>
      <c r="N11" s="492" t="s">
        <v>46</v>
      </c>
      <c r="O11" s="492" t="s">
        <v>46</v>
      </c>
      <c r="P11" s="493" t="s">
        <v>46</v>
      </c>
      <c r="Q11" s="493" t="s">
        <v>46</v>
      </c>
      <c r="R11" s="492" t="s">
        <v>46</v>
      </c>
      <c r="S11" s="492" t="s">
        <v>46</v>
      </c>
      <c r="T11" s="491" t="s">
        <v>46</v>
      </c>
      <c r="U11" s="492" t="s">
        <v>46</v>
      </c>
      <c r="V11" s="492" t="s">
        <v>46</v>
      </c>
      <c r="W11" s="492" t="s">
        <v>46</v>
      </c>
      <c r="X11" s="493" t="s">
        <v>46</v>
      </c>
    </row>
    <row r="12" spans="1:24" ht="24" customHeight="1" x14ac:dyDescent="0.2">
      <c r="A12" s="26" t="s">
        <v>43</v>
      </c>
      <c r="B12" s="491" t="s">
        <v>46</v>
      </c>
      <c r="C12" s="492" t="s">
        <v>46</v>
      </c>
      <c r="D12" s="492" t="s">
        <v>46</v>
      </c>
      <c r="E12" s="492" t="s">
        <v>46</v>
      </c>
      <c r="F12" s="492" t="s">
        <v>46</v>
      </c>
      <c r="G12" s="493" t="s">
        <v>46</v>
      </c>
      <c r="H12" s="493" t="s">
        <v>46</v>
      </c>
      <c r="I12" s="492" t="s">
        <v>46</v>
      </c>
      <c r="J12" s="492" t="s">
        <v>46</v>
      </c>
      <c r="K12" s="491" t="s">
        <v>46</v>
      </c>
      <c r="L12" s="492" t="s">
        <v>46</v>
      </c>
      <c r="M12" s="492" t="s">
        <v>46</v>
      </c>
      <c r="N12" s="492" t="s">
        <v>46</v>
      </c>
      <c r="O12" s="492" t="s">
        <v>46</v>
      </c>
      <c r="P12" s="493" t="s">
        <v>46</v>
      </c>
      <c r="Q12" s="493" t="s">
        <v>46</v>
      </c>
      <c r="R12" s="492" t="s">
        <v>46</v>
      </c>
      <c r="S12" s="492" t="s">
        <v>46</v>
      </c>
      <c r="T12" s="491" t="s">
        <v>46</v>
      </c>
      <c r="U12" s="492" t="s">
        <v>46</v>
      </c>
      <c r="V12" s="492" t="s">
        <v>46</v>
      </c>
      <c r="W12" s="492" t="s">
        <v>46</v>
      </c>
      <c r="X12" s="493" t="s">
        <v>46</v>
      </c>
    </row>
    <row r="13" spans="1:24" ht="24" customHeight="1" x14ac:dyDescent="0.2">
      <c r="A13" s="26" t="s">
        <v>44</v>
      </c>
      <c r="B13" s="491" t="s">
        <v>46</v>
      </c>
      <c r="C13" s="492" t="s">
        <v>46</v>
      </c>
      <c r="D13" s="492" t="s">
        <v>46</v>
      </c>
      <c r="E13" s="492" t="s">
        <v>46</v>
      </c>
      <c r="F13" s="492" t="s">
        <v>46</v>
      </c>
      <c r="G13" s="493" t="s">
        <v>46</v>
      </c>
      <c r="H13" s="493" t="s">
        <v>46</v>
      </c>
      <c r="I13" s="492" t="s">
        <v>46</v>
      </c>
      <c r="J13" s="492" t="s">
        <v>46</v>
      </c>
      <c r="K13" s="491" t="s">
        <v>46</v>
      </c>
      <c r="L13" s="492" t="s">
        <v>46</v>
      </c>
      <c r="M13" s="492" t="s">
        <v>46</v>
      </c>
      <c r="N13" s="492" t="s">
        <v>46</v>
      </c>
      <c r="O13" s="492" t="s">
        <v>46</v>
      </c>
      <c r="P13" s="493" t="s">
        <v>46</v>
      </c>
      <c r="Q13" s="493" t="s">
        <v>46</v>
      </c>
      <c r="R13" s="492" t="s">
        <v>46</v>
      </c>
      <c r="S13" s="492" t="s">
        <v>46</v>
      </c>
      <c r="T13" s="491" t="s">
        <v>46</v>
      </c>
      <c r="U13" s="492" t="s">
        <v>46</v>
      </c>
      <c r="V13" s="492" t="s">
        <v>46</v>
      </c>
      <c r="W13" s="492" t="s">
        <v>46</v>
      </c>
      <c r="X13" s="493" t="s">
        <v>46</v>
      </c>
    </row>
    <row r="14" spans="1:24" ht="24" customHeight="1" x14ac:dyDescent="0.2">
      <c r="A14" s="27" t="s">
        <v>45</v>
      </c>
      <c r="B14" s="491" t="s">
        <v>46</v>
      </c>
      <c r="C14" s="492" t="s">
        <v>46</v>
      </c>
      <c r="D14" s="492" t="s">
        <v>46</v>
      </c>
      <c r="E14" s="492" t="s">
        <v>46</v>
      </c>
      <c r="F14" s="492" t="s">
        <v>46</v>
      </c>
      <c r="G14" s="493" t="s">
        <v>46</v>
      </c>
      <c r="H14" s="493" t="s">
        <v>46</v>
      </c>
      <c r="I14" s="492" t="s">
        <v>46</v>
      </c>
      <c r="J14" s="492" t="s">
        <v>46</v>
      </c>
      <c r="K14" s="491" t="s">
        <v>46</v>
      </c>
      <c r="L14" s="492" t="s">
        <v>46</v>
      </c>
      <c r="M14" s="492" t="s">
        <v>46</v>
      </c>
      <c r="N14" s="492" t="s">
        <v>46</v>
      </c>
      <c r="O14" s="492" t="s">
        <v>46</v>
      </c>
      <c r="P14" s="493" t="s">
        <v>46</v>
      </c>
      <c r="Q14" s="493" t="s">
        <v>46</v>
      </c>
      <c r="R14" s="492" t="s">
        <v>46</v>
      </c>
      <c r="S14" s="492" t="s">
        <v>46</v>
      </c>
      <c r="T14" s="491" t="s">
        <v>46</v>
      </c>
      <c r="U14" s="492" t="s">
        <v>46</v>
      </c>
      <c r="V14" s="492" t="s">
        <v>46</v>
      </c>
      <c r="W14" s="492" t="s">
        <v>46</v>
      </c>
      <c r="X14" s="493" t="s">
        <v>46</v>
      </c>
    </row>
    <row r="15" spans="1:24" ht="24" customHeight="1" x14ac:dyDescent="0.2">
      <c r="A15" s="27" t="s">
        <v>56</v>
      </c>
      <c r="B15" s="14">
        <f t="shared" ref="B12:B58" si="0">C15+D15</f>
        <v>149313</v>
      </c>
      <c r="C15" s="14">
        <v>70628</v>
      </c>
      <c r="D15" s="14">
        <v>78685</v>
      </c>
      <c r="E15" s="14">
        <f t="shared" ref="E11:E58" si="1">F15+G15</f>
        <v>1972</v>
      </c>
      <c r="F15" s="14">
        <v>758</v>
      </c>
      <c r="G15" s="14">
        <v>1214</v>
      </c>
      <c r="H15" s="487">
        <v>-501</v>
      </c>
      <c r="I15" s="488">
        <v>-0.33571888066902544</v>
      </c>
      <c r="J15" s="14">
        <v>1389</v>
      </c>
      <c r="K15" s="14">
        <v>3</v>
      </c>
      <c r="L15" s="14">
        <v>1509</v>
      </c>
      <c r="M15" s="14">
        <v>7</v>
      </c>
      <c r="N15" s="487">
        <f t="shared" ref="N11:O58" si="2">J15-L15</f>
        <v>-120</v>
      </c>
      <c r="O15" s="487">
        <f t="shared" si="2"/>
        <v>-4</v>
      </c>
      <c r="P15" s="14">
        <v>3441</v>
      </c>
      <c r="Q15" s="14">
        <v>187</v>
      </c>
      <c r="R15" s="14">
        <v>3822</v>
      </c>
      <c r="S15" s="14">
        <v>157</v>
      </c>
      <c r="T15" s="487">
        <f t="shared" ref="T11:U58" si="3">P15-R15</f>
        <v>-381</v>
      </c>
      <c r="U15" s="487">
        <f t="shared" si="3"/>
        <v>30</v>
      </c>
      <c r="V15" s="14">
        <v>60037</v>
      </c>
      <c r="W15" s="14" t="s">
        <v>46</v>
      </c>
      <c r="X15" s="25">
        <f>B15/V15</f>
        <v>2.4870163399237137</v>
      </c>
    </row>
    <row r="16" spans="1:24" ht="24" customHeight="1" x14ac:dyDescent="0.2">
      <c r="A16" s="27" t="s">
        <v>57</v>
      </c>
      <c r="B16" s="14">
        <f t="shared" si="0"/>
        <v>147317</v>
      </c>
      <c r="C16" s="14">
        <v>69740</v>
      </c>
      <c r="D16" s="14">
        <v>77577</v>
      </c>
      <c r="E16" s="14">
        <f t="shared" si="1"/>
        <v>3979</v>
      </c>
      <c r="F16" s="14">
        <v>1665</v>
      </c>
      <c r="G16" s="14">
        <v>2314</v>
      </c>
      <c r="H16" s="487">
        <v>-712</v>
      </c>
      <c r="I16" s="488">
        <v>-0.48200927461666049</v>
      </c>
      <c r="J16" s="14">
        <v>1175</v>
      </c>
      <c r="K16" s="14">
        <v>2</v>
      </c>
      <c r="L16" s="14">
        <v>1771</v>
      </c>
      <c r="M16" s="14">
        <v>6</v>
      </c>
      <c r="N16" s="487">
        <f t="shared" si="2"/>
        <v>-596</v>
      </c>
      <c r="O16" s="487">
        <f t="shared" si="2"/>
        <v>-4</v>
      </c>
      <c r="P16" s="14">
        <v>3240</v>
      </c>
      <c r="Q16" s="14">
        <v>236</v>
      </c>
      <c r="R16" s="14">
        <v>3356</v>
      </c>
      <c r="S16" s="14">
        <v>169</v>
      </c>
      <c r="T16" s="487">
        <f t="shared" si="3"/>
        <v>-116</v>
      </c>
      <c r="U16" s="487">
        <f t="shared" si="3"/>
        <v>67</v>
      </c>
      <c r="V16" s="14">
        <v>62134</v>
      </c>
      <c r="W16" s="14" t="s">
        <v>46</v>
      </c>
      <c r="X16" s="25">
        <f>B16/V16</f>
        <v>2.3709563202111563</v>
      </c>
    </row>
    <row r="17" spans="1:24" ht="24" customHeight="1" x14ac:dyDescent="0.2">
      <c r="A17" s="27" t="s">
        <v>58</v>
      </c>
      <c r="B17" s="14">
        <f t="shared" si="0"/>
        <v>146753</v>
      </c>
      <c r="C17" s="14">
        <v>69497</v>
      </c>
      <c r="D17" s="14">
        <v>77256</v>
      </c>
      <c r="E17" s="14">
        <f t="shared" si="1"/>
        <v>3998</v>
      </c>
      <c r="F17" s="14">
        <v>1667</v>
      </c>
      <c r="G17" s="14">
        <v>2331</v>
      </c>
      <c r="H17" s="487">
        <v>-735</v>
      </c>
      <c r="I17" s="488">
        <v>-0.49892408886958062</v>
      </c>
      <c r="J17" s="14">
        <v>1148</v>
      </c>
      <c r="K17" s="14">
        <v>3</v>
      </c>
      <c r="L17" s="14">
        <v>1780</v>
      </c>
      <c r="M17" s="14">
        <v>4</v>
      </c>
      <c r="N17" s="487">
        <f t="shared" si="2"/>
        <v>-632</v>
      </c>
      <c r="O17" s="487">
        <f t="shared" si="2"/>
        <v>-1</v>
      </c>
      <c r="P17" s="14">
        <v>3418</v>
      </c>
      <c r="Q17" s="14">
        <v>224</v>
      </c>
      <c r="R17" s="14">
        <v>3521</v>
      </c>
      <c r="S17" s="14">
        <v>202</v>
      </c>
      <c r="T17" s="487">
        <f t="shared" si="3"/>
        <v>-103</v>
      </c>
      <c r="U17" s="487">
        <f t="shared" si="3"/>
        <v>22</v>
      </c>
      <c r="V17" s="14">
        <v>62689</v>
      </c>
      <c r="W17" s="14" t="s">
        <v>46</v>
      </c>
      <c r="X17" s="25">
        <f>B17/V17</f>
        <v>2.3409689100161111</v>
      </c>
    </row>
    <row r="18" spans="1:24" ht="24" customHeight="1" x14ac:dyDescent="0.2">
      <c r="A18" s="27" t="s">
        <v>59</v>
      </c>
      <c r="B18" s="14">
        <f t="shared" si="0"/>
        <v>146148</v>
      </c>
      <c r="C18" s="14">
        <v>69247</v>
      </c>
      <c r="D18" s="14">
        <v>76901</v>
      </c>
      <c r="E18" s="14">
        <f t="shared" si="1"/>
        <v>4115</v>
      </c>
      <c r="F18" s="14">
        <v>1750</v>
      </c>
      <c r="G18" s="14">
        <v>2365</v>
      </c>
      <c r="H18" s="487">
        <v>-879</v>
      </c>
      <c r="I18" s="488">
        <v>-0.59896560888022732</v>
      </c>
      <c r="J18" s="14">
        <v>1172</v>
      </c>
      <c r="K18" s="14">
        <v>0</v>
      </c>
      <c r="L18" s="14">
        <v>1868</v>
      </c>
      <c r="M18" s="14">
        <v>4</v>
      </c>
      <c r="N18" s="487">
        <f t="shared" si="2"/>
        <v>-696</v>
      </c>
      <c r="O18" s="487">
        <f t="shared" si="2"/>
        <v>-4</v>
      </c>
      <c r="P18" s="14">
        <v>3387</v>
      </c>
      <c r="Q18" s="14">
        <v>337</v>
      </c>
      <c r="R18" s="14">
        <v>3570</v>
      </c>
      <c r="S18" s="14">
        <v>214</v>
      </c>
      <c r="T18" s="487">
        <f t="shared" si="3"/>
        <v>-183</v>
      </c>
      <c r="U18" s="487">
        <f t="shared" si="3"/>
        <v>123</v>
      </c>
      <c r="V18" s="14">
        <v>63134</v>
      </c>
      <c r="W18" s="14" t="s">
        <v>46</v>
      </c>
      <c r="X18" s="25">
        <f>B18/V18</f>
        <v>2.3148857984604176</v>
      </c>
    </row>
    <row r="19" spans="1:24" ht="24" customHeight="1" x14ac:dyDescent="0.2">
      <c r="A19" s="27" t="s">
        <v>60</v>
      </c>
      <c r="B19" s="14">
        <f t="shared" si="0"/>
        <v>145121</v>
      </c>
      <c r="C19" s="14">
        <v>68829</v>
      </c>
      <c r="D19" s="14">
        <v>76292</v>
      </c>
      <c r="E19" s="14">
        <f t="shared" si="1"/>
        <v>4240</v>
      </c>
      <c r="F19" s="14">
        <v>1803</v>
      </c>
      <c r="G19" s="14">
        <v>2437</v>
      </c>
      <c r="H19" s="487">
        <v>-1278</v>
      </c>
      <c r="I19" s="488">
        <v>-0.87445603087281387</v>
      </c>
      <c r="J19" s="14">
        <v>1106</v>
      </c>
      <c r="K19" s="14">
        <v>5</v>
      </c>
      <c r="L19" s="14">
        <v>1929</v>
      </c>
      <c r="M19" s="14">
        <v>7</v>
      </c>
      <c r="N19" s="487">
        <f t="shared" si="2"/>
        <v>-823</v>
      </c>
      <c r="O19" s="487">
        <f t="shared" si="2"/>
        <v>-2</v>
      </c>
      <c r="P19" s="14">
        <v>3201</v>
      </c>
      <c r="Q19" s="14">
        <v>374</v>
      </c>
      <c r="R19" s="14">
        <v>3656</v>
      </c>
      <c r="S19" s="14">
        <v>272</v>
      </c>
      <c r="T19" s="487">
        <f t="shared" si="3"/>
        <v>-455</v>
      </c>
      <c r="U19" s="487">
        <f t="shared" si="3"/>
        <v>102</v>
      </c>
      <c r="V19" s="14">
        <v>63233</v>
      </c>
      <c r="W19" s="14" t="s">
        <v>46</v>
      </c>
      <c r="X19" s="25">
        <f>B19/V19</f>
        <v>2.2950200053769394</v>
      </c>
    </row>
    <row r="20" spans="1:24" ht="24" customHeight="1" x14ac:dyDescent="0.2">
      <c r="A20" s="27" t="s">
        <v>61</v>
      </c>
      <c r="B20" s="14">
        <f t="shared" si="0"/>
        <v>144004</v>
      </c>
      <c r="C20" s="14">
        <v>68284</v>
      </c>
      <c r="D20" s="14">
        <v>75720</v>
      </c>
      <c r="E20" s="14">
        <f t="shared" si="1"/>
        <v>4388</v>
      </c>
      <c r="F20" s="14">
        <v>1871</v>
      </c>
      <c r="G20" s="14">
        <v>2517</v>
      </c>
      <c r="H20" s="487">
        <v>-1286</v>
      </c>
      <c r="I20" s="488">
        <v>-0.88615706892868717</v>
      </c>
      <c r="J20" s="14">
        <v>1041</v>
      </c>
      <c r="K20" s="14">
        <v>6</v>
      </c>
      <c r="L20" s="14">
        <v>1896</v>
      </c>
      <c r="M20" s="14">
        <v>7</v>
      </c>
      <c r="N20" s="487">
        <f t="shared" si="2"/>
        <v>-855</v>
      </c>
      <c r="O20" s="487">
        <f t="shared" si="2"/>
        <v>-1</v>
      </c>
      <c r="P20" s="14">
        <v>3358</v>
      </c>
      <c r="Q20" s="14">
        <v>462</v>
      </c>
      <c r="R20" s="14">
        <v>3789</v>
      </c>
      <c r="S20" s="14">
        <v>320</v>
      </c>
      <c r="T20" s="487">
        <f t="shared" si="3"/>
        <v>-431</v>
      </c>
      <c r="U20" s="487">
        <f t="shared" si="3"/>
        <v>142</v>
      </c>
      <c r="V20" s="14">
        <v>63403</v>
      </c>
      <c r="W20" s="14" t="s">
        <v>46</v>
      </c>
      <c r="X20" s="25">
        <f>B20/V20</f>
        <v>2.2712489945270731</v>
      </c>
    </row>
    <row r="21" spans="1:24" ht="24" customHeight="1" x14ac:dyDescent="0.2">
      <c r="A21" s="489"/>
      <c r="B21" s="489"/>
      <c r="C21" s="489"/>
      <c r="D21" s="489"/>
      <c r="E21" s="489"/>
      <c r="F21" s="489"/>
      <c r="G21" s="489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89"/>
      <c r="W21" s="489"/>
      <c r="X21" s="489"/>
    </row>
    <row r="22" spans="1:24" s="6" customFormat="1" ht="23.25" customHeight="1" x14ac:dyDescent="0.2">
      <c r="A22" s="14" t="s">
        <v>62</v>
      </c>
      <c r="B22" s="14">
        <f t="shared" si="0"/>
        <v>146199</v>
      </c>
      <c r="C22" s="14">
        <v>69298</v>
      </c>
      <c r="D22" s="14">
        <v>76901</v>
      </c>
      <c r="E22" s="14">
        <f t="shared" si="1"/>
        <v>4109</v>
      </c>
      <c r="F22" s="14">
        <v>1755</v>
      </c>
      <c r="G22" s="14">
        <v>2354</v>
      </c>
      <c r="H22" s="487">
        <v>-5</v>
      </c>
      <c r="I22" s="488">
        <v>-3.4204171540761106E-3</v>
      </c>
      <c r="J22" s="14">
        <v>114</v>
      </c>
      <c r="K22" s="14">
        <v>0</v>
      </c>
      <c r="L22" s="14">
        <v>142</v>
      </c>
      <c r="M22" s="14">
        <v>0</v>
      </c>
      <c r="N22" s="487">
        <f t="shared" si="2"/>
        <v>-28</v>
      </c>
      <c r="O22" s="487">
        <f t="shared" si="2"/>
        <v>0</v>
      </c>
      <c r="P22" s="14">
        <v>257</v>
      </c>
      <c r="Q22" s="14">
        <v>35</v>
      </c>
      <c r="R22" s="14">
        <v>234</v>
      </c>
      <c r="S22" s="14">
        <v>22</v>
      </c>
      <c r="T22" s="487">
        <f t="shared" si="3"/>
        <v>23</v>
      </c>
      <c r="U22" s="487">
        <f t="shared" si="3"/>
        <v>13</v>
      </c>
      <c r="V22" s="14">
        <v>63138</v>
      </c>
      <c r="W22" s="14">
        <v>74</v>
      </c>
      <c r="X22" s="25">
        <f>B22/V22</f>
        <v>2.315546897272641</v>
      </c>
    </row>
    <row r="23" spans="1:24" s="6" customFormat="1" ht="23.25" customHeight="1" x14ac:dyDescent="0.2">
      <c r="A23" s="14" t="s">
        <v>63</v>
      </c>
      <c r="B23" s="14">
        <f t="shared" si="0"/>
        <v>146148</v>
      </c>
      <c r="C23" s="14">
        <v>69247</v>
      </c>
      <c r="D23" s="14">
        <v>76901</v>
      </c>
      <c r="E23" s="14">
        <f t="shared" si="1"/>
        <v>4115</v>
      </c>
      <c r="F23" s="14">
        <v>1750</v>
      </c>
      <c r="G23" s="14">
        <v>2365</v>
      </c>
      <c r="H23" s="487">
        <v>-99</v>
      </c>
      <c r="I23" s="488">
        <v>-6.7715921449531119E-2</v>
      </c>
      <c r="J23" s="14">
        <v>108</v>
      </c>
      <c r="K23" s="14">
        <v>0</v>
      </c>
      <c r="L23" s="14">
        <v>162</v>
      </c>
      <c r="M23" s="14">
        <v>1</v>
      </c>
      <c r="N23" s="487">
        <f t="shared" si="2"/>
        <v>-54</v>
      </c>
      <c r="O23" s="487">
        <f t="shared" si="2"/>
        <v>-1</v>
      </c>
      <c r="P23" s="14">
        <v>224</v>
      </c>
      <c r="Q23" s="14">
        <v>28</v>
      </c>
      <c r="R23" s="14">
        <v>269</v>
      </c>
      <c r="S23" s="14">
        <v>23</v>
      </c>
      <c r="T23" s="487">
        <f t="shared" si="3"/>
        <v>-45</v>
      </c>
      <c r="U23" s="487">
        <f t="shared" si="3"/>
        <v>5</v>
      </c>
      <c r="V23" s="14">
        <v>63134</v>
      </c>
      <c r="W23" s="14">
        <v>-4</v>
      </c>
      <c r="X23" s="25">
        <f>B23/V23</f>
        <v>2.3148857984604176</v>
      </c>
    </row>
    <row r="24" spans="1:24" s="6" customFormat="1" ht="23.25" customHeight="1" x14ac:dyDescent="0.2">
      <c r="A24" s="14" t="s">
        <v>64</v>
      </c>
      <c r="B24" s="14">
        <f t="shared" si="0"/>
        <v>146110</v>
      </c>
      <c r="C24" s="14">
        <v>69251</v>
      </c>
      <c r="D24" s="14">
        <v>76859</v>
      </c>
      <c r="E24" s="14">
        <f t="shared" si="1"/>
        <v>4103</v>
      </c>
      <c r="F24" s="14">
        <v>1754</v>
      </c>
      <c r="G24" s="14">
        <v>2349</v>
      </c>
      <c r="H24" s="487">
        <v>-63</v>
      </c>
      <c r="I24" s="488">
        <v>-4.3106987437392233E-2</v>
      </c>
      <c r="J24" s="14">
        <v>113</v>
      </c>
      <c r="K24" s="14">
        <v>0</v>
      </c>
      <c r="L24" s="14">
        <v>153</v>
      </c>
      <c r="M24" s="14">
        <v>0</v>
      </c>
      <c r="N24" s="487">
        <f t="shared" si="2"/>
        <v>-40</v>
      </c>
      <c r="O24" s="487">
        <f t="shared" si="2"/>
        <v>0</v>
      </c>
      <c r="P24" s="14">
        <v>186</v>
      </c>
      <c r="Q24" s="14">
        <v>13</v>
      </c>
      <c r="R24" s="14">
        <v>209</v>
      </c>
      <c r="S24" s="14">
        <v>28</v>
      </c>
      <c r="T24" s="487">
        <f t="shared" si="3"/>
        <v>-23</v>
      </c>
      <c r="U24" s="487">
        <f t="shared" si="3"/>
        <v>-15</v>
      </c>
      <c r="V24" s="14">
        <v>63127</v>
      </c>
      <c r="W24" s="14">
        <v>-7</v>
      </c>
      <c r="X24" s="25">
        <f>B24/V24</f>
        <v>2.3145405294089691</v>
      </c>
    </row>
    <row r="25" spans="1:24" s="6" customFormat="1" ht="23.25" customHeight="1" x14ac:dyDescent="0.2">
      <c r="A25" s="14" t="s">
        <v>65</v>
      </c>
      <c r="B25" s="14">
        <f t="shared" si="0"/>
        <v>146045</v>
      </c>
      <c r="C25" s="14">
        <v>69180</v>
      </c>
      <c r="D25" s="14">
        <v>76865</v>
      </c>
      <c r="E25" s="14">
        <f t="shared" si="1"/>
        <v>4141</v>
      </c>
      <c r="F25" s="14">
        <v>1757</v>
      </c>
      <c r="G25" s="14">
        <v>2384</v>
      </c>
      <c r="H25" s="487">
        <v>-66</v>
      </c>
      <c r="I25" s="488">
        <v>-4.5171446170693311E-2</v>
      </c>
      <c r="J25" s="14">
        <v>103</v>
      </c>
      <c r="K25" s="14">
        <v>1</v>
      </c>
      <c r="L25" s="14">
        <v>166</v>
      </c>
      <c r="M25" s="14">
        <v>1</v>
      </c>
      <c r="N25" s="487">
        <f t="shared" si="2"/>
        <v>-63</v>
      </c>
      <c r="O25" s="487">
        <f t="shared" si="2"/>
        <v>0</v>
      </c>
      <c r="P25" s="14">
        <v>182</v>
      </c>
      <c r="Q25" s="14">
        <v>50</v>
      </c>
      <c r="R25" s="14">
        <v>185</v>
      </c>
      <c r="S25" s="14">
        <v>16</v>
      </c>
      <c r="T25" s="487">
        <f t="shared" si="3"/>
        <v>-3</v>
      </c>
      <c r="U25" s="487">
        <f t="shared" si="3"/>
        <v>34</v>
      </c>
      <c r="V25" s="14">
        <v>63108</v>
      </c>
      <c r="W25" s="14">
        <v>-19</v>
      </c>
      <c r="X25" s="25">
        <f>B25/V25</f>
        <v>2.3142073905051657</v>
      </c>
    </row>
    <row r="26" spans="1:24" s="6" customFormat="1" ht="23.25" customHeight="1" x14ac:dyDescent="0.2">
      <c r="A26" s="14" t="s">
        <v>66</v>
      </c>
      <c r="B26" s="14">
        <f t="shared" si="0"/>
        <v>145987</v>
      </c>
      <c r="C26" s="14">
        <v>69163</v>
      </c>
      <c r="D26" s="14">
        <v>76824</v>
      </c>
      <c r="E26" s="14">
        <f t="shared" si="1"/>
        <v>4145</v>
      </c>
      <c r="F26" s="14">
        <v>1761</v>
      </c>
      <c r="G26" s="14">
        <v>2384</v>
      </c>
      <c r="H26" s="487">
        <v>-59</v>
      </c>
      <c r="I26" s="488">
        <v>-4.0398507309390937E-2</v>
      </c>
      <c r="J26" s="14">
        <v>93</v>
      </c>
      <c r="K26" s="14">
        <v>0</v>
      </c>
      <c r="L26" s="14">
        <v>170</v>
      </c>
      <c r="M26" s="14">
        <v>0</v>
      </c>
      <c r="N26" s="487">
        <f t="shared" si="2"/>
        <v>-77</v>
      </c>
      <c r="O26" s="487">
        <f t="shared" si="2"/>
        <v>0</v>
      </c>
      <c r="P26" s="14">
        <v>198</v>
      </c>
      <c r="Q26" s="14">
        <v>31</v>
      </c>
      <c r="R26" s="14">
        <v>180</v>
      </c>
      <c r="S26" s="14">
        <v>28</v>
      </c>
      <c r="T26" s="487">
        <f t="shared" si="3"/>
        <v>18</v>
      </c>
      <c r="U26" s="487">
        <f t="shared" si="3"/>
        <v>3</v>
      </c>
      <c r="V26" s="14">
        <v>63082</v>
      </c>
      <c r="W26" s="14">
        <v>-26</v>
      </c>
      <c r="X26" s="25">
        <f>B26/V26</f>
        <v>2.3142417805396152</v>
      </c>
    </row>
    <row r="27" spans="1:24" s="6" customFormat="1" ht="23.25" customHeight="1" x14ac:dyDescent="0.2">
      <c r="A27" s="14" t="s">
        <v>67</v>
      </c>
      <c r="B27" s="14">
        <f t="shared" si="0"/>
        <v>145898</v>
      </c>
      <c r="C27" s="14">
        <v>69123</v>
      </c>
      <c r="D27" s="14">
        <v>76775</v>
      </c>
      <c r="E27" s="14">
        <f t="shared" si="1"/>
        <v>4138</v>
      </c>
      <c r="F27" s="14">
        <v>1764</v>
      </c>
      <c r="G27" s="14">
        <v>2374</v>
      </c>
      <c r="H27" s="487">
        <v>-104</v>
      </c>
      <c r="I27" s="488">
        <v>-7.1239219930541761E-2</v>
      </c>
      <c r="J27" s="14">
        <v>98</v>
      </c>
      <c r="K27" s="14">
        <v>0</v>
      </c>
      <c r="L27" s="14">
        <v>226</v>
      </c>
      <c r="M27" s="14">
        <v>1</v>
      </c>
      <c r="N27" s="487">
        <f t="shared" si="2"/>
        <v>-128</v>
      </c>
      <c r="O27" s="487">
        <f t="shared" si="2"/>
        <v>-1</v>
      </c>
      <c r="P27" s="14">
        <v>201</v>
      </c>
      <c r="Q27" s="14">
        <v>25</v>
      </c>
      <c r="R27" s="14">
        <v>177</v>
      </c>
      <c r="S27" s="14">
        <v>32</v>
      </c>
      <c r="T27" s="487">
        <f t="shared" si="3"/>
        <v>24</v>
      </c>
      <c r="U27" s="487">
        <f t="shared" si="3"/>
        <v>-7</v>
      </c>
      <c r="V27" s="14">
        <v>63028</v>
      </c>
      <c r="W27" s="14">
        <v>-54</v>
      </c>
      <c r="X27" s="25">
        <f>B27/V27</f>
        <v>2.3148124643015802</v>
      </c>
    </row>
    <row r="28" spans="1:24" s="6" customFormat="1" ht="23.25" customHeight="1" x14ac:dyDescent="0.2">
      <c r="A28" s="14" t="s">
        <v>68</v>
      </c>
      <c r="B28" s="14">
        <f t="shared" si="0"/>
        <v>145754</v>
      </c>
      <c r="C28" s="14">
        <v>69071</v>
      </c>
      <c r="D28" s="14">
        <v>76683</v>
      </c>
      <c r="E28" s="14">
        <f t="shared" si="1"/>
        <v>4152</v>
      </c>
      <c r="F28" s="14">
        <v>1765</v>
      </c>
      <c r="G28" s="14">
        <v>2387</v>
      </c>
      <c r="H28" s="487">
        <v>-151</v>
      </c>
      <c r="I28" s="488">
        <v>-0.10349696363212656</v>
      </c>
      <c r="J28" s="14">
        <v>90</v>
      </c>
      <c r="K28" s="14">
        <v>0</v>
      </c>
      <c r="L28" s="14">
        <v>168</v>
      </c>
      <c r="M28" s="14">
        <v>1</v>
      </c>
      <c r="N28" s="487">
        <f t="shared" si="2"/>
        <v>-78</v>
      </c>
      <c r="O28" s="487">
        <f t="shared" si="2"/>
        <v>-1</v>
      </c>
      <c r="P28" s="14">
        <v>200</v>
      </c>
      <c r="Q28" s="14">
        <v>28</v>
      </c>
      <c r="R28" s="14">
        <v>273</v>
      </c>
      <c r="S28" s="14">
        <v>21</v>
      </c>
      <c r="T28" s="487">
        <f t="shared" si="3"/>
        <v>-73</v>
      </c>
      <c r="U28" s="487">
        <f t="shared" si="3"/>
        <v>7</v>
      </c>
      <c r="V28" s="14">
        <v>63013</v>
      </c>
      <c r="W28" s="14">
        <v>-15</v>
      </c>
      <c r="X28" s="25">
        <f>B28/V28</f>
        <v>2.3130782536936825</v>
      </c>
    </row>
    <row r="29" spans="1:24" s="6" customFormat="1" ht="23.25" customHeight="1" x14ac:dyDescent="0.2">
      <c r="A29" s="14" t="s">
        <v>69</v>
      </c>
      <c r="B29" s="14">
        <f t="shared" si="0"/>
        <v>145284</v>
      </c>
      <c r="C29" s="14">
        <v>68838</v>
      </c>
      <c r="D29" s="14">
        <v>76446</v>
      </c>
      <c r="E29" s="14">
        <f t="shared" si="1"/>
        <v>4129</v>
      </c>
      <c r="F29" s="14">
        <v>1753</v>
      </c>
      <c r="G29" s="14">
        <v>2376</v>
      </c>
      <c r="H29" s="487">
        <v>-544</v>
      </c>
      <c r="I29" s="488">
        <v>-0.37323160942409811</v>
      </c>
      <c r="J29" s="14">
        <v>78</v>
      </c>
      <c r="K29" s="14">
        <v>0</v>
      </c>
      <c r="L29" s="14">
        <v>144</v>
      </c>
      <c r="M29" s="14">
        <v>1</v>
      </c>
      <c r="N29" s="487">
        <f t="shared" si="2"/>
        <v>-66</v>
      </c>
      <c r="O29" s="487">
        <f t="shared" si="2"/>
        <v>-1</v>
      </c>
      <c r="P29" s="14">
        <v>708</v>
      </c>
      <c r="Q29" s="14">
        <v>44</v>
      </c>
      <c r="R29" s="14">
        <v>1186</v>
      </c>
      <c r="S29" s="14">
        <v>72</v>
      </c>
      <c r="T29" s="487">
        <f t="shared" si="3"/>
        <v>-478</v>
      </c>
      <c r="U29" s="487">
        <f t="shared" si="3"/>
        <v>-28</v>
      </c>
      <c r="V29" s="14">
        <v>62940</v>
      </c>
      <c r="W29" s="14">
        <v>-73</v>
      </c>
      <c r="X29" s="25">
        <f>B29/V29</f>
        <v>2.3082936129647282</v>
      </c>
    </row>
    <row r="30" spans="1:24" s="6" customFormat="1" ht="23.25" customHeight="1" x14ac:dyDescent="0.2">
      <c r="A30" s="14" t="s">
        <v>70</v>
      </c>
      <c r="B30" s="14">
        <f t="shared" si="0"/>
        <v>145439</v>
      </c>
      <c r="C30" s="14">
        <v>68976</v>
      </c>
      <c r="D30" s="14">
        <v>76463</v>
      </c>
      <c r="E30" s="14">
        <f t="shared" si="1"/>
        <v>4151</v>
      </c>
      <c r="F30" s="14">
        <v>1766</v>
      </c>
      <c r="G30" s="14">
        <v>2385</v>
      </c>
      <c r="H30" s="487">
        <v>120</v>
      </c>
      <c r="I30" s="488">
        <v>8.2596844800528618E-2</v>
      </c>
      <c r="J30" s="14">
        <v>81</v>
      </c>
      <c r="K30" s="14">
        <v>2</v>
      </c>
      <c r="L30" s="14">
        <v>155</v>
      </c>
      <c r="M30" s="14">
        <v>2</v>
      </c>
      <c r="N30" s="487">
        <f t="shared" si="2"/>
        <v>-74</v>
      </c>
      <c r="O30" s="487">
        <f t="shared" si="2"/>
        <v>0</v>
      </c>
      <c r="P30" s="14">
        <v>495</v>
      </c>
      <c r="Q30" s="14">
        <v>35</v>
      </c>
      <c r="R30" s="14">
        <v>301</v>
      </c>
      <c r="S30" s="14">
        <v>14</v>
      </c>
      <c r="T30" s="487">
        <f t="shared" si="3"/>
        <v>194</v>
      </c>
      <c r="U30" s="487">
        <f t="shared" si="3"/>
        <v>21</v>
      </c>
      <c r="V30" s="14">
        <v>63196</v>
      </c>
      <c r="W30" s="14">
        <v>256</v>
      </c>
      <c r="X30" s="25">
        <f>B30/V30</f>
        <v>2.301395657953035</v>
      </c>
    </row>
    <row r="31" spans="1:24" s="6" customFormat="1" ht="23.25" customHeight="1" x14ac:dyDescent="0.2">
      <c r="A31" s="14" t="s">
        <v>71</v>
      </c>
      <c r="B31" s="14">
        <f t="shared" si="0"/>
        <v>145326</v>
      </c>
      <c r="C31" s="14">
        <v>68933</v>
      </c>
      <c r="D31" s="14">
        <v>76393</v>
      </c>
      <c r="E31" s="14">
        <f t="shared" si="1"/>
        <v>4156</v>
      </c>
      <c r="F31" s="14">
        <v>1764</v>
      </c>
      <c r="G31" s="14">
        <v>2392</v>
      </c>
      <c r="H31" s="487">
        <v>-127</v>
      </c>
      <c r="I31" s="488">
        <v>-8.732183252085067E-2</v>
      </c>
      <c r="J31" s="14">
        <v>94</v>
      </c>
      <c r="K31" s="14">
        <v>1</v>
      </c>
      <c r="L31" s="14">
        <v>164</v>
      </c>
      <c r="M31" s="14">
        <v>0</v>
      </c>
      <c r="N31" s="487">
        <f t="shared" si="2"/>
        <v>-70</v>
      </c>
      <c r="O31" s="487">
        <f t="shared" si="2"/>
        <v>1</v>
      </c>
      <c r="P31" s="14">
        <v>179</v>
      </c>
      <c r="Q31" s="14">
        <v>16</v>
      </c>
      <c r="R31" s="14">
        <v>236</v>
      </c>
      <c r="S31" s="14">
        <v>11</v>
      </c>
      <c r="T31" s="487">
        <f t="shared" si="3"/>
        <v>-57</v>
      </c>
      <c r="U31" s="487">
        <f t="shared" si="3"/>
        <v>5</v>
      </c>
      <c r="V31" s="14">
        <v>63194</v>
      </c>
      <c r="W31" s="14">
        <v>-2</v>
      </c>
      <c r="X31" s="25">
        <f>B31/V31</f>
        <v>2.2996803494002593</v>
      </c>
    </row>
    <row r="32" spans="1:24" s="6" customFormat="1" ht="23.25" customHeight="1" x14ac:dyDescent="0.2">
      <c r="A32" s="14" t="s">
        <v>72</v>
      </c>
      <c r="B32" s="14">
        <f t="shared" si="0"/>
        <v>145285</v>
      </c>
      <c r="C32" s="14">
        <v>68902</v>
      </c>
      <c r="D32" s="14">
        <v>76383</v>
      </c>
      <c r="E32" s="14">
        <f t="shared" si="1"/>
        <v>4176</v>
      </c>
      <c r="F32" s="14">
        <v>1776</v>
      </c>
      <c r="G32" s="14">
        <v>2400</v>
      </c>
      <c r="H32" s="487">
        <v>-59</v>
      </c>
      <c r="I32" s="488">
        <v>-4.0598378817279769E-2</v>
      </c>
      <c r="J32" s="14">
        <v>91</v>
      </c>
      <c r="K32" s="14">
        <v>1</v>
      </c>
      <c r="L32" s="14">
        <v>131</v>
      </c>
      <c r="M32" s="14">
        <v>0</v>
      </c>
      <c r="N32" s="487">
        <f t="shared" si="2"/>
        <v>-40</v>
      </c>
      <c r="O32" s="487">
        <f t="shared" si="2"/>
        <v>1</v>
      </c>
      <c r="P32" s="14">
        <v>200</v>
      </c>
      <c r="Q32" s="14">
        <v>21</v>
      </c>
      <c r="R32" s="14">
        <v>219</v>
      </c>
      <c r="S32" s="14">
        <v>6</v>
      </c>
      <c r="T32" s="487">
        <f t="shared" si="3"/>
        <v>-19</v>
      </c>
      <c r="U32" s="487">
        <f t="shared" si="3"/>
        <v>15</v>
      </c>
      <c r="V32" s="14">
        <v>63180</v>
      </c>
      <c r="W32" s="14">
        <v>-14</v>
      </c>
      <c r="X32" s="25">
        <f>B32/V32</f>
        <v>2.2995409939854383</v>
      </c>
    </row>
    <row r="33" spans="1:24" s="6" customFormat="1" ht="23.25" customHeight="1" x14ac:dyDescent="0.2">
      <c r="A33" s="14" t="s">
        <v>73</v>
      </c>
      <c r="B33" s="14">
        <f t="shared" si="0"/>
        <v>145256</v>
      </c>
      <c r="C33" s="14">
        <v>68902</v>
      </c>
      <c r="D33" s="14">
        <v>76354</v>
      </c>
      <c r="E33" s="14">
        <f t="shared" si="1"/>
        <v>4187</v>
      </c>
      <c r="F33" s="14">
        <v>1780</v>
      </c>
      <c r="G33" s="14">
        <v>2407</v>
      </c>
      <c r="H33" s="487">
        <v>-45</v>
      </c>
      <c r="I33" s="488">
        <v>-3.0973603606704064E-2</v>
      </c>
      <c r="J33" s="14">
        <v>87</v>
      </c>
      <c r="K33" s="14">
        <v>0</v>
      </c>
      <c r="L33" s="14">
        <v>137</v>
      </c>
      <c r="M33" s="14">
        <v>0</v>
      </c>
      <c r="N33" s="487">
        <f t="shared" si="2"/>
        <v>-50</v>
      </c>
      <c r="O33" s="487">
        <f t="shared" si="2"/>
        <v>0</v>
      </c>
      <c r="P33" s="14">
        <v>242</v>
      </c>
      <c r="Q33" s="14">
        <v>24</v>
      </c>
      <c r="R33" s="14">
        <v>237</v>
      </c>
      <c r="S33" s="14">
        <v>13</v>
      </c>
      <c r="T33" s="487">
        <f t="shared" si="3"/>
        <v>5</v>
      </c>
      <c r="U33" s="487">
        <f t="shared" si="3"/>
        <v>11</v>
      </c>
      <c r="V33" s="14">
        <v>63220</v>
      </c>
      <c r="W33" s="14">
        <v>40</v>
      </c>
      <c r="X33" s="25">
        <f>B33/V33</f>
        <v>2.2976273331224295</v>
      </c>
    </row>
    <row r="34" spans="1:24" s="6" customFormat="1" ht="23.25" customHeight="1" x14ac:dyDescent="0.2">
      <c r="A34" s="14" t="s">
        <v>74</v>
      </c>
      <c r="B34" s="14">
        <f t="shared" si="0"/>
        <v>145233</v>
      </c>
      <c r="C34" s="14">
        <v>68871</v>
      </c>
      <c r="D34" s="14">
        <v>76362</v>
      </c>
      <c r="E34" s="14">
        <f t="shared" si="1"/>
        <v>4217</v>
      </c>
      <c r="F34" s="14">
        <v>1790</v>
      </c>
      <c r="G34" s="14">
        <v>2427</v>
      </c>
      <c r="H34" s="487">
        <v>-61</v>
      </c>
      <c r="I34" s="488">
        <v>-4.1994822933303963E-2</v>
      </c>
      <c r="J34" s="14">
        <v>102</v>
      </c>
      <c r="K34" s="14">
        <v>0</v>
      </c>
      <c r="L34" s="14">
        <v>161</v>
      </c>
      <c r="M34" s="14">
        <v>1</v>
      </c>
      <c r="N34" s="487">
        <f t="shared" si="2"/>
        <v>-59</v>
      </c>
      <c r="O34" s="487">
        <f t="shared" si="2"/>
        <v>-1</v>
      </c>
      <c r="P34" s="14">
        <v>220</v>
      </c>
      <c r="Q34" s="14">
        <v>47</v>
      </c>
      <c r="R34" s="14">
        <v>222</v>
      </c>
      <c r="S34" s="14">
        <v>15</v>
      </c>
      <c r="T34" s="487">
        <f t="shared" si="3"/>
        <v>-2</v>
      </c>
      <c r="U34" s="487">
        <f t="shared" si="3"/>
        <v>32</v>
      </c>
      <c r="V34" s="14">
        <v>63258</v>
      </c>
      <c r="W34" s="14">
        <v>38</v>
      </c>
      <c r="X34" s="25">
        <f>B34/V34</f>
        <v>2.2958835246134877</v>
      </c>
    </row>
    <row r="35" spans="1:24" s="6" customFormat="1" ht="23.25" customHeight="1" x14ac:dyDescent="0.2">
      <c r="A35" s="14" t="s">
        <v>63</v>
      </c>
      <c r="B35" s="14">
        <f t="shared" si="0"/>
        <v>145121</v>
      </c>
      <c r="C35" s="14">
        <v>68829</v>
      </c>
      <c r="D35" s="14">
        <v>76292</v>
      </c>
      <c r="E35" s="14">
        <f t="shared" si="1"/>
        <v>4240</v>
      </c>
      <c r="F35" s="14">
        <v>1803</v>
      </c>
      <c r="G35" s="14">
        <v>2437</v>
      </c>
      <c r="H35" s="487">
        <v>-119</v>
      </c>
      <c r="I35" s="488">
        <v>-8.1937300751206685E-2</v>
      </c>
      <c r="J35" s="14">
        <v>76</v>
      </c>
      <c r="K35" s="14">
        <v>0</v>
      </c>
      <c r="L35" s="14">
        <v>154</v>
      </c>
      <c r="M35" s="14">
        <v>0</v>
      </c>
      <c r="N35" s="487">
        <f t="shared" si="2"/>
        <v>-78</v>
      </c>
      <c r="O35" s="487">
        <f t="shared" si="2"/>
        <v>0</v>
      </c>
      <c r="P35" s="14">
        <v>190</v>
      </c>
      <c r="Q35" s="14">
        <v>40</v>
      </c>
      <c r="R35" s="14">
        <v>231</v>
      </c>
      <c r="S35" s="14">
        <v>16</v>
      </c>
      <c r="T35" s="487">
        <f t="shared" si="3"/>
        <v>-41</v>
      </c>
      <c r="U35" s="487">
        <f t="shared" si="3"/>
        <v>24</v>
      </c>
      <c r="V35" s="14">
        <v>63233</v>
      </c>
      <c r="W35" s="14">
        <v>-25</v>
      </c>
      <c r="X35" s="25">
        <f>B35/V35</f>
        <v>2.2950200053769394</v>
      </c>
    </row>
    <row r="36" spans="1:24" s="6" customFormat="1" ht="22.5" customHeight="1" x14ac:dyDescent="0.2">
      <c r="A36" s="14" t="s">
        <v>64</v>
      </c>
      <c r="B36" s="14">
        <f t="shared" si="0"/>
        <v>145086</v>
      </c>
      <c r="C36" s="14">
        <v>68813</v>
      </c>
      <c r="D36" s="14">
        <v>76273</v>
      </c>
      <c r="E36" s="14">
        <f t="shared" si="1"/>
        <v>4264</v>
      </c>
      <c r="F36" s="14">
        <v>1810</v>
      </c>
      <c r="G36" s="14">
        <v>2454</v>
      </c>
      <c r="H36" s="487">
        <v>-31</v>
      </c>
      <c r="I36" s="488">
        <v>-2.1361484554268506E-2</v>
      </c>
      <c r="J36" s="14">
        <v>106</v>
      </c>
      <c r="K36" s="14">
        <v>1</v>
      </c>
      <c r="L36" s="14">
        <v>170</v>
      </c>
      <c r="M36" s="14">
        <v>0</v>
      </c>
      <c r="N36" s="487">
        <f t="shared" si="2"/>
        <v>-64</v>
      </c>
      <c r="O36" s="487">
        <f t="shared" si="2"/>
        <v>1</v>
      </c>
      <c r="P36" s="14">
        <v>260</v>
      </c>
      <c r="Q36" s="14">
        <v>53</v>
      </c>
      <c r="R36" s="14">
        <v>227</v>
      </c>
      <c r="S36" s="14">
        <v>33</v>
      </c>
      <c r="T36" s="487">
        <f t="shared" si="3"/>
        <v>33</v>
      </c>
      <c r="U36" s="487">
        <f t="shared" si="3"/>
        <v>20</v>
      </c>
      <c r="V36" s="14">
        <v>63246</v>
      </c>
      <c r="W36" s="14">
        <v>13</v>
      </c>
      <c r="X36" s="25">
        <f>B36/V36</f>
        <v>2.293994877146381</v>
      </c>
    </row>
    <row r="37" spans="1:24" s="6" customFormat="1" ht="23.25" customHeight="1" x14ac:dyDescent="0.2">
      <c r="A37" s="14" t="s">
        <v>65</v>
      </c>
      <c r="B37" s="14">
        <f t="shared" si="0"/>
        <v>145002</v>
      </c>
      <c r="C37" s="14">
        <v>68781</v>
      </c>
      <c r="D37" s="14">
        <v>76221</v>
      </c>
      <c r="E37" s="14">
        <f t="shared" si="1"/>
        <v>4289</v>
      </c>
      <c r="F37" s="14">
        <v>1825</v>
      </c>
      <c r="G37" s="14">
        <v>2464</v>
      </c>
      <c r="H37" s="487">
        <v>-67</v>
      </c>
      <c r="I37" s="488">
        <v>-4.6179507326688997E-2</v>
      </c>
      <c r="J37" s="14">
        <v>81</v>
      </c>
      <c r="K37" s="14">
        <v>0</v>
      </c>
      <c r="L37" s="14">
        <v>155</v>
      </c>
      <c r="M37" s="14">
        <v>0</v>
      </c>
      <c r="N37" s="487">
        <f t="shared" si="2"/>
        <v>-74</v>
      </c>
      <c r="O37" s="487">
        <f t="shared" si="2"/>
        <v>0</v>
      </c>
      <c r="P37" s="14">
        <v>177</v>
      </c>
      <c r="Q37" s="14">
        <v>37</v>
      </c>
      <c r="R37" s="14">
        <v>170</v>
      </c>
      <c r="S37" s="14">
        <v>12</v>
      </c>
      <c r="T37" s="487">
        <f t="shared" si="3"/>
        <v>7</v>
      </c>
      <c r="U37" s="487">
        <f t="shared" si="3"/>
        <v>25</v>
      </c>
      <c r="V37" s="14">
        <v>63255</v>
      </c>
      <c r="W37" s="14">
        <v>9</v>
      </c>
      <c r="X37" s="25">
        <f>B37/V37</f>
        <v>2.2923405264405976</v>
      </c>
    </row>
    <row r="38" spans="1:24" s="6" customFormat="1" ht="23.25" customHeight="1" x14ac:dyDescent="0.2">
      <c r="A38" s="14" t="s">
        <v>75</v>
      </c>
      <c r="B38" s="14">
        <f t="shared" si="0"/>
        <v>145004</v>
      </c>
      <c r="C38" s="14">
        <v>68795</v>
      </c>
      <c r="D38" s="14">
        <v>76209</v>
      </c>
      <c r="E38" s="14">
        <f t="shared" si="1"/>
        <v>4299</v>
      </c>
      <c r="F38" s="14">
        <v>1832</v>
      </c>
      <c r="G38" s="14">
        <v>2467</v>
      </c>
      <c r="H38" s="487">
        <v>-27</v>
      </c>
      <c r="I38" s="488">
        <v>-1.8620432821616253E-2</v>
      </c>
      <c r="J38" s="14">
        <v>89</v>
      </c>
      <c r="K38" s="14">
        <v>0</v>
      </c>
      <c r="L38" s="14">
        <v>163</v>
      </c>
      <c r="M38" s="14">
        <v>1</v>
      </c>
      <c r="N38" s="487">
        <f t="shared" si="2"/>
        <v>-74</v>
      </c>
      <c r="O38" s="487">
        <f t="shared" si="2"/>
        <v>-1</v>
      </c>
      <c r="P38" s="14">
        <v>211</v>
      </c>
      <c r="Q38" s="14">
        <v>31</v>
      </c>
      <c r="R38" s="14">
        <v>164</v>
      </c>
      <c r="S38" s="14">
        <v>23</v>
      </c>
      <c r="T38" s="487">
        <f t="shared" si="3"/>
        <v>47</v>
      </c>
      <c r="U38" s="487">
        <f t="shared" si="3"/>
        <v>8</v>
      </c>
      <c r="V38" s="14">
        <v>63272</v>
      </c>
      <c r="W38" s="14">
        <v>17</v>
      </c>
      <c r="X38" s="25">
        <f>B38/V38</f>
        <v>2.29175622708307</v>
      </c>
    </row>
    <row r="39" spans="1:24" s="6" customFormat="1" ht="23.25" customHeight="1" x14ac:dyDescent="0.2">
      <c r="A39" s="14" t="s">
        <v>67</v>
      </c>
      <c r="B39" s="14">
        <f t="shared" si="0"/>
        <v>144918</v>
      </c>
      <c r="C39" s="14">
        <v>68766</v>
      </c>
      <c r="D39" s="14">
        <v>76152</v>
      </c>
      <c r="E39" s="14">
        <f t="shared" si="1"/>
        <v>4293</v>
      </c>
      <c r="F39" s="14">
        <v>1839</v>
      </c>
      <c r="G39" s="14">
        <v>2454</v>
      </c>
      <c r="H39" s="487">
        <v>-93</v>
      </c>
      <c r="I39" s="488">
        <v>-6.4136161761054869E-2</v>
      </c>
      <c r="J39" s="14">
        <v>93</v>
      </c>
      <c r="K39" s="14">
        <v>0</v>
      </c>
      <c r="L39" s="14">
        <v>197</v>
      </c>
      <c r="M39" s="14">
        <v>1</v>
      </c>
      <c r="N39" s="487">
        <f t="shared" si="2"/>
        <v>-104</v>
      </c>
      <c r="O39" s="487">
        <f t="shared" si="2"/>
        <v>-1</v>
      </c>
      <c r="P39" s="14">
        <v>244</v>
      </c>
      <c r="Q39" s="14">
        <v>26</v>
      </c>
      <c r="R39" s="14">
        <v>233</v>
      </c>
      <c r="S39" s="14">
        <v>34</v>
      </c>
      <c r="T39" s="487">
        <f t="shared" si="3"/>
        <v>11</v>
      </c>
      <c r="U39" s="487">
        <f t="shared" si="3"/>
        <v>-8</v>
      </c>
      <c r="V39" s="14">
        <v>63248</v>
      </c>
      <c r="W39" s="14">
        <v>-24</v>
      </c>
      <c r="X39" s="25">
        <f>B39/V39</f>
        <v>2.2912661269921579</v>
      </c>
    </row>
    <row r="40" spans="1:24" s="6" customFormat="1" ht="23.25" customHeight="1" x14ac:dyDescent="0.2">
      <c r="A40" s="14" t="s">
        <v>68</v>
      </c>
      <c r="B40" s="14">
        <f t="shared" si="0"/>
        <v>144787</v>
      </c>
      <c r="C40" s="14">
        <v>68674</v>
      </c>
      <c r="D40" s="14">
        <v>76113</v>
      </c>
      <c r="E40" s="14">
        <f t="shared" si="1"/>
        <v>4301</v>
      </c>
      <c r="F40" s="14">
        <v>1844</v>
      </c>
      <c r="G40" s="14">
        <v>2457</v>
      </c>
      <c r="H40" s="487">
        <v>-126</v>
      </c>
      <c r="I40" s="488">
        <v>-8.6945721028443668E-2</v>
      </c>
      <c r="J40" s="14">
        <v>87</v>
      </c>
      <c r="K40" s="14">
        <v>0</v>
      </c>
      <c r="L40" s="14">
        <v>155</v>
      </c>
      <c r="M40" s="14">
        <v>0</v>
      </c>
      <c r="N40" s="487">
        <f t="shared" si="2"/>
        <v>-68</v>
      </c>
      <c r="O40" s="487">
        <f t="shared" si="2"/>
        <v>0</v>
      </c>
      <c r="P40" s="14">
        <v>179</v>
      </c>
      <c r="Q40" s="14">
        <v>20</v>
      </c>
      <c r="R40" s="14">
        <v>237</v>
      </c>
      <c r="S40" s="14">
        <v>16</v>
      </c>
      <c r="T40" s="487">
        <f t="shared" si="3"/>
        <v>-58</v>
      </c>
      <c r="U40" s="487">
        <f t="shared" si="3"/>
        <v>4</v>
      </c>
      <c r="V40" s="14">
        <v>63220</v>
      </c>
      <c r="W40" s="14">
        <v>-28</v>
      </c>
      <c r="X40" s="25">
        <f>B40/V40</f>
        <v>2.2902087946852263</v>
      </c>
    </row>
    <row r="41" spans="1:24" s="6" customFormat="1" ht="23.25" customHeight="1" x14ac:dyDescent="0.2">
      <c r="A41" s="14" t="s">
        <v>69</v>
      </c>
      <c r="B41" s="14">
        <f t="shared" si="0"/>
        <v>144068</v>
      </c>
      <c r="C41" s="14">
        <v>68249</v>
      </c>
      <c r="D41" s="14">
        <v>75819</v>
      </c>
      <c r="E41" s="14">
        <f t="shared" si="1"/>
        <v>4257</v>
      </c>
      <c r="F41" s="14">
        <v>1816</v>
      </c>
      <c r="G41" s="14">
        <v>2441</v>
      </c>
      <c r="H41" s="487">
        <v>-781</v>
      </c>
      <c r="I41" s="488">
        <v>-0.53941306885286655</v>
      </c>
      <c r="J41" s="14">
        <v>67</v>
      </c>
      <c r="K41" s="14">
        <v>1</v>
      </c>
      <c r="L41" s="14">
        <v>152</v>
      </c>
      <c r="M41" s="14">
        <v>0</v>
      </c>
      <c r="N41" s="487">
        <f t="shared" si="2"/>
        <v>-85</v>
      </c>
      <c r="O41" s="487">
        <f t="shared" si="2"/>
        <v>1</v>
      </c>
      <c r="P41" s="14">
        <v>564</v>
      </c>
      <c r="Q41" s="14">
        <v>35</v>
      </c>
      <c r="R41" s="14">
        <v>1260</v>
      </c>
      <c r="S41" s="14">
        <v>78</v>
      </c>
      <c r="T41" s="487">
        <f t="shared" si="3"/>
        <v>-696</v>
      </c>
      <c r="U41" s="487">
        <f t="shared" si="3"/>
        <v>-43</v>
      </c>
      <c r="V41" s="14">
        <v>63064</v>
      </c>
      <c r="W41" s="14">
        <v>-156</v>
      </c>
      <c r="X41" s="25">
        <f>B41/V41</f>
        <v>2.2844729164023847</v>
      </c>
    </row>
    <row r="42" spans="1:24" s="6" customFormat="1" ht="23.25" customHeight="1" x14ac:dyDescent="0.2">
      <c r="A42" s="14" t="s">
        <v>70</v>
      </c>
      <c r="B42" s="14">
        <f t="shared" si="0"/>
        <v>144298</v>
      </c>
      <c r="C42" s="14">
        <v>68417</v>
      </c>
      <c r="D42" s="14">
        <v>75881</v>
      </c>
      <c r="E42" s="14">
        <f t="shared" si="1"/>
        <v>4320</v>
      </c>
      <c r="F42" s="14">
        <v>1842</v>
      </c>
      <c r="G42" s="14">
        <v>2478</v>
      </c>
      <c r="H42" s="487">
        <v>183</v>
      </c>
      <c r="I42" s="488">
        <v>0.12702335008468224</v>
      </c>
      <c r="J42" s="14">
        <v>84</v>
      </c>
      <c r="K42" s="14">
        <v>1</v>
      </c>
      <c r="L42" s="14">
        <v>163</v>
      </c>
      <c r="M42" s="14">
        <v>1</v>
      </c>
      <c r="N42" s="487">
        <f t="shared" si="2"/>
        <v>-79</v>
      </c>
      <c r="O42" s="487">
        <f t="shared" si="2"/>
        <v>0</v>
      </c>
      <c r="P42" s="14">
        <v>625</v>
      </c>
      <c r="Q42" s="14">
        <v>81</v>
      </c>
      <c r="R42" s="14">
        <v>363</v>
      </c>
      <c r="S42" s="14">
        <v>17</v>
      </c>
      <c r="T42" s="487">
        <f t="shared" si="3"/>
        <v>262</v>
      </c>
      <c r="U42" s="487">
        <f t="shared" si="3"/>
        <v>64</v>
      </c>
      <c r="V42" s="14">
        <v>63367</v>
      </c>
      <c r="W42" s="14">
        <v>303</v>
      </c>
      <c r="X42" s="25">
        <f>B42/V42</f>
        <v>2.2771789732826235</v>
      </c>
    </row>
    <row r="43" spans="1:24" s="6" customFormat="1" ht="23.25" customHeight="1" x14ac:dyDescent="0.2">
      <c r="A43" s="14" t="s">
        <v>71</v>
      </c>
      <c r="B43" s="14">
        <f t="shared" si="0"/>
        <v>144215</v>
      </c>
      <c r="C43" s="14">
        <v>68358</v>
      </c>
      <c r="D43" s="14">
        <v>75857</v>
      </c>
      <c r="E43" s="14">
        <f t="shared" si="1"/>
        <v>4339</v>
      </c>
      <c r="F43" s="14">
        <v>1853</v>
      </c>
      <c r="G43" s="14">
        <v>2486</v>
      </c>
      <c r="H43" s="487">
        <v>-83</v>
      </c>
      <c r="I43" s="488">
        <v>-5.7519854745041517E-2</v>
      </c>
      <c r="J43" s="14">
        <v>87</v>
      </c>
      <c r="K43" s="14">
        <v>1</v>
      </c>
      <c r="L43" s="14">
        <v>145</v>
      </c>
      <c r="M43" s="14">
        <v>1</v>
      </c>
      <c r="N43" s="487">
        <f t="shared" si="2"/>
        <v>-58</v>
      </c>
      <c r="O43" s="487">
        <f t="shared" si="2"/>
        <v>0</v>
      </c>
      <c r="P43" s="14">
        <v>207</v>
      </c>
      <c r="Q43" s="14">
        <v>42</v>
      </c>
      <c r="R43" s="14">
        <v>232</v>
      </c>
      <c r="S43" s="14">
        <v>24</v>
      </c>
      <c r="T43" s="487">
        <f t="shared" si="3"/>
        <v>-25</v>
      </c>
      <c r="U43" s="487">
        <f t="shared" si="3"/>
        <v>18</v>
      </c>
      <c r="V43" s="14">
        <v>63389</v>
      </c>
      <c r="W43" s="14">
        <v>22</v>
      </c>
      <c r="X43" s="25">
        <f>B43/V43</f>
        <v>2.2750792724289703</v>
      </c>
    </row>
    <row r="44" spans="1:24" s="6" customFormat="1" ht="23.25" customHeight="1" x14ac:dyDescent="0.2">
      <c r="A44" s="14" t="s">
        <v>72</v>
      </c>
      <c r="B44" s="14">
        <f t="shared" si="0"/>
        <v>144114</v>
      </c>
      <c r="C44" s="14">
        <v>68319</v>
      </c>
      <c r="D44" s="14">
        <v>75795</v>
      </c>
      <c r="E44" s="14">
        <f t="shared" si="1"/>
        <v>4354</v>
      </c>
      <c r="F44" s="14">
        <v>1855</v>
      </c>
      <c r="G44" s="14">
        <v>2499</v>
      </c>
      <c r="H44" s="487">
        <v>-96</v>
      </c>
      <c r="I44" s="488">
        <v>-6.6567278022397106E-2</v>
      </c>
      <c r="J44" s="14">
        <v>85</v>
      </c>
      <c r="K44" s="14">
        <v>0</v>
      </c>
      <c r="L44" s="14">
        <v>164</v>
      </c>
      <c r="M44" s="14">
        <v>1</v>
      </c>
      <c r="N44" s="487">
        <f t="shared" si="2"/>
        <v>-79</v>
      </c>
      <c r="O44" s="487">
        <f t="shared" si="2"/>
        <v>-1</v>
      </c>
      <c r="P44" s="14">
        <v>222</v>
      </c>
      <c r="Q44" s="14">
        <v>32</v>
      </c>
      <c r="R44" s="14">
        <v>239</v>
      </c>
      <c r="S44" s="14">
        <v>16</v>
      </c>
      <c r="T44" s="487">
        <f t="shared" si="3"/>
        <v>-17</v>
      </c>
      <c r="U44" s="487">
        <f t="shared" si="3"/>
        <v>16</v>
      </c>
      <c r="V44" s="14">
        <v>63358</v>
      </c>
      <c r="W44" s="14">
        <v>-31</v>
      </c>
      <c r="X44" s="25">
        <f>B44/V44</f>
        <v>2.2745983143407305</v>
      </c>
    </row>
    <row r="45" spans="1:24" s="6" customFormat="1" ht="23.25" customHeight="1" x14ac:dyDescent="0.2">
      <c r="A45" s="14" t="s">
        <v>73</v>
      </c>
      <c r="B45" s="14">
        <f t="shared" si="0"/>
        <v>144121</v>
      </c>
      <c r="C45" s="14">
        <v>68341</v>
      </c>
      <c r="D45" s="14">
        <v>75780</v>
      </c>
      <c r="E45" s="14">
        <f t="shared" si="1"/>
        <v>4359</v>
      </c>
      <c r="F45" s="14">
        <v>1855</v>
      </c>
      <c r="G45" s="14">
        <v>2504</v>
      </c>
      <c r="H45" s="487">
        <v>9</v>
      </c>
      <c r="I45" s="488">
        <v>6.2450559973354428E-3</v>
      </c>
      <c r="J45" s="14">
        <v>91</v>
      </c>
      <c r="K45" s="14">
        <v>0</v>
      </c>
      <c r="L45" s="14">
        <v>136</v>
      </c>
      <c r="M45" s="14">
        <v>1</v>
      </c>
      <c r="N45" s="487">
        <f t="shared" si="2"/>
        <v>-45</v>
      </c>
      <c r="O45" s="487">
        <f t="shared" si="2"/>
        <v>-1</v>
      </c>
      <c r="P45" s="14">
        <v>286</v>
      </c>
      <c r="Q45" s="14">
        <v>27</v>
      </c>
      <c r="R45" s="14">
        <v>232</v>
      </c>
      <c r="S45" s="14">
        <v>19</v>
      </c>
      <c r="T45" s="487">
        <f t="shared" si="3"/>
        <v>54</v>
      </c>
      <c r="U45" s="487">
        <f t="shared" si="3"/>
        <v>8</v>
      </c>
      <c r="V45" s="14">
        <v>63365</v>
      </c>
      <c r="W45" s="14">
        <v>7</v>
      </c>
      <c r="X45" s="25">
        <f>B45/V45</f>
        <v>2.2744575080880614</v>
      </c>
    </row>
    <row r="46" spans="1:24" s="6" customFormat="1" ht="23.25" customHeight="1" x14ac:dyDescent="0.2">
      <c r="A46" s="14" t="s">
        <v>74</v>
      </c>
      <c r="B46" s="14">
        <f t="shared" si="0"/>
        <v>144040</v>
      </c>
      <c r="C46" s="14">
        <v>68299</v>
      </c>
      <c r="D46" s="14">
        <v>75741</v>
      </c>
      <c r="E46" s="14">
        <f t="shared" si="1"/>
        <v>4366</v>
      </c>
      <c r="F46" s="14">
        <v>1857</v>
      </c>
      <c r="G46" s="14">
        <v>2509</v>
      </c>
      <c r="H46" s="487">
        <v>-101</v>
      </c>
      <c r="I46" s="488">
        <v>-7.0080002220356513E-2</v>
      </c>
      <c r="J46" s="14">
        <v>90</v>
      </c>
      <c r="K46" s="14">
        <v>1</v>
      </c>
      <c r="L46" s="14">
        <v>148</v>
      </c>
      <c r="M46" s="14">
        <v>1</v>
      </c>
      <c r="N46" s="487">
        <f>J46-L46</f>
        <v>-58</v>
      </c>
      <c r="O46" s="487">
        <f t="shared" si="2"/>
        <v>0</v>
      </c>
      <c r="P46" s="14">
        <v>179</v>
      </c>
      <c r="Q46" s="14">
        <v>23</v>
      </c>
      <c r="R46" s="14">
        <v>222</v>
      </c>
      <c r="S46" s="14">
        <v>16</v>
      </c>
      <c r="T46" s="487">
        <f t="shared" si="3"/>
        <v>-43</v>
      </c>
      <c r="U46" s="487">
        <f t="shared" si="3"/>
        <v>7</v>
      </c>
      <c r="V46" s="14">
        <v>63366</v>
      </c>
      <c r="W46" s="14">
        <v>1</v>
      </c>
      <c r="X46" s="25">
        <f>B46/V46</f>
        <v>2.2731433260739196</v>
      </c>
    </row>
    <row r="47" spans="1:24" s="6" customFormat="1" ht="23.25" customHeight="1" x14ac:dyDescent="0.2">
      <c r="A47" s="14" t="s">
        <v>63</v>
      </c>
      <c r="B47" s="14">
        <f t="shared" si="0"/>
        <v>144004</v>
      </c>
      <c r="C47" s="14">
        <v>68284</v>
      </c>
      <c r="D47" s="14">
        <v>75720</v>
      </c>
      <c r="E47" s="14">
        <f t="shared" si="1"/>
        <v>4388</v>
      </c>
      <c r="F47" s="14">
        <v>1871</v>
      </c>
      <c r="G47" s="14">
        <v>2517</v>
      </c>
      <c r="H47" s="487">
        <v>-73</v>
      </c>
      <c r="I47" s="488">
        <v>-5.06803665648431E-2</v>
      </c>
      <c r="J47" s="14">
        <v>81</v>
      </c>
      <c r="K47" s="14">
        <v>1</v>
      </c>
      <c r="L47" s="14">
        <v>148</v>
      </c>
      <c r="M47" s="14">
        <v>0</v>
      </c>
      <c r="N47" s="487">
        <f t="shared" si="2"/>
        <v>-67</v>
      </c>
      <c r="O47" s="487">
        <f t="shared" si="2"/>
        <v>1</v>
      </c>
      <c r="P47" s="14">
        <v>204</v>
      </c>
      <c r="Q47" s="14">
        <v>55</v>
      </c>
      <c r="R47" s="14">
        <v>210</v>
      </c>
      <c r="S47" s="14">
        <v>32</v>
      </c>
      <c r="T47" s="487">
        <f t="shared" si="3"/>
        <v>-6</v>
      </c>
      <c r="U47" s="487">
        <f t="shared" si="3"/>
        <v>23</v>
      </c>
      <c r="V47" s="14">
        <v>63403</v>
      </c>
      <c r="W47" s="14">
        <v>37</v>
      </c>
      <c r="X47" s="25">
        <f>B47/V47</f>
        <v>2.2712489945270731</v>
      </c>
    </row>
    <row r="48" spans="1:24" s="6" customFormat="1" ht="23.25" customHeight="1" x14ac:dyDescent="0.2">
      <c r="A48" s="14" t="s">
        <v>64</v>
      </c>
      <c r="B48" s="14">
        <f t="shared" si="0"/>
        <v>144018</v>
      </c>
      <c r="C48" s="14">
        <v>68301</v>
      </c>
      <c r="D48" s="14">
        <v>75717</v>
      </c>
      <c r="E48" s="14">
        <f t="shared" si="1"/>
        <v>4420</v>
      </c>
      <c r="F48" s="14">
        <v>1884</v>
      </c>
      <c r="G48" s="14">
        <v>2536</v>
      </c>
      <c r="H48" s="487">
        <v>8</v>
      </c>
      <c r="I48" s="488">
        <v>5.5554012388544767E-3</v>
      </c>
      <c r="J48" s="14">
        <v>86</v>
      </c>
      <c r="K48" s="14">
        <v>0</v>
      </c>
      <c r="L48" s="14">
        <v>155</v>
      </c>
      <c r="M48" s="14">
        <v>1</v>
      </c>
      <c r="N48" s="487">
        <f t="shared" si="2"/>
        <v>-69</v>
      </c>
      <c r="O48" s="487">
        <f t="shared" si="2"/>
        <v>-1</v>
      </c>
      <c r="P48" s="14">
        <v>268</v>
      </c>
      <c r="Q48" s="14">
        <v>53</v>
      </c>
      <c r="R48" s="14">
        <v>191</v>
      </c>
      <c r="S48" s="14">
        <v>20</v>
      </c>
      <c r="T48" s="487">
        <f t="shared" si="3"/>
        <v>77</v>
      </c>
      <c r="U48" s="487">
        <f t="shared" si="3"/>
        <v>33</v>
      </c>
      <c r="V48" s="14">
        <v>63464</v>
      </c>
      <c r="W48" s="14">
        <v>61</v>
      </c>
      <c r="X48" s="25">
        <f>B48/V48</f>
        <v>2.2692865246438925</v>
      </c>
    </row>
    <row r="49" spans="1:24" s="6" customFormat="1" ht="23.25" customHeight="1" x14ac:dyDescent="0.2">
      <c r="A49" s="14" t="s">
        <v>65</v>
      </c>
      <c r="B49" s="14">
        <f t="shared" si="0"/>
        <v>143982</v>
      </c>
      <c r="C49" s="14">
        <v>68273</v>
      </c>
      <c r="D49" s="14">
        <v>75709</v>
      </c>
      <c r="E49" s="14">
        <f t="shared" si="1"/>
        <v>4453</v>
      </c>
      <c r="F49" s="14">
        <v>1899</v>
      </c>
      <c r="G49" s="14">
        <v>2554</v>
      </c>
      <c r="H49" s="487">
        <v>-32</v>
      </c>
      <c r="I49" s="488">
        <v>-2.2219444791623268E-2</v>
      </c>
      <c r="J49" s="14">
        <v>91</v>
      </c>
      <c r="K49" s="14">
        <v>1</v>
      </c>
      <c r="L49" s="14">
        <v>147</v>
      </c>
      <c r="M49" s="14">
        <v>2</v>
      </c>
      <c r="N49" s="487">
        <f t="shared" si="2"/>
        <v>-56</v>
      </c>
      <c r="O49" s="487">
        <f t="shared" si="2"/>
        <v>-1</v>
      </c>
      <c r="P49" s="14">
        <v>187</v>
      </c>
      <c r="Q49" s="14">
        <v>42</v>
      </c>
      <c r="R49" s="14">
        <v>163</v>
      </c>
      <c r="S49" s="14">
        <v>6</v>
      </c>
      <c r="T49" s="487">
        <f t="shared" si="3"/>
        <v>24</v>
      </c>
      <c r="U49" s="487">
        <f t="shared" si="3"/>
        <v>36</v>
      </c>
      <c r="V49" s="14">
        <v>63484</v>
      </c>
      <c r="W49" s="14">
        <v>20</v>
      </c>
      <c r="X49" s="25">
        <f>B49/V49</f>
        <v>2.2680045365761452</v>
      </c>
    </row>
    <row r="50" spans="1:24" s="6" customFormat="1" ht="23.25" customHeight="1" x14ac:dyDescent="0.2">
      <c r="A50" s="14" t="s">
        <v>76</v>
      </c>
      <c r="B50" s="14">
        <f t="shared" si="0"/>
        <v>143879</v>
      </c>
      <c r="C50" s="14">
        <v>68231</v>
      </c>
      <c r="D50" s="14">
        <v>75648</v>
      </c>
      <c r="E50" s="14">
        <f t="shared" si="1"/>
        <v>4457</v>
      </c>
      <c r="F50" s="14">
        <v>1898</v>
      </c>
      <c r="G50" s="14">
        <v>2559</v>
      </c>
      <c r="H50" s="487">
        <v>-120</v>
      </c>
      <c r="I50" s="488">
        <v>-8.3343751302246111E-2</v>
      </c>
      <c r="J50" s="14">
        <v>80</v>
      </c>
      <c r="K50" s="14">
        <v>0</v>
      </c>
      <c r="L50" s="14">
        <v>170</v>
      </c>
      <c r="M50" s="14">
        <v>1</v>
      </c>
      <c r="N50" s="487">
        <f t="shared" si="2"/>
        <v>-90</v>
      </c>
      <c r="O50" s="487">
        <f t="shared" si="2"/>
        <v>-1</v>
      </c>
      <c r="P50" s="14">
        <v>166</v>
      </c>
      <c r="Q50" s="14">
        <v>42</v>
      </c>
      <c r="R50" s="14">
        <v>196</v>
      </c>
      <c r="S50" s="14">
        <v>32</v>
      </c>
      <c r="T50" s="487">
        <f t="shared" si="3"/>
        <v>-30</v>
      </c>
      <c r="U50" s="487">
        <f t="shared" si="3"/>
        <v>10</v>
      </c>
      <c r="V50" s="14">
        <v>63461</v>
      </c>
      <c r="W50" s="14">
        <v>-23</v>
      </c>
      <c r="X50" s="25">
        <f>B50/V50</f>
        <v>2.2672034793022484</v>
      </c>
    </row>
    <row r="51" spans="1:24" s="6" customFormat="1" ht="23.25" customHeight="1" x14ac:dyDescent="0.2">
      <c r="A51" s="14" t="s">
        <v>67</v>
      </c>
      <c r="B51" s="14">
        <f t="shared" si="0"/>
        <v>143765</v>
      </c>
      <c r="C51" s="14">
        <v>68169</v>
      </c>
      <c r="D51" s="14">
        <v>75596</v>
      </c>
      <c r="E51" s="14">
        <f t="shared" si="1"/>
        <v>4468</v>
      </c>
      <c r="F51" s="14">
        <v>1901</v>
      </c>
      <c r="G51" s="14">
        <v>2567</v>
      </c>
      <c r="H51" s="487">
        <v>-111</v>
      </c>
      <c r="I51" s="488">
        <v>-7.7148159217119941E-2</v>
      </c>
      <c r="J51" s="14">
        <v>80</v>
      </c>
      <c r="K51" s="14">
        <v>0</v>
      </c>
      <c r="L51" s="14">
        <v>220</v>
      </c>
      <c r="M51" s="14">
        <v>1</v>
      </c>
      <c r="N51" s="487">
        <f t="shared" si="2"/>
        <v>-140</v>
      </c>
      <c r="O51" s="487">
        <f t="shared" si="2"/>
        <v>-1</v>
      </c>
      <c r="P51" s="14">
        <v>195</v>
      </c>
      <c r="Q51" s="14">
        <v>23</v>
      </c>
      <c r="R51" s="14">
        <v>166</v>
      </c>
      <c r="S51" s="14">
        <v>9</v>
      </c>
      <c r="T51" s="487">
        <f t="shared" si="3"/>
        <v>29</v>
      </c>
      <c r="U51" s="487">
        <f t="shared" si="3"/>
        <v>14</v>
      </c>
      <c r="V51" s="14">
        <v>63408</v>
      </c>
      <c r="W51" s="14">
        <v>-53</v>
      </c>
      <c r="X51" s="25">
        <f>B51/V51</f>
        <v>2.2673006560686351</v>
      </c>
    </row>
    <row r="52" spans="1:24" s="6" customFormat="1" ht="23.25" customHeight="1" x14ac:dyDescent="0.2">
      <c r="A52" s="14" t="s">
        <v>68</v>
      </c>
      <c r="B52" s="14">
        <f t="shared" si="0"/>
        <v>143637</v>
      </c>
      <c r="C52" s="14">
        <v>68092</v>
      </c>
      <c r="D52" s="14">
        <v>75545</v>
      </c>
      <c r="E52" s="14">
        <f t="shared" si="1"/>
        <v>4476</v>
      </c>
      <c r="F52" s="14">
        <v>1907</v>
      </c>
      <c r="G52" s="14">
        <v>2569</v>
      </c>
      <c r="H52" s="487">
        <v>-149</v>
      </c>
      <c r="I52" s="488">
        <v>-0.10364135916252218</v>
      </c>
      <c r="J52" s="14">
        <v>73</v>
      </c>
      <c r="K52" s="14">
        <v>1</v>
      </c>
      <c r="L52" s="14">
        <v>201</v>
      </c>
      <c r="M52" s="14">
        <v>0</v>
      </c>
      <c r="N52" s="487">
        <f t="shared" si="2"/>
        <v>-128</v>
      </c>
      <c r="O52" s="487">
        <f t="shared" si="2"/>
        <v>1</v>
      </c>
      <c r="P52" s="14">
        <v>199</v>
      </c>
      <c r="Q52" s="14">
        <v>21</v>
      </c>
      <c r="R52" s="14">
        <v>220</v>
      </c>
      <c r="S52" s="14">
        <v>16</v>
      </c>
      <c r="T52" s="487">
        <f t="shared" si="3"/>
        <v>-21</v>
      </c>
      <c r="U52" s="487">
        <f t="shared" si="3"/>
        <v>5</v>
      </c>
      <c r="V52" s="14">
        <v>63398</v>
      </c>
      <c r="W52" s="14">
        <v>-10</v>
      </c>
      <c r="X52" s="25">
        <f>B52/V52</f>
        <v>2.2656392946149722</v>
      </c>
    </row>
    <row r="53" spans="1:24" s="6" customFormat="1" ht="23.25" customHeight="1" x14ac:dyDescent="0.2">
      <c r="A53" s="14" t="s">
        <v>69</v>
      </c>
      <c r="B53" s="14">
        <f t="shared" si="0"/>
        <v>143175</v>
      </c>
      <c r="C53" s="14">
        <v>67818</v>
      </c>
      <c r="D53" s="14">
        <v>75357</v>
      </c>
      <c r="E53" s="14">
        <f t="shared" si="1"/>
        <v>4438</v>
      </c>
      <c r="F53" s="14">
        <v>1891</v>
      </c>
      <c r="G53" s="14">
        <v>2547</v>
      </c>
      <c r="H53" s="487">
        <v>-546</v>
      </c>
      <c r="I53" s="488">
        <v>-0.38012489818083084</v>
      </c>
      <c r="J53" s="14">
        <v>76</v>
      </c>
      <c r="K53" s="14">
        <v>0</v>
      </c>
      <c r="L53" s="14">
        <v>169</v>
      </c>
      <c r="M53" s="14">
        <v>2</v>
      </c>
      <c r="N53" s="487">
        <f t="shared" si="2"/>
        <v>-93</v>
      </c>
      <c r="O53" s="487">
        <f t="shared" si="2"/>
        <v>-2</v>
      </c>
      <c r="P53" s="14">
        <v>609</v>
      </c>
      <c r="Q53" s="14">
        <v>34</v>
      </c>
      <c r="R53" s="14">
        <v>1062</v>
      </c>
      <c r="S53" s="14">
        <v>70</v>
      </c>
      <c r="T53" s="487">
        <f t="shared" si="3"/>
        <v>-453</v>
      </c>
      <c r="U53" s="487">
        <f t="shared" si="3"/>
        <v>-36</v>
      </c>
      <c r="V53" s="14">
        <v>63385</v>
      </c>
      <c r="W53" s="14">
        <v>-13</v>
      </c>
      <c r="X53" s="25">
        <f>B53/V53</f>
        <v>2.2588151770923721</v>
      </c>
    </row>
    <row r="54" spans="1:24" s="6" customFormat="1" ht="23.25" customHeight="1" x14ac:dyDescent="0.2">
      <c r="A54" s="14" t="s">
        <v>70</v>
      </c>
      <c r="B54" s="14">
        <f t="shared" si="0"/>
        <v>143274</v>
      </c>
      <c r="C54" s="14">
        <v>67917</v>
      </c>
      <c r="D54" s="14">
        <v>75357</v>
      </c>
      <c r="E54" s="14">
        <f t="shared" si="1"/>
        <v>4457</v>
      </c>
      <c r="F54" s="14">
        <v>1903</v>
      </c>
      <c r="G54" s="14">
        <v>2554</v>
      </c>
      <c r="H54" s="487">
        <v>89</v>
      </c>
      <c r="I54" s="488">
        <v>6.2161690239217741E-2</v>
      </c>
      <c r="J54" s="14">
        <v>72</v>
      </c>
      <c r="K54" s="14">
        <v>1</v>
      </c>
      <c r="L54" s="14">
        <v>158</v>
      </c>
      <c r="M54" s="14">
        <v>1</v>
      </c>
      <c r="N54" s="487">
        <f t="shared" si="2"/>
        <v>-86</v>
      </c>
      <c r="O54" s="487">
        <f t="shared" si="2"/>
        <v>0</v>
      </c>
      <c r="P54" s="14">
        <v>499</v>
      </c>
      <c r="Q54" s="14">
        <v>53</v>
      </c>
      <c r="R54" s="14">
        <v>324</v>
      </c>
      <c r="S54" s="14">
        <v>35</v>
      </c>
      <c r="T54" s="487">
        <f t="shared" si="3"/>
        <v>175</v>
      </c>
      <c r="U54" s="487">
        <f t="shared" si="3"/>
        <v>18</v>
      </c>
      <c r="V54" s="14">
        <v>63658</v>
      </c>
      <c r="W54" s="14">
        <v>273</v>
      </c>
      <c r="X54" s="25">
        <f>B54/V54</f>
        <v>2.2506833390932797</v>
      </c>
    </row>
    <row r="55" spans="1:24" s="6" customFormat="1" ht="23.25" customHeight="1" x14ac:dyDescent="0.2">
      <c r="A55" s="14" t="s">
        <v>71</v>
      </c>
      <c r="B55" s="14">
        <f t="shared" si="0"/>
        <v>143222</v>
      </c>
      <c r="C55" s="14">
        <v>67906</v>
      </c>
      <c r="D55" s="14">
        <v>75316</v>
      </c>
      <c r="E55" s="14">
        <f t="shared" si="1"/>
        <v>4469</v>
      </c>
      <c r="F55" s="14">
        <v>1909</v>
      </c>
      <c r="G55" s="14">
        <v>2560</v>
      </c>
      <c r="H55" s="487">
        <v>-74</v>
      </c>
      <c r="I55" s="488">
        <v>-5.1649287379426832E-2</v>
      </c>
      <c r="J55" s="14">
        <v>87</v>
      </c>
      <c r="K55" s="14">
        <v>0</v>
      </c>
      <c r="L55" s="14">
        <v>141</v>
      </c>
      <c r="M55" s="14">
        <v>2</v>
      </c>
      <c r="N55" s="487">
        <f t="shared" si="2"/>
        <v>-54</v>
      </c>
      <c r="O55" s="487">
        <f t="shared" si="2"/>
        <v>-2</v>
      </c>
      <c r="P55" s="14">
        <v>215</v>
      </c>
      <c r="Q55" s="14">
        <v>44</v>
      </c>
      <c r="R55" s="14">
        <v>235</v>
      </c>
      <c r="S55" s="14">
        <v>30</v>
      </c>
      <c r="T55" s="487">
        <f t="shared" si="3"/>
        <v>-20</v>
      </c>
      <c r="U55" s="487">
        <f t="shared" si="3"/>
        <v>14</v>
      </c>
      <c r="V55" s="14">
        <v>63679</v>
      </c>
      <c r="W55" s="14">
        <v>21</v>
      </c>
      <c r="X55" s="25">
        <f>B55/V55</f>
        <v>2.2491245151462804</v>
      </c>
    </row>
    <row r="56" spans="1:24" s="6" customFormat="1" ht="23.25" customHeight="1" x14ac:dyDescent="0.2">
      <c r="A56" s="14" t="s">
        <v>72</v>
      </c>
      <c r="B56" s="14">
        <f t="shared" si="0"/>
        <v>143128</v>
      </c>
      <c r="C56" s="14">
        <v>67844</v>
      </c>
      <c r="D56" s="14">
        <v>75284</v>
      </c>
      <c r="E56" s="14">
        <f t="shared" si="1"/>
        <v>4480</v>
      </c>
      <c r="F56" s="14">
        <v>1910</v>
      </c>
      <c r="G56" s="14">
        <v>2570</v>
      </c>
      <c r="H56" s="487">
        <v>-115</v>
      </c>
      <c r="I56" s="488">
        <v>-8.0294926757062457E-2</v>
      </c>
      <c r="J56" s="14">
        <v>65</v>
      </c>
      <c r="K56" s="14">
        <v>0</v>
      </c>
      <c r="L56" s="14">
        <v>159</v>
      </c>
      <c r="M56" s="14">
        <v>2</v>
      </c>
      <c r="N56" s="487">
        <f t="shared" si="2"/>
        <v>-94</v>
      </c>
      <c r="O56" s="487">
        <f t="shared" si="2"/>
        <v>-2</v>
      </c>
      <c r="P56" s="14">
        <v>188</v>
      </c>
      <c r="Q56" s="14">
        <v>33</v>
      </c>
      <c r="R56" s="14">
        <v>209</v>
      </c>
      <c r="S56" s="14">
        <v>17</v>
      </c>
      <c r="T56" s="487">
        <f t="shared" si="3"/>
        <v>-21</v>
      </c>
      <c r="U56" s="487">
        <f t="shared" si="3"/>
        <v>16</v>
      </c>
      <c r="V56" s="14">
        <v>63708</v>
      </c>
      <c r="W56" s="14">
        <v>29</v>
      </c>
      <c r="X56" s="25">
        <f>B56/V56</f>
        <v>2.2466252276009291</v>
      </c>
    </row>
    <row r="57" spans="1:24" s="6" customFormat="1" ht="23.25" customHeight="1" x14ac:dyDescent="0.2">
      <c r="A57" s="14" t="s">
        <v>73</v>
      </c>
      <c r="B57" s="14">
        <f t="shared" si="0"/>
        <v>143096</v>
      </c>
      <c r="C57" s="14">
        <v>67851</v>
      </c>
      <c r="D57" s="14">
        <v>75245</v>
      </c>
      <c r="E57" s="14">
        <f t="shared" si="1"/>
        <v>4495</v>
      </c>
      <c r="F57" s="14">
        <v>1923</v>
      </c>
      <c r="G57" s="14">
        <v>2572</v>
      </c>
      <c r="H57" s="487">
        <v>-38</v>
      </c>
      <c r="I57" s="488">
        <v>-2.6549661841149184E-2</v>
      </c>
      <c r="J57" s="14">
        <v>86</v>
      </c>
      <c r="K57" s="14">
        <v>0</v>
      </c>
      <c r="L57" s="14">
        <v>125</v>
      </c>
      <c r="M57" s="14">
        <v>0</v>
      </c>
      <c r="N57" s="487">
        <f t="shared" si="2"/>
        <v>-39</v>
      </c>
      <c r="O57" s="487">
        <f t="shared" si="2"/>
        <v>0</v>
      </c>
      <c r="P57" s="14">
        <v>262</v>
      </c>
      <c r="Q57" s="14">
        <v>43</v>
      </c>
      <c r="R57" s="14">
        <v>261</v>
      </c>
      <c r="S57" s="14">
        <v>23</v>
      </c>
      <c r="T57" s="487">
        <f>P57-R57</f>
        <v>1</v>
      </c>
      <c r="U57" s="487">
        <f t="shared" si="3"/>
        <v>20</v>
      </c>
      <c r="V57" s="14">
        <v>63737</v>
      </c>
      <c r="W57" s="14">
        <v>29</v>
      </c>
      <c r="X57" s="25">
        <f>B57/V57</f>
        <v>2.2451009617647522</v>
      </c>
    </row>
    <row r="58" spans="1:24" s="6" customFormat="1" ht="23.25" customHeight="1" x14ac:dyDescent="0.2">
      <c r="A58" s="14" t="s">
        <v>74</v>
      </c>
      <c r="B58" s="14">
        <f t="shared" si="0"/>
        <v>143107</v>
      </c>
      <c r="C58" s="14">
        <v>67868</v>
      </c>
      <c r="D58" s="14">
        <v>75239</v>
      </c>
      <c r="E58" s="14">
        <f t="shared" si="1"/>
        <v>4519</v>
      </c>
      <c r="F58" s="14">
        <v>1935</v>
      </c>
      <c r="G58" s="14">
        <v>2584</v>
      </c>
      <c r="H58" s="487">
        <v>-22</v>
      </c>
      <c r="I58" s="488">
        <v>-1.5374294180130822E-2</v>
      </c>
      <c r="J58" s="14">
        <v>94</v>
      </c>
      <c r="K58" s="14">
        <v>0</v>
      </c>
      <c r="L58" s="14">
        <v>134</v>
      </c>
      <c r="M58" s="14">
        <v>1</v>
      </c>
      <c r="N58" s="487">
        <f t="shared" si="2"/>
        <v>-40</v>
      </c>
      <c r="O58" s="487">
        <f t="shared" si="2"/>
        <v>-1</v>
      </c>
      <c r="P58" s="14">
        <v>206</v>
      </c>
      <c r="Q58" s="14">
        <v>39</v>
      </c>
      <c r="R58" s="14">
        <v>188</v>
      </c>
      <c r="S58" s="14">
        <v>16</v>
      </c>
      <c r="T58" s="487">
        <f t="shared" si="3"/>
        <v>18</v>
      </c>
      <c r="U58" s="487">
        <f t="shared" si="3"/>
        <v>23</v>
      </c>
      <c r="V58" s="14">
        <v>63780</v>
      </c>
      <c r="W58" s="14">
        <v>43</v>
      </c>
      <c r="X58" s="25">
        <f>B58/V58</f>
        <v>2.2437597993101286</v>
      </c>
    </row>
    <row r="59" spans="1:24" s="6" customFormat="1" x14ac:dyDescent="0.2">
      <c r="A59" s="15"/>
      <c r="B59" s="17"/>
      <c r="C59" s="5"/>
      <c r="D59" s="5"/>
      <c r="E59" s="5"/>
      <c r="F59" s="5"/>
      <c r="G59" s="5"/>
      <c r="H59" s="15"/>
      <c r="I59" s="15"/>
      <c r="J59" s="15"/>
      <c r="K59" s="15"/>
      <c r="L59" s="15"/>
      <c r="M59" s="15"/>
      <c r="N59" s="15"/>
      <c r="O59" s="15"/>
      <c r="P59" s="7"/>
      <c r="Q59" s="7"/>
      <c r="R59" s="5"/>
      <c r="S59" s="5"/>
      <c r="T59" s="9"/>
    </row>
    <row r="60" spans="1:24" s="6" customFormat="1" x14ac:dyDescent="0.2">
      <c r="A60" s="15" t="s">
        <v>47</v>
      </c>
      <c r="B60" s="17"/>
      <c r="C60" s="15"/>
      <c r="D60" s="15"/>
      <c r="E60" s="15"/>
      <c r="F60" s="15"/>
      <c r="G60" s="15"/>
      <c r="H60" s="15"/>
      <c r="I60" s="7"/>
      <c r="J60" s="7"/>
      <c r="K60" s="5"/>
      <c r="L60" s="5"/>
      <c r="M60" s="9"/>
    </row>
    <row r="61" spans="1:24" s="6" customFormat="1" ht="14.25" customHeigh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54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53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55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50</v>
      </c>
      <c r="B65" s="18"/>
      <c r="C65" s="15"/>
      <c r="D65" s="15"/>
      <c r="E65" s="15"/>
      <c r="F65" s="15"/>
      <c r="G65" s="15"/>
      <c r="H65" s="15"/>
      <c r="I65" s="10"/>
      <c r="J65" s="10"/>
      <c r="K65" s="10"/>
      <c r="L65" s="10"/>
      <c r="M65" s="10"/>
    </row>
    <row r="66" spans="1:24" ht="14.25" customHeight="1" x14ac:dyDescent="0.2">
      <c r="A66" s="15" t="s">
        <v>51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5" t="s">
        <v>52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5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2" style="15" customWidth="1"/>
    <col min="9" max="13" width="8.36328125" style="15" customWidth="1"/>
    <col min="14" max="14" width="11.54296875" style="15" customWidth="1"/>
    <col min="15" max="21" width="8.36328125" style="15" customWidth="1"/>
    <col min="22" max="22" width="12.6328125" customWidth="1"/>
    <col min="23" max="23" width="14.08984375" customWidth="1"/>
    <col min="24" max="24" width="10.6328125" customWidth="1"/>
    <col min="25" max="26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39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421" t="s">
        <v>16</v>
      </c>
      <c r="B4" s="421" t="s">
        <v>0</v>
      </c>
      <c r="C4" s="422"/>
      <c r="D4" s="422"/>
      <c r="E4" s="422"/>
      <c r="F4" s="422"/>
      <c r="G4" s="422"/>
      <c r="H4" s="423" t="s">
        <v>77</v>
      </c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5"/>
      <c r="V4" s="426" t="s">
        <v>1</v>
      </c>
      <c r="W4" s="427"/>
      <c r="X4" s="428" t="s">
        <v>2</v>
      </c>
    </row>
    <row r="5" spans="1:24" ht="24" customHeight="1" x14ac:dyDescent="0.2">
      <c r="A5" s="31"/>
      <c r="B5" s="49"/>
      <c r="C5" s="11"/>
      <c r="D5" s="12"/>
      <c r="E5" s="429" t="s">
        <v>7</v>
      </c>
      <c r="F5" s="429"/>
      <c r="G5" s="429"/>
      <c r="H5" s="430" t="s">
        <v>9</v>
      </c>
      <c r="I5" s="431"/>
      <c r="J5" s="430" t="s">
        <v>10</v>
      </c>
      <c r="K5" s="432"/>
      <c r="L5" s="432"/>
      <c r="M5" s="432"/>
      <c r="N5" s="432"/>
      <c r="O5" s="431"/>
      <c r="P5" s="430" t="s">
        <v>11</v>
      </c>
      <c r="Q5" s="432"/>
      <c r="R5" s="432"/>
      <c r="S5" s="432"/>
      <c r="T5" s="432"/>
      <c r="U5" s="431"/>
      <c r="V5" s="16"/>
      <c r="W5" s="21"/>
      <c r="X5" s="34"/>
    </row>
    <row r="6" spans="1:24" ht="24" customHeight="1" x14ac:dyDescent="0.2">
      <c r="A6" s="31"/>
      <c r="B6" s="419" t="s">
        <v>6</v>
      </c>
      <c r="C6" s="433" t="s">
        <v>4</v>
      </c>
      <c r="D6" s="434" t="s">
        <v>5</v>
      </c>
      <c r="E6" s="435" t="s">
        <v>6</v>
      </c>
      <c r="F6" s="435" t="s">
        <v>4</v>
      </c>
      <c r="G6" s="435" t="s">
        <v>5</v>
      </c>
      <c r="H6" s="436" t="s">
        <v>12</v>
      </c>
      <c r="I6" s="436" t="s">
        <v>13</v>
      </c>
      <c r="J6" s="437" t="s">
        <v>14</v>
      </c>
      <c r="K6" s="438"/>
      <c r="L6" s="437" t="s">
        <v>19</v>
      </c>
      <c r="M6" s="438"/>
      <c r="N6" s="437" t="s">
        <v>20</v>
      </c>
      <c r="O6" s="438"/>
      <c r="P6" s="439" t="s">
        <v>78</v>
      </c>
      <c r="Q6" s="440"/>
      <c r="R6" s="439" t="s">
        <v>79</v>
      </c>
      <c r="S6" s="440"/>
      <c r="T6" s="437" t="s">
        <v>15</v>
      </c>
      <c r="U6" s="438"/>
      <c r="V6" s="16"/>
      <c r="W6" s="21"/>
      <c r="X6" s="34"/>
    </row>
    <row r="7" spans="1:24" ht="24" customHeight="1" x14ac:dyDescent="0.2">
      <c r="A7" s="31"/>
      <c r="B7" s="60"/>
      <c r="C7" s="40"/>
      <c r="D7" s="47"/>
      <c r="E7" s="441"/>
      <c r="F7" s="441"/>
      <c r="G7" s="441"/>
      <c r="H7" s="62"/>
      <c r="I7" s="62"/>
      <c r="J7" s="23"/>
      <c r="K7" s="442" t="s">
        <v>80</v>
      </c>
      <c r="L7" s="23"/>
      <c r="M7" s="442" t="s">
        <v>80</v>
      </c>
      <c r="N7" s="23"/>
      <c r="O7" s="442" t="s">
        <v>80</v>
      </c>
      <c r="P7" s="64"/>
      <c r="Q7" s="442" t="s">
        <v>80</v>
      </c>
      <c r="R7" s="64"/>
      <c r="S7" s="442" t="s">
        <v>80</v>
      </c>
      <c r="T7" s="23"/>
      <c r="U7" s="442" t="s">
        <v>80</v>
      </c>
      <c r="V7" s="16" t="s">
        <v>18</v>
      </c>
      <c r="W7" s="28" t="s">
        <v>21</v>
      </c>
      <c r="X7" s="34"/>
    </row>
    <row r="8" spans="1:24" ht="24" customHeight="1" x14ac:dyDescent="0.2">
      <c r="A8" s="31"/>
      <c r="B8" s="60"/>
      <c r="C8" s="40"/>
      <c r="D8" s="47"/>
      <c r="E8" s="441"/>
      <c r="F8" s="441"/>
      <c r="G8" s="441"/>
      <c r="H8" s="62"/>
      <c r="I8" s="62"/>
      <c r="J8" s="23"/>
      <c r="K8" s="44"/>
      <c r="L8" s="23"/>
      <c r="M8" s="44"/>
      <c r="N8" s="23"/>
      <c r="O8" s="44"/>
      <c r="P8" s="64"/>
      <c r="Q8" s="44"/>
      <c r="R8" s="64"/>
      <c r="S8" s="44"/>
      <c r="T8" s="23"/>
      <c r="U8" s="44"/>
      <c r="V8" s="16"/>
      <c r="W8" s="22"/>
      <c r="X8" s="34"/>
    </row>
    <row r="9" spans="1:24" ht="24" customHeight="1" x14ac:dyDescent="0.2">
      <c r="A9" s="31"/>
      <c r="B9" s="65"/>
      <c r="C9" s="41"/>
      <c r="D9" s="47"/>
      <c r="E9" s="441"/>
      <c r="F9" s="441"/>
      <c r="G9" s="441"/>
      <c r="H9" s="66"/>
      <c r="I9" s="66"/>
      <c r="J9" s="24"/>
      <c r="K9" s="45"/>
      <c r="L9" s="24"/>
      <c r="M9" s="45"/>
      <c r="N9" s="24"/>
      <c r="O9" s="45"/>
      <c r="P9" s="67"/>
      <c r="Q9" s="45"/>
      <c r="R9" s="67"/>
      <c r="S9" s="45"/>
      <c r="T9" s="24"/>
      <c r="U9" s="45"/>
      <c r="V9" s="13"/>
      <c r="W9" s="20"/>
      <c r="X9" s="34"/>
    </row>
    <row r="10" spans="1:24" ht="24" customHeight="1" x14ac:dyDescent="0.2">
      <c r="A10" s="26" t="s">
        <v>41</v>
      </c>
      <c r="B10" s="491" t="s">
        <v>46</v>
      </c>
      <c r="C10" s="492" t="s">
        <v>46</v>
      </c>
      <c r="D10" s="492" t="s">
        <v>46</v>
      </c>
      <c r="E10" s="492" t="s">
        <v>46</v>
      </c>
      <c r="F10" s="492" t="s">
        <v>46</v>
      </c>
      <c r="G10" s="493" t="s">
        <v>46</v>
      </c>
      <c r="H10" s="493" t="s">
        <v>46</v>
      </c>
      <c r="I10" s="492" t="s">
        <v>46</v>
      </c>
      <c r="J10" s="492" t="s">
        <v>46</v>
      </c>
      <c r="K10" s="491" t="s">
        <v>46</v>
      </c>
      <c r="L10" s="492" t="s">
        <v>46</v>
      </c>
      <c r="M10" s="492" t="s">
        <v>46</v>
      </c>
      <c r="N10" s="492" t="s">
        <v>46</v>
      </c>
      <c r="O10" s="492" t="s">
        <v>46</v>
      </c>
      <c r="P10" s="493" t="s">
        <v>46</v>
      </c>
      <c r="Q10" s="493" t="s">
        <v>46</v>
      </c>
      <c r="R10" s="492" t="s">
        <v>46</v>
      </c>
      <c r="S10" s="492" t="s">
        <v>46</v>
      </c>
      <c r="T10" s="491" t="s">
        <v>46</v>
      </c>
      <c r="U10" s="492" t="s">
        <v>46</v>
      </c>
      <c r="V10" s="492" t="s">
        <v>46</v>
      </c>
      <c r="W10" s="492" t="s">
        <v>46</v>
      </c>
      <c r="X10" s="493" t="s">
        <v>46</v>
      </c>
    </row>
    <row r="11" spans="1:24" ht="24" customHeight="1" x14ac:dyDescent="0.2">
      <c r="A11" s="26" t="s">
        <v>42</v>
      </c>
      <c r="B11" s="491" t="s">
        <v>46</v>
      </c>
      <c r="C11" s="492" t="s">
        <v>46</v>
      </c>
      <c r="D11" s="492" t="s">
        <v>46</v>
      </c>
      <c r="E11" s="492" t="s">
        <v>46</v>
      </c>
      <c r="F11" s="492" t="s">
        <v>46</v>
      </c>
      <c r="G11" s="493" t="s">
        <v>46</v>
      </c>
      <c r="H11" s="493" t="s">
        <v>46</v>
      </c>
      <c r="I11" s="492" t="s">
        <v>46</v>
      </c>
      <c r="J11" s="492" t="s">
        <v>46</v>
      </c>
      <c r="K11" s="491" t="s">
        <v>46</v>
      </c>
      <c r="L11" s="492" t="s">
        <v>46</v>
      </c>
      <c r="M11" s="492" t="s">
        <v>46</v>
      </c>
      <c r="N11" s="492" t="s">
        <v>46</v>
      </c>
      <c r="O11" s="492" t="s">
        <v>46</v>
      </c>
      <c r="P11" s="493" t="s">
        <v>46</v>
      </c>
      <c r="Q11" s="493" t="s">
        <v>46</v>
      </c>
      <c r="R11" s="492" t="s">
        <v>46</v>
      </c>
      <c r="S11" s="492" t="s">
        <v>46</v>
      </c>
      <c r="T11" s="491" t="s">
        <v>46</v>
      </c>
      <c r="U11" s="492" t="s">
        <v>46</v>
      </c>
      <c r="V11" s="492" t="s">
        <v>46</v>
      </c>
      <c r="W11" s="492" t="s">
        <v>46</v>
      </c>
      <c r="X11" s="493" t="s">
        <v>46</v>
      </c>
    </row>
    <row r="12" spans="1:24" ht="24" customHeight="1" x14ac:dyDescent="0.2">
      <c r="A12" s="26" t="s">
        <v>43</v>
      </c>
      <c r="B12" s="491" t="s">
        <v>46</v>
      </c>
      <c r="C12" s="492" t="s">
        <v>46</v>
      </c>
      <c r="D12" s="492" t="s">
        <v>46</v>
      </c>
      <c r="E12" s="492" t="s">
        <v>46</v>
      </c>
      <c r="F12" s="492" t="s">
        <v>46</v>
      </c>
      <c r="G12" s="493" t="s">
        <v>46</v>
      </c>
      <c r="H12" s="493" t="s">
        <v>46</v>
      </c>
      <c r="I12" s="492" t="s">
        <v>46</v>
      </c>
      <c r="J12" s="492" t="s">
        <v>46</v>
      </c>
      <c r="K12" s="491" t="s">
        <v>46</v>
      </c>
      <c r="L12" s="492" t="s">
        <v>46</v>
      </c>
      <c r="M12" s="492" t="s">
        <v>46</v>
      </c>
      <c r="N12" s="492" t="s">
        <v>46</v>
      </c>
      <c r="O12" s="492" t="s">
        <v>46</v>
      </c>
      <c r="P12" s="493" t="s">
        <v>46</v>
      </c>
      <c r="Q12" s="493" t="s">
        <v>46</v>
      </c>
      <c r="R12" s="492" t="s">
        <v>46</v>
      </c>
      <c r="S12" s="492" t="s">
        <v>46</v>
      </c>
      <c r="T12" s="491" t="s">
        <v>46</v>
      </c>
      <c r="U12" s="492" t="s">
        <v>46</v>
      </c>
      <c r="V12" s="492" t="s">
        <v>46</v>
      </c>
      <c r="W12" s="492" t="s">
        <v>46</v>
      </c>
      <c r="X12" s="493" t="s">
        <v>46</v>
      </c>
    </row>
    <row r="13" spans="1:24" ht="24" customHeight="1" x14ac:dyDescent="0.2">
      <c r="A13" s="26" t="s">
        <v>44</v>
      </c>
      <c r="B13" s="491" t="s">
        <v>46</v>
      </c>
      <c r="C13" s="492" t="s">
        <v>46</v>
      </c>
      <c r="D13" s="492" t="s">
        <v>46</v>
      </c>
      <c r="E13" s="492" t="s">
        <v>46</v>
      </c>
      <c r="F13" s="492" t="s">
        <v>46</v>
      </c>
      <c r="G13" s="493" t="s">
        <v>46</v>
      </c>
      <c r="H13" s="493" t="s">
        <v>46</v>
      </c>
      <c r="I13" s="492" t="s">
        <v>46</v>
      </c>
      <c r="J13" s="492" t="s">
        <v>46</v>
      </c>
      <c r="K13" s="491" t="s">
        <v>46</v>
      </c>
      <c r="L13" s="492" t="s">
        <v>46</v>
      </c>
      <c r="M13" s="492" t="s">
        <v>46</v>
      </c>
      <c r="N13" s="492" t="s">
        <v>46</v>
      </c>
      <c r="O13" s="492" t="s">
        <v>46</v>
      </c>
      <c r="P13" s="493" t="s">
        <v>46</v>
      </c>
      <c r="Q13" s="493" t="s">
        <v>46</v>
      </c>
      <c r="R13" s="492" t="s">
        <v>46</v>
      </c>
      <c r="S13" s="492" t="s">
        <v>46</v>
      </c>
      <c r="T13" s="491" t="s">
        <v>46</v>
      </c>
      <c r="U13" s="492" t="s">
        <v>46</v>
      </c>
      <c r="V13" s="492" t="s">
        <v>46</v>
      </c>
      <c r="W13" s="492" t="s">
        <v>46</v>
      </c>
      <c r="X13" s="493" t="s">
        <v>46</v>
      </c>
    </row>
    <row r="14" spans="1:24" ht="24" customHeight="1" x14ac:dyDescent="0.2">
      <c r="A14" s="27" t="s">
        <v>45</v>
      </c>
      <c r="B14" s="491" t="s">
        <v>46</v>
      </c>
      <c r="C14" s="492" t="s">
        <v>46</v>
      </c>
      <c r="D14" s="492" t="s">
        <v>46</v>
      </c>
      <c r="E14" s="492" t="s">
        <v>46</v>
      </c>
      <c r="F14" s="492" t="s">
        <v>46</v>
      </c>
      <c r="G14" s="493" t="s">
        <v>46</v>
      </c>
      <c r="H14" s="493" t="s">
        <v>46</v>
      </c>
      <c r="I14" s="492" t="s">
        <v>46</v>
      </c>
      <c r="J14" s="492" t="s">
        <v>46</v>
      </c>
      <c r="K14" s="491" t="s">
        <v>46</v>
      </c>
      <c r="L14" s="492" t="s">
        <v>46</v>
      </c>
      <c r="M14" s="492" t="s">
        <v>46</v>
      </c>
      <c r="N14" s="492" t="s">
        <v>46</v>
      </c>
      <c r="O14" s="492" t="s">
        <v>46</v>
      </c>
      <c r="P14" s="493" t="s">
        <v>46</v>
      </c>
      <c r="Q14" s="493" t="s">
        <v>46</v>
      </c>
      <c r="R14" s="492" t="s">
        <v>46</v>
      </c>
      <c r="S14" s="492" t="s">
        <v>46</v>
      </c>
      <c r="T14" s="491" t="s">
        <v>46</v>
      </c>
      <c r="U14" s="492" t="s">
        <v>46</v>
      </c>
      <c r="V14" s="492" t="s">
        <v>46</v>
      </c>
      <c r="W14" s="492" t="s">
        <v>46</v>
      </c>
      <c r="X14" s="493" t="s">
        <v>46</v>
      </c>
    </row>
    <row r="15" spans="1:24" ht="24" customHeight="1" x14ac:dyDescent="0.2">
      <c r="A15" s="27" t="s">
        <v>56</v>
      </c>
      <c r="B15" s="14">
        <f t="shared" ref="B12:B58" si="0">C15+D15</f>
        <v>49044</v>
      </c>
      <c r="C15" s="14">
        <v>23106</v>
      </c>
      <c r="D15" s="14">
        <v>25938</v>
      </c>
      <c r="E15" s="14">
        <f t="shared" ref="E11:E58" si="1">F15+G15</f>
        <v>283</v>
      </c>
      <c r="F15" s="14">
        <v>108</v>
      </c>
      <c r="G15" s="14">
        <v>175</v>
      </c>
      <c r="H15" s="487">
        <v>-338</v>
      </c>
      <c r="I15" s="488">
        <v>-0.68462629127000207</v>
      </c>
      <c r="J15" s="14">
        <v>370</v>
      </c>
      <c r="K15" s="14">
        <v>2</v>
      </c>
      <c r="L15" s="14">
        <v>679</v>
      </c>
      <c r="M15" s="14">
        <v>0</v>
      </c>
      <c r="N15" s="487">
        <f t="shared" ref="N11:O58" si="2">J15-L15</f>
        <v>-309</v>
      </c>
      <c r="O15" s="487">
        <f t="shared" si="2"/>
        <v>2</v>
      </c>
      <c r="P15" s="14">
        <v>720</v>
      </c>
      <c r="Q15" s="14">
        <v>42</v>
      </c>
      <c r="R15" s="14">
        <v>749</v>
      </c>
      <c r="S15" s="14">
        <v>46</v>
      </c>
      <c r="T15" s="487">
        <f t="shared" ref="T11:U58" si="3">P15-R15</f>
        <v>-29</v>
      </c>
      <c r="U15" s="487">
        <f t="shared" si="3"/>
        <v>-4</v>
      </c>
      <c r="V15" s="14">
        <v>18548</v>
      </c>
      <c r="W15" s="14" t="s">
        <v>46</v>
      </c>
      <c r="X15" s="25">
        <f>B15/V15</f>
        <v>2.6441664869527712</v>
      </c>
    </row>
    <row r="16" spans="1:24" ht="24" customHeight="1" x14ac:dyDescent="0.2">
      <c r="A16" s="27" t="s">
        <v>57</v>
      </c>
      <c r="B16" s="14">
        <f t="shared" si="0"/>
        <v>46485</v>
      </c>
      <c r="C16" s="14">
        <v>21840</v>
      </c>
      <c r="D16" s="14">
        <v>24645</v>
      </c>
      <c r="E16" s="14">
        <f t="shared" si="1"/>
        <v>529</v>
      </c>
      <c r="F16" s="14">
        <v>247</v>
      </c>
      <c r="G16" s="14">
        <v>282</v>
      </c>
      <c r="H16" s="487">
        <v>-436</v>
      </c>
      <c r="I16" s="488">
        <v>-0.92783724542997592</v>
      </c>
      <c r="J16" s="14">
        <v>336</v>
      </c>
      <c r="K16" s="14">
        <v>1</v>
      </c>
      <c r="L16" s="14">
        <v>636</v>
      </c>
      <c r="M16" s="14">
        <v>1</v>
      </c>
      <c r="N16" s="487">
        <f t="shared" si="2"/>
        <v>-300</v>
      </c>
      <c r="O16" s="487">
        <f t="shared" si="2"/>
        <v>0</v>
      </c>
      <c r="P16" s="14">
        <v>584</v>
      </c>
      <c r="Q16" s="14">
        <v>94</v>
      </c>
      <c r="R16" s="14">
        <v>720</v>
      </c>
      <c r="S16" s="14">
        <v>68</v>
      </c>
      <c r="T16" s="487">
        <f t="shared" si="3"/>
        <v>-136</v>
      </c>
      <c r="U16" s="487">
        <f t="shared" si="3"/>
        <v>26</v>
      </c>
      <c r="V16" s="14">
        <v>18309</v>
      </c>
      <c r="W16" s="14" t="s">
        <v>46</v>
      </c>
      <c r="X16" s="25">
        <f>B16/V16</f>
        <v>2.5389152875634933</v>
      </c>
    </row>
    <row r="17" spans="1:24" ht="24" customHeight="1" x14ac:dyDescent="0.2">
      <c r="A17" s="27" t="s">
        <v>58</v>
      </c>
      <c r="B17" s="14">
        <f t="shared" si="0"/>
        <v>45828</v>
      </c>
      <c r="C17" s="14">
        <v>21554</v>
      </c>
      <c r="D17" s="14">
        <v>24274</v>
      </c>
      <c r="E17" s="14">
        <f t="shared" si="1"/>
        <v>480</v>
      </c>
      <c r="F17" s="14">
        <v>219</v>
      </c>
      <c r="G17" s="14">
        <v>261</v>
      </c>
      <c r="H17" s="487">
        <v>-476</v>
      </c>
      <c r="I17" s="488">
        <v>-1.0239862321178874</v>
      </c>
      <c r="J17" s="14">
        <v>304</v>
      </c>
      <c r="K17" s="14">
        <v>2</v>
      </c>
      <c r="L17" s="14">
        <v>681</v>
      </c>
      <c r="M17" s="14">
        <v>2</v>
      </c>
      <c r="N17" s="487">
        <f t="shared" si="2"/>
        <v>-377</v>
      </c>
      <c r="O17" s="487">
        <f t="shared" si="2"/>
        <v>0</v>
      </c>
      <c r="P17" s="14">
        <v>617</v>
      </c>
      <c r="Q17" s="14">
        <v>35</v>
      </c>
      <c r="R17" s="14">
        <v>716</v>
      </c>
      <c r="S17" s="14">
        <v>92</v>
      </c>
      <c r="T17" s="487">
        <f t="shared" si="3"/>
        <v>-99</v>
      </c>
      <c r="U17" s="487">
        <f t="shared" si="3"/>
        <v>-57</v>
      </c>
      <c r="V17" s="14">
        <v>18239</v>
      </c>
      <c r="W17" s="14" t="s">
        <v>46</v>
      </c>
      <c r="X17" s="25">
        <f>B17/V17</f>
        <v>2.5126377542628435</v>
      </c>
    </row>
    <row r="18" spans="1:24" ht="24" customHeight="1" x14ac:dyDescent="0.2">
      <c r="A18" s="27" t="s">
        <v>59</v>
      </c>
      <c r="B18" s="14">
        <f t="shared" si="0"/>
        <v>45227</v>
      </c>
      <c r="C18" s="14">
        <v>21295</v>
      </c>
      <c r="D18" s="14">
        <v>23932</v>
      </c>
      <c r="E18" s="14">
        <f t="shared" si="1"/>
        <v>508</v>
      </c>
      <c r="F18" s="14">
        <v>221</v>
      </c>
      <c r="G18" s="14">
        <v>287</v>
      </c>
      <c r="H18" s="487">
        <v>-517</v>
      </c>
      <c r="I18" s="488">
        <v>-1.128131273457275</v>
      </c>
      <c r="J18" s="14">
        <v>301</v>
      </c>
      <c r="K18" s="14">
        <v>0</v>
      </c>
      <c r="L18" s="14">
        <v>743</v>
      </c>
      <c r="M18" s="14">
        <v>1</v>
      </c>
      <c r="N18" s="487">
        <f t="shared" si="2"/>
        <v>-442</v>
      </c>
      <c r="O18" s="487">
        <f t="shared" si="2"/>
        <v>-1</v>
      </c>
      <c r="P18" s="14">
        <v>664</v>
      </c>
      <c r="Q18" s="14">
        <v>90</v>
      </c>
      <c r="R18" s="14">
        <v>739</v>
      </c>
      <c r="S18" s="14">
        <v>68</v>
      </c>
      <c r="T18" s="487">
        <f t="shared" si="3"/>
        <v>-75</v>
      </c>
      <c r="U18" s="487">
        <f t="shared" si="3"/>
        <v>22</v>
      </c>
      <c r="V18" s="14">
        <v>18251</v>
      </c>
      <c r="W18" s="14" t="s">
        <v>46</v>
      </c>
      <c r="X18" s="25">
        <f>B18/V18</f>
        <v>2.4780559969316749</v>
      </c>
    </row>
    <row r="19" spans="1:24" ht="24" customHeight="1" x14ac:dyDescent="0.2">
      <c r="A19" s="27" t="s">
        <v>60</v>
      </c>
      <c r="B19" s="14">
        <f t="shared" si="0"/>
        <v>44480</v>
      </c>
      <c r="C19" s="14">
        <v>20933</v>
      </c>
      <c r="D19" s="14">
        <v>23547</v>
      </c>
      <c r="E19" s="14">
        <f t="shared" si="1"/>
        <v>508</v>
      </c>
      <c r="F19" s="14">
        <v>218</v>
      </c>
      <c r="G19" s="14">
        <v>290</v>
      </c>
      <c r="H19" s="487">
        <v>-658</v>
      </c>
      <c r="I19" s="488">
        <v>-1.4548831450239901</v>
      </c>
      <c r="J19" s="14">
        <v>280</v>
      </c>
      <c r="K19" s="14">
        <v>0</v>
      </c>
      <c r="L19" s="14">
        <v>759</v>
      </c>
      <c r="M19" s="14">
        <v>0</v>
      </c>
      <c r="N19" s="487">
        <f t="shared" si="2"/>
        <v>-479</v>
      </c>
      <c r="O19" s="487">
        <f t="shared" si="2"/>
        <v>0</v>
      </c>
      <c r="P19" s="14">
        <v>662</v>
      </c>
      <c r="Q19" s="14">
        <v>63</v>
      </c>
      <c r="R19" s="14">
        <v>841</v>
      </c>
      <c r="S19" s="14">
        <v>80</v>
      </c>
      <c r="T19" s="487">
        <f t="shared" si="3"/>
        <v>-179</v>
      </c>
      <c r="U19" s="487">
        <f t="shared" si="3"/>
        <v>-17</v>
      </c>
      <c r="V19" s="14">
        <v>18109</v>
      </c>
      <c r="W19" s="14" t="s">
        <v>46</v>
      </c>
      <c r="X19" s="25">
        <f>B19/V19</f>
        <v>2.4562372301065767</v>
      </c>
    </row>
    <row r="20" spans="1:24" ht="24" customHeight="1" x14ac:dyDescent="0.2">
      <c r="A20" s="27" t="s">
        <v>61</v>
      </c>
      <c r="B20" s="14">
        <f t="shared" si="0"/>
        <v>43828</v>
      </c>
      <c r="C20" s="14">
        <v>20595</v>
      </c>
      <c r="D20" s="14">
        <v>23233</v>
      </c>
      <c r="E20" s="14">
        <f t="shared" si="1"/>
        <v>553</v>
      </c>
      <c r="F20" s="14">
        <v>234</v>
      </c>
      <c r="G20" s="14">
        <v>319</v>
      </c>
      <c r="H20" s="487">
        <v>-671</v>
      </c>
      <c r="I20" s="488">
        <v>-1.508543165467626</v>
      </c>
      <c r="J20" s="14">
        <v>253</v>
      </c>
      <c r="K20" s="14">
        <v>1</v>
      </c>
      <c r="L20" s="14">
        <v>731</v>
      </c>
      <c r="M20" s="14">
        <v>1</v>
      </c>
      <c r="N20" s="487">
        <f t="shared" si="2"/>
        <v>-478</v>
      </c>
      <c r="O20" s="487">
        <f t="shared" si="2"/>
        <v>0</v>
      </c>
      <c r="P20" s="14">
        <v>583</v>
      </c>
      <c r="Q20" s="14">
        <v>106</v>
      </c>
      <c r="R20" s="14">
        <v>776</v>
      </c>
      <c r="S20" s="14">
        <v>76</v>
      </c>
      <c r="T20" s="487">
        <f t="shared" si="3"/>
        <v>-193</v>
      </c>
      <c r="U20" s="487">
        <f t="shared" si="3"/>
        <v>30</v>
      </c>
      <c r="V20" s="14">
        <v>18072</v>
      </c>
      <c r="W20" s="14" t="s">
        <v>46</v>
      </c>
      <c r="X20" s="25">
        <f>B20/V20</f>
        <v>2.425188136343515</v>
      </c>
    </row>
    <row r="21" spans="1:24" ht="24" customHeight="1" x14ac:dyDescent="0.2">
      <c r="A21" s="489"/>
      <c r="B21" s="489"/>
      <c r="C21" s="489"/>
      <c r="D21" s="489"/>
      <c r="E21" s="489"/>
      <c r="F21" s="489"/>
      <c r="G21" s="489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89"/>
      <c r="W21" s="489"/>
      <c r="X21" s="489"/>
    </row>
    <row r="22" spans="1:24" s="6" customFormat="1" ht="23.25" customHeight="1" x14ac:dyDescent="0.2">
      <c r="A22" s="14" t="s">
        <v>62</v>
      </c>
      <c r="B22" s="14">
        <f t="shared" si="0"/>
        <v>45239</v>
      </c>
      <c r="C22" s="14">
        <v>21292</v>
      </c>
      <c r="D22" s="14">
        <v>23947</v>
      </c>
      <c r="E22" s="14">
        <f t="shared" si="1"/>
        <v>509</v>
      </c>
      <c r="F22" s="14">
        <v>223</v>
      </c>
      <c r="G22" s="14">
        <v>286</v>
      </c>
      <c r="H22" s="487">
        <v>-28</v>
      </c>
      <c r="I22" s="488">
        <v>-6.1866148169424866E-2</v>
      </c>
      <c r="J22" s="14">
        <v>33</v>
      </c>
      <c r="K22" s="14">
        <v>0</v>
      </c>
      <c r="L22" s="14">
        <v>64</v>
      </c>
      <c r="M22" s="14">
        <v>0</v>
      </c>
      <c r="N22" s="487">
        <f t="shared" si="2"/>
        <v>-31</v>
      </c>
      <c r="O22" s="487">
        <f t="shared" si="2"/>
        <v>0</v>
      </c>
      <c r="P22" s="14">
        <v>61</v>
      </c>
      <c r="Q22" s="14">
        <v>15</v>
      </c>
      <c r="R22" s="14">
        <v>58</v>
      </c>
      <c r="S22" s="14">
        <v>1</v>
      </c>
      <c r="T22" s="487">
        <f t="shared" si="3"/>
        <v>3</v>
      </c>
      <c r="U22" s="487">
        <f t="shared" si="3"/>
        <v>14</v>
      </c>
      <c r="V22" s="14">
        <v>18261</v>
      </c>
      <c r="W22" s="14">
        <v>10</v>
      </c>
      <c r="X22" s="25">
        <f>B22/V22</f>
        <v>2.4773561141229945</v>
      </c>
    </row>
    <row r="23" spans="1:24" s="6" customFormat="1" ht="23.25" customHeight="1" x14ac:dyDescent="0.2">
      <c r="A23" s="14" t="s">
        <v>63</v>
      </c>
      <c r="B23" s="14">
        <f t="shared" si="0"/>
        <v>45227</v>
      </c>
      <c r="C23" s="14">
        <v>21295</v>
      </c>
      <c r="D23" s="14">
        <v>23932</v>
      </c>
      <c r="E23" s="14">
        <f t="shared" si="1"/>
        <v>508</v>
      </c>
      <c r="F23" s="14">
        <v>221</v>
      </c>
      <c r="G23" s="14">
        <v>287</v>
      </c>
      <c r="H23" s="487">
        <v>-4</v>
      </c>
      <c r="I23" s="488">
        <v>-8.8419284245894025E-3</v>
      </c>
      <c r="J23" s="14">
        <v>26</v>
      </c>
      <c r="K23" s="14">
        <v>0</v>
      </c>
      <c r="L23" s="14">
        <v>54</v>
      </c>
      <c r="M23" s="14">
        <v>0</v>
      </c>
      <c r="N23" s="487">
        <f t="shared" si="2"/>
        <v>-28</v>
      </c>
      <c r="O23" s="487">
        <f t="shared" si="2"/>
        <v>0</v>
      </c>
      <c r="P23" s="14">
        <v>53</v>
      </c>
      <c r="Q23" s="14">
        <v>3</v>
      </c>
      <c r="R23" s="14">
        <v>29</v>
      </c>
      <c r="S23" s="14">
        <v>5</v>
      </c>
      <c r="T23" s="487">
        <f t="shared" si="3"/>
        <v>24</v>
      </c>
      <c r="U23" s="487">
        <f t="shared" si="3"/>
        <v>-2</v>
      </c>
      <c r="V23" s="14">
        <v>18251</v>
      </c>
      <c r="W23" s="14">
        <v>-10</v>
      </c>
      <c r="X23" s="25">
        <f>B23/V23</f>
        <v>2.4780559969316749</v>
      </c>
    </row>
    <row r="24" spans="1:24" s="6" customFormat="1" ht="23.25" customHeight="1" x14ac:dyDescent="0.2">
      <c r="A24" s="14" t="s">
        <v>64</v>
      </c>
      <c r="B24" s="14">
        <f t="shared" si="0"/>
        <v>45215</v>
      </c>
      <c r="C24" s="14">
        <v>21294</v>
      </c>
      <c r="D24" s="14">
        <v>23921</v>
      </c>
      <c r="E24" s="14">
        <f t="shared" si="1"/>
        <v>508</v>
      </c>
      <c r="F24" s="14">
        <v>218</v>
      </c>
      <c r="G24" s="14">
        <v>290</v>
      </c>
      <c r="H24" s="487">
        <v>-6</v>
      </c>
      <c r="I24" s="488">
        <v>-1.3266411656753709E-2</v>
      </c>
      <c r="J24" s="14">
        <v>19</v>
      </c>
      <c r="K24" s="14">
        <v>0</v>
      </c>
      <c r="L24" s="14">
        <v>63</v>
      </c>
      <c r="M24" s="14">
        <v>0</v>
      </c>
      <c r="N24" s="487">
        <f t="shared" si="2"/>
        <v>-44</v>
      </c>
      <c r="O24" s="487">
        <f t="shared" si="2"/>
        <v>0</v>
      </c>
      <c r="P24" s="14">
        <v>71</v>
      </c>
      <c r="Q24" s="14">
        <v>6</v>
      </c>
      <c r="R24" s="14">
        <v>33</v>
      </c>
      <c r="S24" s="14">
        <v>6</v>
      </c>
      <c r="T24" s="487">
        <f t="shared" si="3"/>
        <v>38</v>
      </c>
      <c r="U24" s="487">
        <f t="shared" si="3"/>
        <v>0</v>
      </c>
      <c r="V24" s="14">
        <v>18261</v>
      </c>
      <c r="W24" s="14">
        <v>10</v>
      </c>
      <c r="X24" s="25">
        <f>B24/V24</f>
        <v>2.4760418377963966</v>
      </c>
    </row>
    <row r="25" spans="1:24" s="6" customFormat="1" ht="23.25" customHeight="1" x14ac:dyDescent="0.2">
      <c r="A25" s="14" t="s">
        <v>65</v>
      </c>
      <c r="B25" s="14">
        <f t="shared" si="0"/>
        <v>45134</v>
      </c>
      <c r="C25" s="14">
        <v>21255</v>
      </c>
      <c r="D25" s="14">
        <v>23879</v>
      </c>
      <c r="E25" s="14">
        <f t="shared" si="1"/>
        <v>506</v>
      </c>
      <c r="F25" s="14">
        <v>216</v>
      </c>
      <c r="G25" s="14">
        <v>290</v>
      </c>
      <c r="H25" s="487">
        <v>-65</v>
      </c>
      <c r="I25" s="488">
        <v>-0.14375760256552028</v>
      </c>
      <c r="J25" s="14">
        <v>22</v>
      </c>
      <c r="K25" s="14">
        <v>0</v>
      </c>
      <c r="L25" s="14">
        <v>74</v>
      </c>
      <c r="M25" s="14">
        <v>0</v>
      </c>
      <c r="N25" s="487">
        <f t="shared" si="2"/>
        <v>-52</v>
      </c>
      <c r="O25" s="487">
        <f t="shared" si="2"/>
        <v>0</v>
      </c>
      <c r="P25" s="14">
        <v>33</v>
      </c>
      <c r="Q25" s="14">
        <v>1</v>
      </c>
      <c r="R25" s="14">
        <v>46</v>
      </c>
      <c r="S25" s="14">
        <v>3</v>
      </c>
      <c r="T25" s="487">
        <f t="shared" si="3"/>
        <v>-13</v>
      </c>
      <c r="U25" s="487">
        <f t="shared" si="3"/>
        <v>-2</v>
      </c>
      <c r="V25" s="14">
        <v>18226</v>
      </c>
      <c r="W25" s="14">
        <v>-35</v>
      </c>
      <c r="X25" s="25">
        <f>B25/V25</f>
        <v>2.476352463513662</v>
      </c>
    </row>
    <row r="26" spans="1:24" s="6" customFormat="1" ht="23.25" customHeight="1" x14ac:dyDescent="0.2">
      <c r="A26" s="14" t="s">
        <v>66</v>
      </c>
      <c r="B26" s="14">
        <f t="shared" si="0"/>
        <v>45081</v>
      </c>
      <c r="C26" s="14">
        <v>21230</v>
      </c>
      <c r="D26" s="14">
        <v>23851</v>
      </c>
      <c r="E26" s="14">
        <f t="shared" si="1"/>
        <v>512</v>
      </c>
      <c r="F26" s="14">
        <v>223</v>
      </c>
      <c r="G26" s="14">
        <v>289</v>
      </c>
      <c r="H26" s="487">
        <v>-46</v>
      </c>
      <c r="I26" s="488">
        <v>-0.10191873089023795</v>
      </c>
      <c r="J26" s="14">
        <v>31</v>
      </c>
      <c r="K26" s="14">
        <v>0</v>
      </c>
      <c r="L26" s="14">
        <v>70</v>
      </c>
      <c r="M26" s="14">
        <v>0</v>
      </c>
      <c r="N26" s="487">
        <f t="shared" si="2"/>
        <v>-39</v>
      </c>
      <c r="O26" s="487">
        <f t="shared" si="2"/>
        <v>0</v>
      </c>
      <c r="P26" s="14">
        <v>34</v>
      </c>
      <c r="Q26" s="14">
        <v>5</v>
      </c>
      <c r="R26" s="14">
        <v>41</v>
      </c>
      <c r="S26" s="14">
        <v>4</v>
      </c>
      <c r="T26" s="487">
        <f t="shared" si="3"/>
        <v>-7</v>
      </c>
      <c r="U26" s="487">
        <f t="shared" si="3"/>
        <v>1</v>
      </c>
      <c r="V26" s="14">
        <v>18194</v>
      </c>
      <c r="W26" s="14">
        <v>-32</v>
      </c>
      <c r="X26" s="25">
        <f>B26/V26</f>
        <v>2.4777948774321206</v>
      </c>
    </row>
    <row r="27" spans="1:24" s="6" customFormat="1" ht="23.25" customHeight="1" x14ac:dyDescent="0.2">
      <c r="A27" s="14" t="s">
        <v>67</v>
      </c>
      <c r="B27" s="14">
        <f t="shared" si="0"/>
        <v>45011</v>
      </c>
      <c r="C27" s="14">
        <v>21198</v>
      </c>
      <c r="D27" s="14">
        <v>23813</v>
      </c>
      <c r="E27" s="14">
        <f t="shared" si="1"/>
        <v>506</v>
      </c>
      <c r="F27" s="14">
        <v>226</v>
      </c>
      <c r="G27" s="14">
        <v>280</v>
      </c>
      <c r="H27" s="487">
        <v>-30</v>
      </c>
      <c r="I27" s="488">
        <v>-6.6546882278565242E-2</v>
      </c>
      <c r="J27" s="14">
        <v>21</v>
      </c>
      <c r="K27" s="14">
        <v>0</v>
      </c>
      <c r="L27" s="14">
        <v>64</v>
      </c>
      <c r="M27" s="14">
        <v>0</v>
      </c>
      <c r="N27" s="487">
        <f t="shared" si="2"/>
        <v>-43</v>
      </c>
      <c r="O27" s="487">
        <f t="shared" si="2"/>
        <v>0</v>
      </c>
      <c r="P27" s="14">
        <v>46</v>
      </c>
      <c r="Q27" s="14">
        <v>6</v>
      </c>
      <c r="R27" s="14">
        <v>33</v>
      </c>
      <c r="S27" s="14">
        <v>11</v>
      </c>
      <c r="T27" s="487">
        <f t="shared" si="3"/>
        <v>13</v>
      </c>
      <c r="U27" s="487">
        <f t="shared" si="3"/>
        <v>-5</v>
      </c>
      <c r="V27" s="14">
        <v>18157</v>
      </c>
      <c r="W27" s="14">
        <v>-37</v>
      </c>
      <c r="X27" s="25">
        <f>B27/V27</f>
        <v>2.4789888197389436</v>
      </c>
    </row>
    <row r="28" spans="1:24" s="6" customFormat="1" ht="23.25" customHeight="1" x14ac:dyDescent="0.2">
      <c r="A28" s="14" t="s">
        <v>68</v>
      </c>
      <c r="B28" s="14">
        <f t="shared" si="0"/>
        <v>44933</v>
      </c>
      <c r="C28" s="14">
        <v>21152</v>
      </c>
      <c r="D28" s="14">
        <v>23781</v>
      </c>
      <c r="E28" s="14">
        <f t="shared" si="1"/>
        <v>503</v>
      </c>
      <c r="F28" s="14">
        <v>223</v>
      </c>
      <c r="G28" s="14">
        <v>280</v>
      </c>
      <c r="H28" s="487">
        <v>-87</v>
      </c>
      <c r="I28" s="488">
        <v>-0.19328608562351424</v>
      </c>
      <c r="J28" s="14">
        <v>21</v>
      </c>
      <c r="K28" s="14">
        <v>0</v>
      </c>
      <c r="L28" s="14">
        <v>72</v>
      </c>
      <c r="M28" s="14">
        <v>0</v>
      </c>
      <c r="N28" s="487">
        <f t="shared" si="2"/>
        <v>-51</v>
      </c>
      <c r="O28" s="487">
        <f t="shared" si="2"/>
        <v>0</v>
      </c>
      <c r="P28" s="14">
        <v>26</v>
      </c>
      <c r="Q28" s="14">
        <v>0</v>
      </c>
      <c r="R28" s="14">
        <v>62</v>
      </c>
      <c r="S28" s="14">
        <v>11</v>
      </c>
      <c r="T28" s="487">
        <f t="shared" si="3"/>
        <v>-36</v>
      </c>
      <c r="U28" s="487">
        <f t="shared" si="3"/>
        <v>-11</v>
      </c>
      <c r="V28" s="14">
        <v>18122</v>
      </c>
      <c r="W28" s="14">
        <v>-35</v>
      </c>
      <c r="X28" s="25">
        <f>B28/V28</f>
        <v>2.4794724644079018</v>
      </c>
    </row>
    <row r="29" spans="1:24" s="6" customFormat="1" ht="23.25" customHeight="1" x14ac:dyDescent="0.2">
      <c r="A29" s="14" t="s">
        <v>69</v>
      </c>
      <c r="B29" s="14">
        <f t="shared" si="0"/>
        <v>44785</v>
      </c>
      <c r="C29" s="14">
        <v>21060</v>
      </c>
      <c r="D29" s="14">
        <v>23725</v>
      </c>
      <c r="E29" s="14">
        <f t="shared" si="1"/>
        <v>501</v>
      </c>
      <c r="F29" s="14">
        <v>221</v>
      </c>
      <c r="G29" s="14">
        <v>280</v>
      </c>
      <c r="H29" s="487">
        <v>-112</v>
      </c>
      <c r="I29" s="488">
        <v>-0.24926000934725034</v>
      </c>
      <c r="J29" s="14">
        <v>28</v>
      </c>
      <c r="K29" s="14">
        <v>0</v>
      </c>
      <c r="L29" s="14">
        <v>49</v>
      </c>
      <c r="M29" s="14">
        <v>0</v>
      </c>
      <c r="N29" s="487">
        <f t="shared" si="2"/>
        <v>-21</v>
      </c>
      <c r="O29" s="487">
        <f t="shared" si="2"/>
        <v>0</v>
      </c>
      <c r="P29" s="14">
        <v>131</v>
      </c>
      <c r="Q29" s="14">
        <v>5</v>
      </c>
      <c r="R29" s="14">
        <v>222</v>
      </c>
      <c r="S29" s="14">
        <v>9</v>
      </c>
      <c r="T29" s="487">
        <f t="shared" si="3"/>
        <v>-91</v>
      </c>
      <c r="U29" s="487">
        <f t="shared" si="3"/>
        <v>-4</v>
      </c>
      <c r="V29" s="14">
        <v>18133</v>
      </c>
      <c r="W29" s="14">
        <v>11</v>
      </c>
      <c r="X29" s="25">
        <f>B29/V29</f>
        <v>2.4698064302652623</v>
      </c>
    </row>
    <row r="30" spans="1:24" s="6" customFormat="1" ht="23.25" customHeight="1" x14ac:dyDescent="0.2">
      <c r="A30" s="14" t="s">
        <v>70</v>
      </c>
      <c r="B30" s="14">
        <f t="shared" si="0"/>
        <v>44721</v>
      </c>
      <c r="C30" s="14">
        <v>21037</v>
      </c>
      <c r="D30" s="14">
        <v>23684</v>
      </c>
      <c r="E30" s="14">
        <f t="shared" si="1"/>
        <v>498</v>
      </c>
      <c r="F30" s="14">
        <v>220</v>
      </c>
      <c r="G30" s="14">
        <v>278</v>
      </c>
      <c r="H30" s="487">
        <v>-68</v>
      </c>
      <c r="I30" s="488">
        <v>-0.15183655241710395</v>
      </c>
      <c r="J30" s="14">
        <v>21</v>
      </c>
      <c r="K30" s="14">
        <v>0</v>
      </c>
      <c r="L30" s="14">
        <v>60</v>
      </c>
      <c r="M30" s="14">
        <v>0</v>
      </c>
      <c r="N30" s="487">
        <f t="shared" si="2"/>
        <v>-39</v>
      </c>
      <c r="O30" s="487">
        <f t="shared" si="2"/>
        <v>0</v>
      </c>
      <c r="P30" s="14">
        <v>101</v>
      </c>
      <c r="Q30" s="14">
        <v>4</v>
      </c>
      <c r="R30" s="14">
        <v>130</v>
      </c>
      <c r="S30" s="14">
        <v>6</v>
      </c>
      <c r="T30" s="487">
        <f t="shared" si="3"/>
        <v>-29</v>
      </c>
      <c r="U30" s="487">
        <f t="shared" si="3"/>
        <v>-2</v>
      </c>
      <c r="V30" s="14">
        <v>18152</v>
      </c>
      <c r="W30" s="14">
        <v>19</v>
      </c>
      <c r="X30" s="25">
        <f>B30/V30</f>
        <v>2.4636954605553107</v>
      </c>
    </row>
    <row r="31" spans="1:24" s="6" customFormat="1" ht="23.25" customHeight="1" x14ac:dyDescent="0.2">
      <c r="A31" s="14" t="s">
        <v>71</v>
      </c>
      <c r="B31" s="14">
        <f t="shared" si="0"/>
        <v>44673</v>
      </c>
      <c r="C31" s="14">
        <v>21022</v>
      </c>
      <c r="D31" s="14">
        <v>23651</v>
      </c>
      <c r="E31" s="14">
        <f t="shared" si="1"/>
        <v>494</v>
      </c>
      <c r="F31" s="14">
        <v>217</v>
      </c>
      <c r="G31" s="14">
        <v>277</v>
      </c>
      <c r="H31" s="487">
        <v>-40</v>
      </c>
      <c r="I31" s="488">
        <v>-8.9443438205764628E-2</v>
      </c>
      <c r="J31" s="14">
        <v>25</v>
      </c>
      <c r="K31" s="14">
        <v>0</v>
      </c>
      <c r="L31" s="14">
        <v>65</v>
      </c>
      <c r="M31" s="14">
        <v>0</v>
      </c>
      <c r="N31" s="487">
        <f t="shared" si="2"/>
        <v>-40</v>
      </c>
      <c r="O31" s="487">
        <f t="shared" si="2"/>
        <v>0</v>
      </c>
      <c r="P31" s="14">
        <v>51</v>
      </c>
      <c r="Q31" s="14">
        <v>1</v>
      </c>
      <c r="R31" s="14">
        <v>51</v>
      </c>
      <c r="S31" s="14">
        <v>5</v>
      </c>
      <c r="T31" s="487">
        <f t="shared" si="3"/>
        <v>0</v>
      </c>
      <c r="U31" s="487">
        <f t="shared" si="3"/>
        <v>-4</v>
      </c>
      <c r="V31" s="14">
        <v>18131</v>
      </c>
      <c r="W31" s="14">
        <v>-21</v>
      </c>
      <c r="X31" s="25">
        <f>B31/V31</f>
        <v>2.4639016049859359</v>
      </c>
    </row>
    <row r="32" spans="1:24" s="6" customFormat="1" ht="23.25" customHeight="1" x14ac:dyDescent="0.2">
      <c r="A32" s="14" t="s">
        <v>72</v>
      </c>
      <c r="B32" s="14">
        <f t="shared" si="0"/>
        <v>44640</v>
      </c>
      <c r="C32" s="14">
        <v>21007</v>
      </c>
      <c r="D32" s="14">
        <v>23633</v>
      </c>
      <c r="E32" s="14">
        <f t="shared" si="1"/>
        <v>493</v>
      </c>
      <c r="F32" s="14">
        <v>215</v>
      </c>
      <c r="G32" s="14">
        <v>278</v>
      </c>
      <c r="H32" s="487">
        <v>-49</v>
      </c>
      <c r="I32" s="488">
        <v>-0.10968594005327603</v>
      </c>
      <c r="J32" s="14">
        <v>23</v>
      </c>
      <c r="K32" s="14">
        <v>0</v>
      </c>
      <c r="L32" s="14">
        <v>58</v>
      </c>
      <c r="M32" s="14">
        <v>0</v>
      </c>
      <c r="N32" s="487">
        <f t="shared" si="2"/>
        <v>-35</v>
      </c>
      <c r="O32" s="487">
        <f t="shared" si="2"/>
        <v>0</v>
      </c>
      <c r="P32" s="14">
        <v>28</v>
      </c>
      <c r="Q32" s="14">
        <v>3</v>
      </c>
      <c r="R32" s="14">
        <v>42</v>
      </c>
      <c r="S32" s="14">
        <v>4</v>
      </c>
      <c r="T32" s="487">
        <f t="shared" si="3"/>
        <v>-14</v>
      </c>
      <c r="U32" s="487">
        <f t="shared" si="3"/>
        <v>-1</v>
      </c>
      <c r="V32" s="14">
        <v>18122</v>
      </c>
      <c r="W32" s="14">
        <v>-9</v>
      </c>
      <c r="X32" s="25">
        <f>B32/V32</f>
        <v>2.4633042710517601</v>
      </c>
    </row>
    <row r="33" spans="1:24" s="6" customFormat="1" ht="23.25" customHeight="1" x14ac:dyDescent="0.2">
      <c r="A33" s="14" t="s">
        <v>73</v>
      </c>
      <c r="B33" s="14">
        <f t="shared" si="0"/>
        <v>44597</v>
      </c>
      <c r="C33" s="14">
        <v>20994</v>
      </c>
      <c r="D33" s="14">
        <v>23603</v>
      </c>
      <c r="E33" s="14">
        <f t="shared" si="1"/>
        <v>500</v>
      </c>
      <c r="F33" s="14">
        <v>220</v>
      </c>
      <c r="G33" s="14">
        <v>280</v>
      </c>
      <c r="H33" s="487">
        <v>-47</v>
      </c>
      <c r="I33" s="488">
        <v>-0.10528673835125447</v>
      </c>
      <c r="J33" s="14">
        <v>21</v>
      </c>
      <c r="K33" s="14">
        <v>0</v>
      </c>
      <c r="L33" s="14">
        <v>69</v>
      </c>
      <c r="M33" s="14">
        <v>0</v>
      </c>
      <c r="N33" s="487">
        <f t="shared" si="2"/>
        <v>-48</v>
      </c>
      <c r="O33" s="487">
        <f t="shared" si="2"/>
        <v>0</v>
      </c>
      <c r="P33" s="14">
        <v>63</v>
      </c>
      <c r="Q33" s="14">
        <v>10</v>
      </c>
      <c r="R33" s="14">
        <v>62</v>
      </c>
      <c r="S33" s="14">
        <v>7</v>
      </c>
      <c r="T33" s="487">
        <f t="shared" si="3"/>
        <v>1</v>
      </c>
      <c r="U33" s="487">
        <f t="shared" si="3"/>
        <v>3</v>
      </c>
      <c r="V33" s="14">
        <v>18120</v>
      </c>
      <c r="W33" s="14">
        <v>-2</v>
      </c>
      <c r="X33" s="25">
        <f>B33/V33</f>
        <v>2.4612030905077265</v>
      </c>
    </row>
    <row r="34" spans="1:24" s="6" customFormat="1" ht="23.25" customHeight="1" x14ac:dyDescent="0.2">
      <c r="A34" s="14" t="s">
        <v>74</v>
      </c>
      <c r="B34" s="14">
        <f t="shared" si="0"/>
        <v>44542</v>
      </c>
      <c r="C34" s="14">
        <v>20968</v>
      </c>
      <c r="D34" s="14">
        <v>23574</v>
      </c>
      <c r="E34" s="14">
        <f t="shared" si="1"/>
        <v>509</v>
      </c>
      <c r="F34" s="14">
        <v>222</v>
      </c>
      <c r="G34" s="14">
        <v>287</v>
      </c>
      <c r="H34" s="487">
        <v>-50</v>
      </c>
      <c r="I34" s="488">
        <v>-0.11211516469717694</v>
      </c>
      <c r="J34" s="14">
        <v>30</v>
      </c>
      <c r="K34" s="14">
        <v>0</v>
      </c>
      <c r="L34" s="14">
        <v>52</v>
      </c>
      <c r="M34" s="14">
        <v>0</v>
      </c>
      <c r="N34" s="487">
        <f t="shared" si="2"/>
        <v>-22</v>
      </c>
      <c r="O34" s="487">
        <f t="shared" si="2"/>
        <v>0</v>
      </c>
      <c r="P34" s="14">
        <v>33</v>
      </c>
      <c r="Q34" s="14">
        <v>14</v>
      </c>
      <c r="R34" s="14">
        <v>61</v>
      </c>
      <c r="S34" s="14">
        <v>5</v>
      </c>
      <c r="T34" s="487">
        <f t="shared" si="3"/>
        <v>-28</v>
      </c>
      <c r="U34" s="487">
        <f t="shared" si="3"/>
        <v>9</v>
      </c>
      <c r="V34" s="14">
        <v>18109</v>
      </c>
      <c r="W34" s="14">
        <v>-11</v>
      </c>
      <c r="X34" s="25">
        <f>B34/V34</f>
        <v>2.4596609420730022</v>
      </c>
    </row>
    <row r="35" spans="1:24" s="6" customFormat="1" ht="23.25" customHeight="1" x14ac:dyDescent="0.2">
      <c r="A35" s="14" t="s">
        <v>63</v>
      </c>
      <c r="B35" s="14">
        <f t="shared" si="0"/>
        <v>44480</v>
      </c>
      <c r="C35" s="14">
        <v>20933</v>
      </c>
      <c r="D35" s="14">
        <v>23547</v>
      </c>
      <c r="E35" s="14">
        <f t="shared" si="1"/>
        <v>508</v>
      </c>
      <c r="F35" s="14">
        <v>218</v>
      </c>
      <c r="G35" s="14">
        <v>290</v>
      </c>
      <c r="H35" s="487">
        <v>-58</v>
      </c>
      <c r="I35" s="488">
        <v>-0.130214179875174</v>
      </c>
      <c r="J35" s="14">
        <v>18</v>
      </c>
      <c r="K35" s="14">
        <v>0</v>
      </c>
      <c r="L35" s="14">
        <v>63</v>
      </c>
      <c r="M35" s="14">
        <v>0</v>
      </c>
      <c r="N35" s="487">
        <f t="shared" si="2"/>
        <v>-45</v>
      </c>
      <c r="O35" s="487">
        <f t="shared" si="2"/>
        <v>0</v>
      </c>
      <c r="P35" s="14">
        <v>45</v>
      </c>
      <c r="Q35" s="14">
        <v>8</v>
      </c>
      <c r="R35" s="14">
        <v>58</v>
      </c>
      <c r="S35" s="14">
        <v>9</v>
      </c>
      <c r="T35" s="487">
        <f t="shared" si="3"/>
        <v>-13</v>
      </c>
      <c r="U35" s="487">
        <f t="shared" si="3"/>
        <v>-1</v>
      </c>
      <c r="V35" s="14">
        <v>18109</v>
      </c>
      <c r="W35" s="14">
        <v>0</v>
      </c>
      <c r="X35" s="25">
        <f>B35/V35</f>
        <v>2.4562372301065767</v>
      </c>
    </row>
    <row r="36" spans="1:24" s="6" customFormat="1" ht="22.5" customHeight="1" x14ac:dyDescent="0.2">
      <c r="A36" s="14" t="s">
        <v>64</v>
      </c>
      <c r="B36" s="14">
        <f t="shared" si="0"/>
        <v>44422</v>
      </c>
      <c r="C36" s="14">
        <v>20912</v>
      </c>
      <c r="D36" s="14">
        <v>23510</v>
      </c>
      <c r="E36" s="14">
        <f t="shared" si="1"/>
        <v>516</v>
      </c>
      <c r="F36" s="14">
        <v>222</v>
      </c>
      <c r="G36" s="14">
        <v>294</v>
      </c>
      <c r="H36" s="487">
        <v>-71</v>
      </c>
      <c r="I36" s="488">
        <v>-0.15962230215827339</v>
      </c>
      <c r="J36" s="14">
        <v>20</v>
      </c>
      <c r="K36" s="14">
        <v>0</v>
      </c>
      <c r="L36" s="14">
        <v>79</v>
      </c>
      <c r="M36" s="14">
        <v>0</v>
      </c>
      <c r="N36" s="487">
        <f t="shared" si="2"/>
        <v>-59</v>
      </c>
      <c r="O36" s="487">
        <f t="shared" si="2"/>
        <v>0</v>
      </c>
      <c r="P36" s="14">
        <v>38</v>
      </c>
      <c r="Q36" s="14">
        <v>14</v>
      </c>
      <c r="R36" s="14">
        <v>50</v>
      </c>
      <c r="S36" s="14">
        <v>5</v>
      </c>
      <c r="T36" s="487">
        <f t="shared" si="3"/>
        <v>-12</v>
      </c>
      <c r="U36" s="487">
        <f t="shared" si="3"/>
        <v>9</v>
      </c>
      <c r="V36" s="14">
        <v>18118</v>
      </c>
      <c r="W36" s="14">
        <v>9</v>
      </c>
      <c r="X36" s="25">
        <f>B36/V36</f>
        <v>2.4518158737167459</v>
      </c>
    </row>
    <row r="37" spans="1:24" s="6" customFormat="1" ht="23.25" customHeight="1" x14ac:dyDescent="0.2">
      <c r="A37" s="14" t="s">
        <v>65</v>
      </c>
      <c r="B37" s="14">
        <f t="shared" si="0"/>
        <v>44359</v>
      </c>
      <c r="C37" s="14">
        <v>20886</v>
      </c>
      <c r="D37" s="14">
        <v>23473</v>
      </c>
      <c r="E37" s="14">
        <f t="shared" si="1"/>
        <v>515</v>
      </c>
      <c r="F37" s="14">
        <v>222</v>
      </c>
      <c r="G37" s="14">
        <v>293</v>
      </c>
      <c r="H37" s="487">
        <v>-60</v>
      </c>
      <c r="I37" s="488">
        <v>-0.13506820944577011</v>
      </c>
      <c r="J37" s="14">
        <v>24</v>
      </c>
      <c r="K37" s="14">
        <v>0</v>
      </c>
      <c r="L37" s="14">
        <v>71</v>
      </c>
      <c r="M37" s="14">
        <v>0</v>
      </c>
      <c r="N37" s="487">
        <f t="shared" si="2"/>
        <v>-47</v>
      </c>
      <c r="O37" s="487">
        <f t="shared" si="2"/>
        <v>0</v>
      </c>
      <c r="P37" s="14">
        <v>29</v>
      </c>
      <c r="Q37" s="14">
        <v>2</v>
      </c>
      <c r="R37" s="14">
        <v>42</v>
      </c>
      <c r="S37" s="14">
        <v>2</v>
      </c>
      <c r="T37" s="487">
        <f t="shared" si="3"/>
        <v>-13</v>
      </c>
      <c r="U37" s="487">
        <f t="shared" si="3"/>
        <v>0</v>
      </c>
      <c r="V37" s="14">
        <v>18093</v>
      </c>
      <c r="W37" s="14">
        <v>-25</v>
      </c>
      <c r="X37" s="25">
        <f>B37/V37</f>
        <v>2.4517216603106173</v>
      </c>
    </row>
    <row r="38" spans="1:24" s="6" customFormat="1" ht="23.25" customHeight="1" x14ac:dyDescent="0.2">
      <c r="A38" s="14" t="s">
        <v>75</v>
      </c>
      <c r="B38" s="14">
        <f t="shared" si="0"/>
        <v>44328</v>
      </c>
      <c r="C38" s="14">
        <v>20877</v>
      </c>
      <c r="D38" s="14">
        <v>23451</v>
      </c>
      <c r="E38" s="14">
        <f t="shared" si="1"/>
        <v>521</v>
      </c>
      <c r="F38" s="14">
        <v>222</v>
      </c>
      <c r="G38" s="14">
        <v>299</v>
      </c>
      <c r="H38" s="487">
        <v>-48</v>
      </c>
      <c r="I38" s="488">
        <v>-0.10820802993755496</v>
      </c>
      <c r="J38" s="14">
        <v>19</v>
      </c>
      <c r="K38" s="14">
        <v>0</v>
      </c>
      <c r="L38" s="14">
        <v>67</v>
      </c>
      <c r="M38" s="14">
        <v>0</v>
      </c>
      <c r="N38" s="487">
        <f t="shared" si="2"/>
        <v>-48</v>
      </c>
      <c r="O38" s="487">
        <f t="shared" si="2"/>
        <v>0</v>
      </c>
      <c r="P38" s="14">
        <v>36</v>
      </c>
      <c r="Q38" s="14">
        <v>4</v>
      </c>
      <c r="R38" s="14">
        <v>36</v>
      </c>
      <c r="S38" s="14">
        <v>3</v>
      </c>
      <c r="T38" s="487">
        <f t="shared" si="3"/>
        <v>0</v>
      </c>
      <c r="U38" s="487">
        <f t="shared" si="3"/>
        <v>1</v>
      </c>
      <c r="V38" s="14">
        <v>18098</v>
      </c>
      <c r="W38" s="14">
        <v>5</v>
      </c>
      <c r="X38" s="25">
        <f>B38/V38</f>
        <v>2.4493314178362251</v>
      </c>
    </row>
    <row r="39" spans="1:24" s="6" customFormat="1" ht="23.25" customHeight="1" x14ac:dyDescent="0.2">
      <c r="A39" s="14" t="s">
        <v>67</v>
      </c>
      <c r="B39" s="14">
        <f t="shared" si="0"/>
        <v>44298</v>
      </c>
      <c r="C39" s="14">
        <v>20845</v>
      </c>
      <c r="D39" s="14">
        <v>23453</v>
      </c>
      <c r="E39" s="14">
        <f t="shared" si="1"/>
        <v>516</v>
      </c>
      <c r="F39" s="14">
        <v>222</v>
      </c>
      <c r="G39" s="14">
        <v>294</v>
      </c>
      <c r="H39" s="487">
        <v>-46</v>
      </c>
      <c r="I39" s="488">
        <v>-0.10377188233170907</v>
      </c>
      <c r="J39" s="14">
        <v>31</v>
      </c>
      <c r="K39" s="14">
        <v>0</v>
      </c>
      <c r="L39" s="14">
        <v>65</v>
      </c>
      <c r="M39" s="14">
        <v>0</v>
      </c>
      <c r="N39" s="487">
        <f t="shared" si="2"/>
        <v>-34</v>
      </c>
      <c r="O39" s="487">
        <f t="shared" si="2"/>
        <v>0</v>
      </c>
      <c r="P39" s="14">
        <v>28</v>
      </c>
      <c r="Q39" s="14">
        <v>4</v>
      </c>
      <c r="R39" s="14">
        <v>40</v>
      </c>
      <c r="S39" s="14">
        <v>9</v>
      </c>
      <c r="T39" s="487">
        <f t="shared" si="3"/>
        <v>-12</v>
      </c>
      <c r="U39" s="487">
        <f t="shared" si="3"/>
        <v>-5</v>
      </c>
      <c r="V39" s="14">
        <v>18077</v>
      </c>
      <c r="W39" s="14">
        <v>-21</v>
      </c>
      <c r="X39" s="25">
        <f>B39/V39</f>
        <v>2.4505172318415664</v>
      </c>
    </row>
    <row r="40" spans="1:24" s="6" customFormat="1" ht="23.25" customHeight="1" x14ac:dyDescent="0.2">
      <c r="A40" s="14" t="s">
        <v>68</v>
      </c>
      <c r="B40" s="14">
        <f t="shared" si="0"/>
        <v>44249</v>
      </c>
      <c r="C40" s="14">
        <v>20818</v>
      </c>
      <c r="D40" s="14">
        <v>23431</v>
      </c>
      <c r="E40" s="14">
        <f t="shared" si="1"/>
        <v>525</v>
      </c>
      <c r="F40" s="14">
        <v>222</v>
      </c>
      <c r="G40" s="14">
        <v>303</v>
      </c>
      <c r="H40" s="487">
        <v>-60</v>
      </c>
      <c r="I40" s="488">
        <v>-0.13544629554381687</v>
      </c>
      <c r="J40" s="14">
        <v>18</v>
      </c>
      <c r="K40" s="14">
        <v>0</v>
      </c>
      <c r="L40" s="14">
        <v>80</v>
      </c>
      <c r="M40" s="14">
        <v>0</v>
      </c>
      <c r="N40" s="487">
        <f t="shared" si="2"/>
        <v>-62</v>
      </c>
      <c r="O40" s="487">
        <f t="shared" si="2"/>
        <v>0</v>
      </c>
      <c r="P40" s="14">
        <v>47</v>
      </c>
      <c r="Q40" s="14">
        <v>16</v>
      </c>
      <c r="R40" s="14">
        <v>45</v>
      </c>
      <c r="S40" s="14">
        <v>8</v>
      </c>
      <c r="T40" s="487">
        <f t="shared" si="3"/>
        <v>2</v>
      </c>
      <c r="U40" s="487">
        <f t="shared" si="3"/>
        <v>8</v>
      </c>
      <c r="V40" s="14">
        <v>18073</v>
      </c>
      <c r="W40" s="14">
        <v>-4</v>
      </c>
      <c r="X40" s="25">
        <f>B40/V40</f>
        <v>2.4483483649643114</v>
      </c>
    </row>
    <row r="41" spans="1:24" s="6" customFormat="1" ht="23.25" customHeight="1" x14ac:dyDescent="0.2">
      <c r="A41" s="14" t="s">
        <v>69</v>
      </c>
      <c r="B41" s="14">
        <f t="shared" si="0"/>
        <v>44123</v>
      </c>
      <c r="C41" s="14">
        <v>20767</v>
      </c>
      <c r="D41" s="14">
        <v>23356</v>
      </c>
      <c r="E41" s="14">
        <f t="shared" si="1"/>
        <v>532</v>
      </c>
      <c r="F41" s="14">
        <v>231</v>
      </c>
      <c r="G41" s="14">
        <v>301</v>
      </c>
      <c r="H41" s="487">
        <v>-115</v>
      </c>
      <c r="I41" s="488">
        <v>-0.25989287893511714</v>
      </c>
      <c r="J41" s="14">
        <v>23</v>
      </c>
      <c r="K41" s="14">
        <v>0</v>
      </c>
      <c r="L41" s="14">
        <v>56</v>
      </c>
      <c r="M41" s="14">
        <v>0</v>
      </c>
      <c r="N41" s="487">
        <f t="shared" si="2"/>
        <v>-33</v>
      </c>
      <c r="O41" s="487">
        <f t="shared" si="2"/>
        <v>0</v>
      </c>
      <c r="P41" s="14">
        <v>106</v>
      </c>
      <c r="Q41" s="14">
        <v>14</v>
      </c>
      <c r="R41" s="14">
        <v>188</v>
      </c>
      <c r="S41" s="14">
        <v>6</v>
      </c>
      <c r="T41" s="487">
        <f t="shared" si="3"/>
        <v>-82</v>
      </c>
      <c r="U41" s="487">
        <f t="shared" si="3"/>
        <v>8</v>
      </c>
      <c r="V41" s="14">
        <v>18084</v>
      </c>
      <c r="W41" s="14">
        <v>11</v>
      </c>
      <c r="X41" s="25">
        <f>B41/V41</f>
        <v>2.4398916168989162</v>
      </c>
    </row>
    <row r="42" spans="1:24" s="6" customFormat="1" ht="23.25" customHeight="1" x14ac:dyDescent="0.2">
      <c r="A42" s="14" t="s">
        <v>70</v>
      </c>
      <c r="B42" s="14">
        <f t="shared" si="0"/>
        <v>44000</v>
      </c>
      <c r="C42" s="14">
        <v>20705</v>
      </c>
      <c r="D42" s="14">
        <v>23295</v>
      </c>
      <c r="E42" s="14">
        <f t="shared" si="1"/>
        <v>532</v>
      </c>
      <c r="F42" s="14">
        <v>229</v>
      </c>
      <c r="G42" s="14">
        <v>303</v>
      </c>
      <c r="H42" s="487">
        <v>-95</v>
      </c>
      <c r="I42" s="488">
        <v>-0.2153072093919271</v>
      </c>
      <c r="J42" s="14">
        <v>21</v>
      </c>
      <c r="K42" s="14">
        <v>0</v>
      </c>
      <c r="L42" s="14">
        <v>56</v>
      </c>
      <c r="M42" s="14">
        <v>0</v>
      </c>
      <c r="N42" s="487">
        <f t="shared" si="2"/>
        <v>-35</v>
      </c>
      <c r="O42" s="487">
        <f t="shared" si="2"/>
        <v>0</v>
      </c>
      <c r="P42" s="14">
        <v>100</v>
      </c>
      <c r="Q42" s="14">
        <v>8</v>
      </c>
      <c r="R42" s="14">
        <v>160</v>
      </c>
      <c r="S42" s="14">
        <v>8</v>
      </c>
      <c r="T42" s="487">
        <f t="shared" si="3"/>
        <v>-60</v>
      </c>
      <c r="U42" s="487">
        <f t="shared" si="3"/>
        <v>0</v>
      </c>
      <c r="V42" s="14">
        <v>18083</v>
      </c>
      <c r="W42" s="14">
        <v>-1</v>
      </c>
      <c r="X42" s="25">
        <f>B42/V42</f>
        <v>2.4332245755682131</v>
      </c>
    </row>
    <row r="43" spans="1:24" s="6" customFormat="1" ht="23.25" customHeight="1" x14ac:dyDescent="0.2">
      <c r="A43" s="14" t="s">
        <v>71</v>
      </c>
      <c r="B43" s="14">
        <f t="shared" si="0"/>
        <v>43970</v>
      </c>
      <c r="C43" s="14">
        <v>20689</v>
      </c>
      <c r="D43" s="14">
        <v>23281</v>
      </c>
      <c r="E43" s="14">
        <f t="shared" si="1"/>
        <v>533</v>
      </c>
      <c r="F43" s="14">
        <v>232</v>
      </c>
      <c r="G43" s="14">
        <v>301</v>
      </c>
      <c r="H43" s="487">
        <v>-40</v>
      </c>
      <c r="I43" s="488">
        <v>-9.0909090909090912E-2</v>
      </c>
      <c r="J43" s="14">
        <v>19</v>
      </c>
      <c r="K43" s="14">
        <v>0</v>
      </c>
      <c r="L43" s="14">
        <v>53</v>
      </c>
      <c r="M43" s="14">
        <v>0</v>
      </c>
      <c r="N43" s="487">
        <f t="shared" si="2"/>
        <v>-34</v>
      </c>
      <c r="O43" s="487">
        <f t="shared" si="2"/>
        <v>0</v>
      </c>
      <c r="P43" s="14">
        <v>39</v>
      </c>
      <c r="Q43" s="14">
        <v>3</v>
      </c>
      <c r="R43" s="14">
        <v>45</v>
      </c>
      <c r="S43" s="14">
        <v>7</v>
      </c>
      <c r="T43" s="487">
        <f t="shared" si="3"/>
        <v>-6</v>
      </c>
      <c r="U43" s="487">
        <f t="shared" si="3"/>
        <v>-4</v>
      </c>
      <c r="V43" s="14">
        <v>18091</v>
      </c>
      <c r="W43" s="14">
        <v>8</v>
      </c>
      <c r="X43" s="25">
        <f>B43/V43</f>
        <v>2.4304902990437234</v>
      </c>
    </row>
    <row r="44" spans="1:24" s="6" customFormat="1" ht="23.25" customHeight="1" x14ac:dyDescent="0.2">
      <c r="A44" s="14" t="s">
        <v>72</v>
      </c>
      <c r="B44" s="14">
        <f t="shared" si="0"/>
        <v>43944</v>
      </c>
      <c r="C44" s="14">
        <v>20682</v>
      </c>
      <c r="D44" s="14">
        <v>23262</v>
      </c>
      <c r="E44" s="14">
        <f t="shared" si="1"/>
        <v>533</v>
      </c>
      <c r="F44" s="14">
        <v>233</v>
      </c>
      <c r="G44" s="14">
        <v>300</v>
      </c>
      <c r="H44" s="487">
        <v>-28</v>
      </c>
      <c r="I44" s="488">
        <v>-6.3679781669319993E-2</v>
      </c>
      <c r="J44" s="14">
        <v>12</v>
      </c>
      <c r="K44" s="14">
        <v>0</v>
      </c>
      <c r="L44" s="14">
        <v>44</v>
      </c>
      <c r="M44" s="14">
        <v>0</v>
      </c>
      <c r="N44" s="487">
        <f t="shared" si="2"/>
        <v>-32</v>
      </c>
      <c r="O44" s="487">
        <f t="shared" si="2"/>
        <v>0</v>
      </c>
      <c r="P44" s="14">
        <v>42</v>
      </c>
      <c r="Q44" s="14">
        <v>8</v>
      </c>
      <c r="R44" s="14">
        <v>38</v>
      </c>
      <c r="S44" s="14">
        <v>8</v>
      </c>
      <c r="T44" s="487">
        <f t="shared" si="3"/>
        <v>4</v>
      </c>
      <c r="U44" s="487">
        <f t="shared" si="3"/>
        <v>0</v>
      </c>
      <c r="V44" s="14">
        <v>18096</v>
      </c>
      <c r="W44" s="14">
        <v>5</v>
      </c>
      <c r="X44" s="25">
        <f>B44/V44</f>
        <v>2.4283819628647216</v>
      </c>
    </row>
    <row r="45" spans="1:24" s="6" customFormat="1" ht="23.25" customHeight="1" x14ac:dyDescent="0.2">
      <c r="A45" s="14" t="s">
        <v>73</v>
      </c>
      <c r="B45" s="14">
        <f t="shared" si="0"/>
        <v>43899</v>
      </c>
      <c r="C45" s="14">
        <v>20636</v>
      </c>
      <c r="D45" s="14">
        <v>23263</v>
      </c>
      <c r="E45" s="14">
        <f t="shared" si="1"/>
        <v>536</v>
      </c>
      <c r="F45" s="14">
        <v>234</v>
      </c>
      <c r="G45" s="14">
        <v>302</v>
      </c>
      <c r="H45" s="487">
        <v>-44</v>
      </c>
      <c r="I45" s="488">
        <v>-0.1001274349171673</v>
      </c>
      <c r="J45" s="14">
        <v>17</v>
      </c>
      <c r="K45" s="14">
        <v>0</v>
      </c>
      <c r="L45" s="14">
        <v>50</v>
      </c>
      <c r="M45" s="14">
        <v>1</v>
      </c>
      <c r="N45" s="487">
        <f t="shared" si="2"/>
        <v>-33</v>
      </c>
      <c r="O45" s="487">
        <f t="shared" si="2"/>
        <v>-1</v>
      </c>
      <c r="P45" s="14">
        <v>42</v>
      </c>
      <c r="Q45" s="14">
        <v>9</v>
      </c>
      <c r="R45" s="14">
        <v>53</v>
      </c>
      <c r="S45" s="14">
        <v>7</v>
      </c>
      <c r="T45" s="487">
        <f t="shared" si="3"/>
        <v>-11</v>
      </c>
      <c r="U45" s="487">
        <f t="shared" si="3"/>
        <v>2</v>
      </c>
      <c r="V45" s="14">
        <v>18088</v>
      </c>
      <c r="W45" s="14">
        <v>-8</v>
      </c>
      <c r="X45" s="25">
        <f>B45/V45</f>
        <v>2.4269681556833258</v>
      </c>
    </row>
    <row r="46" spans="1:24" s="6" customFormat="1" ht="23.25" customHeight="1" x14ac:dyDescent="0.2">
      <c r="A46" s="14" t="s">
        <v>74</v>
      </c>
      <c r="B46" s="14">
        <f t="shared" si="0"/>
        <v>43885</v>
      </c>
      <c r="C46" s="14">
        <v>20625</v>
      </c>
      <c r="D46" s="14">
        <v>23260</v>
      </c>
      <c r="E46" s="14">
        <f t="shared" si="1"/>
        <v>554</v>
      </c>
      <c r="F46" s="14">
        <v>238</v>
      </c>
      <c r="G46" s="14">
        <v>316</v>
      </c>
      <c r="H46" s="487">
        <v>-21</v>
      </c>
      <c r="I46" s="488">
        <v>-4.7837080571311419E-2</v>
      </c>
      <c r="J46" s="14">
        <v>33</v>
      </c>
      <c r="K46" s="14">
        <v>0</v>
      </c>
      <c r="L46" s="14">
        <v>56</v>
      </c>
      <c r="M46" s="14">
        <v>0</v>
      </c>
      <c r="N46" s="487">
        <f>J46-L46</f>
        <v>-23</v>
      </c>
      <c r="O46" s="487">
        <f t="shared" si="2"/>
        <v>0</v>
      </c>
      <c r="P46" s="14">
        <v>43</v>
      </c>
      <c r="Q46" s="14">
        <v>16</v>
      </c>
      <c r="R46" s="14">
        <v>41</v>
      </c>
      <c r="S46" s="14">
        <v>5</v>
      </c>
      <c r="T46" s="487">
        <f t="shared" si="3"/>
        <v>2</v>
      </c>
      <c r="U46" s="487">
        <f t="shared" si="3"/>
        <v>11</v>
      </c>
      <c r="V46" s="14">
        <v>18094</v>
      </c>
      <c r="W46" s="14">
        <v>6</v>
      </c>
      <c r="X46" s="25">
        <f>B46/V46</f>
        <v>2.4253896319221839</v>
      </c>
    </row>
    <row r="47" spans="1:24" s="6" customFormat="1" ht="23.25" customHeight="1" x14ac:dyDescent="0.2">
      <c r="A47" s="14" t="s">
        <v>63</v>
      </c>
      <c r="B47" s="14">
        <f t="shared" si="0"/>
        <v>43828</v>
      </c>
      <c r="C47" s="14">
        <v>20595</v>
      </c>
      <c r="D47" s="14">
        <v>23233</v>
      </c>
      <c r="E47" s="14">
        <f t="shared" si="1"/>
        <v>553</v>
      </c>
      <c r="F47" s="14">
        <v>234</v>
      </c>
      <c r="G47" s="14">
        <v>319</v>
      </c>
      <c r="H47" s="487">
        <v>-43</v>
      </c>
      <c r="I47" s="488">
        <v>-9.7983365614674717E-2</v>
      </c>
      <c r="J47" s="14">
        <v>16</v>
      </c>
      <c r="K47" s="14">
        <v>1</v>
      </c>
      <c r="L47" s="14">
        <v>54</v>
      </c>
      <c r="M47" s="14">
        <v>0</v>
      </c>
      <c r="N47" s="487">
        <f t="shared" si="2"/>
        <v>-38</v>
      </c>
      <c r="O47" s="487">
        <f t="shared" si="2"/>
        <v>1</v>
      </c>
      <c r="P47" s="14">
        <v>33</v>
      </c>
      <c r="Q47" s="14">
        <v>8</v>
      </c>
      <c r="R47" s="14">
        <v>38</v>
      </c>
      <c r="S47" s="14">
        <v>8</v>
      </c>
      <c r="T47" s="487">
        <f t="shared" si="3"/>
        <v>-5</v>
      </c>
      <c r="U47" s="487">
        <f t="shared" si="3"/>
        <v>0</v>
      </c>
      <c r="V47" s="14">
        <v>18072</v>
      </c>
      <c r="W47" s="14">
        <v>-22</v>
      </c>
      <c r="X47" s="25">
        <f>B47/V47</f>
        <v>2.425188136343515</v>
      </c>
    </row>
    <row r="48" spans="1:24" s="6" customFormat="1" ht="23.25" customHeight="1" x14ac:dyDescent="0.2">
      <c r="A48" s="14" t="s">
        <v>64</v>
      </c>
      <c r="B48" s="14">
        <f t="shared" si="0"/>
        <v>43828</v>
      </c>
      <c r="C48" s="14">
        <v>20594</v>
      </c>
      <c r="D48" s="14">
        <v>23234</v>
      </c>
      <c r="E48" s="14">
        <f t="shared" si="1"/>
        <v>557</v>
      </c>
      <c r="F48" s="14">
        <v>233</v>
      </c>
      <c r="G48" s="14">
        <v>324</v>
      </c>
      <c r="H48" s="487">
        <v>-11</v>
      </c>
      <c r="I48" s="488">
        <v>-2.5098110796750932E-2</v>
      </c>
      <c r="J48" s="14">
        <v>17</v>
      </c>
      <c r="K48" s="14">
        <v>0</v>
      </c>
      <c r="L48" s="14">
        <v>45</v>
      </c>
      <c r="M48" s="14">
        <v>0</v>
      </c>
      <c r="N48" s="487">
        <f t="shared" si="2"/>
        <v>-28</v>
      </c>
      <c r="O48" s="487">
        <f t="shared" si="2"/>
        <v>0</v>
      </c>
      <c r="P48" s="14">
        <v>56</v>
      </c>
      <c r="Q48" s="14">
        <v>7</v>
      </c>
      <c r="R48" s="14">
        <v>39</v>
      </c>
      <c r="S48" s="14">
        <v>3</v>
      </c>
      <c r="T48" s="487">
        <f t="shared" si="3"/>
        <v>17</v>
      </c>
      <c r="U48" s="487">
        <f t="shared" si="3"/>
        <v>4</v>
      </c>
      <c r="V48" s="14">
        <v>18079</v>
      </c>
      <c r="W48" s="14">
        <v>7</v>
      </c>
      <c r="X48" s="25">
        <f>B48/V48</f>
        <v>2.4242491288234969</v>
      </c>
    </row>
    <row r="49" spans="1:24" s="6" customFormat="1" ht="23.25" customHeight="1" x14ac:dyDescent="0.2">
      <c r="A49" s="14" t="s">
        <v>65</v>
      </c>
      <c r="B49" s="14">
        <f t="shared" si="0"/>
        <v>43791</v>
      </c>
      <c r="C49" s="14">
        <v>20584</v>
      </c>
      <c r="D49" s="14">
        <v>23207</v>
      </c>
      <c r="E49" s="14">
        <f t="shared" si="1"/>
        <v>563</v>
      </c>
      <c r="F49" s="14">
        <v>242</v>
      </c>
      <c r="G49" s="14">
        <v>321</v>
      </c>
      <c r="H49" s="487">
        <v>-22</v>
      </c>
      <c r="I49" s="488">
        <v>-5.0196221593501865E-2</v>
      </c>
      <c r="J49" s="14">
        <v>12</v>
      </c>
      <c r="K49" s="14">
        <v>0</v>
      </c>
      <c r="L49" s="14">
        <v>43</v>
      </c>
      <c r="M49" s="14">
        <v>0</v>
      </c>
      <c r="N49" s="487">
        <f t="shared" si="2"/>
        <v>-31</v>
      </c>
      <c r="O49" s="487">
        <f t="shared" si="2"/>
        <v>0</v>
      </c>
      <c r="P49" s="14">
        <v>42</v>
      </c>
      <c r="Q49" s="14">
        <v>13</v>
      </c>
      <c r="R49" s="14">
        <v>33</v>
      </c>
      <c r="S49" s="14">
        <v>7</v>
      </c>
      <c r="T49" s="487">
        <f t="shared" si="3"/>
        <v>9</v>
      </c>
      <c r="U49" s="487">
        <f t="shared" si="3"/>
        <v>6</v>
      </c>
      <c r="V49" s="14">
        <v>18095</v>
      </c>
      <c r="W49" s="14">
        <v>16</v>
      </c>
      <c r="X49" s="25">
        <f>B49/V49</f>
        <v>2.4200607902735563</v>
      </c>
    </row>
    <row r="50" spans="1:24" s="6" customFormat="1" ht="23.25" customHeight="1" x14ac:dyDescent="0.2">
      <c r="A50" s="14" t="s">
        <v>76</v>
      </c>
      <c r="B50" s="14">
        <f t="shared" si="0"/>
        <v>43788</v>
      </c>
      <c r="C50" s="14">
        <v>20581</v>
      </c>
      <c r="D50" s="14">
        <v>23207</v>
      </c>
      <c r="E50" s="14">
        <f t="shared" si="1"/>
        <v>569</v>
      </c>
      <c r="F50" s="14">
        <v>246</v>
      </c>
      <c r="G50" s="14">
        <v>323</v>
      </c>
      <c r="H50" s="487">
        <v>-22</v>
      </c>
      <c r="I50" s="488">
        <v>-5.0238633509168545E-2</v>
      </c>
      <c r="J50" s="14">
        <v>27</v>
      </c>
      <c r="K50" s="14">
        <v>0</v>
      </c>
      <c r="L50" s="14">
        <v>59</v>
      </c>
      <c r="M50" s="14">
        <v>0</v>
      </c>
      <c r="N50" s="487">
        <f t="shared" si="2"/>
        <v>-32</v>
      </c>
      <c r="O50" s="487">
        <f t="shared" si="2"/>
        <v>0</v>
      </c>
      <c r="P50" s="14">
        <v>40</v>
      </c>
      <c r="Q50" s="14">
        <v>9</v>
      </c>
      <c r="R50" s="14">
        <v>30</v>
      </c>
      <c r="S50" s="14">
        <v>3</v>
      </c>
      <c r="T50" s="487">
        <f t="shared" si="3"/>
        <v>10</v>
      </c>
      <c r="U50" s="487">
        <f t="shared" si="3"/>
        <v>6</v>
      </c>
      <c r="V50" s="14">
        <v>18110</v>
      </c>
      <c r="W50" s="14">
        <v>15</v>
      </c>
      <c r="X50" s="25">
        <f>B50/V50</f>
        <v>2.4178906681391497</v>
      </c>
    </row>
    <row r="51" spans="1:24" s="6" customFormat="1" ht="23.25" customHeight="1" x14ac:dyDescent="0.2">
      <c r="A51" s="14" t="s">
        <v>67</v>
      </c>
      <c r="B51" s="14">
        <f t="shared" si="0"/>
        <v>43700</v>
      </c>
      <c r="C51" s="14">
        <v>20549</v>
      </c>
      <c r="D51" s="14">
        <v>23151</v>
      </c>
      <c r="E51" s="14">
        <f t="shared" si="1"/>
        <v>569</v>
      </c>
      <c r="F51" s="14">
        <v>246</v>
      </c>
      <c r="G51" s="14">
        <v>323</v>
      </c>
      <c r="H51" s="487">
        <v>-64</v>
      </c>
      <c r="I51" s="488">
        <v>-0.1461587649584361</v>
      </c>
      <c r="J51" s="14">
        <v>20</v>
      </c>
      <c r="K51" s="14">
        <v>0</v>
      </c>
      <c r="L51" s="14">
        <v>85</v>
      </c>
      <c r="M51" s="14">
        <v>0</v>
      </c>
      <c r="N51" s="487">
        <f t="shared" si="2"/>
        <v>-65</v>
      </c>
      <c r="O51" s="487">
        <f t="shared" si="2"/>
        <v>0</v>
      </c>
      <c r="P51" s="14">
        <v>30</v>
      </c>
      <c r="Q51" s="14">
        <v>6</v>
      </c>
      <c r="R51" s="14">
        <v>29</v>
      </c>
      <c r="S51" s="14">
        <v>4</v>
      </c>
      <c r="T51" s="487">
        <f t="shared" si="3"/>
        <v>1</v>
      </c>
      <c r="U51" s="487">
        <f t="shared" si="3"/>
        <v>2</v>
      </c>
      <c r="V51" s="14">
        <v>18082</v>
      </c>
      <c r="W51" s="14">
        <v>-28</v>
      </c>
      <c r="X51" s="25">
        <f>B51/V51</f>
        <v>2.4167680566309038</v>
      </c>
    </row>
    <row r="52" spans="1:24" s="6" customFormat="1" ht="23.25" customHeight="1" x14ac:dyDescent="0.2">
      <c r="A52" s="14" t="s">
        <v>68</v>
      </c>
      <c r="B52" s="14">
        <f t="shared" si="0"/>
        <v>43652</v>
      </c>
      <c r="C52" s="14">
        <v>20527</v>
      </c>
      <c r="D52" s="14">
        <v>23125</v>
      </c>
      <c r="E52" s="14">
        <f t="shared" si="1"/>
        <v>576</v>
      </c>
      <c r="F52" s="14">
        <v>248</v>
      </c>
      <c r="G52" s="14">
        <v>328</v>
      </c>
      <c r="H52" s="487">
        <v>-43</v>
      </c>
      <c r="I52" s="488">
        <v>-9.8398169336384428E-2</v>
      </c>
      <c r="J52" s="14">
        <v>15</v>
      </c>
      <c r="K52" s="14">
        <v>0</v>
      </c>
      <c r="L52" s="14">
        <v>64</v>
      </c>
      <c r="M52" s="14">
        <v>1</v>
      </c>
      <c r="N52" s="487">
        <f t="shared" si="2"/>
        <v>-49</v>
      </c>
      <c r="O52" s="487">
        <f t="shared" si="2"/>
        <v>-1</v>
      </c>
      <c r="P52" s="14">
        <v>41</v>
      </c>
      <c r="Q52" s="14">
        <v>10</v>
      </c>
      <c r="R52" s="14">
        <v>35</v>
      </c>
      <c r="S52" s="14">
        <v>2</v>
      </c>
      <c r="T52" s="487">
        <f t="shared" si="3"/>
        <v>6</v>
      </c>
      <c r="U52" s="487">
        <f t="shared" si="3"/>
        <v>8</v>
      </c>
      <c r="V52" s="14">
        <v>18082</v>
      </c>
      <c r="W52" s="14">
        <v>0</v>
      </c>
      <c r="X52" s="25">
        <f>B52/V52</f>
        <v>2.4141134830217896</v>
      </c>
    </row>
    <row r="53" spans="1:24" s="6" customFormat="1" ht="23.25" customHeight="1" x14ac:dyDescent="0.2">
      <c r="A53" s="14" t="s">
        <v>69</v>
      </c>
      <c r="B53" s="14">
        <f t="shared" si="0"/>
        <v>43469</v>
      </c>
      <c r="C53" s="14">
        <v>20432</v>
      </c>
      <c r="D53" s="14">
        <v>23037</v>
      </c>
      <c r="E53" s="14">
        <f t="shared" si="1"/>
        <v>592</v>
      </c>
      <c r="F53" s="14">
        <v>250</v>
      </c>
      <c r="G53" s="14">
        <v>342</v>
      </c>
      <c r="H53" s="487">
        <v>-157</v>
      </c>
      <c r="I53" s="488">
        <v>-0.35966278750114544</v>
      </c>
      <c r="J53" s="14">
        <v>15</v>
      </c>
      <c r="K53" s="14">
        <v>0</v>
      </c>
      <c r="L53" s="14">
        <v>74</v>
      </c>
      <c r="M53" s="14">
        <v>0</v>
      </c>
      <c r="N53" s="487">
        <f t="shared" si="2"/>
        <v>-59</v>
      </c>
      <c r="O53" s="487">
        <f t="shared" si="2"/>
        <v>0</v>
      </c>
      <c r="P53" s="14">
        <v>126</v>
      </c>
      <c r="Q53" s="14">
        <v>19</v>
      </c>
      <c r="R53" s="14">
        <v>224</v>
      </c>
      <c r="S53" s="14">
        <v>8</v>
      </c>
      <c r="T53" s="487">
        <f t="shared" si="3"/>
        <v>-98</v>
      </c>
      <c r="U53" s="487">
        <f t="shared" si="3"/>
        <v>11</v>
      </c>
      <c r="V53" s="14">
        <v>18092</v>
      </c>
      <c r="W53" s="14">
        <v>10</v>
      </c>
      <c r="X53" s="25">
        <f>B53/V53</f>
        <v>2.4026641609551183</v>
      </c>
    </row>
    <row r="54" spans="1:24" s="6" customFormat="1" ht="23.25" customHeight="1" x14ac:dyDescent="0.2">
      <c r="A54" s="14" t="s">
        <v>70</v>
      </c>
      <c r="B54" s="14">
        <f t="shared" si="0"/>
        <v>43398</v>
      </c>
      <c r="C54" s="14">
        <v>20396</v>
      </c>
      <c r="D54" s="14">
        <v>23002</v>
      </c>
      <c r="E54" s="14">
        <f t="shared" si="1"/>
        <v>593</v>
      </c>
      <c r="F54" s="14">
        <v>249</v>
      </c>
      <c r="G54" s="14">
        <v>344</v>
      </c>
      <c r="H54" s="487">
        <v>-57</v>
      </c>
      <c r="I54" s="488">
        <v>-0.13112793024914307</v>
      </c>
      <c r="J54" s="14">
        <v>17</v>
      </c>
      <c r="K54" s="14">
        <v>0</v>
      </c>
      <c r="L54" s="14">
        <v>65</v>
      </c>
      <c r="M54" s="14">
        <v>0</v>
      </c>
      <c r="N54" s="487">
        <f t="shared" si="2"/>
        <v>-48</v>
      </c>
      <c r="O54" s="487">
        <f t="shared" si="2"/>
        <v>0</v>
      </c>
      <c r="P54" s="14">
        <v>97</v>
      </c>
      <c r="Q54" s="14">
        <v>12</v>
      </c>
      <c r="R54" s="14">
        <v>106</v>
      </c>
      <c r="S54" s="14">
        <v>5</v>
      </c>
      <c r="T54" s="487">
        <f t="shared" si="3"/>
        <v>-9</v>
      </c>
      <c r="U54" s="487">
        <f t="shared" si="3"/>
        <v>7</v>
      </c>
      <c r="V54" s="14">
        <v>18120</v>
      </c>
      <c r="W54" s="14">
        <v>28</v>
      </c>
      <c r="X54" s="25">
        <f>B54/V54</f>
        <v>2.3950331125827815</v>
      </c>
    </row>
    <row r="55" spans="1:24" s="6" customFormat="1" ht="23.25" customHeight="1" x14ac:dyDescent="0.2">
      <c r="A55" s="14" t="s">
        <v>71</v>
      </c>
      <c r="B55" s="14">
        <f t="shared" si="0"/>
        <v>43357</v>
      </c>
      <c r="C55" s="14">
        <v>20376</v>
      </c>
      <c r="D55" s="14">
        <v>22981</v>
      </c>
      <c r="E55" s="14">
        <f t="shared" si="1"/>
        <v>590</v>
      </c>
      <c r="F55" s="14">
        <v>248</v>
      </c>
      <c r="G55" s="14">
        <v>342</v>
      </c>
      <c r="H55" s="487">
        <v>-46</v>
      </c>
      <c r="I55" s="488">
        <v>-0.10599566800313379</v>
      </c>
      <c r="J55" s="14">
        <v>13</v>
      </c>
      <c r="K55" s="14">
        <v>0</v>
      </c>
      <c r="L55" s="14">
        <v>53</v>
      </c>
      <c r="M55" s="14">
        <v>0</v>
      </c>
      <c r="N55" s="487">
        <f t="shared" si="2"/>
        <v>-40</v>
      </c>
      <c r="O55" s="487">
        <f t="shared" si="2"/>
        <v>0</v>
      </c>
      <c r="P55" s="14">
        <v>46</v>
      </c>
      <c r="Q55" s="14">
        <v>4</v>
      </c>
      <c r="R55" s="14">
        <v>52</v>
      </c>
      <c r="S55" s="14">
        <v>7</v>
      </c>
      <c r="T55" s="487">
        <f t="shared" si="3"/>
        <v>-6</v>
      </c>
      <c r="U55" s="487">
        <f t="shared" si="3"/>
        <v>-3</v>
      </c>
      <c r="V55" s="14">
        <v>18110</v>
      </c>
      <c r="W55" s="14">
        <v>-10</v>
      </c>
      <c r="X55" s="25">
        <f>B55/V55</f>
        <v>2.3940916620651573</v>
      </c>
    </row>
    <row r="56" spans="1:24" s="6" customFormat="1" ht="23.25" customHeight="1" x14ac:dyDescent="0.2">
      <c r="A56" s="14" t="s">
        <v>72</v>
      </c>
      <c r="B56" s="14">
        <f t="shared" si="0"/>
        <v>43311</v>
      </c>
      <c r="C56" s="14">
        <v>20342</v>
      </c>
      <c r="D56" s="14">
        <v>22969</v>
      </c>
      <c r="E56" s="14">
        <f t="shared" si="1"/>
        <v>593</v>
      </c>
      <c r="F56" s="14">
        <v>245</v>
      </c>
      <c r="G56" s="14">
        <v>348</v>
      </c>
      <c r="H56" s="487">
        <v>-52</v>
      </c>
      <c r="I56" s="488">
        <v>-0.11993449731300598</v>
      </c>
      <c r="J56" s="14">
        <v>18</v>
      </c>
      <c r="K56" s="14">
        <v>0</v>
      </c>
      <c r="L56" s="14">
        <v>53</v>
      </c>
      <c r="M56" s="14">
        <v>0</v>
      </c>
      <c r="N56" s="487">
        <f t="shared" si="2"/>
        <v>-35</v>
      </c>
      <c r="O56" s="487">
        <f t="shared" si="2"/>
        <v>0</v>
      </c>
      <c r="P56" s="14">
        <v>39</v>
      </c>
      <c r="Q56" s="14">
        <v>8</v>
      </c>
      <c r="R56" s="14">
        <v>56</v>
      </c>
      <c r="S56" s="14">
        <v>6</v>
      </c>
      <c r="T56" s="487">
        <f t="shared" si="3"/>
        <v>-17</v>
      </c>
      <c r="U56" s="487">
        <f t="shared" si="3"/>
        <v>2</v>
      </c>
      <c r="V56" s="14">
        <v>18111</v>
      </c>
      <c r="W56" s="14">
        <v>1</v>
      </c>
      <c r="X56" s="25">
        <f>B56/V56</f>
        <v>2.3914195792612225</v>
      </c>
    </row>
    <row r="57" spans="1:24" s="6" customFormat="1" ht="23.25" customHeight="1" x14ac:dyDescent="0.2">
      <c r="A57" s="14" t="s">
        <v>73</v>
      </c>
      <c r="B57" s="14">
        <f t="shared" si="0"/>
        <v>43318</v>
      </c>
      <c r="C57" s="14">
        <v>20354</v>
      </c>
      <c r="D57" s="14">
        <v>22964</v>
      </c>
      <c r="E57" s="14">
        <f t="shared" si="1"/>
        <v>603</v>
      </c>
      <c r="F57" s="14">
        <v>252</v>
      </c>
      <c r="G57" s="14">
        <v>351</v>
      </c>
      <c r="H57" s="487">
        <v>-11</v>
      </c>
      <c r="I57" s="488">
        <v>-2.5397704971023529E-2</v>
      </c>
      <c r="J57" s="14">
        <v>18</v>
      </c>
      <c r="K57" s="14">
        <v>0</v>
      </c>
      <c r="L57" s="14">
        <v>44</v>
      </c>
      <c r="M57" s="14">
        <v>0</v>
      </c>
      <c r="N57" s="487">
        <f t="shared" si="2"/>
        <v>-26</v>
      </c>
      <c r="O57" s="487">
        <f t="shared" si="2"/>
        <v>0</v>
      </c>
      <c r="P57" s="14">
        <v>54</v>
      </c>
      <c r="Q57" s="14">
        <v>19</v>
      </c>
      <c r="R57" s="14">
        <v>39</v>
      </c>
      <c r="S57" s="14">
        <v>11</v>
      </c>
      <c r="T57" s="487">
        <f>P57-R57</f>
        <v>15</v>
      </c>
      <c r="U57" s="487">
        <f t="shared" si="3"/>
        <v>8</v>
      </c>
      <c r="V57" s="14">
        <v>18121</v>
      </c>
      <c r="W57" s="14">
        <v>10</v>
      </c>
      <c r="X57" s="25">
        <f>B57/V57</f>
        <v>2.3904861762595884</v>
      </c>
    </row>
    <row r="58" spans="1:24" s="6" customFormat="1" ht="23.25" customHeight="1" x14ac:dyDescent="0.2">
      <c r="A58" s="14" t="s">
        <v>74</v>
      </c>
      <c r="B58" s="14">
        <f t="shared" si="0"/>
        <v>43288</v>
      </c>
      <c r="C58" s="14">
        <v>20344</v>
      </c>
      <c r="D58" s="14">
        <v>22944</v>
      </c>
      <c r="E58" s="14">
        <f t="shared" si="1"/>
        <v>612</v>
      </c>
      <c r="F58" s="14">
        <v>258</v>
      </c>
      <c r="G58" s="14">
        <v>354</v>
      </c>
      <c r="H58" s="487">
        <v>-35</v>
      </c>
      <c r="I58" s="488">
        <v>-8.0797820767348441E-2</v>
      </c>
      <c r="J58" s="14">
        <v>25</v>
      </c>
      <c r="K58" s="14">
        <v>0</v>
      </c>
      <c r="L58" s="14">
        <v>54</v>
      </c>
      <c r="M58" s="14">
        <v>0</v>
      </c>
      <c r="N58" s="487">
        <f t="shared" si="2"/>
        <v>-29</v>
      </c>
      <c r="O58" s="487">
        <f t="shared" si="2"/>
        <v>0</v>
      </c>
      <c r="P58" s="14">
        <v>37</v>
      </c>
      <c r="Q58" s="14">
        <v>10</v>
      </c>
      <c r="R58" s="14">
        <v>43</v>
      </c>
      <c r="S58" s="14">
        <v>5</v>
      </c>
      <c r="T58" s="487">
        <f t="shared" si="3"/>
        <v>-6</v>
      </c>
      <c r="U58" s="487">
        <f t="shared" si="3"/>
        <v>5</v>
      </c>
      <c r="V58" s="14">
        <v>18109</v>
      </c>
      <c r="W58" s="14">
        <v>-12</v>
      </c>
      <c r="X58" s="25">
        <f>B58/V58</f>
        <v>2.3904136064940085</v>
      </c>
    </row>
    <row r="59" spans="1:24" s="6" customFormat="1" x14ac:dyDescent="0.2">
      <c r="A59" s="15"/>
      <c r="B59" s="17"/>
      <c r="C59" s="5"/>
      <c r="D59" s="5"/>
      <c r="E59" s="5"/>
      <c r="F59" s="5"/>
      <c r="G59" s="5"/>
      <c r="H59" s="15"/>
      <c r="I59" s="15"/>
      <c r="J59" s="15"/>
      <c r="K59" s="15"/>
      <c r="L59" s="15"/>
      <c r="M59" s="15"/>
      <c r="N59" s="15"/>
      <c r="O59" s="15"/>
      <c r="P59" s="7"/>
      <c r="Q59" s="7"/>
      <c r="R59" s="5"/>
      <c r="S59" s="5"/>
      <c r="T59" s="9"/>
    </row>
    <row r="60" spans="1:24" s="6" customFormat="1" x14ac:dyDescent="0.2">
      <c r="A60" s="15" t="s">
        <v>47</v>
      </c>
      <c r="B60" s="17"/>
      <c r="C60" s="15"/>
      <c r="D60" s="15"/>
      <c r="E60" s="15"/>
      <c r="F60" s="15"/>
      <c r="G60" s="15"/>
      <c r="H60" s="15"/>
      <c r="I60" s="7"/>
      <c r="J60" s="7"/>
      <c r="K60" s="5"/>
      <c r="L60" s="5"/>
      <c r="M60" s="9"/>
    </row>
    <row r="61" spans="1:24" s="6" customFormat="1" ht="14.25" customHeigh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54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53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55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50</v>
      </c>
      <c r="B65" s="18"/>
      <c r="C65" s="15"/>
      <c r="D65" s="15"/>
      <c r="E65" s="15"/>
      <c r="F65" s="15"/>
      <c r="G65" s="15"/>
      <c r="H65" s="15"/>
      <c r="I65" s="10"/>
      <c r="J65" s="10"/>
      <c r="K65" s="10"/>
      <c r="L65" s="10"/>
      <c r="M65" s="10"/>
    </row>
    <row r="66" spans="1:24" ht="14.25" customHeight="1" x14ac:dyDescent="0.2">
      <c r="A66" s="15" t="s">
        <v>51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5" t="s">
        <v>52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5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2" style="15" customWidth="1"/>
    <col min="9" max="13" width="8.36328125" style="15" customWidth="1"/>
    <col min="14" max="14" width="11.54296875" style="15" customWidth="1"/>
    <col min="15" max="21" width="8.36328125" style="15" customWidth="1"/>
    <col min="22" max="22" width="12.6328125" customWidth="1"/>
    <col min="23" max="23" width="14.08984375" customWidth="1"/>
    <col min="24" max="24" width="10.6328125" customWidth="1"/>
    <col min="25" max="26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38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399" t="s">
        <v>16</v>
      </c>
      <c r="B4" s="399" t="s">
        <v>0</v>
      </c>
      <c r="C4" s="400"/>
      <c r="D4" s="400"/>
      <c r="E4" s="400"/>
      <c r="F4" s="400"/>
      <c r="G4" s="400"/>
      <c r="H4" s="401" t="s">
        <v>77</v>
      </c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3"/>
      <c r="V4" s="404" t="s">
        <v>1</v>
      </c>
      <c r="W4" s="405"/>
      <c r="X4" s="406" t="s">
        <v>2</v>
      </c>
    </row>
    <row r="5" spans="1:24" ht="24" customHeight="1" x14ac:dyDescent="0.2">
      <c r="A5" s="31"/>
      <c r="B5" s="49"/>
      <c r="C5" s="11"/>
      <c r="D5" s="12"/>
      <c r="E5" s="407" t="s">
        <v>7</v>
      </c>
      <c r="F5" s="407"/>
      <c r="G5" s="407"/>
      <c r="H5" s="408" t="s">
        <v>9</v>
      </c>
      <c r="I5" s="409"/>
      <c r="J5" s="408" t="s">
        <v>10</v>
      </c>
      <c r="K5" s="410"/>
      <c r="L5" s="410"/>
      <c r="M5" s="410"/>
      <c r="N5" s="410"/>
      <c r="O5" s="409"/>
      <c r="P5" s="408" t="s">
        <v>11</v>
      </c>
      <c r="Q5" s="410"/>
      <c r="R5" s="410"/>
      <c r="S5" s="410"/>
      <c r="T5" s="410"/>
      <c r="U5" s="409"/>
      <c r="V5" s="16"/>
      <c r="W5" s="21"/>
      <c r="X5" s="34"/>
    </row>
    <row r="6" spans="1:24" ht="24" customHeight="1" x14ac:dyDescent="0.2">
      <c r="A6" s="31"/>
      <c r="B6" s="397" t="s">
        <v>6</v>
      </c>
      <c r="C6" s="411" t="s">
        <v>4</v>
      </c>
      <c r="D6" s="412" t="s">
        <v>5</v>
      </c>
      <c r="E6" s="413" t="s">
        <v>6</v>
      </c>
      <c r="F6" s="413" t="s">
        <v>4</v>
      </c>
      <c r="G6" s="413" t="s">
        <v>5</v>
      </c>
      <c r="H6" s="414" t="s">
        <v>12</v>
      </c>
      <c r="I6" s="414" t="s">
        <v>13</v>
      </c>
      <c r="J6" s="415" t="s">
        <v>14</v>
      </c>
      <c r="K6" s="416"/>
      <c r="L6" s="415" t="s">
        <v>19</v>
      </c>
      <c r="M6" s="416"/>
      <c r="N6" s="415" t="s">
        <v>20</v>
      </c>
      <c r="O6" s="416"/>
      <c r="P6" s="417" t="s">
        <v>78</v>
      </c>
      <c r="Q6" s="418"/>
      <c r="R6" s="417" t="s">
        <v>79</v>
      </c>
      <c r="S6" s="418"/>
      <c r="T6" s="415" t="s">
        <v>15</v>
      </c>
      <c r="U6" s="416"/>
      <c r="V6" s="16"/>
      <c r="W6" s="21"/>
      <c r="X6" s="34"/>
    </row>
    <row r="7" spans="1:24" ht="24" customHeight="1" x14ac:dyDescent="0.2">
      <c r="A7" s="31"/>
      <c r="B7" s="60"/>
      <c r="C7" s="40"/>
      <c r="D7" s="47"/>
      <c r="E7" s="419"/>
      <c r="F7" s="419"/>
      <c r="G7" s="419"/>
      <c r="H7" s="62"/>
      <c r="I7" s="62"/>
      <c r="J7" s="23"/>
      <c r="K7" s="420" t="s">
        <v>80</v>
      </c>
      <c r="L7" s="23"/>
      <c r="M7" s="420" t="s">
        <v>80</v>
      </c>
      <c r="N7" s="23"/>
      <c r="O7" s="420" t="s">
        <v>80</v>
      </c>
      <c r="P7" s="64"/>
      <c r="Q7" s="420" t="s">
        <v>80</v>
      </c>
      <c r="R7" s="64"/>
      <c r="S7" s="420" t="s">
        <v>80</v>
      </c>
      <c r="T7" s="23"/>
      <c r="U7" s="420" t="s">
        <v>80</v>
      </c>
      <c r="V7" s="16" t="s">
        <v>18</v>
      </c>
      <c r="W7" s="28" t="s">
        <v>21</v>
      </c>
      <c r="X7" s="34"/>
    </row>
    <row r="8" spans="1:24" ht="24" customHeight="1" x14ac:dyDescent="0.2">
      <c r="A8" s="31"/>
      <c r="B8" s="60"/>
      <c r="C8" s="40"/>
      <c r="D8" s="47"/>
      <c r="E8" s="419"/>
      <c r="F8" s="419"/>
      <c r="G8" s="419"/>
      <c r="H8" s="62"/>
      <c r="I8" s="62"/>
      <c r="J8" s="23"/>
      <c r="K8" s="44"/>
      <c r="L8" s="23"/>
      <c r="M8" s="44"/>
      <c r="N8" s="23"/>
      <c r="O8" s="44"/>
      <c r="P8" s="64"/>
      <c r="Q8" s="44"/>
      <c r="R8" s="64"/>
      <c r="S8" s="44"/>
      <c r="T8" s="23"/>
      <c r="U8" s="44"/>
      <c r="V8" s="16"/>
      <c r="W8" s="22"/>
      <c r="X8" s="34"/>
    </row>
    <row r="9" spans="1:24" ht="24" customHeight="1" x14ac:dyDescent="0.2">
      <c r="A9" s="31"/>
      <c r="B9" s="65"/>
      <c r="C9" s="41"/>
      <c r="D9" s="47"/>
      <c r="E9" s="419"/>
      <c r="F9" s="419"/>
      <c r="G9" s="419"/>
      <c r="H9" s="66"/>
      <c r="I9" s="66"/>
      <c r="J9" s="24"/>
      <c r="K9" s="45"/>
      <c r="L9" s="24"/>
      <c r="M9" s="45"/>
      <c r="N9" s="24"/>
      <c r="O9" s="45"/>
      <c r="P9" s="67"/>
      <c r="Q9" s="45"/>
      <c r="R9" s="67"/>
      <c r="S9" s="45"/>
      <c r="T9" s="24"/>
      <c r="U9" s="45"/>
      <c r="V9" s="13"/>
      <c r="W9" s="20"/>
      <c r="X9" s="34"/>
    </row>
    <row r="10" spans="1:24" ht="24" customHeight="1" x14ac:dyDescent="0.2">
      <c r="A10" s="26" t="s">
        <v>41</v>
      </c>
      <c r="B10" s="491" t="s">
        <v>46</v>
      </c>
      <c r="C10" s="492" t="s">
        <v>46</v>
      </c>
      <c r="D10" s="492" t="s">
        <v>46</v>
      </c>
      <c r="E10" s="492" t="s">
        <v>46</v>
      </c>
      <c r="F10" s="492" t="s">
        <v>46</v>
      </c>
      <c r="G10" s="493" t="s">
        <v>46</v>
      </c>
      <c r="H10" s="493" t="s">
        <v>46</v>
      </c>
      <c r="I10" s="492" t="s">
        <v>46</v>
      </c>
      <c r="J10" s="492" t="s">
        <v>46</v>
      </c>
      <c r="K10" s="491" t="s">
        <v>46</v>
      </c>
      <c r="L10" s="492" t="s">
        <v>46</v>
      </c>
      <c r="M10" s="492" t="s">
        <v>46</v>
      </c>
      <c r="N10" s="492" t="s">
        <v>46</v>
      </c>
      <c r="O10" s="492" t="s">
        <v>46</v>
      </c>
      <c r="P10" s="493" t="s">
        <v>46</v>
      </c>
      <c r="Q10" s="493" t="s">
        <v>46</v>
      </c>
      <c r="R10" s="492" t="s">
        <v>46</v>
      </c>
      <c r="S10" s="492" t="s">
        <v>46</v>
      </c>
      <c r="T10" s="491" t="s">
        <v>46</v>
      </c>
      <c r="U10" s="492" t="s">
        <v>46</v>
      </c>
      <c r="V10" s="492" t="s">
        <v>46</v>
      </c>
      <c r="W10" s="492" t="s">
        <v>46</v>
      </c>
      <c r="X10" s="493" t="s">
        <v>46</v>
      </c>
    </row>
    <row r="11" spans="1:24" ht="24" customHeight="1" x14ac:dyDescent="0.2">
      <c r="A11" s="26" t="s">
        <v>42</v>
      </c>
      <c r="B11" s="491" t="s">
        <v>46</v>
      </c>
      <c r="C11" s="492" t="s">
        <v>46</v>
      </c>
      <c r="D11" s="492" t="s">
        <v>46</v>
      </c>
      <c r="E11" s="492" t="s">
        <v>46</v>
      </c>
      <c r="F11" s="492" t="s">
        <v>46</v>
      </c>
      <c r="G11" s="493" t="s">
        <v>46</v>
      </c>
      <c r="H11" s="493" t="s">
        <v>46</v>
      </c>
      <c r="I11" s="492" t="s">
        <v>46</v>
      </c>
      <c r="J11" s="492" t="s">
        <v>46</v>
      </c>
      <c r="K11" s="491" t="s">
        <v>46</v>
      </c>
      <c r="L11" s="492" t="s">
        <v>46</v>
      </c>
      <c r="M11" s="492" t="s">
        <v>46</v>
      </c>
      <c r="N11" s="492" t="s">
        <v>46</v>
      </c>
      <c r="O11" s="492" t="s">
        <v>46</v>
      </c>
      <c r="P11" s="493" t="s">
        <v>46</v>
      </c>
      <c r="Q11" s="493" t="s">
        <v>46</v>
      </c>
      <c r="R11" s="492" t="s">
        <v>46</v>
      </c>
      <c r="S11" s="492" t="s">
        <v>46</v>
      </c>
      <c r="T11" s="491" t="s">
        <v>46</v>
      </c>
      <c r="U11" s="492" t="s">
        <v>46</v>
      </c>
      <c r="V11" s="492" t="s">
        <v>46</v>
      </c>
      <c r="W11" s="492" t="s">
        <v>46</v>
      </c>
      <c r="X11" s="493" t="s">
        <v>46</v>
      </c>
    </row>
    <row r="12" spans="1:24" ht="24" customHeight="1" x14ac:dyDescent="0.2">
      <c r="A12" s="26" t="s">
        <v>43</v>
      </c>
      <c r="B12" s="491" t="s">
        <v>46</v>
      </c>
      <c r="C12" s="492" t="s">
        <v>46</v>
      </c>
      <c r="D12" s="492" t="s">
        <v>46</v>
      </c>
      <c r="E12" s="492" t="s">
        <v>46</v>
      </c>
      <c r="F12" s="492" t="s">
        <v>46</v>
      </c>
      <c r="G12" s="493" t="s">
        <v>46</v>
      </c>
      <c r="H12" s="493" t="s">
        <v>46</v>
      </c>
      <c r="I12" s="492" t="s">
        <v>46</v>
      </c>
      <c r="J12" s="492" t="s">
        <v>46</v>
      </c>
      <c r="K12" s="491" t="s">
        <v>46</v>
      </c>
      <c r="L12" s="492" t="s">
        <v>46</v>
      </c>
      <c r="M12" s="492" t="s">
        <v>46</v>
      </c>
      <c r="N12" s="492" t="s">
        <v>46</v>
      </c>
      <c r="O12" s="492" t="s">
        <v>46</v>
      </c>
      <c r="P12" s="493" t="s">
        <v>46</v>
      </c>
      <c r="Q12" s="493" t="s">
        <v>46</v>
      </c>
      <c r="R12" s="492" t="s">
        <v>46</v>
      </c>
      <c r="S12" s="492" t="s">
        <v>46</v>
      </c>
      <c r="T12" s="491" t="s">
        <v>46</v>
      </c>
      <c r="U12" s="492" t="s">
        <v>46</v>
      </c>
      <c r="V12" s="492" t="s">
        <v>46</v>
      </c>
      <c r="W12" s="492" t="s">
        <v>46</v>
      </c>
      <c r="X12" s="493" t="s">
        <v>46</v>
      </c>
    </row>
    <row r="13" spans="1:24" ht="24" customHeight="1" x14ac:dyDescent="0.2">
      <c r="A13" s="26" t="s">
        <v>44</v>
      </c>
      <c r="B13" s="491" t="s">
        <v>46</v>
      </c>
      <c r="C13" s="492" t="s">
        <v>46</v>
      </c>
      <c r="D13" s="492" t="s">
        <v>46</v>
      </c>
      <c r="E13" s="492" t="s">
        <v>46</v>
      </c>
      <c r="F13" s="492" t="s">
        <v>46</v>
      </c>
      <c r="G13" s="493" t="s">
        <v>46</v>
      </c>
      <c r="H13" s="493" t="s">
        <v>46</v>
      </c>
      <c r="I13" s="492" t="s">
        <v>46</v>
      </c>
      <c r="J13" s="492" t="s">
        <v>46</v>
      </c>
      <c r="K13" s="491" t="s">
        <v>46</v>
      </c>
      <c r="L13" s="492" t="s">
        <v>46</v>
      </c>
      <c r="M13" s="492" t="s">
        <v>46</v>
      </c>
      <c r="N13" s="492" t="s">
        <v>46</v>
      </c>
      <c r="O13" s="492" t="s">
        <v>46</v>
      </c>
      <c r="P13" s="493" t="s">
        <v>46</v>
      </c>
      <c r="Q13" s="493" t="s">
        <v>46</v>
      </c>
      <c r="R13" s="492" t="s">
        <v>46</v>
      </c>
      <c r="S13" s="492" t="s">
        <v>46</v>
      </c>
      <c r="T13" s="491" t="s">
        <v>46</v>
      </c>
      <c r="U13" s="492" t="s">
        <v>46</v>
      </c>
      <c r="V13" s="492" t="s">
        <v>46</v>
      </c>
      <c r="W13" s="492" t="s">
        <v>46</v>
      </c>
      <c r="X13" s="493" t="s">
        <v>46</v>
      </c>
    </row>
    <row r="14" spans="1:24" ht="24" customHeight="1" x14ac:dyDescent="0.2">
      <c r="A14" s="27" t="s">
        <v>45</v>
      </c>
      <c r="B14" s="491" t="s">
        <v>46</v>
      </c>
      <c r="C14" s="492" t="s">
        <v>46</v>
      </c>
      <c r="D14" s="492" t="s">
        <v>46</v>
      </c>
      <c r="E14" s="492" t="s">
        <v>46</v>
      </c>
      <c r="F14" s="492" t="s">
        <v>46</v>
      </c>
      <c r="G14" s="493" t="s">
        <v>46</v>
      </c>
      <c r="H14" s="493" t="s">
        <v>46</v>
      </c>
      <c r="I14" s="492" t="s">
        <v>46</v>
      </c>
      <c r="J14" s="492" t="s">
        <v>46</v>
      </c>
      <c r="K14" s="491" t="s">
        <v>46</v>
      </c>
      <c r="L14" s="492" t="s">
        <v>46</v>
      </c>
      <c r="M14" s="492" t="s">
        <v>46</v>
      </c>
      <c r="N14" s="492" t="s">
        <v>46</v>
      </c>
      <c r="O14" s="492" t="s">
        <v>46</v>
      </c>
      <c r="P14" s="493" t="s">
        <v>46</v>
      </c>
      <c r="Q14" s="493" t="s">
        <v>46</v>
      </c>
      <c r="R14" s="492" t="s">
        <v>46</v>
      </c>
      <c r="S14" s="492" t="s">
        <v>46</v>
      </c>
      <c r="T14" s="491" t="s">
        <v>46</v>
      </c>
      <c r="U14" s="492" t="s">
        <v>46</v>
      </c>
      <c r="V14" s="492" t="s">
        <v>46</v>
      </c>
      <c r="W14" s="492" t="s">
        <v>46</v>
      </c>
      <c r="X14" s="493" t="s">
        <v>46</v>
      </c>
    </row>
    <row r="15" spans="1:24" ht="24" customHeight="1" x14ac:dyDescent="0.2">
      <c r="A15" s="27" t="s">
        <v>56</v>
      </c>
      <c r="B15" s="14">
        <f t="shared" ref="B12:B58" si="0">C15+D15</f>
        <v>34174</v>
      </c>
      <c r="C15" s="14">
        <v>16294</v>
      </c>
      <c r="D15" s="14">
        <v>17880</v>
      </c>
      <c r="E15" s="14">
        <f t="shared" ref="E11:E58" si="1">F15+G15</f>
        <v>401</v>
      </c>
      <c r="F15" s="14">
        <v>69</v>
      </c>
      <c r="G15" s="14">
        <v>332</v>
      </c>
      <c r="H15" s="487">
        <v>-326</v>
      </c>
      <c r="I15" s="488">
        <v>-0.94298689653177525</v>
      </c>
      <c r="J15" s="14">
        <v>257</v>
      </c>
      <c r="K15" s="14">
        <v>3</v>
      </c>
      <c r="L15" s="14">
        <v>428</v>
      </c>
      <c r="M15" s="14">
        <v>0</v>
      </c>
      <c r="N15" s="487">
        <f t="shared" ref="N11:O58" si="2">J15-L15</f>
        <v>-171</v>
      </c>
      <c r="O15" s="487">
        <f t="shared" si="2"/>
        <v>3</v>
      </c>
      <c r="P15" s="14">
        <v>842</v>
      </c>
      <c r="Q15" s="14">
        <v>108</v>
      </c>
      <c r="R15" s="14">
        <v>997</v>
      </c>
      <c r="S15" s="14">
        <v>105</v>
      </c>
      <c r="T15" s="487">
        <f t="shared" ref="T11:U58" si="3">P15-R15</f>
        <v>-155</v>
      </c>
      <c r="U15" s="487">
        <f t="shared" si="3"/>
        <v>3</v>
      </c>
      <c r="V15" s="14">
        <v>13094</v>
      </c>
      <c r="W15" s="14" t="s">
        <v>46</v>
      </c>
      <c r="X15" s="25">
        <f>B15/V15</f>
        <v>2.6098976630517794</v>
      </c>
    </row>
    <row r="16" spans="1:24" ht="24" customHeight="1" x14ac:dyDescent="0.2">
      <c r="A16" s="27" t="s">
        <v>57</v>
      </c>
      <c r="B16" s="14">
        <f t="shared" si="0"/>
        <v>32740</v>
      </c>
      <c r="C16" s="14">
        <v>15775</v>
      </c>
      <c r="D16" s="14">
        <v>16965</v>
      </c>
      <c r="E16" s="14">
        <f t="shared" si="1"/>
        <v>589</v>
      </c>
      <c r="F16" s="14">
        <v>181</v>
      </c>
      <c r="G16" s="14">
        <v>408</v>
      </c>
      <c r="H16" s="487">
        <v>-211</v>
      </c>
      <c r="I16" s="488">
        <v>-0.64069474387392578</v>
      </c>
      <c r="J16" s="14">
        <v>201</v>
      </c>
      <c r="K16" s="14">
        <v>0</v>
      </c>
      <c r="L16" s="14">
        <v>422</v>
      </c>
      <c r="M16" s="14">
        <v>2</v>
      </c>
      <c r="N16" s="487">
        <f t="shared" si="2"/>
        <v>-221</v>
      </c>
      <c r="O16" s="487">
        <f t="shared" si="2"/>
        <v>-2</v>
      </c>
      <c r="P16" s="14">
        <v>889</v>
      </c>
      <c r="Q16" s="14">
        <v>124</v>
      </c>
      <c r="R16" s="14">
        <v>879</v>
      </c>
      <c r="S16" s="14">
        <v>89</v>
      </c>
      <c r="T16" s="487">
        <f t="shared" si="3"/>
        <v>10</v>
      </c>
      <c r="U16" s="487">
        <f t="shared" si="3"/>
        <v>35</v>
      </c>
      <c r="V16" s="14">
        <v>13128</v>
      </c>
      <c r="W16" s="14" t="s">
        <v>46</v>
      </c>
      <c r="X16" s="25">
        <f>B16/V16</f>
        <v>2.4939061547836685</v>
      </c>
    </row>
    <row r="17" spans="1:24" ht="24" customHeight="1" x14ac:dyDescent="0.2">
      <c r="A17" s="27" t="s">
        <v>58</v>
      </c>
      <c r="B17" s="14">
        <f t="shared" si="0"/>
        <v>32401</v>
      </c>
      <c r="C17" s="14">
        <v>15608</v>
      </c>
      <c r="D17" s="14">
        <v>16793</v>
      </c>
      <c r="E17" s="14">
        <f t="shared" si="1"/>
        <v>550</v>
      </c>
      <c r="F17" s="14">
        <v>158</v>
      </c>
      <c r="G17" s="14">
        <v>392</v>
      </c>
      <c r="H17" s="487">
        <v>-256</v>
      </c>
      <c r="I17" s="488">
        <v>-0.78191814294441053</v>
      </c>
      <c r="J17" s="14">
        <v>187</v>
      </c>
      <c r="K17" s="14">
        <v>0</v>
      </c>
      <c r="L17" s="14">
        <v>449</v>
      </c>
      <c r="M17" s="14">
        <v>4</v>
      </c>
      <c r="N17" s="487">
        <f t="shared" si="2"/>
        <v>-262</v>
      </c>
      <c r="O17" s="487">
        <f t="shared" si="2"/>
        <v>-4</v>
      </c>
      <c r="P17" s="14">
        <v>862</v>
      </c>
      <c r="Q17" s="14">
        <v>81</v>
      </c>
      <c r="R17" s="14">
        <v>856</v>
      </c>
      <c r="S17" s="14">
        <v>113</v>
      </c>
      <c r="T17" s="487">
        <f t="shared" si="3"/>
        <v>6</v>
      </c>
      <c r="U17" s="487">
        <f t="shared" si="3"/>
        <v>-32</v>
      </c>
      <c r="V17" s="14">
        <v>13129</v>
      </c>
      <c r="W17" s="14" t="s">
        <v>46</v>
      </c>
      <c r="X17" s="25">
        <f>B17/V17</f>
        <v>2.4678954985147383</v>
      </c>
    </row>
    <row r="18" spans="1:24" ht="24" customHeight="1" x14ac:dyDescent="0.2">
      <c r="A18" s="27" t="s">
        <v>59</v>
      </c>
      <c r="B18" s="14">
        <f t="shared" si="0"/>
        <v>32119</v>
      </c>
      <c r="C18" s="14">
        <v>15470</v>
      </c>
      <c r="D18" s="14">
        <v>16649</v>
      </c>
      <c r="E18" s="14">
        <f t="shared" si="1"/>
        <v>587</v>
      </c>
      <c r="F18" s="14">
        <v>174</v>
      </c>
      <c r="G18" s="14">
        <v>413</v>
      </c>
      <c r="H18" s="487">
        <v>-315</v>
      </c>
      <c r="I18" s="488">
        <v>-0.9721922162896206</v>
      </c>
      <c r="J18" s="14">
        <v>201</v>
      </c>
      <c r="K18" s="14">
        <v>0</v>
      </c>
      <c r="L18" s="14">
        <v>453</v>
      </c>
      <c r="M18" s="14">
        <v>5</v>
      </c>
      <c r="N18" s="487">
        <f t="shared" si="2"/>
        <v>-252</v>
      </c>
      <c r="O18" s="487">
        <f t="shared" si="2"/>
        <v>-5</v>
      </c>
      <c r="P18" s="14">
        <v>903</v>
      </c>
      <c r="Q18" s="14">
        <v>187</v>
      </c>
      <c r="R18" s="14">
        <v>966</v>
      </c>
      <c r="S18" s="14">
        <v>145</v>
      </c>
      <c r="T18" s="487">
        <f t="shared" si="3"/>
        <v>-63</v>
      </c>
      <c r="U18" s="487">
        <f t="shared" si="3"/>
        <v>42</v>
      </c>
      <c r="V18" s="14">
        <v>13191</v>
      </c>
      <c r="W18" s="14" t="s">
        <v>46</v>
      </c>
      <c r="X18" s="25">
        <f>B18/V18</f>
        <v>2.4349177469486771</v>
      </c>
    </row>
    <row r="19" spans="1:24" ht="24" customHeight="1" x14ac:dyDescent="0.2">
      <c r="A19" s="27" t="s">
        <v>60</v>
      </c>
      <c r="B19" s="14">
        <f t="shared" si="0"/>
        <v>31770</v>
      </c>
      <c r="C19" s="14">
        <v>15251</v>
      </c>
      <c r="D19" s="14">
        <v>16519</v>
      </c>
      <c r="E19" s="14">
        <f t="shared" si="1"/>
        <v>686</v>
      </c>
      <c r="F19" s="14">
        <v>200</v>
      </c>
      <c r="G19" s="14">
        <v>486</v>
      </c>
      <c r="H19" s="487">
        <v>-315</v>
      </c>
      <c r="I19" s="488">
        <v>-0.98072791805473392</v>
      </c>
      <c r="J19" s="14">
        <v>164</v>
      </c>
      <c r="K19" s="14">
        <v>1</v>
      </c>
      <c r="L19" s="14">
        <v>504</v>
      </c>
      <c r="M19" s="14">
        <v>0</v>
      </c>
      <c r="N19" s="487">
        <f t="shared" si="2"/>
        <v>-340</v>
      </c>
      <c r="O19" s="487">
        <f t="shared" si="2"/>
        <v>1</v>
      </c>
      <c r="P19" s="14">
        <v>858</v>
      </c>
      <c r="Q19" s="14">
        <v>197</v>
      </c>
      <c r="R19" s="14">
        <v>833</v>
      </c>
      <c r="S19" s="14">
        <v>96</v>
      </c>
      <c r="T19" s="487">
        <f t="shared" si="3"/>
        <v>25</v>
      </c>
      <c r="U19" s="487">
        <f t="shared" si="3"/>
        <v>101</v>
      </c>
      <c r="V19" s="14">
        <v>13260</v>
      </c>
      <c r="W19" s="14" t="s">
        <v>46</v>
      </c>
      <c r="X19" s="25">
        <f>B19/V19</f>
        <v>2.3959276018099547</v>
      </c>
    </row>
    <row r="20" spans="1:24" ht="24" customHeight="1" x14ac:dyDescent="0.2">
      <c r="A20" s="27" t="s">
        <v>61</v>
      </c>
      <c r="B20" s="14">
        <f t="shared" si="0"/>
        <v>31557</v>
      </c>
      <c r="C20" s="14">
        <v>15149</v>
      </c>
      <c r="D20" s="14">
        <v>16408</v>
      </c>
      <c r="E20" s="14">
        <f t="shared" si="1"/>
        <v>780</v>
      </c>
      <c r="F20" s="14">
        <v>232</v>
      </c>
      <c r="G20" s="14">
        <v>548</v>
      </c>
      <c r="H20" s="487">
        <v>-233</v>
      </c>
      <c r="I20" s="488">
        <v>-0.73339628580421778</v>
      </c>
      <c r="J20" s="14">
        <v>192</v>
      </c>
      <c r="K20" s="14">
        <v>0</v>
      </c>
      <c r="L20" s="14">
        <v>492</v>
      </c>
      <c r="M20" s="14">
        <v>0</v>
      </c>
      <c r="N20" s="487">
        <f t="shared" si="2"/>
        <v>-300</v>
      </c>
      <c r="O20" s="487">
        <f t="shared" si="2"/>
        <v>0</v>
      </c>
      <c r="P20" s="14">
        <v>800</v>
      </c>
      <c r="Q20" s="14">
        <v>204</v>
      </c>
      <c r="R20" s="14">
        <v>733</v>
      </c>
      <c r="S20" s="14">
        <v>115</v>
      </c>
      <c r="T20" s="487">
        <f t="shared" si="3"/>
        <v>67</v>
      </c>
      <c r="U20" s="487">
        <f t="shared" si="3"/>
        <v>89</v>
      </c>
      <c r="V20" s="14">
        <v>13286</v>
      </c>
      <c r="W20" s="14" t="s">
        <v>46</v>
      </c>
      <c r="X20" s="25">
        <f>B20/V20</f>
        <v>2.375206984796026</v>
      </c>
    </row>
    <row r="21" spans="1:24" ht="24" customHeight="1" x14ac:dyDescent="0.2">
      <c r="A21" s="489"/>
      <c r="B21" s="489"/>
      <c r="C21" s="489"/>
      <c r="D21" s="489"/>
      <c r="E21" s="489"/>
      <c r="F21" s="489"/>
      <c r="G21" s="489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89"/>
      <c r="W21" s="489"/>
      <c r="X21" s="489"/>
    </row>
    <row r="22" spans="1:24" s="6" customFormat="1" ht="23.25" customHeight="1" x14ac:dyDescent="0.2">
      <c r="A22" s="14" t="s">
        <v>62</v>
      </c>
      <c r="B22" s="14">
        <f t="shared" si="0"/>
        <v>32156</v>
      </c>
      <c r="C22" s="14">
        <v>15476</v>
      </c>
      <c r="D22" s="14">
        <v>16680</v>
      </c>
      <c r="E22" s="14">
        <f t="shared" si="1"/>
        <v>592</v>
      </c>
      <c r="F22" s="14">
        <v>176</v>
      </c>
      <c r="G22" s="14">
        <v>416</v>
      </c>
      <c r="H22" s="487">
        <v>-3</v>
      </c>
      <c r="I22" s="488">
        <v>-9.3283582089552248E-3</v>
      </c>
      <c r="J22" s="14">
        <v>18</v>
      </c>
      <c r="K22" s="14">
        <v>0</v>
      </c>
      <c r="L22" s="14">
        <v>45</v>
      </c>
      <c r="M22" s="14">
        <v>1</v>
      </c>
      <c r="N22" s="487">
        <f t="shared" si="2"/>
        <v>-27</v>
      </c>
      <c r="O22" s="487">
        <f t="shared" si="2"/>
        <v>-1</v>
      </c>
      <c r="P22" s="14">
        <v>74</v>
      </c>
      <c r="Q22" s="14">
        <v>19</v>
      </c>
      <c r="R22" s="14">
        <v>50</v>
      </c>
      <c r="S22" s="14">
        <v>21</v>
      </c>
      <c r="T22" s="487">
        <f t="shared" si="3"/>
        <v>24</v>
      </c>
      <c r="U22" s="487">
        <f t="shared" si="3"/>
        <v>-2</v>
      </c>
      <c r="V22" s="14">
        <v>13180</v>
      </c>
      <c r="W22" s="14">
        <v>8</v>
      </c>
      <c r="X22" s="25">
        <f>B22/V22</f>
        <v>2.4397572078907435</v>
      </c>
    </row>
    <row r="23" spans="1:24" s="6" customFormat="1" ht="23.25" customHeight="1" x14ac:dyDescent="0.2">
      <c r="A23" s="14" t="s">
        <v>63</v>
      </c>
      <c r="B23" s="14">
        <f t="shared" si="0"/>
        <v>32119</v>
      </c>
      <c r="C23" s="14">
        <v>15470</v>
      </c>
      <c r="D23" s="14">
        <v>16649</v>
      </c>
      <c r="E23" s="14">
        <f t="shared" si="1"/>
        <v>587</v>
      </c>
      <c r="F23" s="14">
        <v>174</v>
      </c>
      <c r="G23" s="14">
        <v>413</v>
      </c>
      <c r="H23" s="487">
        <v>-25</v>
      </c>
      <c r="I23" s="488">
        <v>-7.7745988307003369E-2</v>
      </c>
      <c r="J23" s="14">
        <v>20</v>
      </c>
      <c r="K23" s="14">
        <v>0</v>
      </c>
      <c r="L23" s="14">
        <v>32</v>
      </c>
      <c r="M23" s="14">
        <v>1</v>
      </c>
      <c r="N23" s="487">
        <f t="shared" si="2"/>
        <v>-12</v>
      </c>
      <c r="O23" s="487">
        <f t="shared" si="2"/>
        <v>-1</v>
      </c>
      <c r="P23" s="14">
        <v>55</v>
      </c>
      <c r="Q23" s="14">
        <v>7</v>
      </c>
      <c r="R23" s="14">
        <v>68</v>
      </c>
      <c r="S23" s="14">
        <v>11</v>
      </c>
      <c r="T23" s="487">
        <f t="shared" si="3"/>
        <v>-13</v>
      </c>
      <c r="U23" s="487">
        <f t="shared" si="3"/>
        <v>-4</v>
      </c>
      <c r="V23" s="14">
        <v>13191</v>
      </c>
      <c r="W23" s="14">
        <v>11</v>
      </c>
      <c r="X23" s="25">
        <f>B23/V23</f>
        <v>2.4349177469486771</v>
      </c>
    </row>
    <row r="24" spans="1:24" s="6" customFormat="1" ht="23.25" customHeight="1" x14ac:dyDescent="0.2">
      <c r="A24" s="14" t="s">
        <v>64</v>
      </c>
      <c r="B24" s="14">
        <f t="shared" si="0"/>
        <v>32091</v>
      </c>
      <c r="C24" s="14">
        <v>15452</v>
      </c>
      <c r="D24" s="14">
        <v>16639</v>
      </c>
      <c r="E24" s="14">
        <f t="shared" si="1"/>
        <v>587</v>
      </c>
      <c r="F24" s="14">
        <v>171</v>
      </c>
      <c r="G24" s="14">
        <v>416</v>
      </c>
      <c r="H24" s="487">
        <v>-20</v>
      </c>
      <c r="I24" s="488">
        <v>-6.2268439241570404E-2</v>
      </c>
      <c r="J24" s="14">
        <v>17</v>
      </c>
      <c r="K24" s="14">
        <v>0</v>
      </c>
      <c r="L24" s="14">
        <v>38</v>
      </c>
      <c r="M24" s="14">
        <v>0</v>
      </c>
      <c r="N24" s="487">
        <f t="shared" si="2"/>
        <v>-21</v>
      </c>
      <c r="O24" s="487">
        <f t="shared" si="2"/>
        <v>0</v>
      </c>
      <c r="P24" s="14">
        <v>48</v>
      </c>
      <c r="Q24" s="14">
        <v>17</v>
      </c>
      <c r="R24" s="14">
        <v>47</v>
      </c>
      <c r="S24" s="14">
        <v>18</v>
      </c>
      <c r="T24" s="487">
        <f t="shared" si="3"/>
        <v>1</v>
      </c>
      <c r="U24" s="487">
        <f t="shared" si="3"/>
        <v>-1</v>
      </c>
      <c r="V24" s="14">
        <v>13185</v>
      </c>
      <c r="W24" s="14">
        <v>-6</v>
      </c>
      <c r="X24" s="25">
        <f>B24/V24</f>
        <v>2.4339021615472127</v>
      </c>
    </row>
    <row r="25" spans="1:24" s="6" customFormat="1" ht="23.25" customHeight="1" x14ac:dyDescent="0.2">
      <c r="A25" s="14" t="s">
        <v>65</v>
      </c>
      <c r="B25" s="14">
        <f t="shared" si="0"/>
        <v>32028</v>
      </c>
      <c r="C25" s="14">
        <v>15423</v>
      </c>
      <c r="D25" s="14">
        <v>16605</v>
      </c>
      <c r="E25" s="14">
        <f t="shared" si="1"/>
        <v>592</v>
      </c>
      <c r="F25" s="14">
        <v>172</v>
      </c>
      <c r="G25" s="14">
        <v>420</v>
      </c>
      <c r="H25" s="487">
        <v>-43</v>
      </c>
      <c r="I25" s="488">
        <v>-0.13399395469134648</v>
      </c>
      <c r="J25" s="14">
        <v>19</v>
      </c>
      <c r="K25" s="14">
        <v>0</v>
      </c>
      <c r="L25" s="14">
        <v>44</v>
      </c>
      <c r="M25" s="14">
        <v>0</v>
      </c>
      <c r="N25" s="487">
        <f t="shared" si="2"/>
        <v>-25</v>
      </c>
      <c r="O25" s="487">
        <f t="shared" si="2"/>
        <v>0</v>
      </c>
      <c r="P25" s="14">
        <v>33</v>
      </c>
      <c r="Q25" s="14">
        <v>11</v>
      </c>
      <c r="R25" s="14">
        <v>51</v>
      </c>
      <c r="S25" s="14">
        <v>5</v>
      </c>
      <c r="T25" s="487">
        <f t="shared" si="3"/>
        <v>-18</v>
      </c>
      <c r="U25" s="487">
        <f t="shared" si="3"/>
        <v>6</v>
      </c>
      <c r="V25" s="14">
        <v>13177</v>
      </c>
      <c r="W25" s="14">
        <v>-8</v>
      </c>
      <c r="X25" s="25">
        <f>B25/V25</f>
        <v>2.4305987705851102</v>
      </c>
    </row>
    <row r="26" spans="1:24" s="6" customFormat="1" ht="23.25" customHeight="1" x14ac:dyDescent="0.2">
      <c r="A26" s="14" t="s">
        <v>66</v>
      </c>
      <c r="B26" s="14">
        <f t="shared" si="0"/>
        <v>32012</v>
      </c>
      <c r="C26" s="14">
        <v>15415</v>
      </c>
      <c r="D26" s="14">
        <v>16597</v>
      </c>
      <c r="E26" s="14">
        <f t="shared" si="1"/>
        <v>587</v>
      </c>
      <c r="F26" s="14">
        <v>172</v>
      </c>
      <c r="G26" s="14">
        <v>415</v>
      </c>
      <c r="H26" s="487">
        <v>-30</v>
      </c>
      <c r="I26" s="488">
        <v>-9.3668040464593483E-2</v>
      </c>
      <c r="J26" s="14">
        <v>10</v>
      </c>
      <c r="K26" s="14">
        <v>0</v>
      </c>
      <c r="L26" s="14">
        <v>45</v>
      </c>
      <c r="M26" s="14">
        <v>0</v>
      </c>
      <c r="N26" s="487">
        <f t="shared" si="2"/>
        <v>-35</v>
      </c>
      <c r="O26" s="487">
        <f t="shared" si="2"/>
        <v>0</v>
      </c>
      <c r="P26" s="14">
        <v>43</v>
      </c>
      <c r="Q26" s="14">
        <v>2</v>
      </c>
      <c r="R26" s="14">
        <v>38</v>
      </c>
      <c r="S26" s="14">
        <v>7</v>
      </c>
      <c r="T26" s="487">
        <f t="shared" si="3"/>
        <v>5</v>
      </c>
      <c r="U26" s="487">
        <f t="shared" si="3"/>
        <v>-5</v>
      </c>
      <c r="V26" s="14">
        <v>13178</v>
      </c>
      <c r="W26" s="14">
        <v>1</v>
      </c>
      <c r="X26" s="25">
        <f>B26/V26</f>
        <v>2.429200182121718</v>
      </c>
    </row>
    <row r="27" spans="1:24" s="6" customFormat="1" ht="23.25" customHeight="1" x14ac:dyDescent="0.2">
      <c r="A27" s="14" t="s">
        <v>67</v>
      </c>
      <c r="B27" s="14">
        <f t="shared" si="0"/>
        <v>31982</v>
      </c>
      <c r="C27" s="14">
        <v>15396</v>
      </c>
      <c r="D27" s="14">
        <v>16586</v>
      </c>
      <c r="E27" s="14">
        <f t="shared" si="1"/>
        <v>590</v>
      </c>
      <c r="F27" s="14">
        <v>175</v>
      </c>
      <c r="G27" s="14">
        <v>415</v>
      </c>
      <c r="H27" s="487">
        <v>-32</v>
      </c>
      <c r="I27" s="488">
        <v>-9.9962514057228544E-2</v>
      </c>
      <c r="J27" s="14">
        <v>11</v>
      </c>
      <c r="K27" s="14">
        <v>0</v>
      </c>
      <c r="L27" s="14">
        <v>41</v>
      </c>
      <c r="M27" s="14">
        <v>0</v>
      </c>
      <c r="N27" s="487">
        <f t="shared" si="2"/>
        <v>-30</v>
      </c>
      <c r="O27" s="487">
        <f t="shared" si="2"/>
        <v>0</v>
      </c>
      <c r="P27" s="14">
        <v>44</v>
      </c>
      <c r="Q27" s="14">
        <v>16</v>
      </c>
      <c r="R27" s="14">
        <v>46</v>
      </c>
      <c r="S27" s="14">
        <v>12</v>
      </c>
      <c r="T27" s="487">
        <f t="shared" si="3"/>
        <v>-2</v>
      </c>
      <c r="U27" s="487">
        <f t="shared" si="3"/>
        <v>4</v>
      </c>
      <c r="V27" s="14">
        <v>13164</v>
      </c>
      <c r="W27" s="14">
        <v>-14</v>
      </c>
      <c r="X27" s="25">
        <f>B27/V27</f>
        <v>2.4295047098146458</v>
      </c>
    </row>
    <row r="28" spans="1:24" s="6" customFormat="1" ht="23.25" customHeight="1" x14ac:dyDescent="0.2">
      <c r="A28" s="14" t="s">
        <v>68</v>
      </c>
      <c r="B28" s="14">
        <f t="shared" si="0"/>
        <v>31978</v>
      </c>
      <c r="C28" s="14">
        <v>15394</v>
      </c>
      <c r="D28" s="14">
        <v>16584</v>
      </c>
      <c r="E28" s="14">
        <f t="shared" si="1"/>
        <v>599</v>
      </c>
      <c r="F28" s="14">
        <v>176</v>
      </c>
      <c r="G28" s="14">
        <v>423</v>
      </c>
      <c r="H28" s="487">
        <v>-13</v>
      </c>
      <c r="I28" s="488">
        <v>-4.0647864423738356E-2</v>
      </c>
      <c r="J28" s="14">
        <v>16</v>
      </c>
      <c r="K28" s="14">
        <v>0</v>
      </c>
      <c r="L28" s="14">
        <v>46</v>
      </c>
      <c r="M28" s="14">
        <v>0</v>
      </c>
      <c r="N28" s="487">
        <f t="shared" si="2"/>
        <v>-30</v>
      </c>
      <c r="O28" s="487">
        <f t="shared" si="2"/>
        <v>0</v>
      </c>
      <c r="P28" s="14">
        <v>58</v>
      </c>
      <c r="Q28" s="14">
        <v>19</v>
      </c>
      <c r="R28" s="14">
        <v>41</v>
      </c>
      <c r="S28" s="14">
        <v>8</v>
      </c>
      <c r="T28" s="487">
        <f t="shared" si="3"/>
        <v>17</v>
      </c>
      <c r="U28" s="487">
        <f t="shared" si="3"/>
        <v>11</v>
      </c>
      <c r="V28" s="14">
        <v>13161</v>
      </c>
      <c r="W28" s="14">
        <v>-3</v>
      </c>
      <c r="X28" s="25">
        <f>B28/V28</f>
        <v>2.4297545779196108</v>
      </c>
    </row>
    <row r="29" spans="1:24" s="6" customFormat="1" ht="23.25" customHeight="1" x14ac:dyDescent="0.2">
      <c r="A29" s="14" t="s">
        <v>69</v>
      </c>
      <c r="B29" s="14">
        <f t="shared" si="0"/>
        <v>31820</v>
      </c>
      <c r="C29" s="14">
        <v>15280</v>
      </c>
      <c r="D29" s="14">
        <v>16540</v>
      </c>
      <c r="E29" s="14">
        <f t="shared" si="1"/>
        <v>626</v>
      </c>
      <c r="F29" s="14">
        <v>181</v>
      </c>
      <c r="G29" s="14">
        <v>445</v>
      </c>
      <c r="H29" s="487">
        <v>-144</v>
      </c>
      <c r="I29" s="488">
        <v>-0.4503095878416411</v>
      </c>
      <c r="J29" s="14">
        <v>15</v>
      </c>
      <c r="K29" s="14">
        <v>0</v>
      </c>
      <c r="L29" s="14">
        <v>47</v>
      </c>
      <c r="M29" s="14">
        <v>0</v>
      </c>
      <c r="N29" s="487">
        <f t="shared" si="2"/>
        <v>-32</v>
      </c>
      <c r="O29" s="487">
        <f t="shared" si="2"/>
        <v>0</v>
      </c>
      <c r="P29" s="14">
        <v>172</v>
      </c>
      <c r="Q29" s="14">
        <v>35</v>
      </c>
      <c r="R29" s="14">
        <v>284</v>
      </c>
      <c r="S29" s="14">
        <v>7</v>
      </c>
      <c r="T29" s="487">
        <f t="shared" si="3"/>
        <v>-112</v>
      </c>
      <c r="U29" s="487">
        <f t="shared" si="3"/>
        <v>28</v>
      </c>
      <c r="V29" s="14">
        <v>13154</v>
      </c>
      <c r="W29" s="14">
        <v>-7</v>
      </c>
      <c r="X29" s="25">
        <f>B29/V29</f>
        <v>2.4190360346662612</v>
      </c>
    </row>
    <row r="30" spans="1:24" s="6" customFormat="1" ht="23.25" customHeight="1" x14ac:dyDescent="0.2">
      <c r="A30" s="14" t="s">
        <v>70</v>
      </c>
      <c r="B30" s="14">
        <f t="shared" si="0"/>
        <v>31858</v>
      </c>
      <c r="C30" s="14">
        <v>15302</v>
      </c>
      <c r="D30" s="14">
        <v>16556</v>
      </c>
      <c r="E30" s="14">
        <f t="shared" si="1"/>
        <v>623</v>
      </c>
      <c r="F30" s="14">
        <v>177</v>
      </c>
      <c r="G30" s="14">
        <v>446</v>
      </c>
      <c r="H30" s="487">
        <v>25</v>
      </c>
      <c r="I30" s="488">
        <v>7.8566939032055319E-2</v>
      </c>
      <c r="J30" s="14">
        <v>6</v>
      </c>
      <c r="K30" s="14">
        <v>0</v>
      </c>
      <c r="L30" s="14">
        <v>28</v>
      </c>
      <c r="M30" s="14">
        <v>0</v>
      </c>
      <c r="N30" s="487">
        <f t="shared" si="2"/>
        <v>-22</v>
      </c>
      <c r="O30" s="487">
        <f t="shared" si="2"/>
        <v>0</v>
      </c>
      <c r="P30" s="14">
        <v>136</v>
      </c>
      <c r="Q30" s="14">
        <v>10</v>
      </c>
      <c r="R30" s="14">
        <v>89</v>
      </c>
      <c r="S30" s="14">
        <v>13</v>
      </c>
      <c r="T30" s="487">
        <f t="shared" si="3"/>
        <v>47</v>
      </c>
      <c r="U30" s="487">
        <f t="shared" si="3"/>
        <v>-3</v>
      </c>
      <c r="V30" s="14">
        <v>13195</v>
      </c>
      <c r="W30" s="14">
        <v>41</v>
      </c>
      <c r="X30" s="25">
        <f>B30/V30</f>
        <v>2.4143993937097386</v>
      </c>
    </row>
    <row r="31" spans="1:24" s="6" customFormat="1" ht="23.25" customHeight="1" x14ac:dyDescent="0.2">
      <c r="A31" s="14" t="s">
        <v>71</v>
      </c>
      <c r="B31" s="14">
        <f t="shared" si="0"/>
        <v>31831</v>
      </c>
      <c r="C31" s="14">
        <v>15293</v>
      </c>
      <c r="D31" s="14">
        <v>16538</v>
      </c>
      <c r="E31" s="14">
        <f t="shared" si="1"/>
        <v>643</v>
      </c>
      <c r="F31" s="14">
        <v>188</v>
      </c>
      <c r="G31" s="14">
        <v>455</v>
      </c>
      <c r="H31" s="487">
        <v>-22</v>
      </c>
      <c r="I31" s="488">
        <v>-6.9056437943373725E-2</v>
      </c>
      <c r="J31" s="14">
        <v>11</v>
      </c>
      <c r="K31" s="14">
        <v>0</v>
      </c>
      <c r="L31" s="14">
        <v>51</v>
      </c>
      <c r="M31" s="14">
        <v>0</v>
      </c>
      <c r="N31" s="487">
        <f t="shared" si="2"/>
        <v>-40</v>
      </c>
      <c r="O31" s="487">
        <f t="shared" si="2"/>
        <v>0</v>
      </c>
      <c r="P31" s="14">
        <v>67</v>
      </c>
      <c r="Q31" s="14">
        <v>25</v>
      </c>
      <c r="R31" s="14">
        <v>49</v>
      </c>
      <c r="S31" s="14">
        <v>5</v>
      </c>
      <c r="T31" s="487">
        <f t="shared" si="3"/>
        <v>18</v>
      </c>
      <c r="U31" s="487">
        <f t="shared" si="3"/>
        <v>20</v>
      </c>
      <c r="V31" s="14">
        <v>13202</v>
      </c>
      <c r="W31" s="14">
        <v>7</v>
      </c>
      <c r="X31" s="25">
        <f>B31/V31</f>
        <v>2.4110740796848962</v>
      </c>
    </row>
    <row r="32" spans="1:24" s="6" customFormat="1" ht="23.25" customHeight="1" x14ac:dyDescent="0.2">
      <c r="A32" s="14" t="s">
        <v>72</v>
      </c>
      <c r="B32" s="14">
        <f t="shared" si="0"/>
        <v>31800</v>
      </c>
      <c r="C32" s="14">
        <v>15262</v>
      </c>
      <c r="D32" s="14">
        <v>16538</v>
      </c>
      <c r="E32" s="14">
        <f t="shared" si="1"/>
        <v>659</v>
      </c>
      <c r="F32" s="14">
        <v>185</v>
      </c>
      <c r="G32" s="14">
        <v>474</v>
      </c>
      <c r="H32" s="487">
        <v>-14</v>
      </c>
      <c r="I32" s="488">
        <v>-4.3982281423769282E-2</v>
      </c>
      <c r="J32" s="14">
        <v>14</v>
      </c>
      <c r="K32" s="14">
        <v>1</v>
      </c>
      <c r="L32" s="14">
        <v>38</v>
      </c>
      <c r="M32" s="14">
        <v>0</v>
      </c>
      <c r="N32" s="487">
        <f t="shared" si="2"/>
        <v>-24</v>
      </c>
      <c r="O32" s="487">
        <f t="shared" si="2"/>
        <v>1</v>
      </c>
      <c r="P32" s="14">
        <v>58</v>
      </c>
      <c r="Q32" s="14">
        <v>25</v>
      </c>
      <c r="R32" s="14">
        <v>48</v>
      </c>
      <c r="S32" s="14">
        <v>8</v>
      </c>
      <c r="T32" s="487">
        <f t="shared" si="3"/>
        <v>10</v>
      </c>
      <c r="U32" s="487">
        <f t="shared" si="3"/>
        <v>17</v>
      </c>
      <c r="V32" s="14">
        <v>13211</v>
      </c>
      <c r="W32" s="14">
        <v>9</v>
      </c>
      <c r="X32" s="25">
        <f>B32/V32</f>
        <v>2.4070850049201424</v>
      </c>
    </row>
    <row r="33" spans="1:24" s="6" customFormat="1" ht="23.25" customHeight="1" x14ac:dyDescent="0.2">
      <c r="A33" s="14" t="s">
        <v>73</v>
      </c>
      <c r="B33" s="14">
        <f t="shared" si="0"/>
        <v>31813</v>
      </c>
      <c r="C33" s="14">
        <v>15268</v>
      </c>
      <c r="D33" s="14">
        <v>16545</v>
      </c>
      <c r="E33" s="14">
        <f t="shared" si="1"/>
        <v>677</v>
      </c>
      <c r="F33" s="14">
        <v>196</v>
      </c>
      <c r="G33" s="14">
        <v>481</v>
      </c>
      <c r="H33" s="487">
        <v>1</v>
      </c>
      <c r="I33" s="488">
        <v>3.1446540880503142E-3</v>
      </c>
      <c r="J33" s="14">
        <v>12</v>
      </c>
      <c r="K33" s="14">
        <v>0</v>
      </c>
      <c r="L33" s="14">
        <v>41</v>
      </c>
      <c r="M33" s="14">
        <v>0</v>
      </c>
      <c r="N33" s="487">
        <f t="shared" si="2"/>
        <v>-29</v>
      </c>
      <c r="O33" s="487">
        <f t="shared" si="2"/>
        <v>0</v>
      </c>
      <c r="P33" s="14">
        <v>77</v>
      </c>
      <c r="Q33" s="14">
        <v>20</v>
      </c>
      <c r="R33" s="14">
        <v>47</v>
      </c>
      <c r="S33" s="14">
        <v>3</v>
      </c>
      <c r="T33" s="487">
        <f t="shared" si="3"/>
        <v>30</v>
      </c>
      <c r="U33" s="487">
        <f t="shared" si="3"/>
        <v>17</v>
      </c>
      <c r="V33" s="14">
        <v>13244</v>
      </c>
      <c r="W33" s="14">
        <v>33</v>
      </c>
      <c r="X33" s="25">
        <f>B33/V33</f>
        <v>2.4020688613711871</v>
      </c>
    </row>
    <row r="34" spans="1:24" s="6" customFormat="1" ht="23.25" customHeight="1" x14ac:dyDescent="0.2">
      <c r="A34" s="14" t="s">
        <v>74</v>
      </c>
      <c r="B34" s="14">
        <f t="shared" si="0"/>
        <v>31789</v>
      </c>
      <c r="C34" s="14">
        <v>15261</v>
      </c>
      <c r="D34" s="14">
        <v>16528</v>
      </c>
      <c r="E34" s="14">
        <f t="shared" si="1"/>
        <v>678</v>
      </c>
      <c r="F34" s="14">
        <v>197</v>
      </c>
      <c r="G34" s="14">
        <v>481</v>
      </c>
      <c r="H34" s="487">
        <v>-12</v>
      </c>
      <c r="I34" s="488">
        <v>-3.7720428755540186E-2</v>
      </c>
      <c r="J34" s="14">
        <v>16</v>
      </c>
      <c r="K34" s="14">
        <v>0</v>
      </c>
      <c r="L34" s="14">
        <v>45</v>
      </c>
      <c r="M34" s="14">
        <v>0</v>
      </c>
      <c r="N34" s="487">
        <f t="shared" si="2"/>
        <v>-29</v>
      </c>
      <c r="O34" s="487">
        <f t="shared" si="2"/>
        <v>0</v>
      </c>
      <c r="P34" s="14">
        <v>71</v>
      </c>
      <c r="Q34" s="14">
        <v>5</v>
      </c>
      <c r="R34" s="14">
        <v>54</v>
      </c>
      <c r="S34" s="14">
        <v>6</v>
      </c>
      <c r="T34" s="487">
        <f t="shared" si="3"/>
        <v>17</v>
      </c>
      <c r="U34" s="487">
        <f t="shared" si="3"/>
        <v>-1</v>
      </c>
      <c r="V34" s="14">
        <v>13242</v>
      </c>
      <c r="W34" s="14">
        <v>-2</v>
      </c>
      <c r="X34" s="25">
        <f>B34/V34</f>
        <v>2.4006192418063739</v>
      </c>
    </row>
    <row r="35" spans="1:24" s="6" customFormat="1" ht="23.25" customHeight="1" x14ac:dyDescent="0.2">
      <c r="A35" s="14" t="s">
        <v>63</v>
      </c>
      <c r="B35" s="14">
        <f t="shared" si="0"/>
        <v>31770</v>
      </c>
      <c r="C35" s="14">
        <v>15251</v>
      </c>
      <c r="D35" s="14">
        <v>16519</v>
      </c>
      <c r="E35" s="14">
        <f t="shared" si="1"/>
        <v>686</v>
      </c>
      <c r="F35" s="14">
        <v>200</v>
      </c>
      <c r="G35" s="14">
        <v>486</v>
      </c>
      <c r="H35" s="487">
        <v>-11</v>
      </c>
      <c r="I35" s="488">
        <v>-3.4603164616691308E-2</v>
      </c>
      <c r="J35" s="14">
        <v>17</v>
      </c>
      <c r="K35" s="14">
        <v>0</v>
      </c>
      <c r="L35" s="14">
        <v>40</v>
      </c>
      <c r="M35" s="14">
        <v>0</v>
      </c>
      <c r="N35" s="487">
        <f t="shared" si="2"/>
        <v>-23</v>
      </c>
      <c r="O35" s="487">
        <f t="shared" si="2"/>
        <v>0</v>
      </c>
      <c r="P35" s="14">
        <v>51</v>
      </c>
      <c r="Q35" s="14">
        <v>12</v>
      </c>
      <c r="R35" s="14">
        <v>39</v>
      </c>
      <c r="S35" s="14">
        <v>4</v>
      </c>
      <c r="T35" s="487">
        <f t="shared" si="3"/>
        <v>12</v>
      </c>
      <c r="U35" s="487">
        <f t="shared" si="3"/>
        <v>8</v>
      </c>
      <c r="V35" s="14">
        <v>13260</v>
      </c>
      <c r="W35" s="14">
        <v>18</v>
      </c>
      <c r="X35" s="25">
        <f>B35/V35</f>
        <v>2.3959276018099547</v>
      </c>
    </row>
    <row r="36" spans="1:24" s="6" customFormat="1" ht="22.5" customHeight="1" x14ac:dyDescent="0.2">
      <c r="A36" s="14" t="s">
        <v>64</v>
      </c>
      <c r="B36" s="14">
        <f t="shared" si="0"/>
        <v>31762</v>
      </c>
      <c r="C36" s="14">
        <v>15244</v>
      </c>
      <c r="D36" s="14">
        <v>16518</v>
      </c>
      <c r="E36" s="14">
        <f t="shared" si="1"/>
        <v>703</v>
      </c>
      <c r="F36" s="14">
        <v>203</v>
      </c>
      <c r="G36" s="14">
        <v>500</v>
      </c>
      <c r="H36" s="487">
        <v>-9</v>
      </c>
      <c r="I36" s="488">
        <v>-2.8328611898016994E-2</v>
      </c>
      <c r="J36" s="14">
        <v>17</v>
      </c>
      <c r="K36" s="14">
        <v>0</v>
      </c>
      <c r="L36" s="14">
        <v>47</v>
      </c>
      <c r="M36" s="14">
        <v>0</v>
      </c>
      <c r="N36" s="487">
        <f t="shared" si="2"/>
        <v>-30</v>
      </c>
      <c r="O36" s="487">
        <f t="shared" si="2"/>
        <v>0</v>
      </c>
      <c r="P36" s="14">
        <v>74</v>
      </c>
      <c r="Q36" s="14">
        <v>35</v>
      </c>
      <c r="R36" s="14">
        <v>53</v>
      </c>
      <c r="S36" s="14">
        <v>16</v>
      </c>
      <c r="T36" s="487">
        <f t="shared" si="3"/>
        <v>21</v>
      </c>
      <c r="U36" s="487">
        <f t="shared" si="3"/>
        <v>19</v>
      </c>
      <c r="V36" s="14">
        <v>13282</v>
      </c>
      <c r="W36" s="14">
        <v>22</v>
      </c>
      <c r="X36" s="25">
        <f>B36/V36</f>
        <v>2.3913567233850324</v>
      </c>
    </row>
    <row r="37" spans="1:24" s="6" customFormat="1" ht="23.25" customHeight="1" x14ac:dyDescent="0.2">
      <c r="A37" s="14" t="s">
        <v>65</v>
      </c>
      <c r="B37" s="14">
        <f t="shared" si="0"/>
        <v>31755</v>
      </c>
      <c r="C37" s="14">
        <v>15223</v>
      </c>
      <c r="D37" s="14">
        <v>16532</v>
      </c>
      <c r="E37" s="14">
        <f t="shared" si="1"/>
        <v>708</v>
      </c>
      <c r="F37" s="14">
        <v>202</v>
      </c>
      <c r="G37" s="14">
        <v>506</v>
      </c>
      <c r="H37" s="487">
        <v>-19</v>
      </c>
      <c r="I37" s="488">
        <v>-5.9819910584975752E-2</v>
      </c>
      <c r="J37" s="14">
        <v>19</v>
      </c>
      <c r="K37" s="14">
        <v>0</v>
      </c>
      <c r="L37" s="14">
        <v>49</v>
      </c>
      <c r="M37" s="14">
        <v>0</v>
      </c>
      <c r="N37" s="487">
        <f t="shared" si="2"/>
        <v>-30</v>
      </c>
      <c r="O37" s="487">
        <f t="shared" si="2"/>
        <v>0</v>
      </c>
      <c r="P37" s="14">
        <v>43</v>
      </c>
      <c r="Q37" s="14">
        <v>12</v>
      </c>
      <c r="R37" s="14">
        <v>32</v>
      </c>
      <c r="S37" s="14">
        <v>7</v>
      </c>
      <c r="T37" s="487">
        <f t="shared" si="3"/>
        <v>11</v>
      </c>
      <c r="U37" s="487">
        <f t="shared" si="3"/>
        <v>5</v>
      </c>
      <c r="V37" s="14">
        <v>13270</v>
      </c>
      <c r="W37" s="14">
        <v>-12</v>
      </c>
      <c r="X37" s="25">
        <f>B37/V37</f>
        <v>2.3929917106254708</v>
      </c>
    </row>
    <row r="38" spans="1:24" s="6" customFormat="1" ht="23.25" customHeight="1" x14ac:dyDescent="0.2">
      <c r="A38" s="14" t="s">
        <v>75</v>
      </c>
      <c r="B38" s="14">
        <f t="shared" si="0"/>
        <v>31732</v>
      </c>
      <c r="C38" s="14">
        <v>15217</v>
      </c>
      <c r="D38" s="14">
        <v>16515</v>
      </c>
      <c r="E38" s="14">
        <f t="shared" si="1"/>
        <v>708</v>
      </c>
      <c r="F38" s="14">
        <v>203</v>
      </c>
      <c r="G38" s="14">
        <v>505</v>
      </c>
      <c r="H38" s="487">
        <v>-11</v>
      </c>
      <c r="I38" s="488">
        <v>-3.464021413950559E-2</v>
      </c>
      <c r="J38" s="14">
        <v>18</v>
      </c>
      <c r="K38" s="14">
        <v>0</v>
      </c>
      <c r="L38" s="14">
        <v>45</v>
      </c>
      <c r="M38" s="14">
        <v>0</v>
      </c>
      <c r="N38" s="487">
        <f t="shared" si="2"/>
        <v>-27</v>
      </c>
      <c r="O38" s="487">
        <f t="shared" si="2"/>
        <v>0</v>
      </c>
      <c r="P38" s="14">
        <v>59</v>
      </c>
      <c r="Q38" s="14">
        <v>12</v>
      </c>
      <c r="R38" s="14">
        <v>43</v>
      </c>
      <c r="S38" s="14">
        <v>12</v>
      </c>
      <c r="T38" s="487">
        <f t="shared" si="3"/>
        <v>16</v>
      </c>
      <c r="U38" s="487">
        <f t="shared" si="3"/>
        <v>0</v>
      </c>
      <c r="V38" s="14">
        <v>13265</v>
      </c>
      <c r="W38" s="14">
        <v>-5</v>
      </c>
      <c r="X38" s="25">
        <f>B38/V38</f>
        <v>2.3921598190727478</v>
      </c>
    </row>
    <row r="39" spans="1:24" s="6" customFormat="1" ht="23.25" customHeight="1" x14ac:dyDescent="0.2">
      <c r="A39" s="14" t="s">
        <v>67</v>
      </c>
      <c r="B39" s="14">
        <f t="shared" si="0"/>
        <v>31693</v>
      </c>
      <c r="C39" s="14">
        <v>15205</v>
      </c>
      <c r="D39" s="14">
        <v>16488</v>
      </c>
      <c r="E39" s="14">
        <f t="shared" si="1"/>
        <v>698</v>
      </c>
      <c r="F39" s="14">
        <v>204</v>
      </c>
      <c r="G39" s="14">
        <v>494</v>
      </c>
      <c r="H39" s="487">
        <v>-39</v>
      </c>
      <c r="I39" s="488">
        <v>-0.1229043237110803</v>
      </c>
      <c r="J39" s="14">
        <v>20</v>
      </c>
      <c r="K39" s="14">
        <v>0</v>
      </c>
      <c r="L39" s="14">
        <v>37</v>
      </c>
      <c r="M39" s="14">
        <v>0</v>
      </c>
      <c r="N39" s="487">
        <f t="shared" si="2"/>
        <v>-17</v>
      </c>
      <c r="O39" s="487">
        <f t="shared" si="2"/>
        <v>0</v>
      </c>
      <c r="P39" s="14">
        <v>39</v>
      </c>
      <c r="Q39" s="14">
        <v>5</v>
      </c>
      <c r="R39" s="14">
        <v>61</v>
      </c>
      <c r="S39" s="14">
        <v>15</v>
      </c>
      <c r="T39" s="487">
        <f t="shared" si="3"/>
        <v>-22</v>
      </c>
      <c r="U39" s="487">
        <f t="shared" si="3"/>
        <v>-10</v>
      </c>
      <c r="V39" s="14">
        <v>13254</v>
      </c>
      <c r="W39" s="14">
        <v>-11</v>
      </c>
      <c r="X39" s="25">
        <f>B39/V39</f>
        <v>2.3912026558020218</v>
      </c>
    </row>
    <row r="40" spans="1:24" s="6" customFormat="1" ht="23.25" customHeight="1" x14ac:dyDescent="0.2">
      <c r="A40" s="14" t="s">
        <v>68</v>
      </c>
      <c r="B40" s="14">
        <f t="shared" si="0"/>
        <v>31672</v>
      </c>
      <c r="C40" s="14">
        <v>15193</v>
      </c>
      <c r="D40" s="14">
        <v>16479</v>
      </c>
      <c r="E40" s="14">
        <f t="shared" si="1"/>
        <v>704</v>
      </c>
      <c r="F40" s="14">
        <v>204</v>
      </c>
      <c r="G40" s="14">
        <v>500</v>
      </c>
      <c r="H40" s="487">
        <v>-31</v>
      </c>
      <c r="I40" s="488">
        <v>-9.7813397280156492E-2</v>
      </c>
      <c r="J40" s="14">
        <v>10</v>
      </c>
      <c r="K40" s="14">
        <v>0</v>
      </c>
      <c r="L40" s="14">
        <v>44</v>
      </c>
      <c r="M40" s="14">
        <v>0</v>
      </c>
      <c r="N40" s="487">
        <f t="shared" si="2"/>
        <v>-34</v>
      </c>
      <c r="O40" s="487">
        <f t="shared" si="2"/>
        <v>0</v>
      </c>
      <c r="P40" s="14">
        <v>41</v>
      </c>
      <c r="Q40" s="14">
        <v>15</v>
      </c>
      <c r="R40" s="14">
        <v>38</v>
      </c>
      <c r="S40" s="14">
        <v>9</v>
      </c>
      <c r="T40" s="487">
        <f t="shared" si="3"/>
        <v>3</v>
      </c>
      <c r="U40" s="487">
        <f t="shared" si="3"/>
        <v>6</v>
      </c>
      <c r="V40" s="14">
        <v>13258</v>
      </c>
      <c r="W40" s="14">
        <v>4</v>
      </c>
      <c r="X40" s="25">
        <f>B40/V40</f>
        <v>2.3888972695730879</v>
      </c>
    </row>
    <row r="41" spans="1:24" s="6" customFormat="1" ht="23.25" customHeight="1" x14ac:dyDescent="0.2">
      <c r="A41" s="14" t="s">
        <v>69</v>
      </c>
      <c r="B41" s="14">
        <f t="shared" si="0"/>
        <v>31583</v>
      </c>
      <c r="C41" s="14">
        <v>15147</v>
      </c>
      <c r="D41" s="14">
        <v>16436</v>
      </c>
      <c r="E41" s="14">
        <f t="shared" si="1"/>
        <v>716</v>
      </c>
      <c r="F41" s="14">
        <v>209</v>
      </c>
      <c r="G41" s="14">
        <v>507</v>
      </c>
      <c r="H41" s="487">
        <v>-91</v>
      </c>
      <c r="I41" s="488">
        <v>-0.28732003031068448</v>
      </c>
      <c r="J41" s="14">
        <v>10</v>
      </c>
      <c r="K41" s="14">
        <v>0</v>
      </c>
      <c r="L41" s="14">
        <v>40</v>
      </c>
      <c r="M41" s="14">
        <v>0</v>
      </c>
      <c r="N41" s="487">
        <f t="shared" si="2"/>
        <v>-30</v>
      </c>
      <c r="O41" s="487">
        <f t="shared" si="2"/>
        <v>0</v>
      </c>
      <c r="P41" s="14">
        <v>126</v>
      </c>
      <c r="Q41" s="14">
        <v>19</v>
      </c>
      <c r="R41" s="14">
        <v>187</v>
      </c>
      <c r="S41" s="14">
        <v>7</v>
      </c>
      <c r="T41" s="487">
        <f t="shared" si="3"/>
        <v>-61</v>
      </c>
      <c r="U41" s="487">
        <f t="shared" si="3"/>
        <v>12</v>
      </c>
      <c r="V41" s="14">
        <v>13245</v>
      </c>
      <c r="W41" s="14">
        <v>-13</v>
      </c>
      <c r="X41" s="25">
        <f>B41/V41</f>
        <v>2.3845224613061533</v>
      </c>
    </row>
    <row r="42" spans="1:24" s="6" customFormat="1" ht="23.25" customHeight="1" x14ac:dyDescent="0.2">
      <c r="A42" s="14" t="s">
        <v>70</v>
      </c>
      <c r="B42" s="14">
        <f t="shared" si="0"/>
        <v>31583</v>
      </c>
      <c r="C42" s="14">
        <v>15155</v>
      </c>
      <c r="D42" s="14">
        <v>16428</v>
      </c>
      <c r="E42" s="14">
        <f t="shared" si="1"/>
        <v>731</v>
      </c>
      <c r="F42" s="14">
        <v>218</v>
      </c>
      <c r="G42" s="14">
        <v>513</v>
      </c>
      <c r="H42" s="487">
        <v>18</v>
      </c>
      <c r="I42" s="488">
        <v>5.6992685938637877E-2</v>
      </c>
      <c r="J42" s="14">
        <v>18</v>
      </c>
      <c r="K42" s="14">
        <v>0</v>
      </c>
      <c r="L42" s="14">
        <v>44</v>
      </c>
      <c r="M42" s="14">
        <v>0</v>
      </c>
      <c r="N42" s="487">
        <f t="shared" si="2"/>
        <v>-26</v>
      </c>
      <c r="O42" s="487">
        <f t="shared" si="2"/>
        <v>0</v>
      </c>
      <c r="P42" s="14">
        <v>126</v>
      </c>
      <c r="Q42" s="14">
        <v>16</v>
      </c>
      <c r="R42" s="14">
        <v>82</v>
      </c>
      <c r="S42" s="14">
        <v>1</v>
      </c>
      <c r="T42" s="487">
        <f t="shared" si="3"/>
        <v>44</v>
      </c>
      <c r="U42" s="487">
        <f t="shared" si="3"/>
        <v>15</v>
      </c>
      <c r="V42" s="14">
        <v>13272</v>
      </c>
      <c r="W42" s="14">
        <v>27</v>
      </c>
      <c r="X42" s="25">
        <f>B42/V42</f>
        <v>2.3796714888487038</v>
      </c>
    </row>
    <row r="43" spans="1:24" s="6" customFormat="1" ht="23.25" customHeight="1" x14ac:dyDescent="0.2">
      <c r="A43" s="14" t="s">
        <v>71</v>
      </c>
      <c r="B43" s="14">
        <f t="shared" si="0"/>
        <v>31576</v>
      </c>
      <c r="C43" s="14">
        <v>15158</v>
      </c>
      <c r="D43" s="14">
        <v>16418</v>
      </c>
      <c r="E43" s="14">
        <f t="shared" si="1"/>
        <v>734</v>
      </c>
      <c r="F43" s="14">
        <v>225</v>
      </c>
      <c r="G43" s="14">
        <v>509</v>
      </c>
      <c r="H43" s="487">
        <v>-31</v>
      </c>
      <c r="I43" s="488">
        <v>-9.8154070227654114E-2</v>
      </c>
      <c r="J43" s="14">
        <v>17</v>
      </c>
      <c r="K43" s="14">
        <v>0</v>
      </c>
      <c r="L43" s="14">
        <v>35</v>
      </c>
      <c r="M43" s="14">
        <v>0</v>
      </c>
      <c r="N43" s="487">
        <f t="shared" si="2"/>
        <v>-18</v>
      </c>
      <c r="O43" s="487">
        <f t="shared" si="2"/>
        <v>0</v>
      </c>
      <c r="P43" s="14">
        <v>34</v>
      </c>
      <c r="Q43" s="14">
        <v>9</v>
      </c>
      <c r="R43" s="14">
        <v>47</v>
      </c>
      <c r="S43" s="14">
        <v>7</v>
      </c>
      <c r="T43" s="487">
        <f t="shared" si="3"/>
        <v>-13</v>
      </c>
      <c r="U43" s="487">
        <f t="shared" si="3"/>
        <v>2</v>
      </c>
      <c r="V43" s="14">
        <v>13273</v>
      </c>
      <c r="W43" s="14">
        <v>1</v>
      </c>
      <c r="X43" s="25">
        <f>B43/V43</f>
        <v>2.3789648157914565</v>
      </c>
    </row>
    <row r="44" spans="1:24" s="6" customFormat="1" ht="23.25" customHeight="1" x14ac:dyDescent="0.2">
      <c r="A44" s="14" t="s">
        <v>72</v>
      </c>
      <c r="B44" s="14">
        <f t="shared" si="0"/>
        <v>31573</v>
      </c>
      <c r="C44" s="14">
        <v>15149</v>
      </c>
      <c r="D44" s="14">
        <v>16424</v>
      </c>
      <c r="E44" s="14">
        <f t="shared" si="1"/>
        <v>749</v>
      </c>
      <c r="F44" s="14">
        <v>230</v>
      </c>
      <c r="G44" s="14">
        <v>519</v>
      </c>
      <c r="H44" s="487">
        <v>6</v>
      </c>
      <c r="I44" s="488">
        <v>1.9001773498859894E-2</v>
      </c>
      <c r="J44" s="14">
        <v>14</v>
      </c>
      <c r="K44" s="14">
        <v>0</v>
      </c>
      <c r="L44" s="14">
        <v>36</v>
      </c>
      <c r="M44" s="14">
        <v>0</v>
      </c>
      <c r="N44" s="487">
        <f t="shared" si="2"/>
        <v>-22</v>
      </c>
      <c r="O44" s="487">
        <f t="shared" si="2"/>
        <v>0</v>
      </c>
      <c r="P44" s="14">
        <v>66</v>
      </c>
      <c r="Q44" s="14">
        <v>30</v>
      </c>
      <c r="R44" s="14">
        <v>38</v>
      </c>
      <c r="S44" s="14">
        <v>16</v>
      </c>
      <c r="T44" s="487">
        <f t="shared" si="3"/>
        <v>28</v>
      </c>
      <c r="U44" s="487">
        <f t="shared" si="3"/>
        <v>14</v>
      </c>
      <c r="V44" s="14">
        <v>13278</v>
      </c>
      <c r="W44" s="14">
        <v>5</v>
      </c>
      <c r="X44" s="25">
        <f>B44/V44</f>
        <v>2.3778430486519055</v>
      </c>
    </row>
    <row r="45" spans="1:24" s="6" customFormat="1" ht="23.25" customHeight="1" x14ac:dyDescent="0.2">
      <c r="A45" s="14" t="s">
        <v>73</v>
      </c>
      <c r="B45" s="14">
        <f t="shared" si="0"/>
        <v>31587</v>
      </c>
      <c r="C45" s="14">
        <v>15150</v>
      </c>
      <c r="D45" s="14">
        <v>16437</v>
      </c>
      <c r="E45" s="14">
        <f t="shared" si="1"/>
        <v>762</v>
      </c>
      <c r="F45" s="14">
        <v>233</v>
      </c>
      <c r="G45" s="14">
        <v>529</v>
      </c>
      <c r="H45" s="487">
        <v>6</v>
      </c>
      <c r="I45" s="488">
        <v>1.9003579007379721E-2</v>
      </c>
      <c r="J45" s="14">
        <v>15</v>
      </c>
      <c r="K45" s="14">
        <v>0</v>
      </c>
      <c r="L45" s="14">
        <v>28</v>
      </c>
      <c r="M45" s="14">
        <v>0</v>
      </c>
      <c r="N45" s="487">
        <f t="shared" si="2"/>
        <v>-13</v>
      </c>
      <c r="O45" s="487">
        <f t="shared" si="2"/>
        <v>0</v>
      </c>
      <c r="P45" s="14">
        <v>80</v>
      </c>
      <c r="Q45" s="14">
        <v>19</v>
      </c>
      <c r="R45" s="14">
        <v>61</v>
      </c>
      <c r="S45" s="14">
        <v>7</v>
      </c>
      <c r="T45" s="487">
        <f t="shared" si="3"/>
        <v>19</v>
      </c>
      <c r="U45" s="487">
        <f t="shared" si="3"/>
        <v>12</v>
      </c>
      <c r="V45" s="14">
        <v>13293</v>
      </c>
      <c r="W45" s="14">
        <v>15</v>
      </c>
      <c r="X45" s="25">
        <f>B45/V45</f>
        <v>2.3762130444594898</v>
      </c>
    </row>
    <row r="46" spans="1:24" s="6" customFormat="1" ht="23.25" customHeight="1" x14ac:dyDescent="0.2">
      <c r="A46" s="14" t="s">
        <v>74</v>
      </c>
      <c r="B46" s="14">
        <f t="shared" si="0"/>
        <v>31577</v>
      </c>
      <c r="C46" s="14">
        <v>15152</v>
      </c>
      <c r="D46" s="14">
        <v>16425</v>
      </c>
      <c r="E46" s="14">
        <f t="shared" si="1"/>
        <v>768</v>
      </c>
      <c r="F46" s="14">
        <v>233</v>
      </c>
      <c r="G46" s="14">
        <v>535</v>
      </c>
      <c r="H46" s="487">
        <v>-7</v>
      </c>
      <c r="I46" s="488">
        <v>-2.2161015607686709E-2</v>
      </c>
      <c r="J46" s="14">
        <v>21</v>
      </c>
      <c r="K46" s="14">
        <v>0</v>
      </c>
      <c r="L46" s="14">
        <v>44</v>
      </c>
      <c r="M46" s="14">
        <v>0</v>
      </c>
      <c r="N46" s="487">
        <f>J46-L46</f>
        <v>-23</v>
      </c>
      <c r="O46" s="487">
        <f t="shared" si="2"/>
        <v>0</v>
      </c>
      <c r="P46" s="14">
        <v>65</v>
      </c>
      <c r="Q46" s="14">
        <v>15</v>
      </c>
      <c r="R46" s="14">
        <v>49</v>
      </c>
      <c r="S46" s="14">
        <v>9</v>
      </c>
      <c r="T46" s="487">
        <f t="shared" si="3"/>
        <v>16</v>
      </c>
      <c r="U46" s="487">
        <f t="shared" si="3"/>
        <v>6</v>
      </c>
      <c r="V46" s="14">
        <v>13295</v>
      </c>
      <c r="W46" s="14">
        <v>2</v>
      </c>
      <c r="X46" s="25">
        <f>B46/V46</f>
        <v>2.3751034223392251</v>
      </c>
    </row>
    <row r="47" spans="1:24" s="6" customFormat="1" ht="23.25" customHeight="1" x14ac:dyDescent="0.2">
      <c r="A47" s="14" t="s">
        <v>63</v>
      </c>
      <c r="B47" s="14">
        <f t="shared" si="0"/>
        <v>31557</v>
      </c>
      <c r="C47" s="14">
        <v>15149</v>
      </c>
      <c r="D47" s="14">
        <v>16408</v>
      </c>
      <c r="E47" s="14">
        <f t="shared" si="1"/>
        <v>780</v>
      </c>
      <c r="F47" s="14">
        <v>232</v>
      </c>
      <c r="G47" s="14">
        <v>548</v>
      </c>
      <c r="H47" s="487">
        <v>-25</v>
      </c>
      <c r="I47" s="488">
        <v>-7.9171548912182921E-2</v>
      </c>
      <c r="J47" s="14">
        <v>13</v>
      </c>
      <c r="K47" s="14">
        <v>0</v>
      </c>
      <c r="L47" s="14">
        <v>43</v>
      </c>
      <c r="M47" s="14">
        <v>0</v>
      </c>
      <c r="N47" s="487">
        <f t="shared" si="2"/>
        <v>-30</v>
      </c>
      <c r="O47" s="487">
        <f t="shared" si="2"/>
        <v>0</v>
      </c>
      <c r="P47" s="14">
        <v>47</v>
      </c>
      <c r="Q47" s="14">
        <v>17</v>
      </c>
      <c r="R47" s="14">
        <v>42</v>
      </c>
      <c r="S47" s="14">
        <v>9</v>
      </c>
      <c r="T47" s="487">
        <f t="shared" si="3"/>
        <v>5</v>
      </c>
      <c r="U47" s="487">
        <f t="shared" si="3"/>
        <v>8</v>
      </c>
      <c r="V47" s="14">
        <v>13286</v>
      </c>
      <c r="W47" s="14">
        <v>-9</v>
      </c>
      <c r="X47" s="25">
        <f>B47/V47</f>
        <v>2.375206984796026</v>
      </c>
    </row>
    <row r="48" spans="1:24" s="6" customFormat="1" ht="23.25" customHeight="1" x14ac:dyDescent="0.2">
      <c r="A48" s="14" t="s">
        <v>64</v>
      </c>
      <c r="B48" s="14">
        <f t="shared" si="0"/>
        <v>31569</v>
      </c>
      <c r="C48" s="14">
        <v>15136</v>
      </c>
      <c r="D48" s="14">
        <v>16433</v>
      </c>
      <c r="E48" s="14">
        <f t="shared" si="1"/>
        <v>806</v>
      </c>
      <c r="F48" s="14">
        <v>233</v>
      </c>
      <c r="G48" s="14">
        <v>573</v>
      </c>
      <c r="H48" s="487">
        <v>13</v>
      </c>
      <c r="I48" s="488">
        <v>4.1195297398358525E-2</v>
      </c>
      <c r="J48" s="14">
        <v>17</v>
      </c>
      <c r="K48" s="14">
        <v>1</v>
      </c>
      <c r="L48" s="14">
        <v>45</v>
      </c>
      <c r="M48" s="14">
        <v>0</v>
      </c>
      <c r="N48" s="487">
        <f t="shared" si="2"/>
        <v>-28</v>
      </c>
      <c r="O48" s="487">
        <f t="shared" si="2"/>
        <v>1</v>
      </c>
      <c r="P48" s="14">
        <v>80</v>
      </c>
      <c r="Q48" s="14">
        <v>32</v>
      </c>
      <c r="R48" s="14">
        <v>39</v>
      </c>
      <c r="S48" s="14">
        <v>7</v>
      </c>
      <c r="T48" s="487">
        <f t="shared" si="3"/>
        <v>41</v>
      </c>
      <c r="U48" s="487">
        <f t="shared" si="3"/>
        <v>25</v>
      </c>
      <c r="V48" s="14">
        <v>13309</v>
      </c>
      <c r="W48" s="14">
        <v>23</v>
      </c>
      <c r="X48" s="25">
        <f>B48/V48</f>
        <v>2.3720039071305132</v>
      </c>
    </row>
    <row r="49" spans="1:24" s="6" customFormat="1" ht="23.25" customHeight="1" x14ac:dyDescent="0.2">
      <c r="A49" s="14" t="s">
        <v>65</v>
      </c>
      <c r="B49" s="14">
        <f t="shared" si="0"/>
        <v>31555</v>
      </c>
      <c r="C49" s="14">
        <v>15133</v>
      </c>
      <c r="D49" s="14">
        <v>16422</v>
      </c>
      <c r="E49" s="14">
        <f t="shared" si="1"/>
        <v>814</v>
      </c>
      <c r="F49" s="14">
        <v>241</v>
      </c>
      <c r="G49" s="14">
        <v>573</v>
      </c>
      <c r="H49" s="487">
        <v>-11</v>
      </c>
      <c r="I49" s="488">
        <v>-3.4844309290759927E-2</v>
      </c>
      <c r="J49" s="14">
        <v>16</v>
      </c>
      <c r="K49" s="14">
        <v>0</v>
      </c>
      <c r="L49" s="14">
        <v>42</v>
      </c>
      <c r="M49" s="14">
        <v>0</v>
      </c>
      <c r="N49" s="487">
        <f t="shared" si="2"/>
        <v>-26</v>
      </c>
      <c r="O49" s="487">
        <f t="shared" si="2"/>
        <v>0</v>
      </c>
      <c r="P49" s="14">
        <v>46</v>
      </c>
      <c r="Q49" s="14">
        <v>12</v>
      </c>
      <c r="R49" s="14">
        <v>31</v>
      </c>
      <c r="S49" s="14">
        <v>3</v>
      </c>
      <c r="T49" s="487">
        <f t="shared" si="3"/>
        <v>15</v>
      </c>
      <c r="U49" s="487">
        <f t="shared" si="3"/>
        <v>9</v>
      </c>
      <c r="V49" s="14">
        <v>13308</v>
      </c>
      <c r="W49" s="14">
        <v>-1</v>
      </c>
      <c r="X49" s="25">
        <f>B49/V49</f>
        <v>2.3711301472798318</v>
      </c>
    </row>
    <row r="50" spans="1:24" s="6" customFormat="1" ht="23.25" customHeight="1" x14ac:dyDescent="0.2">
      <c r="A50" s="14" t="s">
        <v>76</v>
      </c>
      <c r="B50" s="14">
        <f t="shared" si="0"/>
        <v>31528</v>
      </c>
      <c r="C50" s="14">
        <v>15103</v>
      </c>
      <c r="D50" s="14">
        <v>16425</v>
      </c>
      <c r="E50" s="14">
        <f t="shared" si="1"/>
        <v>814</v>
      </c>
      <c r="F50" s="14">
        <v>239</v>
      </c>
      <c r="G50" s="14">
        <v>575</v>
      </c>
      <c r="H50" s="487">
        <v>-23</v>
      </c>
      <c r="I50" s="488">
        <v>-7.2888607193788618E-2</v>
      </c>
      <c r="J50" s="14">
        <v>14</v>
      </c>
      <c r="K50" s="14">
        <v>0</v>
      </c>
      <c r="L50" s="14">
        <v>51</v>
      </c>
      <c r="M50" s="14">
        <v>1</v>
      </c>
      <c r="N50" s="487">
        <f t="shared" si="2"/>
        <v>-37</v>
      </c>
      <c r="O50" s="487">
        <f t="shared" si="2"/>
        <v>-1</v>
      </c>
      <c r="P50" s="14">
        <v>49</v>
      </c>
      <c r="Q50" s="14">
        <v>10</v>
      </c>
      <c r="R50" s="14">
        <v>35</v>
      </c>
      <c r="S50" s="14">
        <v>9</v>
      </c>
      <c r="T50" s="487">
        <f t="shared" si="3"/>
        <v>14</v>
      </c>
      <c r="U50" s="487">
        <f t="shared" si="3"/>
        <v>1</v>
      </c>
      <c r="V50" s="14">
        <v>13294</v>
      </c>
      <c r="W50" s="14">
        <v>-14</v>
      </c>
      <c r="X50" s="25">
        <f>B50/V50</f>
        <v>2.3715962088160074</v>
      </c>
    </row>
    <row r="51" spans="1:24" s="6" customFormat="1" ht="23.25" customHeight="1" x14ac:dyDescent="0.2">
      <c r="A51" s="14" t="s">
        <v>67</v>
      </c>
      <c r="B51" s="14">
        <f t="shared" si="0"/>
        <v>31461</v>
      </c>
      <c r="C51" s="14">
        <v>15066</v>
      </c>
      <c r="D51" s="14">
        <v>16395</v>
      </c>
      <c r="E51" s="14">
        <f t="shared" si="1"/>
        <v>806</v>
      </c>
      <c r="F51" s="14">
        <v>239</v>
      </c>
      <c r="G51" s="14">
        <v>567</v>
      </c>
      <c r="H51" s="487">
        <v>-67</v>
      </c>
      <c r="I51" s="488">
        <v>-0.21250951535143361</v>
      </c>
      <c r="J51" s="14">
        <v>16</v>
      </c>
      <c r="K51" s="14">
        <v>0</v>
      </c>
      <c r="L51" s="14">
        <v>71</v>
      </c>
      <c r="M51" s="14">
        <v>0</v>
      </c>
      <c r="N51" s="487">
        <f t="shared" si="2"/>
        <v>-55</v>
      </c>
      <c r="O51" s="487">
        <f t="shared" si="2"/>
        <v>0</v>
      </c>
      <c r="P51" s="14">
        <v>42</v>
      </c>
      <c r="Q51" s="14">
        <v>8</v>
      </c>
      <c r="R51" s="14">
        <v>54</v>
      </c>
      <c r="S51" s="14">
        <v>17</v>
      </c>
      <c r="T51" s="487">
        <f t="shared" si="3"/>
        <v>-12</v>
      </c>
      <c r="U51" s="487">
        <f t="shared" si="3"/>
        <v>-9</v>
      </c>
      <c r="V51" s="14">
        <v>13271</v>
      </c>
      <c r="W51" s="14">
        <v>-23</v>
      </c>
      <c r="X51" s="25">
        <f>B51/V51</f>
        <v>2.3706578253334336</v>
      </c>
    </row>
    <row r="52" spans="1:24" s="6" customFormat="1" ht="23.25" customHeight="1" x14ac:dyDescent="0.2">
      <c r="A52" s="14" t="s">
        <v>68</v>
      </c>
      <c r="B52" s="14">
        <f t="shared" si="0"/>
        <v>31418</v>
      </c>
      <c r="C52" s="14">
        <v>15045</v>
      </c>
      <c r="D52" s="14">
        <v>16373</v>
      </c>
      <c r="E52" s="14">
        <f t="shared" si="1"/>
        <v>823</v>
      </c>
      <c r="F52" s="14">
        <v>243</v>
      </c>
      <c r="G52" s="14">
        <v>580</v>
      </c>
      <c r="H52" s="487">
        <v>-43</v>
      </c>
      <c r="I52" s="488">
        <v>-0.13667715584374304</v>
      </c>
      <c r="J52" s="14">
        <v>10</v>
      </c>
      <c r="K52" s="14">
        <v>0</v>
      </c>
      <c r="L52" s="14">
        <v>48</v>
      </c>
      <c r="M52" s="14">
        <v>0</v>
      </c>
      <c r="N52" s="487">
        <f t="shared" si="2"/>
        <v>-38</v>
      </c>
      <c r="O52" s="487">
        <f t="shared" si="2"/>
        <v>0</v>
      </c>
      <c r="P52" s="14">
        <v>54</v>
      </c>
      <c r="Q52" s="14">
        <v>24</v>
      </c>
      <c r="R52" s="14">
        <v>59</v>
      </c>
      <c r="S52" s="14">
        <v>6</v>
      </c>
      <c r="T52" s="487">
        <f t="shared" si="3"/>
        <v>-5</v>
      </c>
      <c r="U52" s="487">
        <f t="shared" si="3"/>
        <v>18</v>
      </c>
      <c r="V52" s="14">
        <v>13277</v>
      </c>
      <c r="W52" s="14">
        <v>6</v>
      </c>
      <c r="X52" s="25">
        <f>B52/V52</f>
        <v>2.366347819537546</v>
      </c>
    </row>
    <row r="53" spans="1:24" s="6" customFormat="1" ht="23.25" customHeight="1" x14ac:dyDescent="0.2">
      <c r="A53" s="14" t="s">
        <v>69</v>
      </c>
      <c r="B53" s="14">
        <f t="shared" si="0"/>
        <v>31248</v>
      </c>
      <c r="C53" s="14">
        <v>14949</v>
      </c>
      <c r="D53" s="14">
        <v>16299</v>
      </c>
      <c r="E53" s="14">
        <f t="shared" si="1"/>
        <v>836</v>
      </c>
      <c r="F53" s="14">
        <v>245</v>
      </c>
      <c r="G53" s="14">
        <v>591</v>
      </c>
      <c r="H53" s="487">
        <v>-160</v>
      </c>
      <c r="I53" s="488">
        <v>-0.50926220637850916</v>
      </c>
      <c r="J53" s="14">
        <v>17</v>
      </c>
      <c r="K53" s="14">
        <v>0</v>
      </c>
      <c r="L53" s="14">
        <v>51</v>
      </c>
      <c r="M53" s="14">
        <v>2</v>
      </c>
      <c r="N53" s="487">
        <f t="shared" si="2"/>
        <v>-34</v>
      </c>
      <c r="O53" s="487">
        <f t="shared" si="2"/>
        <v>-2</v>
      </c>
      <c r="P53" s="14">
        <v>135</v>
      </c>
      <c r="Q53" s="14">
        <v>25</v>
      </c>
      <c r="R53" s="14">
        <v>261</v>
      </c>
      <c r="S53" s="14">
        <v>10</v>
      </c>
      <c r="T53" s="487">
        <f t="shared" si="3"/>
        <v>-126</v>
      </c>
      <c r="U53" s="487">
        <f t="shared" si="3"/>
        <v>15</v>
      </c>
      <c r="V53" s="14">
        <v>13261</v>
      </c>
      <c r="W53" s="14">
        <v>-16</v>
      </c>
      <c r="X53" s="25">
        <f>B53/V53</f>
        <v>2.356383379835608</v>
      </c>
    </row>
    <row r="54" spans="1:24" s="6" customFormat="1" ht="23.25" customHeight="1" x14ac:dyDescent="0.2">
      <c r="A54" s="14" t="s">
        <v>70</v>
      </c>
      <c r="B54" s="14">
        <f t="shared" si="0"/>
        <v>31240</v>
      </c>
      <c r="C54" s="14">
        <v>14953</v>
      </c>
      <c r="D54" s="14">
        <v>16287</v>
      </c>
      <c r="E54" s="14">
        <f t="shared" si="1"/>
        <v>828</v>
      </c>
      <c r="F54" s="14">
        <v>245</v>
      </c>
      <c r="G54" s="14">
        <v>583</v>
      </c>
      <c r="H54" s="487">
        <v>5</v>
      </c>
      <c r="I54" s="488">
        <v>1.6001024065540194E-2</v>
      </c>
      <c r="J54" s="14">
        <v>10</v>
      </c>
      <c r="K54" s="14">
        <v>1</v>
      </c>
      <c r="L54" s="14">
        <v>38</v>
      </c>
      <c r="M54" s="14">
        <v>0</v>
      </c>
      <c r="N54" s="487">
        <f t="shared" si="2"/>
        <v>-28</v>
      </c>
      <c r="O54" s="487">
        <f t="shared" si="2"/>
        <v>1</v>
      </c>
      <c r="P54" s="14">
        <v>140</v>
      </c>
      <c r="Q54" s="14">
        <v>19</v>
      </c>
      <c r="R54" s="14">
        <v>107</v>
      </c>
      <c r="S54" s="14">
        <v>28</v>
      </c>
      <c r="T54" s="487">
        <f t="shared" si="3"/>
        <v>33</v>
      </c>
      <c r="U54" s="487">
        <f t="shared" si="3"/>
        <v>-9</v>
      </c>
      <c r="V54" s="14">
        <v>13274</v>
      </c>
      <c r="W54" s="14">
        <v>13</v>
      </c>
      <c r="X54" s="25">
        <f>B54/V54</f>
        <v>2.3534729546481845</v>
      </c>
    </row>
    <row r="55" spans="1:24" s="6" customFormat="1" ht="23.25" customHeight="1" x14ac:dyDescent="0.2">
      <c r="A55" s="14" t="s">
        <v>71</v>
      </c>
      <c r="B55" s="14">
        <f t="shared" si="0"/>
        <v>31193</v>
      </c>
      <c r="C55" s="14">
        <v>14923</v>
      </c>
      <c r="D55" s="14">
        <v>16270</v>
      </c>
      <c r="E55" s="14">
        <f t="shared" si="1"/>
        <v>825</v>
      </c>
      <c r="F55" s="14">
        <v>248</v>
      </c>
      <c r="G55" s="14">
        <v>577</v>
      </c>
      <c r="H55" s="487">
        <v>-35</v>
      </c>
      <c r="I55" s="488">
        <v>-0.11203585147247119</v>
      </c>
      <c r="J55" s="14">
        <v>15</v>
      </c>
      <c r="K55" s="14">
        <v>2</v>
      </c>
      <c r="L55" s="14">
        <v>41</v>
      </c>
      <c r="M55" s="14">
        <v>1</v>
      </c>
      <c r="N55" s="487">
        <f t="shared" si="2"/>
        <v>-26</v>
      </c>
      <c r="O55" s="487">
        <f t="shared" si="2"/>
        <v>1</v>
      </c>
      <c r="P55" s="14">
        <v>50</v>
      </c>
      <c r="Q55" s="14">
        <v>14</v>
      </c>
      <c r="R55" s="14">
        <v>59</v>
      </c>
      <c r="S55" s="14">
        <v>18</v>
      </c>
      <c r="T55" s="487">
        <f t="shared" si="3"/>
        <v>-9</v>
      </c>
      <c r="U55" s="487">
        <f t="shared" si="3"/>
        <v>-4</v>
      </c>
      <c r="V55" s="14">
        <v>13254</v>
      </c>
      <c r="W55" s="14">
        <v>-20</v>
      </c>
      <c r="X55" s="25">
        <f>B55/V55</f>
        <v>2.3534781952618076</v>
      </c>
    </row>
    <row r="56" spans="1:24" s="6" customFormat="1" ht="23.25" customHeight="1" x14ac:dyDescent="0.2">
      <c r="A56" s="14" t="s">
        <v>72</v>
      </c>
      <c r="B56" s="14">
        <f t="shared" si="0"/>
        <v>31208</v>
      </c>
      <c r="C56" s="14">
        <v>14921</v>
      </c>
      <c r="D56" s="14">
        <v>16287</v>
      </c>
      <c r="E56" s="14">
        <f t="shared" si="1"/>
        <v>853</v>
      </c>
      <c r="F56" s="14">
        <v>255</v>
      </c>
      <c r="G56" s="14">
        <v>598</v>
      </c>
      <c r="H56" s="487">
        <v>5</v>
      </c>
      <c r="I56" s="488">
        <v>1.6029237328887891E-2</v>
      </c>
      <c r="J56" s="14">
        <v>14</v>
      </c>
      <c r="K56" s="14">
        <v>0</v>
      </c>
      <c r="L56" s="14">
        <v>43</v>
      </c>
      <c r="M56" s="14">
        <v>0</v>
      </c>
      <c r="N56" s="487">
        <f t="shared" si="2"/>
        <v>-29</v>
      </c>
      <c r="O56" s="487">
        <f t="shared" si="2"/>
        <v>0</v>
      </c>
      <c r="P56" s="14">
        <v>71</v>
      </c>
      <c r="Q56" s="14">
        <v>32</v>
      </c>
      <c r="R56" s="14">
        <v>37</v>
      </c>
      <c r="S56" s="14">
        <v>6</v>
      </c>
      <c r="T56" s="487">
        <f t="shared" si="3"/>
        <v>34</v>
      </c>
      <c r="U56" s="487">
        <f t="shared" si="3"/>
        <v>26</v>
      </c>
      <c r="V56" s="14">
        <v>13274</v>
      </c>
      <c r="W56" s="14">
        <v>20</v>
      </c>
      <c r="X56" s="25">
        <f>B56/V56</f>
        <v>2.3510622269097485</v>
      </c>
    </row>
    <row r="57" spans="1:24" s="6" customFormat="1" ht="23.25" customHeight="1" x14ac:dyDescent="0.2">
      <c r="A57" s="14" t="s">
        <v>73</v>
      </c>
      <c r="B57" s="14">
        <f t="shared" si="0"/>
        <v>31199</v>
      </c>
      <c r="C57" s="14">
        <v>14921</v>
      </c>
      <c r="D57" s="14">
        <v>16278</v>
      </c>
      <c r="E57" s="14">
        <f t="shared" si="1"/>
        <v>858</v>
      </c>
      <c r="F57" s="14">
        <v>259</v>
      </c>
      <c r="G57" s="14">
        <v>599</v>
      </c>
      <c r="H57" s="487">
        <v>-6</v>
      </c>
      <c r="I57" s="488">
        <v>-1.9225839528326072E-2</v>
      </c>
      <c r="J57" s="14">
        <v>13</v>
      </c>
      <c r="K57" s="14">
        <v>0</v>
      </c>
      <c r="L57" s="14">
        <v>40</v>
      </c>
      <c r="M57" s="14">
        <v>0</v>
      </c>
      <c r="N57" s="487">
        <f t="shared" si="2"/>
        <v>-27</v>
      </c>
      <c r="O57" s="487">
        <f t="shared" si="2"/>
        <v>0</v>
      </c>
      <c r="P57" s="14">
        <v>86</v>
      </c>
      <c r="Q57" s="14">
        <v>12</v>
      </c>
      <c r="R57" s="14">
        <v>65</v>
      </c>
      <c r="S57" s="14">
        <v>8</v>
      </c>
      <c r="T57" s="487">
        <f>P57-R57</f>
        <v>21</v>
      </c>
      <c r="U57" s="487">
        <f t="shared" si="3"/>
        <v>4</v>
      </c>
      <c r="V57" s="14">
        <v>13293</v>
      </c>
      <c r="W57" s="14">
        <v>19</v>
      </c>
      <c r="X57" s="25">
        <f>B57/V57</f>
        <v>2.3470247498683516</v>
      </c>
    </row>
    <row r="58" spans="1:24" s="6" customFormat="1" ht="23.25" customHeight="1" x14ac:dyDescent="0.2">
      <c r="A58" s="14" t="s">
        <v>74</v>
      </c>
      <c r="B58" s="14">
        <f t="shared" si="0"/>
        <v>31195</v>
      </c>
      <c r="C58" s="14">
        <v>14909</v>
      </c>
      <c r="D58" s="14">
        <v>16286</v>
      </c>
      <c r="E58" s="14">
        <f t="shared" si="1"/>
        <v>868</v>
      </c>
      <c r="F58" s="14">
        <v>258</v>
      </c>
      <c r="G58" s="14">
        <v>610</v>
      </c>
      <c r="H58" s="487">
        <v>7</v>
      </c>
      <c r="I58" s="488">
        <v>2.2436616558223019E-2</v>
      </c>
      <c r="J58" s="14">
        <v>12</v>
      </c>
      <c r="K58" s="14">
        <v>0</v>
      </c>
      <c r="L58" s="14">
        <v>39</v>
      </c>
      <c r="M58" s="14">
        <v>0</v>
      </c>
      <c r="N58" s="487">
        <f t="shared" si="2"/>
        <v>-27</v>
      </c>
      <c r="O58" s="487">
        <f t="shared" si="2"/>
        <v>0</v>
      </c>
      <c r="P58" s="14">
        <v>79</v>
      </c>
      <c r="Q58" s="14">
        <v>15</v>
      </c>
      <c r="R58" s="14">
        <v>45</v>
      </c>
      <c r="S58" s="14">
        <v>3</v>
      </c>
      <c r="T58" s="487">
        <f t="shared" si="3"/>
        <v>34</v>
      </c>
      <c r="U58" s="487">
        <f t="shared" si="3"/>
        <v>12</v>
      </c>
      <c r="V58" s="14">
        <v>13309</v>
      </c>
      <c r="W58" s="14">
        <v>16</v>
      </c>
      <c r="X58" s="25">
        <f>B58/V58</f>
        <v>2.3439026222856714</v>
      </c>
    </row>
    <row r="59" spans="1:24" s="6" customFormat="1" x14ac:dyDescent="0.2">
      <c r="A59" s="15"/>
      <c r="B59" s="17"/>
      <c r="C59" s="5"/>
      <c r="D59" s="5"/>
      <c r="E59" s="5"/>
      <c r="F59" s="5"/>
      <c r="G59" s="5"/>
      <c r="H59" s="15"/>
      <c r="I59" s="15"/>
      <c r="J59" s="15"/>
      <c r="K59" s="15"/>
      <c r="L59" s="15"/>
      <c r="M59" s="15"/>
      <c r="N59" s="15"/>
      <c r="O59" s="15"/>
      <c r="P59" s="7"/>
      <c r="Q59" s="7"/>
      <c r="R59" s="5"/>
      <c r="S59" s="5"/>
      <c r="T59" s="9"/>
    </row>
    <row r="60" spans="1:24" s="6" customFormat="1" x14ac:dyDescent="0.2">
      <c r="A60" s="15" t="s">
        <v>47</v>
      </c>
      <c r="B60" s="17"/>
      <c r="C60" s="15"/>
      <c r="D60" s="15"/>
      <c r="E60" s="15"/>
      <c r="F60" s="15"/>
      <c r="G60" s="15"/>
      <c r="H60" s="15"/>
      <c r="I60" s="7"/>
      <c r="J60" s="7"/>
      <c r="K60" s="5"/>
      <c r="L60" s="5"/>
      <c r="M60" s="9"/>
    </row>
    <row r="61" spans="1:24" s="6" customFormat="1" ht="14.25" customHeigh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54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53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55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50</v>
      </c>
      <c r="B65" s="18"/>
      <c r="C65" s="15"/>
      <c r="D65" s="15"/>
      <c r="E65" s="15"/>
      <c r="F65" s="15"/>
      <c r="G65" s="15"/>
      <c r="H65" s="15"/>
      <c r="I65" s="10"/>
      <c r="J65" s="10"/>
      <c r="K65" s="10"/>
      <c r="L65" s="10"/>
      <c r="M65" s="10"/>
    </row>
    <row r="66" spans="1:24" ht="14.25" customHeight="1" x14ac:dyDescent="0.2">
      <c r="A66" s="15" t="s">
        <v>51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5" t="s">
        <v>52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5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2" style="15" customWidth="1"/>
    <col min="9" max="13" width="8.36328125" style="15" customWidth="1"/>
    <col min="14" max="14" width="11.54296875" style="15" customWidth="1"/>
    <col min="15" max="21" width="8.36328125" style="15" customWidth="1"/>
    <col min="22" max="22" width="12.6328125" customWidth="1"/>
    <col min="23" max="23" width="14.08984375" customWidth="1"/>
    <col min="24" max="24" width="10.6328125" customWidth="1"/>
    <col min="25" max="26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37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377" t="s">
        <v>16</v>
      </c>
      <c r="B4" s="377" t="s">
        <v>0</v>
      </c>
      <c r="C4" s="378"/>
      <c r="D4" s="378"/>
      <c r="E4" s="378"/>
      <c r="F4" s="378"/>
      <c r="G4" s="378"/>
      <c r="H4" s="379" t="s">
        <v>77</v>
      </c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1"/>
      <c r="V4" s="382" t="s">
        <v>1</v>
      </c>
      <c r="W4" s="383"/>
      <c r="X4" s="384" t="s">
        <v>2</v>
      </c>
    </row>
    <row r="5" spans="1:24" ht="24" customHeight="1" x14ac:dyDescent="0.2">
      <c r="A5" s="31"/>
      <c r="B5" s="49"/>
      <c r="C5" s="11"/>
      <c r="D5" s="12"/>
      <c r="E5" s="385" t="s">
        <v>7</v>
      </c>
      <c r="F5" s="385"/>
      <c r="G5" s="385"/>
      <c r="H5" s="386" t="s">
        <v>9</v>
      </c>
      <c r="I5" s="387"/>
      <c r="J5" s="386" t="s">
        <v>10</v>
      </c>
      <c r="K5" s="388"/>
      <c r="L5" s="388"/>
      <c r="M5" s="388"/>
      <c r="N5" s="388"/>
      <c r="O5" s="387"/>
      <c r="P5" s="386" t="s">
        <v>11</v>
      </c>
      <c r="Q5" s="388"/>
      <c r="R5" s="388"/>
      <c r="S5" s="388"/>
      <c r="T5" s="388"/>
      <c r="U5" s="387"/>
      <c r="V5" s="16"/>
      <c r="W5" s="21"/>
      <c r="X5" s="34"/>
    </row>
    <row r="6" spans="1:24" ht="24" customHeight="1" x14ac:dyDescent="0.2">
      <c r="A6" s="31"/>
      <c r="B6" s="375" t="s">
        <v>6</v>
      </c>
      <c r="C6" s="389" t="s">
        <v>4</v>
      </c>
      <c r="D6" s="390" t="s">
        <v>5</v>
      </c>
      <c r="E6" s="391" t="s">
        <v>6</v>
      </c>
      <c r="F6" s="391" t="s">
        <v>4</v>
      </c>
      <c r="G6" s="391" t="s">
        <v>5</v>
      </c>
      <c r="H6" s="392" t="s">
        <v>12</v>
      </c>
      <c r="I6" s="392" t="s">
        <v>13</v>
      </c>
      <c r="J6" s="393" t="s">
        <v>14</v>
      </c>
      <c r="K6" s="394"/>
      <c r="L6" s="393" t="s">
        <v>19</v>
      </c>
      <c r="M6" s="394"/>
      <c r="N6" s="393" t="s">
        <v>20</v>
      </c>
      <c r="O6" s="394"/>
      <c r="P6" s="395" t="s">
        <v>78</v>
      </c>
      <c r="Q6" s="396"/>
      <c r="R6" s="395" t="s">
        <v>79</v>
      </c>
      <c r="S6" s="396"/>
      <c r="T6" s="393" t="s">
        <v>15</v>
      </c>
      <c r="U6" s="394"/>
      <c r="V6" s="16"/>
      <c r="W6" s="21"/>
      <c r="X6" s="34"/>
    </row>
    <row r="7" spans="1:24" ht="24" customHeight="1" x14ac:dyDescent="0.2">
      <c r="A7" s="31"/>
      <c r="B7" s="60"/>
      <c r="C7" s="40"/>
      <c r="D7" s="47"/>
      <c r="E7" s="397"/>
      <c r="F7" s="397"/>
      <c r="G7" s="397"/>
      <c r="H7" s="62"/>
      <c r="I7" s="62"/>
      <c r="J7" s="23"/>
      <c r="K7" s="398" t="s">
        <v>80</v>
      </c>
      <c r="L7" s="23"/>
      <c r="M7" s="398" t="s">
        <v>80</v>
      </c>
      <c r="N7" s="23"/>
      <c r="O7" s="398" t="s">
        <v>80</v>
      </c>
      <c r="P7" s="64"/>
      <c r="Q7" s="398" t="s">
        <v>80</v>
      </c>
      <c r="R7" s="64"/>
      <c r="S7" s="398" t="s">
        <v>80</v>
      </c>
      <c r="T7" s="23"/>
      <c r="U7" s="398" t="s">
        <v>80</v>
      </c>
      <c r="V7" s="16" t="s">
        <v>18</v>
      </c>
      <c r="W7" s="28" t="s">
        <v>21</v>
      </c>
      <c r="X7" s="34"/>
    </row>
    <row r="8" spans="1:24" ht="24" customHeight="1" x14ac:dyDescent="0.2">
      <c r="A8" s="31"/>
      <c r="B8" s="60"/>
      <c r="C8" s="40"/>
      <c r="D8" s="47"/>
      <c r="E8" s="397"/>
      <c r="F8" s="397"/>
      <c r="G8" s="397"/>
      <c r="H8" s="62"/>
      <c r="I8" s="62"/>
      <c r="J8" s="23"/>
      <c r="K8" s="44"/>
      <c r="L8" s="23"/>
      <c r="M8" s="44"/>
      <c r="N8" s="23"/>
      <c r="O8" s="44"/>
      <c r="P8" s="64"/>
      <c r="Q8" s="44"/>
      <c r="R8" s="64"/>
      <c r="S8" s="44"/>
      <c r="T8" s="23"/>
      <c r="U8" s="44"/>
      <c r="V8" s="16"/>
      <c r="W8" s="22"/>
      <c r="X8" s="34"/>
    </row>
    <row r="9" spans="1:24" ht="24" customHeight="1" x14ac:dyDescent="0.2">
      <c r="A9" s="31"/>
      <c r="B9" s="65"/>
      <c r="C9" s="41"/>
      <c r="D9" s="47"/>
      <c r="E9" s="397"/>
      <c r="F9" s="397"/>
      <c r="G9" s="397"/>
      <c r="H9" s="66"/>
      <c r="I9" s="66"/>
      <c r="J9" s="24"/>
      <c r="K9" s="45"/>
      <c r="L9" s="24"/>
      <c r="M9" s="45"/>
      <c r="N9" s="24"/>
      <c r="O9" s="45"/>
      <c r="P9" s="67"/>
      <c r="Q9" s="45"/>
      <c r="R9" s="67"/>
      <c r="S9" s="45"/>
      <c r="T9" s="24"/>
      <c r="U9" s="45"/>
      <c r="V9" s="13"/>
      <c r="W9" s="20"/>
      <c r="X9" s="34"/>
    </row>
    <row r="10" spans="1:24" ht="24" customHeight="1" x14ac:dyDescent="0.2">
      <c r="A10" s="26" t="s">
        <v>41</v>
      </c>
      <c r="B10" s="491" t="s">
        <v>46</v>
      </c>
      <c r="C10" s="492" t="s">
        <v>46</v>
      </c>
      <c r="D10" s="492" t="s">
        <v>46</v>
      </c>
      <c r="E10" s="492" t="s">
        <v>46</v>
      </c>
      <c r="F10" s="492" t="s">
        <v>46</v>
      </c>
      <c r="G10" s="493" t="s">
        <v>46</v>
      </c>
      <c r="H10" s="493" t="s">
        <v>46</v>
      </c>
      <c r="I10" s="492" t="s">
        <v>46</v>
      </c>
      <c r="J10" s="492" t="s">
        <v>46</v>
      </c>
      <c r="K10" s="491" t="s">
        <v>46</v>
      </c>
      <c r="L10" s="492" t="s">
        <v>46</v>
      </c>
      <c r="M10" s="492" t="s">
        <v>46</v>
      </c>
      <c r="N10" s="492" t="s">
        <v>46</v>
      </c>
      <c r="O10" s="492" t="s">
        <v>46</v>
      </c>
      <c r="P10" s="493" t="s">
        <v>46</v>
      </c>
      <c r="Q10" s="493" t="s">
        <v>46</v>
      </c>
      <c r="R10" s="492" t="s">
        <v>46</v>
      </c>
      <c r="S10" s="492" t="s">
        <v>46</v>
      </c>
      <c r="T10" s="491" t="s">
        <v>46</v>
      </c>
      <c r="U10" s="492" t="s">
        <v>46</v>
      </c>
      <c r="V10" s="492" t="s">
        <v>46</v>
      </c>
      <c r="W10" s="492" t="s">
        <v>46</v>
      </c>
      <c r="X10" s="493" t="s">
        <v>46</v>
      </c>
    </row>
    <row r="11" spans="1:24" ht="24" customHeight="1" x14ac:dyDescent="0.2">
      <c r="A11" s="26" t="s">
        <v>42</v>
      </c>
      <c r="B11" s="491" t="s">
        <v>46</v>
      </c>
      <c r="C11" s="492" t="s">
        <v>46</v>
      </c>
      <c r="D11" s="492" t="s">
        <v>46</v>
      </c>
      <c r="E11" s="492" t="s">
        <v>46</v>
      </c>
      <c r="F11" s="492" t="s">
        <v>46</v>
      </c>
      <c r="G11" s="493" t="s">
        <v>46</v>
      </c>
      <c r="H11" s="493" t="s">
        <v>46</v>
      </c>
      <c r="I11" s="492" t="s">
        <v>46</v>
      </c>
      <c r="J11" s="492" t="s">
        <v>46</v>
      </c>
      <c r="K11" s="491" t="s">
        <v>46</v>
      </c>
      <c r="L11" s="492" t="s">
        <v>46</v>
      </c>
      <c r="M11" s="492" t="s">
        <v>46</v>
      </c>
      <c r="N11" s="492" t="s">
        <v>46</v>
      </c>
      <c r="O11" s="492" t="s">
        <v>46</v>
      </c>
      <c r="P11" s="493" t="s">
        <v>46</v>
      </c>
      <c r="Q11" s="493" t="s">
        <v>46</v>
      </c>
      <c r="R11" s="492" t="s">
        <v>46</v>
      </c>
      <c r="S11" s="492" t="s">
        <v>46</v>
      </c>
      <c r="T11" s="491" t="s">
        <v>46</v>
      </c>
      <c r="U11" s="492" t="s">
        <v>46</v>
      </c>
      <c r="V11" s="492" t="s">
        <v>46</v>
      </c>
      <c r="W11" s="492" t="s">
        <v>46</v>
      </c>
      <c r="X11" s="493" t="s">
        <v>46</v>
      </c>
    </row>
    <row r="12" spans="1:24" ht="24" customHeight="1" x14ac:dyDescent="0.2">
      <c r="A12" s="26" t="s">
        <v>43</v>
      </c>
      <c r="B12" s="491" t="s">
        <v>46</v>
      </c>
      <c r="C12" s="492" t="s">
        <v>46</v>
      </c>
      <c r="D12" s="492" t="s">
        <v>46</v>
      </c>
      <c r="E12" s="492" t="s">
        <v>46</v>
      </c>
      <c r="F12" s="492" t="s">
        <v>46</v>
      </c>
      <c r="G12" s="493" t="s">
        <v>46</v>
      </c>
      <c r="H12" s="493" t="s">
        <v>46</v>
      </c>
      <c r="I12" s="492" t="s">
        <v>46</v>
      </c>
      <c r="J12" s="492" t="s">
        <v>46</v>
      </c>
      <c r="K12" s="491" t="s">
        <v>46</v>
      </c>
      <c r="L12" s="492" t="s">
        <v>46</v>
      </c>
      <c r="M12" s="492" t="s">
        <v>46</v>
      </c>
      <c r="N12" s="492" t="s">
        <v>46</v>
      </c>
      <c r="O12" s="492" t="s">
        <v>46</v>
      </c>
      <c r="P12" s="493" t="s">
        <v>46</v>
      </c>
      <c r="Q12" s="493" t="s">
        <v>46</v>
      </c>
      <c r="R12" s="492" t="s">
        <v>46</v>
      </c>
      <c r="S12" s="492" t="s">
        <v>46</v>
      </c>
      <c r="T12" s="491" t="s">
        <v>46</v>
      </c>
      <c r="U12" s="492" t="s">
        <v>46</v>
      </c>
      <c r="V12" s="492" t="s">
        <v>46</v>
      </c>
      <c r="W12" s="492" t="s">
        <v>46</v>
      </c>
      <c r="X12" s="493" t="s">
        <v>46</v>
      </c>
    </row>
    <row r="13" spans="1:24" ht="24" customHeight="1" x14ac:dyDescent="0.2">
      <c r="A13" s="26" t="s">
        <v>44</v>
      </c>
      <c r="B13" s="491" t="s">
        <v>46</v>
      </c>
      <c r="C13" s="492" t="s">
        <v>46</v>
      </c>
      <c r="D13" s="492" t="s">
        <v>46</v>
      </c>
      <c r="E13" s="492" t="s">
        <v>46</v>
      </c>
      <c r="F13" s="492" t="s">
        <v>46</v>
      </c>
      <c r="G13" s="493" t="s">
        <v>46</v>
      </c>
      <c r="H13" s="493" t="s">
        <v>46</v>
      </c>
      <c r="I13" s="492" t="s">
        <v>46</v>
      </c>
      <c r="J13" s="492" t="s">
        <v>46</v>
      </c>
      <c r="K13" s="491" t="s">
        <v>46</v>
      </c>
      <c r="L13" s="492" t="s">
        <v>46</v>
      </c>
      <c r="M13" s="492" t="s">
        <v>46</v>
      </c>
      <c r="N13" s="492" t="s">
        <v>46</v>
      </c>
      <c r="O13" s="492" t="s">
        <v>46</v>
      </c>
      <c r="P13" s="493" t="s">
        <v>46</v>
      </c>
      <c r="Q13" s="493" t="s">
        <v>46</v>
      </c>
      <c r="R13" s="492" t="s">
        <v>46</v>
      </c>
      <c r="S13" s="492" t="s">
        <v>46</v>
      </c>
      <c r="T13" s="491" t="s">
        <v>46</v>
      </c>
      <c r="U13" s="492" t="s">
        <v>46</v>
      </c>
      <c r="V13" s="492" t="s">
        <v>46</v>
      </c>
      <c r="W13" s="492" t="s">
        <v>46</v>
      </c>
      <c r="X13" s="493" t="s">
        <v>46</v>
      </c>
    </row>
    <row r="14" spans="1:24" ht="24" customHeight="1" x14ac:dyDescent="0.2">
      <c r="A14" s="27" t="s">
        <v>45</v>
      </c>
      <c r="B14" s="491" t="s">
        <v>46</v>
      </c>
      <c r="C14" s="492" t="s">
        <v>46</v>
      </c>
      <c r="D14" s="492" t="s">
        <v>46</v>
      </c>
      <c r="E14" s="492" t="s">
        <v>46</v>
      </c>
      <c r="F14" s="492" t="s">
        <v>46</v>
      </c>
      <c r="G14" s="493" t="s">
        <v>46</v>
      </c>
      <c r="H14" s="493" t="s">
        <v>46</v>
      </c>
      <c r="I14" s="492" t="s">
        <v>46</v>
      </c>
      <c r="J14" s="492" t="s">
        <v>46</v>
      </c>
      <c r="K14" s="491" t="s">
        <v>46</v>
      </c>
      <c r="L14" s="492" t="s">
        <v>46</v>
      </c>
      <c r="M14" s="492" t="s">
        <v>46</v>
      </c>
      <c r="N14" s="492" t="s">
        <v>46</v>
      </c>
      <c r="O14" s="492" t="s">
        <v>46</v>
      </c>
      <c r="P14" s="493" t="s">
        <v>46</v>
      </c>
      <c r="Q14" s="493" t="s">
        <v>46</v>
      </c>
      <c r="R14" s="492" t="s">
        <v>46</v>
      </c>
      <c r="S14" s="492" t="s">
        <v>46</v>
      </c>
      <c r="T14" s="491" t="s">
        <v>46</v>
      </c>
      <c r="U14" s="492" t="s">
        <v>46</v>
      </c>
      <c r="V14" s="492" t="s">
        <v>46</v>
      </c>
      <c r="W14" s="492" t="s">
        <v>46</v>
      </c>
      <c r="X14" s="493" t="s">
        <v>46</v>
      </c>
    </row>
    <row r="15" spans="1:24" ht="24" customHeight="1" x14ac:dyDescent="0.2">
      <c r="A15" s="27" t="s">
        <v>56</v>
      </c>
      <c r="B15" s="14">
        <f t="shared" ref="B12:B58" si="0">C15+D15</f>
        <v>11485</v>
      </c>
      <c r="C15" s="14">
        <v>5437</v>
      </c>
      <c r="D15" s="14">
        <v>6048</v>
      </c>
      <c r="E15" s="14">
        <f t="shared" ref="E11:E58" si="1">F15+G15</f>
        <v>73</v>
      </c>
      <c r="F15" s="14">
        <v>19</v>
      </c>
      <c r="G15" s="14">
        <v>54</v>
      </c>
      <c r="H15" s="487">
        <v>-134</v>
      </c>
      <c r="I15" s="488">
        <v>-1.1484401782653411</v>
      </c>
      <c r="J15" s="14">
        <v>66</v>
      </c>
      <c r="K15" s="14">
        <v>0</v>
      </c>
      <c r="L15" s="14">
        <v>145</v>
      </c>
      <c r="M15" s="14">
        <v>0</v>
      </c>
      <c r="N15" s="487">
        <f t="shared" ref="N11:O58" si="2">J15-L15</f>
        <v>-79</v>
      </c>
      <c r="O15" s="487">
        <f t="shared" si="2"/>
        <v>0</v>
      </c>
      <c r="P15" s="14">
        <v>139</v>
      </c>
      <c r="Q15" s="14">
        <v>47</v>
      </c>
      <c r="R15" s="14">
        <v>194</v>
      </c>
      <c r="S15" s="14">
        <v>53</v>
      </c>
      <c r="T15" s="487">
        <f t="shared" ref="T11:U58" si="3">P15-R15</f>
        <v>-55</v>
      </c>
      <c r="U15" s="487">
        <f t="shared" si="3"/>
        <v>-6</v>
      </c>
      <c r="V15" s="14">
        <v>3993</v>
      </c>
      <c r="W15" s="14" t="s">
        <v>46</v>
      </c>
      <c r="X15" s="25">
        <f>B15/V15</f>
        <v>2.8762834961182069</v>
      </c>
    </row>
    <row r="16" spans="1:24" ht="24" customHeight="1" x14ac:dyDescent="0.2">
      <c r="A16" s="27" t="s">
        <v>57</v>
      </c>
      <c r="B16" s="14">
        <f t="shared" si="0"/>
        <v>10799</v>
      </c>
      <c r="C16" s="14">
        <v>5178</v>
      </c>
      <c r="D16" s="14">
        <v>5621</v>
      </c>
      <c r="E16" s="14">
        <f t="shared" si="1"/>
        <v>81</v>
      </c>
      <c r="F16" s="14">
        <v>40</v>
      </c>
      <c r="G16" s="14">
        <v>41</v>
      </c>
      <c r="H16" s="487">
        <v>-160</v>
      </c>
      <c r="I16" s="488">
        <v>-1.4589222212090818</v>
      </c>
      <c r="J16" s="14">
        <v>60</v>
      </c>
      <c r="K16" s="14">
        <v>0</v>
      </c>
      <c r="L16" s="14">
        <v>200</v>
      </c>
      <c r="M16" s="14">
        <v>0</v>
      </c>
      <c r="N16" s="487">
        <f t="shared" si="2"/>
        <v>-140</v>
      </c>
      <c r="O16" s="487">
        <f t="shared" si="2"/>
        <v>0</v>
      </c>
      <c r="P16" s="14">
        <v>131</v>
      </c>
      <c r="Q16" s="14">
        <v>20</v>
      </c>
      <c r="R16" s="14">
        <v>151</v>
      </c>
      <c r="S16" s="14">
        <v>42</v>
      </c>
      <c r="T16" s="487">
        <f t="shared" si="3"/>
        <v>-20</v>
      </c>
      <c r="U16" s="487">
        <f t="shared" si="3"/>
        <v>-22</v>
      </c>
      <c r="V16" s="14">
        <v>3926</v>
      </c>
      <c r="W16" s="14" t="s">
        <v>46</v>
      </c>
      <c r="X16" s="25">
        <f>B16/V16</f>
        <v>2.7506367804381049</v>
      </c>
    </row>
    <row r="17" spans="1:24" ht="24" customHeight="1" x14ac:dyDescent="0.2">
      <c r="A17" s="27" t="s">
        <v>58</v>
      </c>
      <c r="B17" s="14">
        <f t="shared" si="0"/>
        <v>10655</v>
      </c>
      <c r="C17" s="14">
        <v>5123</v>
      </c>
      <c r="D17" s="14">
        <v>5532</v>
      </c>
      <c r="E17" s="14">
        <f t="shared" si="1"/>
        <v>73</v>
      </c>
      <c r="F17" s="14">
        <v>35</v>
      </c>
      <c r="G17" s="14">
        <v>38</v>
      </c>
      <c r="H17" s="487">
        <v>-130</v>
      </c>
      <c r="I17" s="488">
        <v>-1.2038151680711178</v>
      </c>
      <c r="J17" s="14">
        <v>66</v>
      </c>
      <c r="K17" s="14">
        <v>1</v>
      </c>
      <c r="L17" s="14">
        <v>158</v>
      </c>
      <c r="M17" s="14">
        <v>0</v>
      </c>
      <c r="N17" s="487">
        <f t="shared" si="2"/>
        <v>-92</v>
      </c>
      <c r="O17" s="487">
        <f t="shared" si="2"/>
        <v>1</v>
      </c>
      <c r="P17" s="14">
        <v>127</v>
      </c>
      <c r="Q17" s="14">
        <v>29</v>
      </c>
      <c r="R17" s="14">
        <v>165</v>
      </c>
      <c r="S17" s="14">
        <v>41</v>
      </c>
      <c r="T17" s="487">
        <f t="shared" si="3"/>
        <v>-38</v>
      </c>
      <c r="U17" s="487">
        <f t="shared" si="3"/>
        <v>-12</v>
      </c>
      <c r="V17" s="14">
        <v>3907</v>
      </c>
      <c r="W17" s="14" t="s">
        <v>46</v>
      </c>
      <c r="X17" s="25">
        <f>B17/V17</f>
        <v>2.7271563859738932</v>
      </c>
    </row>
    <row r="18" spans="1:24" ht="24" customHeight="1" x14ac:dyDescent="0.2">
      <c r="A18" s="27" t="s">
        <v>59</v>
      </c>
      <c r="B18" s="14">
        <f t="shared" si="0"/>
        <v>10531</v>
      </c>
      <c r="C18" s="14">
        <v>5067</v>
      </c>
      <c r="D18" s="14">
        <v>5464</v>
      </c>
      <c r="E18" s="14">
        <f t="shared" si="1"/>
        <v>89</v>
      </c>
      <c r="F18" s="14">
        <v>47</v>
      </c>
      <c r="G18" s="14">
        <v>42</v>
      </c>
      <c r="H18" s="487">
        <v>-120</v>
      </c>
      <c r="I18" s="488">
        <v>-1.1262318160488034</v>
      </c>
      <c r="J18" s="14">
        <v>76</v>
      </c>
      <c r="K18" s="14">
        <v>0</v>
      </c>
      <c r="L18" s="14">
        <v>190</v>
      </c>
      <c r="M18" s="14">
        <v>0</v>
      </c>
      <c r="N18" s="487">
        <f t="shared" si="2"/>
        <v>-114</v>
      </c>
      <c r="O18" s="487">
        <f t="shared" si="2"/>
        <v>0</v>
      </c>
      <c r="P18" s="14">
        <v>147</v>
      </c>
      <c r="Q18" s="14">
        <v>32</v>
      </c>
      <c r="R18" s="14">
        <v>153</v>
      </c>
      <c r="S18" s="14">
        <v>26</v>
      </c>
      <c r="T18" s="487">
        <f t="shared" si="3"/>
        <v>-6</v>
      </c>
      <c r="U18" s="487">
        <f t="shared" si="3"/>
        <v>6</v>
      </c>
      <c r="V18" s="14">
        <v>3955</v>
      </c>
      <c r="W18" s="14" t="s">
        <v>46</v>
      </c>
      <c r="X18" s="25">
        <f>B18/V18</f>
        <v>2.6627054361567635</v>
      </c>
    </row>
    <row r="19" spans="1:24" ht="24" customHeight="1" x14ac:dyDescent="0.2">
      <c r="A19" s="27" t="s">
        <v>60</v>
      </c>
      <c r="B19" s="14">
        <f t="shared" si="0"/>
        <v>10394</v>
      </c>
      <c r="C19" s="14">
        <v>5006</v>
      </c>
      <c r="D19" s="14">
        <v>5388</v>
      </c>
      <c r="E19" s="14">
        <f t="shared" si="1"/>
        <v>106</v>
      </c>
      <c r="F19" s="14">
        <v>48</v>
      </c>
      <c r="G19" s="14">
        <v>58</v>
      </c>
      <c r="H19" s="487">
        <v>-150</v>
      </c>
      <c r="I19" s="488">
        <v>-1.4243661570601083</v>
      </c>
      <c r="J19" s="14">
        <v>61</v>
      </c>
      <c r="K19" s="14">
        <v>0</v>
      </c>
      <c r="L19" s="14">
        <v>199</v>
      </c>
      <c r="M19" s="14">
        <v>0</v>
      </c>
      <c r="N19" s="487">
        <f t="shared" si="2"/>
        <v>-138</v>
      </c>
      <c r="O19" s="487">
        <f t="shared" si="2"/>
        <v>0</v>
      </c>
      <c r="P19" s="14">
        <v>146</v>
      </c>
      <c r="Q19" s="14">
        <v>52</v>
      </c>
      <c r="R19" s="14">
        <v>158</v>
      </c>
      <c r="S19" s="14">
        <v>38</v>
      </c>
      <c r="T19" s="487">
        <f t="shared" si="3"/>
        <v>-12</v>
      </c>
      <c r="U19" s="487">
        <f t="shared" si="3"/>
        <v>14</v>
      </c>
      <c r="V19" s="14">
        <v>3976</v>
      </c>
      <c r="W19" s="14" t="s">
        <v>46</v>
      </c>
      <c r="X19" s="25">
        <f>B19/V19</f>
        <v>2.6141851106639837</v>
      </c>
    </row>
    <row r="20" spans="1:24" ht="24" customHeight="1" x14ac:dyDescent="0.2">
      <c r="A20" s="27" t="s">
        <v>61</v>
      </c>
      <c r="B20" s="14">
        <f t="shared" si="0"/>
        <v>10271</v>
      </c>
      <c r="C20" s="14">
        <v>4930</v>
      </c>
      <c r="D20" s="14">
        <v>5341</v>
      </c>
      <c r="E20" s="14">
        <f t="shared" si="1"/>
        <v>136</v>
      </c>
      <c r="F20" s="14">
        <v>60</v>
      </c>
      <c r="G20" s="14">
        <v>76</v>
      </c>
      <c r="H20" s="487">
        <v>-121</v>
      </c>
      <c r="I20" s="488">
        <v>-1.1641331537425437</v>
      </c>
      <c r="J20" s="14">
        <v>51</v>
      </c>
      <c r="K20" s="14">
        <v>0</v>
      </c>
      <c r="L20" s="14">
        <v>181</v>
      </c>
      <c r="M20" s="14">
        <v>0</v>
      </c>
      <c r="N20" s="487">
        <f t="shared" si="2"/>
        <v>-130</v>
      </c>
      <c r="O20" s="487">
        <f t="shared" si="2"/>
        <v>0</v>
      </c>
      <c r="P20" s="14">
        <v>158</v>
      </c>
      <c r="Q20" s="14">
        <v>55</v>
      </c>
      <c r="R20" s="14">
        <v>149</v>
      </c>
      <c r="S20" s="14">
        <v>35</v>
      </c>
      <c r="T20" s="487">
        <f t="shared" si="3"/>
        <v>9</v>
      </c>
      <c r="U20" s="487">
        <f t="shared" si="3"/>
        <v>20</v>
      </c>
      <c r="V20" s="14">
        <v>4016</v>
      </c>
      <c r="W20" s="14" t="s">
        <v>46</v>
      </c>
      <c r="X20" s="25">
        <f>B20/V20</f>
        <v>2.5575199203187249</v>
      </c>
    </row>
    <row r="21" spans="1:24" ht="24" customHeight="1" x14ac:dyDescent="0.2">
      <c r="A21" s="489"/>
      <c r="B21" s="489"/>
      <c r="C21" s="489"/>
      <c r="D21" s="489"/>
      <c r="E21" s="489"/>
      <c r="F21" s="489"/>
      <c r="G21" s="489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89"/>
      <c r="W21" s="489"/>
      <c r="X21" s="489"/>
    </row>
    <row r="22" spans="1:24" s="6" customFormat="1" ht="23.25" customHeight="1" x14ac:dyDescent="0.2">
      <c r="A22" s="14" t="s">
        <v>62</v>
      </c>
      <c r="B22" s="14">
        <f t="shared" si="0"/>
        <v>10550</v>
      </c>
      <c r="C22" s="14">
        <v>5079</v>
      </c>
      <c r="D22" s="14">
        <v>5471</v>
      </c>
      <c r="E22" s="14">
        <f t="shared" si="1"/>
        <v>88</v>
      </c>
      <c r="F22" s="14">
        <v>46</v>
      </c>
      <c r="G22" s="14">
        <v>42</v>
      </c>
      <c r="H22" s="487">
        <v>-2</v>
      </c>
      <c r="I22" s="488">
        <v>-1.8957345971563979E-2</v>
      </c>
      <c r="J22" s="14">
        <v>3</v>
      </c>
      <c r="K22" s="14">
        <v>0</v>
      </c>
      <c r="L22" s="14">
        <v>13</v>
      </c>
      <c r="M22" s="14">
        <v>0</v>
      </c>
      <c r="N22" s="487">
        <f t="shared" si="2"/>
        <v>-10</v>
      </c>
      <c r="O22" s="487">
        <f t="shared" si="2"/>
        <v>0</v>
      </c>
      <c r="P22" s="14">
        <v>18</v>
      </c>
      <c r="Q22" s="14">
        <v>1</v>
      </c>
      <c r="R22" s="14">
        <v>10</v>
      </c>
      <c r="S22" s="14">
        <v>1</v>
      </c>
      <c r="T22" s="487">
        <f t="shared" si="3"/>
        <v>8</v>
      </c>
      <c r="U22" s="487">
        <f t="shared" si="3"/>
        <v>0</v>
      </c>
      <c r="V22" s="14">
        <v>3959</v>
      </c>
      <c r="W22" s="14">
        <v>12</v>
      </c>
      <c r="X22" s="25">
        <f>B22/V22</f>
        <v>2.6648143470573378</v>
      </c>
    </row>
    <row r="23" spans="1:24" s="6" customFormat="1" ht="23.25" customHeight="1" x14ac:dyDescent="0.2">
      <c r="A23" s="14" t="s">
        <v>63</v>
      </c>
      <c r="B23" s="14">
        <f t="shared" si="0"/>
        <v>10531</v>
      </c>
      <c r="C23" s="14">
        <v>5067</v>
      </c>
      <c r="D23" s="14">
        <v>5464</v>
      </c>
      <c r="E23" s="14">
        <f t="shared" si="1"/>
        <v>89</v>
      </c>
      <c r="F23" s="14">
        <v>47</v>
      </c>
      <c r="G23" s="14">
        <v>42</v>
      </c>
      <c r="H23" s="487">
        <v>-14</v>
      </c>
      <c r="I23" s="488">
        <v>-0.13270142180094785</v>
      </c>
      <c r="J23" s="14">
        <v>4</v>
      </c>
      <c r="K23" s="14">
        <v>0</v>
      </c>
      <c r="L23" s="14">
        <v>16</v>
      </c>
      <c r="M23" s="14">
        <v>0</v>
      </c>
      <c r="N23" s="487">
        <f t="shared" si="2"/>
        <v>-12</v>
      </c>
      <c r="O23" s="487">
        <f t="shared" si="2"/>
        <v>0</v>
      </c>
      <c r="P23" s="14">
        <v>7</v>
      </c>
      <c r="Q23" s="14">
        <v>3</v>
      </c>
      <c r="R23" s="14">
        <v>9</v>
      </c>
      <c r="S23" s="14">
        <v>2</v>
      </c>
      <c r="T23" s="487">
        <f t="shared" si="3"/>
        <v>-2</v>
      </c>
      <c r="U23" s="487">
        <f t="shared" si="3"/>
        <v>1</v>
      </c>
      <c r="V23" s="14">
        <v>3955</v>
      </c>
      <c r="W23" s="14">
        <v>-4</v>
      </c>
      <c r="X23" s="25">
        <f>B23/V23</f>
        <v>2.6627054361567635</v>
      </c>
    </row>
    <row r="24" spans="1:24" s="6" customFormat="1" ht="23.25" customHeight="1" x14ac:dyDescent="0.2">
      <c r="A24" s="14" t="s">
        <v>64</v>
      </c>
      <c r="B24" s="14">
        <f t="shared" si="0"/>
        <v>10510</v>
      </c>
      <c r="C24" s="14">
        <v>5056</v>
      </c>
      <c r="D24" s="14">
        <v>5454</v>
      </c>
      <c r="E24" s="14">
        <f t="shared" si="1"/>
        <v>88</v>
      </c>
      <c r="F24" s="14">
        <v>45</v>
      </c>
      <c r="G24" s="14">
        <v>43</v>
      </c>
      <c r="H24" s="487">
        <v>-16</v>
      </c>
      <c r="I24" s="488">
        <v>-0.15193239008641155</v>
      </c>
      <c r="J24" s="14">
        <v>5</v>
      </c>
      <c r="K24" s="14">
        <v>0</v>
      </c>
      <c r="L24" s="14">
        <v>18</v>
      </c>
      <c r="M24" s="14">
        <v>0</v>
      </c>
      <c r="N24" s="487">
        <f t="shared" si="2"/>
        <v>-13</v>
      </c>
      <c r="O24" s="487">
        <f t="shared" si="2"/>
        <v>0</v>
      </c>
      <c r="P24" s="14">
        <v>8</v>
      </c>
      <c r="Q24" s="14">
        <v>1</v>
      </c>
      <c r="R24" s="14">
        <v>11</v>
      </c>
      <c r="S24" s="14">
        <v>2</v>
      </c>
      <c r="T24" s="487">
        <f t="shared" si="3"/>
        <v>-3</v>
      </c>
      <c r="U24" s="487">
        <f t="shared" si="3"/>
        <v>-1</v>
      </c>
      <c r="V24" s="14">
        <v>3944</v>
      </c>
      <c r="W24" s="14">
        <v>-11</v>
      </c>
      <c r="X24" s="25">
        <f>B24/V24</f>
        <v>2.6648073022312375</v>
      </c>
    </row>
    <row r="25" spans="1:24" s="6" customFormat="1" ht="23.25" customHeight="1" x14ac:dyDescent="0.2">
      <c r="A25" s="14" t="s">
        <v>65</v>
      </c>
      <c r="B25" s="14">
        <f t="shared" si="0"/>
        <v>10482</v>
      </c>
      <c r="C25" s="14">
        <v>5043</v>
      </c>
      <c r="D25" s="14">
        <v>5439</v>
      </c>
      <c r="E25" s="14">
        <f t="shared" si="1"/>
        <v>80</v>
      </c>
      <c r="F25" s="14">
        <v>46</v>
      </c>
      <c r="G25" s="14">
        <v>34</v>
      </c>
      <c r="H25" s="487">
        <v>-29</v>
      </c>
      <c r="I25" s="488">
        <v>-0.2759276879162702</v>
      </c>
      <c r="J25" s="14">
        <v>5</v>
      </c>
      <c r="K25" s="14">
        <v>0</v>
      </c>
      <c r="L25" s="14">
        <v>17</v>
      </c>
      <c r="M25" s="14">
        <v>0</v>
      </c>
      <c r="N25" s="487">
        <f t="shared" si="2"/>
        <v>-12</v>
      </c>
      <c r="O25" s="487">
        <f t="shared" si="2"/>
        <v>0</v>
      </c>
      <c r="P25" s="14">
        <v>7</v>
      </c>
      <c r="Q25" s="14">
        <v>5</v>
      </c>
      <c r="R25" s="14">
        <v>24</v>
      </c>
      <c r="S25" s="14">
        <v>17</v>
      </c>
      <c r="T25" s="487">
        <f t="shared" si="3"/>
        <v>-17</v>
      </c>
      <c r="U25" s="487">
        <f t="shared" si="3"/>
        <v>-12</v>
      </c>
      <c r="V25" s="14">
        <v>3929</v>
      </c>
      <c r="W25" s="14">
        <v>-15</v>
      </c>
      <c r="X25" s="25">
        <f>B25/V25</f>
        <v>2.6678544158819038</v>
      </c>
    </row>
    <row r="26" spans="1:24" s="6" customFormat="1" ht="23.25" customHeight="1" x14ac:dyDescent="0.2">
      <c r="A26" s="14" t="s">
        <v>66</v>
      </c>
      <c r="B26" s="14">
        <f t="shared" si="0"/>
        <v>10484</v>
      </c>
      <c r="C26" s="14">
        <v>5042</v>
      </c>
      <c r="D26" s="14">
        <v>5442</v>
      </c>
      <c r="E26" s="14">
        <f t="shared" si="1"/>
        <v>89</v>
      </c>
      <c r="F26" s="14">
        <v>46</v>
      </c>
      <c r="G26" s="14">
        <v>43</v>
      </c>
      <c r="H26" s="487">
        <v>-8</v>
      </c>
      <c r="I26" s="488">
        <v>-7.6321312726578897E-2</v>
      </c>
      <c r="J26" s="14">
        <v>7</v>
      </c>
      <c r="K26" s="14">
        <v>0</v>
      </c>
      <c r="L26" s="14">
        <v>25</v>
      </c>
      <c r="M26" s="14">
        <v>0</v>
      </c>
      <c r="N26" s="487">
        <f t="shared" si="2"/>
        <v>-18</v>
      </c>
      <c r="O26" s="487">
        <f t="shared" si="2"/>
        <v>0</v>
      </c>
      <c r="P26" s="14">
        <v>21</v>
      </c>
      <c r="Q26" s="14">
        <v>12</v>
      </c>
      <c r="R26" s="14">
        <v>11</v>
      </c>
      <c r="S26" s="14">
        <v>3</v>
      </c>
      <c r="T26" s="487">
        <f t="shared" si="3"/>
        <v>10</v>
      </c>
      <c r="U26" s="487">
        <f t="shared" si="3"/>
        <v>9</v>
      </c>
      <c r="V26" s="14">
        <v>3944</v>
      </c>
      <c r="W26" s="14">
        <v>15</v>
      </c>
      <c r="X26" s="25">
        <f>B26/V26</f>
        <v>2.6582150101419879</v>
      </c>
    </row>
    <row r="27" spans="1:24" s="6" customFormat="1" ht="23.25" customHeight="1" x14ac:dyDescent="0.2">
      <c r="A27" s="14" t="s">
        <v>67</v>
      </c>
      <c r="B27" s="14">
        <f t="shared" si="0"/>
        <v>10468</v>
      </c>
      <c r="C27" s="14">
        <v>5037</v>
      </c>
      <c r="D27" s="14">
        <v>5431</v>
      </c>
      <c r="E27" s="14">
        <f t="shared" si="1"/>
        <v>93</v>
      </c>
      <c r="F27" s="14">
        <v>45</v>
      </c>
      <c r="G27" s="14">
        <v>48</v>
      </c>
      <c r="H27" s="487">
        <v>-10</v>
      </c>
      <c r="I27" s="488">
        <v>-9.5383441434566965E-2</v>
      </c>
      <c r="J27" s="14">
        <v>7</v>
      </c>
      <c r="K27" s="14">
        <v>0</v>
      </c>
      <c r="L27" s="14">
        <v>19</v>
      </c>
      <c r="M27" s="14">
        <v>0</v>
      </c>
      <c r="N27" s="487">
        <f t="shared" si="2"/>
        <v>-12</v>
      </c>
      <c r="O27" s="487">
        <f t="shared" si="2"/>
        <v>0</v>
      </c>
      <c r="P27" s="14">
        <v>12</v>
      </c>
      <c r="Q27" s="14">
        <v>8</v>
      </c>
      <c r="R27" s="14">
        <v>10</v>
      </c>
      <c r="S27" s="14">
        <v>4</v>
      </c>
      <c r="T27" s="487">
        <f t="shared" si="3"/>
        <v>2</v>
      </c>
      <c r="U27" s="487">
        <f t="shared" si="3"/>
        <v>4</v>
      </c>
      <c r="V27" s="14">
        <v>3939</v>
      </c>
      <c r="W27" s="14">
        <v>-5</v>
      </c>
      <c r="X27" s="25">
        <f>B27/V27</f>
        <v>2.6575272911906573</v>
      </c>
    </row>
    <row r="28" spans="1:24" s="6" customFormat="1" ht="23.25" customHeight="1" x14ac:dyDescent="0.2">
      <c r="A28" s="14" t="s">
        <v>68</v>
      </c>
      <c r="B28" s="14">
        <f t="shared" si="0"/>
        <v>10454</v>
      </c>
      <c r="C28" s="14">
        <v>5033</v>
      </c>
      <c r="D28" s="14">
        <v>5421</v>
      </c>
      <c r="E28" s="14">
        <f t="shared" si="1"/>
        <v>96</v>
      </c>
      <c r="F28" s="14">
        <v>45</v>
      </c>
      <c r="G28" s="14">
        <v>51</v>
      </c>
      <c r="H28" s="487">
        <v>-14</v>
      </c>
      <c r="I28" s="488">
        <v>-0.13374092472296523</v>
      </c>
      <c r="J28" s="14">
        <v>3</v>
      </c>
      <c r="K28" s="14">
        <v>0</v>
      </c>
      <c r="L28" s="14">
        <v>14</v>
      </c>
      <c r="M28" s="14">
        <v>0</v>
      </c>
      <c r="N28" s="487">
        <f t="shared" si="2"/>
        <v>-11</v>
      </c>
      <c r="O28" s="487">
        <f t="shared" si="2"/>
        <v>0</v>
      </c>
      <c r="P28" s="14">
        <v>5</v>
      </c>
      <c r="Q28" s="14">
        <v>3</v>
      </c>
      <c r="R28" s="14">
        <v>8</v>
      </c>
      <c r="S28" s="14">
        <v>0</v>
      </c>
      <c r="T28" s="487">
        <f t="shared" si="3"/>
        <v>-3</v>
      </c>
      <c r="U28" s="487">
        <f t="shared" si="3"/>
        <v>3</v>
      </c>
      <c r="V28" s="14">
        <v>3940</v>
      </c>
      <c r="W28" s="14">
        <v>1</v>
      </c>
      <c r="X28" s="25">
        <f>B28/V28</f>
        <v>2.6532994923857869</v>
      </c>
    </row>
    <row r="29" spans="1:24" s="6" customFormat="1" ht="23.25" customHeight="1" x14ac:dyDescent="0.2">
      <c r="A29" s="14" t="s">
        <v>69</v>
      </c>
      <c r="B29" s="14">
        <f t="shared" si="0"/>
        <v>10432</v>
      </c>
      <c r="C29" s="14">
        <v>5029</v>
      </c>
      <c r="D29" s="14">
        <v>5403</v>
      </c>
      <c r="E29" s="14">
        <f t="shared" si="1"/>
        <v>94</v>
      </c>
      <c r="F29" s="14">
        <v>45</v>
      </c>
      <c r="G29" s="14">
        <v>49</v>
      </c>
      <c r="H29" s="487">
        <v>-20</v>
      </c>
      <c r="I29" s="488">
        <v>-0.19131432944327531</v>
      </c>
      <c r="J29" s="14">
        <v>5</v>
      </c>
      <c r="K29" s="14">
        <v>0</v>
      </c>
      <c r="L29" s="14">
        <v>8</v>
      </c>
      <c r="M29" s="14">
        <v>0</v>
      </c>
      <c r="N29" s="487">
        <f t="shared" si="2"/>
        <v>-3</v>
      </c>
      <c r="O29" s="487">
        <f t="shared" si="2"/>
        <v>0</v>
      </c>
      <c r="P29" s="14">
        <v>19</v>
      </c>
      <c r="Q29" s="14">
        <v>0</v>
      </c>
      <c r="R29" s="14">
        <v>36</v>
      </c>
      <c r="S29" s="14">
        <v>1</v>
      </c>
      <c r="T29" s="487">
        <f t="shared" si="3"/>
        <v>-17</v>
      </c>
      <c r="U29" s="487">
        <f t="shared" si="3"/>
        <v>-1</v>
      </c>
      <c r="V29" s="14">
        <v>3951</v>
      </c>
      <c r="W29" s="14">
        <v>11</v>
      </c>
      <c r="X29" s="25">
        <f>B29/V29</f>
        <v>2.6403442166540114</v>
      </c>
    </row>
    <row r="30" spans="1:24" s="6" customFormat="1" ht="23.25" customHeight="1" x14ac:dyDescent="0.2">
      <c r="A30" s="14" t="s">
        <v>70</v>
      </c>
      <c r="B30" s="14">
        <f t="shared" si="0"/>
        <v>10416</v>
      </c>
      <c r="C30" s="14">
        <v>5018</v>
      </c>
      <c r="D30" s="14">
        <v>5398</v>
      </c>
      <c r="E30" s="14">
        <f t="shared" si="1"/>
        <v>94</v>
      </c>
      <c r="F30" s="14">
        <v>45</v>
      </c>
      <c r="G30" s="14">
        <v>49</v>
      </c>
      <c r="H30" s="487">
        <v>-20</v>
      </c>
      <c r="I30" s="488">
        <v>-0.19171779141104295</v>
      </c>
      <c r="J30" s="14">
        <v>4</v>
      </c>
      <c r="K30" s="14">
        <v>0</v>
      </c>
      <c r="L30" s="14">
        <v>19</v>
      </c>
      <c r="M30" s="14">
        <v>0</v>
      </c>
      <c r="N30" s="487">
        <f t="shared" si="2"/>
        <v>-15</v>
      </c>
      <c r="O30" s="487">
        <f t="shared" si="2"/>
        <v>0</v>
      </c>
      <c r="P30" s="14">
        <v>14</v>
      </c>
      <c r="Q30" s="14">
        <v>3</v>
      </c>
      <c r="R30" s="14">
        <v>19</v>
      </c>
      <c r="S30" s="14">
        <v>3</v>
      </c>
      <c r="T30" s="487">
        <f t="shared" si="3"/>
        <v>-5</v>
      </c>
      <c r="U30" s="487">
        <f t="shared" si="3"/>
        <v>0</v>
      </c>
      <c r="V30" s="14">
        <v>3949</v>
      </c>
      <c r="W30" s="14">
        <v>-2</v>
      </c>
      <c r="X30" s="25">
        <f>B30/V30</f>
        <v>2.637629779691061</v>
      </c>
    </row>
    <row r="31" spans="1:24" s="6" customFormat="1" ht="23.25" customHeight="1" x14ac:dyDescent="0.2">
      <c r="A31" s="14" t="s">
        <v>71</v>
      </c>
      <c r="B31" s="14">
        <f t="shared" si="0"/>
        <v>10417</v>
      </c>
      <c r="C31" s="14">
        <v>5016</v>
      </c>
      <c r="D31" s="14">
        <v>5401</v>
      </c>
      <c r="E31" s="14">
        <f t="shared" si="1"/>
        <v>93</v>
      </c>
      <c r="F31" s="14">
        <v>41</v>
      </c>
      <c r="G31" s="14">
        <v>52</v>
      </c>
      <c r="H31" s="487">
        <v>-3</v>
      </c>
      <c r="I31" s="488">
        <v>-2.880184331797235E-2</v>
      </c>
      <c r="J31" s="14">
        <v>5</v>
      </c>
      <c r="K31" s="14">
        <v>0</v>
      </c>
      <c r="L31" s="14">
        <v>14</v>
      </c>
      <c r="M31" s="14">
        <v>0</v>
      </c>
      <c r="N31" s="487">
        <f t="shared" si="2"/>
        <v>-9</v>
      </c>
      <c r="O31" s="487">
        <f t="shared" si="2"/>
        <v>0</v>
      </c>
      <c r="P31" s="14">
        <v>13</v>
      </c>
      <c r="Q31" s="14">
        <v>3</v>
      </c>
      <c r="R31" s="14">
        <v>7</v>
      </c>
      <c r="S31" s="14">
        <v>4</v>
      </c>
      <c r="T31" s="487">
        <f t="shared" si="3"/>
        <v>6</v>
      </c>
      <c r="U31" s="487">
        <f t="shared" si="3"/>
        <v>-1</v>
      </c>
      <c r="V31" s="14">
        <v>3958</v>
      </c>
      <c r="W31" s="14">
        <v>9</v>
      </c>
      <c r="X31" s="25">
        <f>B31/V31</f>
        <v>2.6318847902981304</v>
      </c>
    </row>
    <row r="32" spans="1:24" s="6" customFormat="1" ht="23.25" customHeight="1" x14ac:dyDescent="0.2">
      <c r="A32" s="14" t="s">
        <v>72</v>
      </c>
      <c r="B32" s="14">
        <f t="shared" si="0"/>
        <v>10424</v>
      </c>
      <c r="C32" s="14">
        <v>5016</v>
      </c>
      <c r="D32" s="14">
        <v>5408</v>
      </c>
      <c r="E32" s="14">
        <f t="shared" si="1"/>
        <v>99</v>
      </c>
      <c r="F32" s="14">
        <v>42</v>
      </c>
      <c r="G32" s="14">
        <v>57</v>
      </c>
      <c r="H32" s="487">
        <v>8</v>
      </c>
      <c r="I32" s="488">
        <v>7.6797542478640679E-2</v>
      </c>
      <c r="J32" s="14">
        <v>9</v>
      </c>
      <c r="K32" s="14">
        <v>0</v>
      </c>
      <c r="L32" s="14">
        <v>13</v>
      </c>
      <c r="M32" s="14">
        <v>0</v>
      </c>
      <c r="N32" s="487">
        <f t="shared" si="2"/>
        <v>-4</v>
      </c>
      <c r="O32" s="487">
        <f t="shared" si="2"/>
        <v>0</v>
      </c>
      <c r="P32" s="14">
        <v>19</v>
      </c>
      <c r="Q32" s="14">
        <v>8</v>
      </c>
      <c r="R32" s="14">
        <v>7</v>
      </c>
      <c r="S32" s="14">
        <v>2</v>
      </c>
      <c r="T32" s="487">
        <f t="shared" si="3"/>
        <v>12</v>
      </c>
      <c r="U32" s="487">
        <f t="shared" si="3"/>
        <v>6</v>
      </c>
      <c r="V32" s="14">
        <v>3968</v>
      </c>
      <c r="W32" s="14">
        <v>10</v>
      </c>
      <c r="X32" s="25">
        <f>B32/V32</f>
        <v>2.627016129032258</v>
      </c>
    </row>
    <row r="33" spans="1:24" s="6" customFormat="1" ht="23.25" customHeight="1" x14ac:dyDescent="0.2">
      <c r="A33" s="14" t="s">
        <v>73</v>
      </c>
      <c r="B33" s="14">
        <f t="shared" si="0"/>
        <v>10419</v>
      </c>
      <c r="C33" s="14">
        <v>5017</v>
      </c>
      <c r="D33" s="14">
        <v>5402</v>
      </c>
      <c r="E33" s="14">
        <f t="shared" si="1"/>
        <v>105</v>
      </c>
      <c r="F33" s="14">
        <v>47</v>
      </c>
      <c r="G33" s="14">
        <v>58</v>
      </c>
      <c r="H33" s="487">
        <v>-8</v>
      </c>
      <c r="I33" s="488">
        <v>-7.6745970836531077E-2</v>
      </c>
      <c r="J33" s="14">
        <v>3</v>
      </c>
      <c r="K33" s="14">
        <v>0</v>
      </c>
      <c r="L33" s="14">
        <v>19</v>
      </c>
      <c r="M33" s="14">
        <v>0</v>
      </c>
      <c r="N33" s="487">
        <f t="shared" si="2"/>
        <v>-16</v>
      </c>
      <c r="O33" s="487">
        <f t="shared" si="2"/>
        <v>0</v>
      </c>
      <c r="P33" s="14">
        <v>16</v>
      </c>
      <c r="Q33" s="14">
        <v>7</v>
      </c>
      <c r="R33" s="14">
        <v>8</v>
      </c>
      <c r="S33" s="14">
        <v>1</v>
      </c>
      <c r="T33" s="487">
        <f t="shared" si="3"/>
        <v>8</v>
      </c>
      <c r="U33" s="487">
        <f t="shared" si="3"/>
        <v>6</v>
      </c>
      <c r="V33" s="14">
        <v>3982</v>
      </c>
      <c r="W33" s="14">
        <v>14</v>
      </c>
      <c r="X33" s="25">
        <f>B33/V33</f>
        <v>2.6165243596182823</v>
      </c>
    </row>
    <row r="34" spans="1:24" s="6" customFormat="1" ht="23.25" customHeight="1" x14ac:dyDescent="0.2">
      <c r="A34" s="14" t="s">
        <v>74</v>
      </c>
      <c r="B34" s="14">
        <f t="shared" si="0"/>
        <v>10414</v>
      </c>
      <c r="C34" s="14">
        <v>5016</v>
      </c>
      <c r="D34" s="14">
        <v>5398</v>
      </c>
      <c r="E34" s="14">
        <f t="shared" si="1"/>
        <v>105</v>
      </c>
      <c r="F34" s="14">
        <v>48</v>
      </c>
      <c r="G34" s="14">
        <v>57</v>
      </c>
      <c r="H34" s="487">
        <v>-14</v>
      </c>
      <c r="I34" s="488">
        <v>-0.13436990114214414</v>
      </c>
      <c r="J34" s="14">
        <v>5</v>
      </c>
      <c r="K34" s="14">
        <v>0</v>
      </c>
      <c r="L34" s="14">
        <v>18</v>
      </c>
      <c r="M34" s="14">
        <v>0</v>
      </c>
      <c r="N34" s="487">
        <f t="shared" si="2"/>
        <v>-13</v>
      </c>
      <c r="O34" s="487">
        <f t="shared" si="2"/>
        <v>0</v>
      </c>
      <c r="P34" s="14">
        <v>9</v>
      </c>
      <c r="Q34" s="14">
        <v>1</v>
      </c>
      <c r="R34" s="14">
        <v>10</v>
      </c>
      <c r="S34" s="14">
        <v>1</v>
      </c>
      <c r="T34" s="487">
        <f t="shared" si="3"/>
        <v>-1</v>
      </c>
      <c r="U34" s="487">
        <f t="shared" si="3"/>
        <v>0</v>
      </c>
      <c r="V34" s="14">
        <v>3982</v>
      </c>
      <c r="W34" s="14">
        <v>0</v>
      </c>
      <c r="X34" s="25">
        <f>B34/V34</f>
        <v>2.6152687091913611</v>
      </c>
    </row>
    <row r="35" spans="1:24" s="6" customFormat="1" ht="23.25" customHeight="1" x14ac:dyDescent="0.2">
      <c r="A35" s="14" t="s">
        <v>63</v>
      </c>
      <c r="B35" s="14">
        <f t="shared" si="0"/>
        <v>10394</v>
      </c>
      <c r="C35" s="14">
        <v>5006</v>
      </c>
      <c r="D35" s="14">
        <v>5388</v>
      </c>
      <c r="E35" s="14">
        <f t="shared" si="1"/>
        <v>106</v>
      </c>
      <c r="F35" s="14">
        <v>48</v>
      </c>
      <c r="G35" s="14">
        <v>58</v>
      </c>
      <c r="H35" s="487">
        <v>-16</v>
      </c>
      <c r="I35" s="488">
        <v>-0.15363933166890723</v>
      </c>
      <c r="J35" s="14">
        <v>3</v>
      </c>
      <c r="K35" s="14">
        <v>0</v>
      </c>
      <c r="L35" s="14">
        <v>15</v>
      </c>
      <c r="M35" s="14">
        <v>0</v>
      </c>
      <c r="N35" s="487">
        <f t="shared" si="2"/>
        <v>-12</v>
      </c>
      <c r="O35" s="487">
        <f t="shared" si="2"/>
        <v>0</v>
      </c>
      <c r="P35" s="14">
        <v>3</v>
      </c>
      <c r="Q35" s="14">
        <v>1</v>
      </c>
      <c r="R35" s="14">
        <v>7</v>
      </c>
      <c r="S35" s="14">
        <v>0</v>
      </c>
      <c r="T35" s="487">
        <f t="shared" si="3"/>
        <v>-4</v>
      </c>
      <c r="U35" s="487">
        <f t="shared" si="3"/>
        <v>1</v>
      </c>
      <c r="V35" s="14">
        <v>3976</v>
      </c>
      <c r="W35" s="14">
        <v>-6</v>
      </c>
      <c r="X35" s="25">
        <f>B35/V35</f>
        <v>2.6141851106639837</v>
      </c>
    </row>
    <row r="36" spans="1:24" s="6" customFormat="1" ht="22.5" customHeight="1" x14ac:dyDescent="0.2">
      <c r="A36" s="14" t="s">
        <v>64</v>
      </c>
      <c r="B36" s="14">
        <f t="shared" si="0"/>
        <v>10401</v>
      </c>
      <c r="C36" s="14">
        <v>5013</v>
      </c>
      <c r="D36" s="14">
        <v>5388</v>
      </c>
      <c r="E36" s="14">
        <f t="shared" si="1"/>
        <v>113</v>
      </c>
      <c r="F36" s="14">
        <v>54</v>
      </c>
      <c r="G36" s="14">
        <v>59</v>
      </c>
      <c r="H36" s="487">
        <v>2</v>
      </c>
      <c r="I36" s="488">
        <v>1.9241870309794112E-2</v>
      </c>
      <c r="J36" s="14">
        <v>8</v>
      </c>
      <c r="K36" s="14">
        <v>0</v>
      </c>
      <c r="L36" s="14">
        <v>13</v>
      </c>
      <c r="M36" s="14">
        <v>0</v>
      </c>
      <c r="N36" s="487">
        <f t="shared" si="2"/>
        <v>-5</v>
      </c>
      <c r="O36" s="487">
        <f t="shared" si="2"/>
        <v>0</v>
      </c>
      <c r="P36" s="14">
        <v>14</v>
      </c>
      <c r="Q36" s="14">
        <v>5</v>
      </c>
      <c r="R36" s="14">
        <v>7</v>
      </c>
      <c r="S36" s="14">
        <v>0</v>
      </c>
      <c r="T36" s="487">
        <f t="shared" si="3"/>
        <v>7</v>
      </c>
      <c r="U36" s="487">
        <f t="shared" si="3"/>
        <v>5</v>
      </c>
      <c r="V36" s="14">
        <v>3981</v>
      </c>
      <c r="W36" s="14">
        <v>5</v>
      </c>
      <c r="X36" s="25">
        <f>B36/V36</f>
        <v>2.6126601356443104</v>
      </c>
    </row>
    <row r="37" spans="1:24" s="6" customFormat="1" ht="23.25" customHeight="1" x14ac:dyDescent="0.2">
      <c r="A37" s="14" t="s">
        <v>65</v>
      </c>
      <c r="B37" s="14">
        <f t="shared" si="0"/>
        <v>10394</v>
      </c>
      <c r="C37" s="14">
        <v>5009</v>
      </c>
      <c r="D37" s="14">
        <v>5385</v>
      </c>
      <c r="E37" s="14">
        <f t="shared" si="1"/>
        <v>116</v>
      </c>
      <c r="F37" s="14">
        <v>56</v>
      </c>
      <c r="G37" s="14">
        <v>60</v>
      </c>
      <c r="H37" s="487">
        <v>-6</v>
      </c>
      <c r="I37" s="488">
        <v>-5.7686760888376112E-2</v>
      </c>
      <c r="J37" s="14">
        <v>5</v>
      </c>
      <c r="K37" s="14">
        <v>0</v>
      </c>
      <c r="L37" s="14">
        <v>15</v>
      </c>
      <c r="M37" s="14">
        <v>0</v>
      </c>
      <c r="N37" s="487">
        <f t="shared" si="2"/>
        <v>-10</v>
      </c>
      <c r="O37" s="487">
        <f t="shared" si="2"/>
        <v>0</v>
      </c>
      <c r="P37" s="14">
        <v>8</v>
      </c>
      <c r="Q37" s="14">
        <v>2</v>
      </c>
      <c r="R37" s="14">
        <v>4</v>
      </c>
      <c r="S37" s="14">
        <v>0</v>
      </c>
      <c r="T37" s="487">
        <f t="shared" si="3"/>
        <v>4</v>
      </c>
      <c r="U37" s="487">
        <f t="shared" si="3"/>
        <v>2</v>
      </c>
      <c r="V37" s="14">
        <v>3992</v>
      </c>
      <c r="W37" s="14">
        <v>11</v>
      </c>
      <c r="X37" s="25">
        <f>B37/V37</f>
        <v>2.6037074148296595</v>
      </c>
    </row>
    <row r="38" spans="1:24" s="6" customFormat="1" ht="23.25" customHeight="1" x14ac:dyDescent="0.2">
      <c r="A38" s="14" t="s">
        <v>75</v>
      </c>
      <c r="B38" s="14">
        <f t="shared" si="0"/>
        <v>10381</v>
      </c>
      <c r="C38" s="14">
        <v>5000</v>
      </c>
      <c r="D38" s="14">
        <v>5381</v>
      </c>
      <c r="E38" s="14">
        <f t="shared" si="1"/>
        <v>119</v>
      </c>
      <c r="F38" s="14">
        <v>56</v>
      </c>
      <c r="G38" s="14">
        <v>63</v>
      </c>
      <c r="H38" s="487">
        <v>-11</v>
      </c>
      <c r="I38" s="488">
        <v>-0.10583028670386763</v>
      </c>
      <c r="J38" s="14">
        <v>4</v>
      </c>
      <c r="K38" s="14">
        <v>0</v>
      </c>
      <c r="L38" s="14">
        <v>11</v>
      </c>
      <c r="M38" s="14">
        <v>0</v>
      </c>
      <c r="N38" s="487">
        <f t="shared" si="2"/>
        <v>-7</v>
      </c>
      <c r="O38" s="487">
        <f t="shared" si="2"/>
        <v>0</v>
      </c>
      <c r="P38" s="14">
        <v>13</v>
      </c>
      <c r="Q38" s="14">
        <v>8</v>
      </c>
      <c r="R38" s="14">
        <v>17</v>
      </c>
      <c r="S38" s="14">
        <v>5</v>
      </c>
      <c r="T38" s="487">
        <f t="shared" si="3"/>
        <v>-4</v>
      </c>
      <c r="U38" s="487">
        <f t="shared" si="3"/>
        <v>3</v>
      </c>
      <c r="V38" s="14">
        <v>4000</v>
      </c>
      <c r="W38" s="14">
        <v>8</v>
      </c>
      <c r="X38" s="25">
        <f>B38/V38</f>
        <v>2.5952500000000001</v>
      </c>
    </row>
    <row r="39" spans="1:24" s="6" customFormat="1" ht="23.25" customHeight="1" x14ac:dyDescent="0.2">
      <c r="A39" s="14" t="s">
        <v>67</v>
      </c>
      <c r="B39" s="14">
        <f t="shared" si="0"/>
        <v>10371</v>
      </c>
      <c r="C39" s="14">
        <v>4994</v>
      </c>
      <c r="D39" s="14">
        <v>5377</v>
      </c>
      <c r="E39" s="14">
        <f t="shared" si="1"/>
        <v>127</v>
      </c>
      <c r="F39" s="14">
        <v>56</v>
      </c>
      <c r="G39" s="14">
        <v>71</v>
      </c>
      <c r="H39" s="487">
        <v>-11</v>
      </c>
      <c r="I39" s="488">
        <v>-0.10596281668432714</v>
      </c>
      <c r="J39" s="14">
        <v>3</v>
      </c>
      <c r="K39" s="14">
        <v>0</v>
      </c>
      <c r="L39" s="14">
        <v>22</v>
      </c>
      <c r="M39" s="14">
        <v>0</v>
      </c>
      <c r="N39" s="487">
        <f t="shared" si="2"/>
        <v>-19</v>
      </c>
      <c r="O39" s="487">
        <f t="shared" si="2"/>
        <v>0</v>
      </c>
      <c r="P39" s="14">
        <v>16</v>
      </c>
      <c r="Q39" s="14">
        <v>9</v>
      </c>
      <c r="R39" s="14">
        <v>8</v>
      </c>
      <c r="S39" s="14">
        <v>1</v>
      </c>
      <c r="T39" s="487">
        <f t="shared" si="3"/>
        <v>8</v>
      </c>
      <c r="U39" s="487">
        <f t="shared" si="3"/>
        <v>8</v>
      </c>
      <c r="V39" s="14">
        <v>4009</v>
      </c>
      <c r="W39" s="14">
        <v>9</v>
      </c>
      <c r="X39" s="25">
        <f>B39/V39</f>
        <v>2.586929408830132</v>
      </c>
    </row>
    <row r="40" spans="1:24" s="6" customFormat="1" ht="23.25" customHeight="1" x14ac:dyDescent="0.2">
      <c r="A40" s="14" t="s">
        <v>68</v>
      </c>
      <c r="B40" s="14">
        <f t="shared" si="0"/>
        <v>10356</v>
      </c>
      <c r="C40" s="14">
        <v>4987</v>
      </c>
      <c r="D40" s="14">
        <v>5369</v>
      </c>
      <c r="E40" s="14">
        <f t="shared" si="1"/>
        <v>125</v>
      </c>
      <c r="F40" s="14">
        <v>56</v>
      </c>
      <c r="G40" s="14">
        <v>69</v>
      </c>
      <c r="H40" s="487">
        <v>-20</v>
      </c>
      <c r="I40" s="488">
        <v>-0.19284543438434096</v>
      </c>
      <c r="J40" s="14">
        <v>5</v>
      </c>
      <c r="K40" s="14">
        <v>0</v>
      </c>
      <c r="L40" s="14">
        <v>24</v>
      </c>
      <c r="M40" s="14">
        <v>0</v>
      </c>
      <c r="N40" s="487">
        <f t="shared" si="2"/>
        <v>-19</v>
      </c>
      <c r="O40" s="487">
        <f t="shared" si="2"/>
        <v>0</v>
      </c>
      <c r="P40" s="14">
        <v>6</v>
      </c>
      <c r="Q40" s="14">
        <v>1</v>
      </c>
      <c r="R40" s="14">
        <v>7</v>
      </c>
      <c r="S40" s="14">
        <v>3</v>
      </c>
      <c r="T40" s="487">
        <f t="shared" si="3"/>
        <v>-1</v>
      </c>
      <c r="U40" s="487">
        <f t="shared" si="3"/>
        <v>-2</v>
      </c>
      <c r="V40" s="14">
        <v>4010</v>
      </c>
      <c r="W40" s="14">
        <v>1</v>
      </c>
      <c r="X40" s="25">
        <f>B40/V40</f>
        <v>2.5825436408977556</v>
      </c>
    </row>
    <row r="41" spans="1:24" s="6" customFormat="1" ht="23.25" customHeight="1" x14ac:dyDescent="0.2">
      <c r="A41" s="14" t="s">
        <v>69</v>
      </c>
      <c r="B41" s="14">
        <f t="shared" si="0"/>
        <v>10316</v>
      </c>
      <c r="C41" s="14">
        <v>4965</v>
      </c>
      <c r="D41" s="14">
        <v>5351</v>
      </c>
      <c r="E41" s="14">
        <f t="shared" si="1"/>
        <v>127</v>
      </c>
      <c r="F41" s="14">
        <v>57</v>
      </c>
      <c r="G41" s="14">
        <v>70</v>
      </c>
      <c r="H41" s="487">
        <v>-27</v>
      </c>
      <c r="I41" s="488">
        <v>-0.26071842410196988</v>
      </c>
      <c r="J41" s="14">
        <v>1</v>
      </c>
      <c r="K41" s="14">
        <v>0</v>
      </c>
      <c r="L41" s="14">
        <v>15</v>
      </c>
      <c r="M41" s="14">
        <v>0</v>
      </c>
      <c r="N41" s="487">
        <f t="shared" si="2"/>
        <v>-14</v>
      </c>
      <c r="O41" s="487">
        <f t="shared" si="2"/>
        <v>0</v>
      </c>
      <c r="P41" s="14">
        <v>24</v>
      </c>
      <c r="Q41" s="14">
        <v>4</v>
      </c>
      <c r="R41" s="14">
        <v>37</v>
      </c>
      <c r="S41" s="14">
        <v>2</v>
      </c>
      <c r="T41" s="487">
        <f t="shared" si="3"/>
        <v>-13</v>
      </c>
      <c r="U41" s="487">
        <f t="shared" si="3"/>
        <v>2</v>
      </c>
      <c r="V41" s="14">
        <v>3999</v>
      </c>
      <c r="W41" s="14">
        <v>-11</v>
      </c>
      <c r="X41" s="25">
        <f>B41/V41</f>
        <v>2.579644911227807</v>
      </c>
    </row>
    <row r="42" spans="1:24" s="6" customFormat="1" ht="23.25" customHeight="1" x14ac:dyDescent="0.2">
      <c r="A42" s="14" t="s">
        <v>70</v>
      </c>
      <c r="B42" s="14">
        <f t="shared" si="0"/>
        <v>10315</v>
      </c>
      <c r="C42" s="14">
        <v>4963</v>
      </c>
      <c r="D42" s="14">
        <v>5352</v>
      </c>
      <c r="E42" s="14">
        <f t="shared" si="1"/>
        <v>129</v>
      </c>
      <c r="F42" s="14">
        <v>57</v>
      </c>
      <c r="G42" s="14">
        <v>72</v>
      </c>
      <c r="H42" s="487">
        <v>-18</v>
      </c>
      <c r="I42" s="488">
        <v>-0.17448623497479643</v>
      </c>
      <c r="J42" s="14">
        <v>7</v>
      </c>
      <c r="K42" s="14">
        <v>0</v>
      </c>
      <c r="L42" s="14">
        <v>21</v>
      </c>
      <c r="M42" s="14">
        <v>0</v>
      </c>
      <c r="N42" s="487">
        <f t="shared" si="2"/>
        <v>-14</v>
      </c>
      <c r="O42" s="487">
        <f t="shared" si="2"/>
        <v>0</v>
      </c>
      <c r="P42" s="14">
        <v>14</v>
      </c>
      <c r="Q42" s="14">
        <v>0</v>
      </c>
      <c r="R42" s="14">
        <v>18</v>
      </c>
      <c r="S42" s="14">
        <v>0</v>
      </c>
      <c r="T42" s="487">
        <f t="shared" si="3"/>
        <v>-4</v>
      </c>
      <c r="U42" s="487">
        <f t="shared" si="3"/>
        <v>0</v>
      </c>
      <c r="V42" s="14">
        <v>4008</v>
      </c>
      <c r="W42" s="14">
        <v>9</v>
      </c>
      <c r="X42" s="25">
        <f>B42/V42</f>
        <v>2.5736027944111775</v>
      </c>
    </row>
    <row r="43" spans="1:24" s="6" customFormat="1" ht="23.25" customHeight="1" x14ac:dyDescent="0.2">
      <c r="A43" s="14" t="s">
        <v>71</v>
      </c>
      <c r="B43" s="14">
        <f t="shared" si="0"/>
        <v>10304</v>
      </c>
      <c r="C43" s="14">
        <v>4956</v>
      </c>
      <c r="D43" s="14">
        <v>5348</v>
      </c>
      <c r="E43" s="14">
        <f t="shared" si="1"/>
        <v>130</v>
      </c>
      <c r="F43" s="14">
        <v>58</v>
      </c>
      <c r="G43" s="14">
        <v>72</v>
      </c>
      <c r="H43" s="487">
        <v>-5</v>
      </c>
      <c r="I43" s="488">
        <v>-4.8473097430925836E-2</v>
      </c>
      <c r="J43" s="14">
        <v>3</v>
      </c>
      <c r="K43" s="14">
        <v>0</v>
      </c>
      <c r="L43" s="14">
        <v>16</v>
      </c>
      <c r="M43" s="14">
        <v>0</v>
      </c>
      <c r="N43" s="487">
        <f t="shared" si="2"/>
        <v>-13</v>
      </c>
      <c r="O43" s="487">
        <f t="shared" si="2"/>
        <v>0</v>
      </c>
      <c r="P43" s="14">
        <v>14</v>
      </c>
      <c r="Q43" s="14">
        <v>2</v>
      </c>
      <c r="R43" s="14">
        <v>6</v>
      </c>
      <c r="S43" s="14">
        <v>1</v>
      </c>
      <c r="T43" s="487">
        <f t="shared" si="3"/>
        <v>8</v>
      </c>
      <c r="U43" s="487">
        <f t="shared" si="3"/>
        <v>1</v>
      </c>
      <c r="V43" s="14">
        <v>4007</v>
      </c>
      <c r="W43" s="14">
        <v>-1</v>
      </c>
      <c r="X43" s="25">
        <f>B43/V43</f>
        <v>2.5714998752183678</v>
      </c>
    </row>
    <row r="44" spans="1:24" s="6" customFormat="1" ht="23.25" customHeight="1" x14ac:dyDescent="0.2">
      <c r="A44" s="14" t="s">
        <v>72</v>
      </c>
      <c r="B44" s="14">
        <f t="shared" si="0"/>
        <v>10282</v>
      </c>
      <c r="C44" s="14">
        <v>4942</v>
      </c>
      <c r="D44" s="14">
        <v>5340</v>
      </c>
      <c r="E44" s="14">
        <f t="shared" si="1"/>
        <v>121</v>
      </c>
      <c r="F44" s="14">
        <v>50</v>
      </c>
      <c r="G44" s="14">
        <v>71</v>
      </c>
      <c r="H44" s="487">
        <v>-18</v>
      </c>
      <c r="I44" s="488">
        <v>-0.17468944099378883</v>
      </c>
      <c r="J44" s="14">
        <v>4</v>
      </c>
      <c r="K44" s="14">
        <v>0</v>
      </c>
      <c r="L44" s="14">
        <v>12</v>
      </c>
      <c r="M44" s="14">
        <v>0</v>
      </c>
      <c r="N44" s="487">
        <f t="shared" si="2"/>
        <v>-8</v>
      </c>
      <c r="O44" s="487">
        <f t="shared" si="2"/>
        <v>0</v>
      </c>
      <c r="P44" s="14">
        <v>10</v>
      </c>
      <c r="Q44" s="14">
        <v>4</v>
      </c>
      <c r="R44" s="14">
        <v>20</v>
      </c>
      <c r="S44" s="14">
        <v>13</v>
      </c>
      <c r="T44" s="487">
        <f t="shared" si="3"/>
        <v>-10</v>
      </c>
      <c r="U44" s="487">
        <f t="shared" si="3"/>
        <v>-9</v>
      </c>
      <c r="V44" s="14">
        <v>3998</v>
      </c>
      <c r="W44" s="14">
        <v>-9</v>
      </c>
      <c r="X44" s="25">
        <f>B44/V44</f>
        <v>2.5717858929464734</v>
      </c>
    </row>
    <row r="45" spans="1:24" s="6" customFormat="1" ht="23.25" customHeight="1" x14ac:dyDescent="0.2">
      <c r="A45" s="14" t="s">
        <v>73</v>
      </c>
      <c r="B45" s="14">
        <f t="shared" si="0"/>
        <v>10268</v>
      </c>
      <c r="C45" s="14">
        <v>4934</v>
      </c>
      <c r="D45" s="14">
        <v>5334</v>
      </c>
      <c r="E45" s="14">
        <f t="shared" si="1"/>
        <v>126</v>
      </c>
      <c r="F45" s="14">
        <v>54</v>
      </c>
      <c r="G45" s="14">
        <v>72</v>
      </c>
      <c r="H45" s="487">
        <v>-7</v>
      </c>
      <c r="I45" s="488">
        <v>-6.808014005057382E-2</v>
      </c>
      <c r="J45" s="14">
        <v>3</v>
      </c>
      <c r="K45" s="14">
        <v>0</v>
      </c>
      <c r="L45" s="14">
        <v>14</v>
      </c>
      <c r="M45" s="14">
        <v>0</v>
      </c>
      <c r="N45" s="487">
        <f t="shared" si="2"/>
        <v>-11</v>
      </c>
      <c r="O45" s="487">
        <f t="shared" si="2"/>
        <v>0</v>
      </c>
      <c r="P45" s="14">
        <v>14</v>
      </c>
      <c r="Q45" s="14">
        <v>7</v>
      </c>
      <c r="R45" s="14">
        <v>10</v>
      </c>
      <c r="S45" s="14">
        <v>4</v>
      </c>
      <c r="T45" s="487">
        <f t="shared" si="3"/>
        <v>4</v>
      </c>
      <c r="U45" s="487">
        <f t="shared" si="3"/>
        <v>3</v>
      </c>
      <c r="V45" s="14">
        <v>3997</v>
      </c>
      <c r="W45" s="14">
        <v>-1</v>
      </c>
      <c r="X45" s="25">
        <f>B45/V45</f>
        <v>2.5689266950212661</v>
      </c>
    </row>
    <row r="46" spans="1:24" s="6" customFormat="1" ht="23.25" customHeight="1" x14ac:dyDescent="0.2">
      <c r="A46" s="14" t="s">
        <v>74</v>
      </c>
      <c r="B46" s="14">
        <f t="shared" si="0"/>
        <v>10270</v>
      </c>
      <c r="C46" s="14">
        <v>4933</v>
      </c>
      <c r="D46" s="14">
        <v>5337</v>
      </c>
      <c r="E46" s="14">
        <f t="shared" si="1"/>
        <v>133</v>
      </c>
      <c r="F46" s="14">
        <v>60</v>
      </c>
      <c r="G46" s="14">
        <v>73</v>
      </c>
      <c r="H46" s="487">
        <v>3</v>
      </c>
      <c r="I46" s="488">
        <v>2.9216984807167903E-2</v>
      </c>
      <c r="J46" s="14">
        <v>7</v>
      </c>
      <c r="K46" s="14">
        <v>0</v>
      </c>
      <c r="L46" s="14">
        <v>11</v>
      </c>
      <c r="M46" s="14">
        <v>0</v>
      </c>
      <c r="N46" s="487">
        <f>J46-L46</f>
        <v>-4</v>
      </c>
      <c r="O46" s="487">
        <f t="shared" si="2"/>
        <v>0</v>
      </c>
      <c r="P46" s="14">
        <v>14</v>
      </c>
      <c r="Q46" s="14">
        <v>9</v>
      </c>
      <c r="R46" s="14">
        <v>7</v>
      </c>
      <c r="S46" s="14">
        <v>2</v>
      </c>
      <c r="T46" s="487">
        <f t="shared" si="3"/>
        <v>7</v>
      </c>
      <c r="U46" s="487">
        <f t="shared" si="3"/>
        <v>7</v>
      </c>
      <c r="V46" s="14">
        <v>4006</v>
      </c>
      <c r="W46" s="14">
        <v>9</v>
      </c>
      <c r="X46" s="25">
        <f>B46/V46</f>
        <v>2.5636545182226662</v>
      </c>
    </row>
    <row r="47" spans="1:24" s="6" customFormat="1" ht="23.25" customHeight="1" x14ac:dyDescent="0.2">
      <c r="A47" s="14" t="s">
        <v>63</v>
      </c>
      <c r="B47" s="14">
        <f t="shared" si="0"/>
        <v>10271</v>
      </c>
      <c r="C47" s="14">
        <v>4930</v>
      </c>
      <c r="D47" s="14">
        <v>5341</v>
      </c>
      <c r="E47" s="14">
        <f t="shared" si="1"/>
        <v>136</v>
      </c>
      <c r="F47" s="14">
        <v>60</v>
      </c>
      <c r="G47" s="14">
        <v>76</v>
      </c>
      <c r="H47" s="487">
        <v>-3</v>
      </c>
      <c r="I47" s="488">
        <v>-2.9211295034079841E-2</v>
      </c>
      <c r="J47" s="14">
        <v>1</v>
      </c>
      <c r="K47" s="14">
        <v>0</v>
      </c>
      <c r="L47" s="14">
        <v>7</v>
      </c>
      <c r="M47" s="14">
        <v>0</v>
      </c>
      <c r="N47" s="487">
        <f t="shared" si="2"/>
        <v>-6</v>
      </c>
      <c r="O47" s="487">
        <f t="shared" si="2"/>
        <v>0</v>
      </c>
      <c r="P47" s="14">
        <v>11</v>
      </c>
      <c r="Q47" s="14">
        <v>4</v>
      </c>
      <c r="R47" s="14">
        <v>8</v>
      </c>
      <c r="S47" s="14">
        <v>4</v>
      </c>
      <c r="T47" s="487">
        <f t="shared" si="3"/>
        <v>3</v>
      </c>
      <c r="U47" s="487">
        <f t="shared" si="3"/>
        <v>0</v>
      </c>
      <c r="V47" s="14">
        <v>4016</v>
      </c>
      <c r="W47" s="14">
        <v>10</v>
      </c>
      <c r="X47" s="25">
        <f>B47/V47</f>
        <v>2.5575199203187249</v>
      </c>
    </row>
    <row r="48" spans="1:24" s="6" customFormat="1" ht="23.25" customHeight="1" x14ac:dyDescent="0.2">
      <c r="A48" s="14" t="s">
        <v>64</v>
      </c>
      <c r="B48" s="14">
        <f t="shared" si="0"/>
        <v>10255</v>
      </c>
      <c r="C48" s="14">
        <v>4927</v>
      </c>
      <c r="D48" s="14">
        <v>5328</v>
      </c>
      <c r="E48" s="14">
        <f t="shared" si="1"/>
        <v>135</v>
      </c>
      <c r="F48" s="14">
        <v>58</v>
      </c>
      <c r="G48" s="14">
        <v>77</v>
      </c>
      <c r="H48" s="487">
        <v>-5</v>
      </c>
      <c r="I48" s="488">
        <v>-4.868075163080518E-2</v>
      </c>
      <c r="J48" s="14">
        <v>4</v>
      </c>
      <c r="K48" s="14">
        <v>0</v>
      </c>
      <c r="L48" s="14">
        <v>12</v>
      </c>
      <c r="M48" s="14">
        <v>0</v>
      </c>
      <c r="N48" s="487">
        <f t="shared" si="2"/>
        <v>-8</v>
      </c>
      <c r="O48" s="487">
        <f t="shared" si="2"/>
        <v>0</v>
      </c>
      <c r="P48" s="14">
        <v>12</v>
      </c>
      <c r="Q48" s="14">
        <v>0</v>
      </c>
      <c r="R48" s="14">
        <v>9</v>
      </c>
      <c r="S48" s="14">
        <v>2</v>
      </c>
      <c r="T48" s="487">
        <f t="shared" si="3"/>
        <v>3</v>
      </c>
      <c r="U48" s="487">
        <f t="shared" si="3"/>
        <v>-2</v>
      </c>
      <c r="V48" s="14">
        <v>4017</v>
      </c>
      <c r="W48" s="14">
        <v>1</v>
      </c>
      <c r="X48" s="25">
        <f>B48/V48</f>
        <v>2.5529001742593977</v>
      </c>
    </row>
    <row r="49" spans="1:24" s="6" customFormat="1" ht="23.25" customHeight="1" x14ac:dyDescent="0.2">
      <c r="A49" s="14" t="s">
        <v>65</v>
      </c>
      <c r="B49" s="14">
        <f t="shared" si="0"/>
        <v>10248</v>
      </c>
      <c r="C49" s="14">
        <v>4929</v>
      </c>
      <c r="D49" s="14">
        <v>5319</v>
      </c>
      <c r="E49" s="14">
        <f t="shared" si="1"/>
        <v>134</v>
      </c>
      <c r="F49" s="14">
        <v>61</v>
      </c>
      <c r="G49" s="14">
        <v>73</v>
      </c>
      <c r="H49" s="487">
        <v>-7</v>
      </c>
      <c r="I49" s="488">
        <v>-6.8259385665529013E-2</v>
      </c>
      <c r="J49" s="14">
        <v>6</v>
      </c>
      <c r="K49" s="14">
        <v>0</v>
      </c>
      <c r="L49" s="14">
        <v>15</v>
      </c>
      <c r="M49" s="14">
        <v>0</v>
      </c>
      <c r="N49" s="487">
        <f t="shared" si="2"/>
        <v>-9</v>
      </c>
      <c r="O49" s="487">
        <f t="shared" si="2"/>
        <v>0</v>
      </c>
      <c r="P49" s="14">
        <v>13</v>
      </c>
      <c r="Q49" s="14">
        <v>2</v>
      </c>
      <c r="R49" s="14">
        <v>11</v>
      </c>
      <c r="S49" s="14">
        <v>2</v>
      </c>
      <c r="T49" s="487">
        <f t="shared" si="3"/>
        <v>2</v>
      </c>
      <c r="U49" s="487">
        <f t="shared" si="3"/>
        <v>0</v>
      </c>
      <c r="V49" s="14">
        <v>4014</v>
      </c>
      <c r="W49" s="14">
        <v>-3</v>
      </c>
      <c r="X49" s="25">
        <f>B49/V49</f>
        <v>2.5530642750373693</v>
      </c>
    </row>
    <row r="50" spans="1:24" s="6" customFormat="1" ht="23.25" customHeight="1" x14ac:dyDescent="0.2">
      <c r="A50" s="14" t="s">
        <v>76</v>
      </c>
      <c r="B50" s="14">
        <f t="shared" si="0"/>
        <v>10243</v>
      </c>
      <c r="C50" s="14">
        <v>4926</v>
      </c>
      <c r="D50" s="14">
        <v>5317</v>
      </c>
      <c r="E50" s="14">
        <f t="shared" si="1"/>
        <v>136</v>
      </c>
      <c r="F50" s="14">
        <v>62</v>
      </c>
      <c r="G50" s="14">
        <v>74</v>
      </c>
      <c r="H50" s="487">
        <v>-3</v>
      </c>
      <c r="I50" s="488">
        <v>-2.9274004683840751E-2</v>
      </c>
      <c r="J50" s="14">
        <v>4</v>
      </c>
      <c r="K50" s="14">
        <v>0</v>
      </c>
      <c r="L50" s="14">
        <v>16</v>
      </c>
      <c r="M50" s="14">
        <v>0</v>
      </c>
      <c r="N50" s="487">
        <f t="shared" si="2"/>
        <v>-12</v>
      </c>
      <c r="O50" s="487">
        <f t="shared" si="2"/>
        <v>0</v>
      </c>
      <c r="P50" s="14">
        <v>17</v>
      </c>
      <c r="Q50" s="14">
        <v>5</v>
      </c>
      <c r="R50" s="14">
        <v>8</v>
      </c>
      <c r="S50" s="14">
        <v>3</v>
      </c>
      <c r="T50" s="487">
        <f t="shared" si="3"/>
        <v>9</v>
      </c>
      <c r="U50" s="487">
        <f t="shared" si="3"/>
        <v>2</v>
      </c>
      <c r="V50" s="14">
        <v>4022</v>
      </c>
      <c r="W50" s="14">
        <v>8</v>
      </c>
      <c r="X50" s="25">
        <f>B50/V50</f>
        <v>2.5467429139731479</v>
      </c>
    </row>
    <row r="51" spans="1:24" s="6" customFormat="1" ht="23.25" customHeight="1" x14ac:dyDescent="0.2">
      <c r="A51" s="14" t="s">
        <v>67</v>
      </c>
      <c r="B51" s="14">
        <f t="shared" si="0"/>
        <v>10221</v>
      </c>
      <c r="C51" s="14">
        <v>4915</v>
      </c>
      <c r="D51" s="14">
        <v>5306</v>
      </c>
      <c r="E51" s="14">
        <f t="shared" si="1"/>
        <v>148</v>
      </c>
      <c r="F51" s="14">
        <v>65</v>
      </c>
      <c r="G51" s="14">
        <v>83</v>
      </c>
      <c r="H51" s="487">
        <v>-22</v>
      </c>
      <c r="I51" s="488">
        <v>-0.21478082592990333</v>
      </c>
      <c r="J51" s="14">
        <v>4</v>
      </c>
      <c r="K51" s="14">
        <v>0</v>
      </c>
      <c r="L51" s="14">
        <v>23</v>
      </c>
      <c r="M51" s="14">
        <v>0</v>
      </c>
      <c r="N51" s="487">
        <f t="shared" si="2"/>
        <v>-19</v>
      </c>
      <c r="O51" s="487">
        <f t="shared" si="2"/>
        <v>0</v>
      </c>
      <c r="P51" s="14">
        <v>15</v>
      </c>
      <c r="Q51" s="14">
        <v>14</v>
      </c>
      <c r="R51" s="14">
        <v>18</v>
      </c>
      <c r="S51" s="14">
        <v>2</v>
      </c>
      <c r="T51" s="487">
        <f t="shared" si="3"/>
        <v>-3</v>
      </c>
      <c r="U51" s="487">
        <f t="shared" si="3"/>
        <v>12</v>
      </c>
      <c r="V51" s="14">
        <v>4026</v>
      </c>
      <c r="W51" s="14">
        <v>4</v>
      </c>
      <c r="X51" s="25">
        <f>B51/V51</f>
        <v>2.5387481371087928</v>
      </c>
    </row>
    <row r="52" spans="1:24" s="6" customFormat="1" ht="23.25" customHeight="1" x14ac:dyDescent="0.2">
      <c r="A52" s="14" t="s">
        <v>68</v>
      </c>
      <c r="B52" s="14">
        <f t="shared" si="0"/>
        <v>10204</v>
      </c>
      <c r="C52" s="14">
        <v>4906</v>
      </c>
      <c r="D52" s="14">
        <v>5298</v>
      </c>
      <c r="E52" s="14">
        <f t="shared" si="1"/>
        <v>148</v>
      </c>
      <c r="F52" s="14">
        <v>65</v>
      </c>
      <c r="G52" s="14">
        <v>83</v>
      </c>
      <c r="H52" s="487">
        <v>-17</v>
      </c>
      <c r="I52" s="488">
        <v>-0.16632423441933275</v>
      </c>
      <c r="J52" s="14">
        <v>4</v>
      </c>
      <c r="K52" s="14">
        <v>0</v>
      </c>
      <c r="L52" s="14">
        <v>13</v>
      </c>
      <c r="M52" s="14">
        <v>0</v>
      </c>
      <c r="N52" s="487">
        <f t="shared" si="2"/>
        <v>-9</v>
      </c>
      <c r="O52" s="487">
        <f t="shared" si="2"/>
        <v>0</v>
      </c>
      <c r="P52" s="14">
        <v>7</v>
      </c>
      <c r="Q52" s="14">
        <v>2</v>
      </c>
      <c r="R52" s="14">
        <v>15</v>
      </c>
      <c r="S52" s="14">
        <v>2</v>
      </c>
      <c r="T52" s="487">
        <f t="shared" si="3"/>
        <v>-8</v>
      </c>
      <c r="U52" s="487">
        <f t="shared" si="3"/>
        <v>0</v>
      </c>
      <c r="V52" s="14">
        <v>4024</v>
      </c>
      <c r="W52" s="14">
        <v>-2</v>
      </c>
      <c r="X52" s="25">
        <f>B52/V52</f>
        <v>2.5357852882703775</v>
      </c>
    </row>
    <row r="53" spans="1:24" s="6" customFormat="1" ht="23.25" customHeight="1" x14ac:dyDescent="0.2">
      <c r="A53" s="14" t="s">
        <v>69</v>
      </c>
      <c r="B53" s="14">
        <f t="shared" si="0"/>
        <v>10143</v>
      </c>
      <c r="C53" s="14">
        <v>4874</v>
      </c>
      <c r="D53" s="14">
        <v>5269</v>
      </c>
      <c r="E53" s="14">
        <f t="shared" si="1"/>
        <v>148</v>
      </c>
      <c r="F53" s="14">
        <v>65</v>
      </c>
      <c r="G53" s="14">
        <v>83</v>
      </c>
      <c r="H53" s="487">
        <v>-46</v>
      </c>
      <c r="I53" s="488">
        <v>-0.45080360642885148</v>
      </c>
      <c r="J53" s="14">
        <v>3</v>
      </c>
      <c r="K53" s="14">
        <v>0</v>
      </c>
      <c r="L53" s="14">
        <v>17</v>
      </c>
      <c r="M53" s="14">
        <v>0</v>
      </c>
      <c r="N53" s="487">
        <f t="shared" si="2"/>
        <v>-14</v>
      </c>
      <c r="O53" s="487">
        <f t="shared" si="2"/>
        <v>0</v>
      </c>
      <c r="P53" s="14">
        <v>13</v>
      </c>
      <c r="Q53" s="14">
        <v>0</v>
      </c>
      <c r="R53" s="14">
        <v>45</v>
      </c>
      <c r="S53" s="14">
        <v>0</v>
      </c>
      <c r="T53" s="487">
        <f t="shared" si="3"/>
        <v>-32</v>
      </c>
      <c r="U53" s="487">
        <f t="shared" si="3"/>
        <v>0</v>
      </c>
      <c r="V53" s="14">
        <v>4034</v>
      </c>
      <c r="W53" s="14">
        <v>10</v>
      </c>
      <c r="X53" s="25">
        <f>B53/V53</f>
        <v>2.5143777887952403</v>
      </c>
    </row>
    <row r="54" spans="1:24" s="6" customFormat="1" ht="23.25" customHeight="1" x14ac:dyDescent="0.2">
      <c r="A54" s="14" t="s">
        <v>70</v>
      </c>
      <c r="B54" s="14">
        <f t="shared" si="0"/>
        <v>10122</v>
      </c>
      <c r="C54" s="14">
        <v>4870</v>
      </c>
      <c r="D54" s="14">
        <v>5252</v>
      </c>
      <c r="E54" s="14">
        <f t="shared" si="1"/>
        <v>145</v>
      </c>
      <c r="F54" s="14">
        <v>65</v>
      </c>
      <c r="G54" s="14">
        <v>80</v>
      </c>
      <c r="H54" s="487">
        <v>-17</v>
      </c>
      <c r="I54" s="488">
        <v>-0.16760327319333529</v>
      </c>
      <c r="J54" s="14">
        <v>6</v>
      </c>
      <c r="K54" s="14">
        <v>0</v>
      </c>
      <c r="L54" s="14">
        <v>14</v>
      </c>
      <c r="M54" s="14">
        <v>0</v>
      </c>
      <c r="N54" s="487">
        <f t="shared" si="2"/>
        <v>-8</v>
      </c>
      <c r="O54" s="487">
        <f t="shared" si="2"/>
        <v>0</v>
      </c>
      <c r="P54" s="14">
        <v>8</v>
      </c>
      <c r="Q54" s="14">
        <v>1</v>
      </c>
      <c r="R54" s="14">
        <v>17</v>
      </c>
      <c r="S54" s="14">
        <v>4</v>
      </c>
      <c r="T54" s="487">
        <f t="shared" si="3"/>
        <v>-9</v>
      </c>
      <c r="U54" s="487">
        <f t="shared" si="3"/>
        <v>-3</v>
      </c>
      <c r="V54" s="14">
        <v>4028</v>
      </c>
      <c r="W54" s="14">
        <v>-6</v>
      </c>
      <c r="X54" s="25">
        <f>B54/V54</f>
        <v>2.5129096325719962</v>
      </c>
    </row>
    <row r="55" spans="1:24" s="6" customFormat="1" ht="23.25" customHeight="1" x14ac:dyDescent="0.2">
      <c r="A55" s="14" t="s">
        <v>71</v>
      </c>
      <c r="B55" s="14">
        <f t="shared" si="0"/>
        <v>10104</v>
      </c>
      <c r="C55" s="14">
        <v>4864</v>
      </c>
      <c r="D55" s="14">
        <v>5240</v>
      </c>
      <c r="E55" s="14">
        <f t="shared" si="1"/>
        <v>144</v>
      </c>
      <c r="F55" s="14">
        <v>64</v>
      </c>
      <c r="G55" s="14">
        <v>80</v>
      </c>
      <c r="H55" s="487">
        <v>-11</v>
      </c>
      <c r="I55" s="488">
        <v>-0.10867417506421656</v>
      </c>
      <c r="J55" s="14">
        <v>2</v>
      </c>
      <c r="K55" s="14">
        <v>0</v>
      </c>
      <c r="L55" s="14">
        <v>16</v>
      </c>
      <c r="M55" s="14">
        <v>0</v>
      </c>
      <c r="N55" s="487">
        <f t="shared" si="2"/>
        <v>-14</v>
      </c>
      <c r="O55" s="487">
        <f t="shared" si="2"/>
        <v>0</v>
      </c>
      <c r="P55" s="14">
        <v>12</v>
      </c>
      <c r="Q55" s="14">
        <v>0</v>
      </c>
      <c r="R55" s="14">
        <v>9</v>
      </c>
      <c r="S55" s="14">
        <v>1</v>
      </c>
      <c r="T55" s="487">
        <f t="shared" si="3"/>
        <v>3</v>
      </c>
      <c r="U55" s="487">
        <f t="shared" si="3"/>
        <v>-1</v>
      </c>
      <c r="V55" s="14">
        <v>4021</v>
      </c>
      <c r="W55" s="14">
        <v>-7</v>
      </c>
      <c r="X55" s="25">
        <f>B55/V55</f>
        <v>2.5128077592638647</v>
      </c>
    </row>
    <row r="56" spans="1:24" s="6" customFormat="1" ht="23.25" customHeight="1" x14ac:dyDescent="0.2">
      <c r="A56" s="14" t="s">
        <v>72</v>
      </c>
      <c r="B56" s="14">
        <f t="shared" si="0"/>
        <v>10095</v>
      </c>
      <c r="C56" s="14">
        <v>4855</v>
      </c>
      <c r="D56" s="14">
        <v>5240</v>
      </c>
      <c r="E56" s="14">
        <f t="shared" si="1"/>
        <v>138</v>
      </c>
      <c r="F56" s="14">
        <v>58</v>
      </c>
      <c r="G56" s="14">
        <v>80</v>
      </c>
      <c r="H56" s="487">
        <v>-11</v>
      </c>
      <c r="I56" s="488">
        <v>-0.108867775138559</v>
      </c>
      <c r="J56" s="14">
        <v>5</v>
      </c>
      <c r="K56" s="14">
        <v>0</v>
      </c>
      <c r="L56" s="14">
        <v>11</v>
      </c>
      <c r="M56" s="14">
        <v>0</v>
      </c>
      <c r="N56" s="487">
        <f t="shared" si="2"/>
        <v>-6</v>
      </c>
      <c r="O56" s="487">
        <f t="shared" si="2"/>
        <v>0</v>
      </c>
      <c r="P56" s="14">
        <v>13</v>
      </c>
      <c r="Q56" s="14">
        <v>9</v>
      </c>
      <c r="R56" s="14">
        <v>18</v>
      </c>
      <c r="S56" s="14">
        <v>15</v>
      </c>
      <c r="T56" s="487">
        <f t="shared" si="3"/>
        <v>-5</v>
      </c>
      <c r="U56" s="487">
        <f t="shared" si="3"/>
        <v>-6</v>
      </c>
      <c r="V56" s="14">
        <v>4020</v>
      </c>
      <c r="W56" s="14">
        <v>-1</v>
      </c>
      <c r="X56" s="25">
        <f>B56/V56</f>
        <v>2.5111940298507465</v>
      </c>
    </row>
    <row r="57" spans="1:24" s="6" customFormat="1" ht="23.25" customHeight="1" x14ac:dyDescent="0.2">
      <c r="A57" s="14" t="s">
        <v>73</v>
      </c>
      <c r="B57" s="14">
        <f t="shared" si="0"/>
        <v>10086</v>
      </c>
      <c r="C57" s="14">
        <v>4854</v>
      </c>
      <c r="D57" s="14">
        <v>5232</v>
      </c>
      <c r="E57" s="14">
        <f t="shared" si="1"/>
        <v>136</v>
      </c>
      <c r="F57" s="14">
        <v>62</v>
      </c>
      <c r="G57" s="14">
        <v>74</v>
      </c>
      <c r="H57" s="487">
        <v>-7</v>
      </c>
      <c r="I57" s="488">
        <v>-6.9341258048538884E-2</v>
      </c>
      <c r="J57" s="14">
        <v>7</v>
      </c>
      <c r="K57" s="14">
        <v>0</v>
      </c>
      <c r="L57" s="14">
        <v>11</v>
      </c>
      <c r="M57" s="14">
        <v>0</v>
      </c>
      <c r="N57" s="487">
        <f t="shared" si="2"/>
        <v>-4</v>
      </c>
      <c r="O57" s="487">
        <f t="shared" si="2"/>
        <v>0</v>
      </c>
      <c r="P57" s="14">
        <v>15</v>
      </c>
      <c r="Q57" s="14">
        <v>7</v>
      </c>
      <c r="R57" s="14">
        <v>18</v>
      </c>
      <c r="S57" s="14">
        <v>7</v>
      </c>
      <c r="T57" s="487">
        <f>P57-R57</f>
        <v>-3</v>
      </c>
      <c r="U57" s="487">
        <f t="shared" si="3"/>
        <v>0</v>
      </c>
      <c r="V57" s="14">
        <v>4019</v>
      </c>
      <c r="W57" s="14">
        <v>-1</v>
      </c>
      <c r="X57" s="25">
        <f>B57/V57</f>
        <v>2.5095794973874099</v>
      </c>
    </row>
    <row r="58" spans="1:24" s="6" customFormat="1" ht="23.25" customHeight="1" x14ac:dyDescent="0.2">
      <c r="A58" s="14" t="s">
        <v>74</v>
      </c>
      <c r="B58" s="14">
        <f t="shared" si="0"/>
        <v>10070</v>
      </c>
      <c r="C58" s="14">
        <v>4851</v>
      </c>
      <c r="D58" s="14">
        <v>5219</v>
      </c>
      <c r="E58" s="14">
        <f t="shared" si="1"/>
        <v>141</v>
      </c>
      <c r="F58" s="14">
        <v>68</v>
      </c>
      <c r="G58" s="14">
        <v>73</v>
      </c>
      <c r="H58" s="487">
        <v>-11</v>
      </c>
      <c r="I58" s="488">
        <v>-0.10906206623041839</v>
      </c>
      <c r="J58" s="14">
        <v>5</v>
      </c>
      <c r="K58" s="14">
        <v>0</v>
      </c>
      <c r="L58" s="14">
        <v>9</v>
      </c>
      <c r="M58" s="14">
        <v>0</v>
      </c>
      <c r="N58" s="487">
        <f t="shared" si="2"/>
        <v>-4</v>
      </c>
      <c r="O58" s="487">
        <f t="shared" si="2"/>
        <v>0</v>
      </c>
      <c r="P58" s="14">
        <v>16</v>
      </c>
      <c r="Q58" s="14">
        <v>10</v>
      </c>
      <c r="R58" s="14">
        <v>23</v>
      </c>
      <c r="S58" s="14">
        <v>6</v>
      </c>
      <c r="T58" s="487">
        <f t="shared" si="3"/>
        <v>-7</v>
      </c>
      <c r="U58" s="487">
        <f t="shared" si="3"/>
        <v>4</v>
      </c>
      <c r="V58" s="14">
        <v>4017</v>
      </c>
      <c r="W58" s="14">
        <v>-2</v>
      </c>
      <c r="X58" s="25">
        <f>B58/V58</f>
        <v>2.5068459049041572</v>
      </c>
    </row>
    <row r="59" spans="1:24" s="6" customFormat="1" x14ac:dyDescent="0.2">
      <c r="A59" s="15"/>
      <c r="B59" s="17"/>
      <c r="C59" s="5"/>
      <c r="D59" s="5"/>
      <c r="E59" s="5"/>
      <c r="F59" s="5"/>
      <c r="G59" s="5"/>
      <c r="H59" s="15"/>
      <c r="I59" s="15"/>
      <c r="J59" s="15"/>
      <c r="K59" s="15"/>
      <c r="L59" s="15"/>
      <c r="M59" s="15"/>
      <c r="N59" s="15"/>
      <c r="O59" s="15"/>
      <c r="P59" s="7"/>
      <c r="Q59" s="7"/>
      <c r="R59" s="5"/>
      <c r="S59" s="5"/>
      <c r="T59" s="9"/>
    </row>
    <row r="60" spans="1:24" s="6" customFormat="1" x14ac:dyDescent="0.2">
      <c r="A60" s="15" t="s">
        <v>47</v>
      </c>
      <c r="B60" s="17"/>
      <c r="C60" s="15"/>
      <c r="D60" s="15"/>
      <c r="E60" s="15"/>
      <c r="F60" s="15"/>
      <c r="G60" s="15"/>
      <c r="H60" s="15"/>
      <c r="I60" s="7"/>
      <c r="J60" s="7"/>
      <c r="K60" s="5"/>
      <c r="L60" s="5"/>
      <c r="M60" s="9"/>
    </row>
    <row r="61" spans="1:24" s="6" customFormat="1" ht="14.25" customHeigh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54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53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55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50</v>
      </c>
      <c r="B65" s="18"/>
      <c r="C65" s="15"/>
      <c r="D65" s="15"/>
      <c r="E65" s="15"/>
      <c r="F65" s="15"/>
      <c r="G65" s="15"/>
      <c r="H65" s="15"/>
      <c r="I65" s="10"/>
      <c r="J65" s="10"/>
      <c r="K65" s="10"/>
      <c r="L65" s="10"/>
      <c r="M65" s="10"/>
    </row>
    <row r="66" spans="1:24" ht="14.25" customHeight="1" x14ac:dyDescent="0.2">
      <c r="A66" s="15" t="s">
        <v>51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5" t="s">
        <v>52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5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2" style="15" customWidth="1"/>
    <col min="9" max="13" width="8.36328125" style="15" customWidth="1"/>
    <col min="14" max="14" width="11.54296875" style="15" customWidth="1"/>
    <col min="15" max="21" width="8.36328125" style="15" customWidth="1"/>
    <col min="22" max="22" width="12.6328125" customWidth="1"/>
    <col min="23" max="23" width="14.08984375" customWidth="1"/>
    <col min="24" max="24" width="10.6328125" customWidth="1"/>
    <col min="25" max="26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36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355" t="s">
        <v>16</v>
      </c>
      <c r="B4" s="355" t="s">
        <v>0</v>
      </c>
      <c r="C4" s="356"/>
      <c r="D4" s="356"/>
      <c r="E4" s="356"/>
      <c r="F4" s="356"/>
      <c r="G4" s="356"/>
      <c r="H4" s="357" t="s">
        <v>77</v>
      </c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9"/>
      <c r="V4" s="360" t="s">
        <v>1</v>
      </c>
      <c r="W4" s="361"/>
      <c r="X4" s="362" t="s">
        <v>2</v>
      </c>
    </row>
    <row r="5" spans="1:24" ht="24" customHeight="1" x14ac:dyDescent="0.2">
      <c r="A5" s="31"/>
      <c r="B5" s="49"/>
      <c r="C5" s="11"/>
      <c r="D5" s="12"/>
      <c r="E5" s="363" t="s">
        <v>7</v>
      </c>
      <c r="F5" s="363"/>
      <c r="G5" s="363"/>
      <c r="H5" s="364" t="s">
        <v>9</v>
      </c>
      <c r="I5" s="365"/>
      <c r="J5" s="364" t="s">
        <v>10</v>
      </c>
      <c r="K5" s="366"/>
      <c r="L5" s="366"/>
      <c r="M5" s="366"/>
      <c r="N5" s="366"/>
      <c r="O5" s="365"/>
      <c r="P5" s="364" t="s">
        <v>11</v>
      </c>
      <c r="Q5" s="366"/>
      <c r="R5" s="366"/>
      <c r="S5" s="366"/>
      <c r="T5" s="366"/>
      <c r="U5" s="365"/>
      <c r="V5" s="16"/>
      <c r="W5" s="21"/>
      <c r="X5" s="34"/>
    </row>
    <row r="6" spans="1:24" ht="24" customHeight="1" x14ac:dyDescent="0.2">
      <c r="A6" s="31"/>
      <c r="B6" s="353" t="s">
        <v>6</v>
      </c>
      <c r="C6" s="367" t="s">
        <v>4</v>
      </c>
      <c r="D6" s="368" t="s">
        <v>5</v>
      </c>
      <c r="E6" s="369" t="s">
        <v>6</v>
      </c>
      <c r="F6" s="369" t="s">
        <v>4</v>
      </c>
      <c r="G6" s="369" t="s">
        <v>5</v>
      </c>
      <c r="H6" s="370" t="s">
        <v>12</v>
      </c>
      <c r="I6" s="370" t="s">
        <v>13</v>
      </c>
      <c r="J6" s="371" t="s">
        <v>14</v>
      </c>
      <c r="K6" s="372"/>
      <c r="L6" s="371" t="s">
        <v>19</v>
      </c>
      <c r="M6" s="372"/>
      <c r="N6" s="371" t="s">
        <v>20</v>
      </c>
      <c r="O6" s="372"/>
      <c r="P6" s="373" t="s">
        <v>78</v>
      </c>
      <c r="Q6" s="374"/>
      <c r="R6" s="373" t="s">
        <v>79</v>
      </c>
      <c r="S6" s="374"/>
      <c r="T6" s="371" t="s">
        <v>15</v>
      </c>
      <c r="U6" s="372"/>
      <c r="V6" s="16"/>
      <c r="W6" s="21"/>
      <c r="X6" s="34"/>
    </row>
    <row r="7" spans="1:24" ht="24" customHeight="1" x14ac:dyDescent="0.2">
      <c r="A7" s="31"/>
      <c r="B7" s="60"/>
      <c r="C7" s="40"/>
      <c r="D7" s="47"/>
      <c r="E7" s="375"/>
      <c r="F7" s="375"/>
      <c r="G7" s="375"/>
      <c r="H7" s="62"/>
      <c r="I7" s="62"/>
      <c r="J7" s="23"/>
      <c r="K7" s="376" t="s">
        <v>80</v>
      </c>
      <c r="L7" s="23"/>
      <c r="M7" s="376" t="s">
        <v>80</v>
      </c>
      <c r="N7" s="23"/>
      <c r="O7" s="376" t="s">
        <v>80</v>
      </c>
      <c r="P7" s="64"/>
      <c r="Q7" s="376" t="s">
        <v>80</v>
      </c>
      <c r="R7" s="64"/>
      <c r="S7" s="376" t="s">
        <v>80</v>
      </c>
      <c r="T7" s="23"/>
      <c r="U7" s="376" t="s">
        <v>80</v>
      </c>
      <c r="V7" s="16" t="s">
        <v>18</v>
      </c>
      <c r="W7" s="28" t="s">
        <v>21</v>
      </c>
      <c r="X7" s="34"/>
    </row>
    <row r="8" spans="1:24" ht="24" customHeight="1" x14ac:dyDescent="0.2">
      <c r="A8" s="31"/>
      <c r="B8" s="60"/>
      <c r="C8" s="40"/>
      <c r="D8" s="47"/>
      <c r="E8" s="375"/>
      <c r="F8" s="375"/>
      <c r="G8" s="375"/>
      <c r="H8" s="62"/>
      <c r="I8" s="62"/>
      <c r="J8" s="23"/>
      <c r="K8" s="44"/>
      <c r="L8" s="23"/>
      <c r="M8" s="44"/>
      <c r="N8" s="23"/>
      <c r="O8" s="44"/>
      <c r="P8" s="64"/>
      <c r="Q8" s="44"/>
      <c r="R8" s="64"/>
      <c r="S8" s="44"/>
      <c r="T8" s="23"/>
      <c r="U8" s="44"/>
      <c r="V8" s="16"/>
      <c r="W8" s="22"/>
      <c r="X8" s="34"/>
    </row>
    <row r="9" spans="1:24" ht="24" customHeight="1" x14ac:dyDescent="0.2">
      <c r="A9" s="31"/>
      <c r="B9" s="65"/>
      <c r="C9" s="41"/>
      <c r="D9" s="47"/>
      <c r="E9" s="375"/>
      <c r="F9" s="375"/>
      <c r="G9" s="375"/>
      <c r="H9" s="66"/>
      <c r="I9" s="66"/>
      <c r="J9" s="24"/>
      <c r="K9" s="45"/>
      <c r="L9" s="24"/>
      <c r="M9" s="45"/>
      <c r="N9" s="24"/>
      <c r="O9" s="45"/>
      <c r="P9" s="67"/>
      <c r="Q9" s="45"/>
      <c r="R9" s="67"/>
      <c r="S9" s="45"/>
      <c r="T9" s="24"/>
      <c r="U9" s="45"/>
      <c r="V9" s="13"/>
      <c r="W9" s="20"/>
      <c r="X9" s="34"/>
    </row>
    <row r="10" spans="1:24" ht="24" customHeight="1" x14ac:dyDescent="0.2">
      <c r="A10" s="26" t="s">
        <v>41</v>
      </c>
      <c r="B10" s="491" t="s">
        <v>46</v>
      </c>
      <c r="C10" s="492" t="s">
        <v>46</v>
      </c>
      <c r="D10" s="492" t="s">
        <v>46</v>
      </c>
      <c r="E10" s="492" t="s">
        <v>46</v>
      </c>
      <c r="F10" s="492" t="s">
        <v>46</v>
      </c>
      <c r="G10" s="493" t="s">
        <v>46</v>
      </c>
      <c r="H10" s="493" t="s">
        <v>46</v>
      </c>
      <c r="I10" s="492" t="s">
        <v>46</v>
      </c>
      <c r="J10" s="492" t="s">
        <v>46</v>
      </c>
      <c r="K10" s="491" t="s">
        <v>46</v>
      </c>
      <c r="L10" s="492" t="s">
        <v>46</v>
      </c>
      <c r="M10" s="492" t="s">
        <v>46</v>
      </c>
      <c r="N10" s="492" t="s">
        <v>46</v>
      </c>
      <c r="O10" s="492" t="s">
        <v>46</v>
      </c>
      <c r="P10" s="493" t="s">
        <v>46</v>
      </c>
      <c r="Q10" s="493" t="s">
        <v>46</v>
      </c>
      <c r="R10" s="492" t="s">
        <v>46</v>
      </c>
      <c r="S10" s="492" t="s">
        <v>46</v>
      </c>
      <c r="T10" s="491" t="s">
        <v>46</v>
      </c>
      <c r="U10" s="492" t="s">
        <v>46</v>
      </c>
      <c r="V10" s="492" t="s">
        <v>46</v>
      </c>
      <c r="W10" s="492" t="s">
        <v>46</v>
      </c>
      <c r="X10" s="493" t="s">
        <v>46</v>
      </c>
    </row>
    <row r="11" spans="1:24" ht="24" customHeight="1" x14ac:dyDescent="0.2">
      <c r="A11" s="26" t="s">
        <v>42</v>
      </c>
      <c r="B11" s="491" t="s">
        <v>46</v>
      </c>
      <c r="C11" s="492" t="s">
        <v>46</v>
      </c>
      <c r="D11" s="492" t="s">
        <v>46</v>
      </c>
      <c r="E11" s="492" t="s">
        <v>46</v>
      </c>
      <c r="F11" s="492" t="s">
        <v>46</v>
      </c>
      <c r="G11" s="493" t="s">
        <v>46</v>
      </c>
      <c r="H11" s="493" t="s">
        <v>46</v>
      </c>
      <c r="I11" s="492" t="s">
        <v>46</v>
      </c>
      <c r="J11" s="492" t="s">
        <v>46</v>
      </c>
      <c r="K11" s="491" t="s">
        <v>46</v>
      </c>
      <c r="L11" s="492" t="s">
        <v>46</v>
      </c>
      <c r="M11" s="492" t="s">
        <v>46</v>
      </c>
      <c r="N11" s="492" t="s">
        <v>46</v>
      </c>
      <c r="O11" s="492" t="s">
        <v>46</v>
      </c>
      <c r="P11" s="493" t="s">
        <v>46</v>
      </c>
      <c r="Q11" s="493" t="s">
        <v>46</v>
      </c>
      <c r="R11" s="492" t="s">
        <v>46</v>
      </c>
      <c r="S11" s="492" t="s">
        <v>46</v>
      </c>
      <c r="T11" s="491" t="s">
        <v>46</v>
      </c>
      <c r="U11" s="492" t="s">
        <v>46</v>
      </c>
      <c r="V11" s="492" t="s">
        <v>46</v>
      </c>
      <c r="W11" s="492" t="s">
        <v>46</v>
      </c>
      <c r="X11" s="493" t="s">
        <v>46</v>
      </c>
    </row>
    <row r="12" spans="1:24" ht="24" customHeight="1" x14ac:dyDescent="0.2">
      <c r="A12" s="26" t="s">
        <v>43</v>
      </c>
      <c r="B12" s="491" t="s">
        <v>46</v>
      </c>
      <c r="C12" s="492" t="s">
        <v>46</v>
      </c>
      <c r="D12" s="492" t="s">
        <v>46</v>
      </c>
      <c r="E12" s="492" t="s">
        <v>46</v>
      </c>
      <c r="F12" s="492" t="s">
        <v>46</v>
      </c>
      <c r="G12" s="493" t="s">
        <v>46</v>
      </c>
      <c r="H12" s="493" t="s">
        <v>46</v>
      </c>
      <c r="I12" s="492" t="s">
        <v>46</v>
      </c>
      <c r="J12" s="492" t="s">
        <v>46</v>
      </c>
      <c r="K12" s="491" t="s">
        <v>46</v>
      </c>
      <c r="L12" s="492" t="s">
        <v>46</v>
      </c>
      <c r="M12" s="492" t="s">
        <v>46</v>
      </c>
      <c r="N12" s="492" t="s">
        <v>46</v>
      </c>
      <c r="O12" s="492" t="s">
        <v>46</v>
      </c>
      <c r="P12" s="493" t="s">
        <v>46</v>
      </c>
      <c r="Q12" s="493" t="s">
        <v>46</v>
      </c>
      <c r="R12" s="492" t="s">
        <v>46</v>
      </c>
      <c r="S12" s="492" t="s">
        <v>46</v>
      </c>
      <c r="T12" s="491" t="s">
        <v>46</v>
      </c>
      <c r="U12" s="492" t="s">
        <v>46</v>
      </c>
      <c r="V12" s="492" t="s">
        <v>46</v>
      </c>
      <c r="W12" s="492" t="s">
        <v>46</v>
      </c>
      <c r="X12" s="493" t="s">
        <v>46</v>
      </c>
    </row>
    <row r="13" spans="1:24" ht="24" customHeight="1" x14ac:dyDescent="0.2">
      <c r="A13" s="26" t="s">
        <v>44</v>
      </c>
      <c r="B13" s="491" t="s">
        <v>46</v>
      </c>
      <c r="C13" s="492" t="s">
        <v>46</v>
      </c>
      <c r="D13" s="492" t="s">
        <v>46</v>
      </c>
      <c r="E13" s="492" t="s">
        <v>46</v>
      </c>
      <c r="F13" s="492" t="s">
        <v>46</v>
      </c>
      <c r="G13" s="493" t="s">
        <v>46</v>
      </c>
      <c r="H13" s="493" t="s">
        <v>46</v>
      </c>
      <c r="I13" s="492" t="s">
        <v>46</v>
      </c>
      <c r="J13" s="492" t="s">
        <v>46</v>
      </c>
      <c r="K13" s="491" t="s">
        <v>46</v>
      </c>
      <c r="L13" s="492" t="s">
        <v>46</v>
      </c>
      <c r="M13" s="492" t="s">
        <v>46</v>
      </c>
      <c r="N13" s="492" t="s">
        <v>46</v>
      </c>
      <c r="O13" s="492" t="s">
        <v>46</v>
      </c>
      <c r="P13" s="493" t="s">
        <v>46</v>
      </c>
      <c r="Q13" s="493" t="s">
        <v>46</v>
      </c>
      <c r="R13" s="492" t="s">
        <v>46</v>
      </c>
      <c r="S13" s="492" t="s">
        <v>46</v>
      </c>
      <c r="T13" s="491" t="s">
        <v>46</v>
      </c>
      <c r="U13" s="492" t="s">
        <v>46</v>
      </c>
      <c r="V13" s="492" t="s">
        <v>46</v>
      </c>
      <c r="W13" s="492" t="s">
        <v>46</v>
      </c>
      <c r="X13" s="493" t="s">
        <v>46</v>
      </c>
    </row>
    <row r="14" spans="1:24" ht="24" customHeight="1" x14ac:dyDescent="0.2">
      <c r="A14" s="27" t="s">
        <v>45</v>
      </c>
      <c r="B14" s="491" t="s">
        <v>46</v>
      </c>
      <c r="C14" s="492" t="s">
        <v>46</v>
      </c>
      <c r="D14" s="492" t="s">
        <v>46</v>
      </c>
      <c r="E14" s="492" t="s">
        <v>46</v>
      </c>
      <c r="F14" s="492" t="s">
        <v>46</v>
      </c>
      <c r="G14" s="493" t="s">
        <v>46</v>
      </c>
      <c r="H14" s="493" t="s">
        <v>46</v>
      </c>
      <c r="I14" s="492" t="s">
        <v>46</v>
      </c>
      <c r="J14" s="492" t="s">
        <v>46</v>
      </c>
      <c r="K14" s="491" t="s">
        <v>46</v>
      </c>
      <c r="L14" s="492" t="s">
        <v>46</v>
      </c>
      <c r="M14" s="492" t="s">
        <v>46</v>
      </c>
      <c r="N14" s="492" t="s">
        <v>46</v>
      </c>
      <c r="O14" s="492" t="s">
        <v>46</v>
      </c>
      <c r="P14" s="493" t="s">
        <v>46</v>
      </c>
      <c r="Q14" s="493" t="s">
        <v>46</v>
      </c>
      <c r="R14" s="492" t="s">
        <v>46</v>
      </c>
      <c r="S14" s="492" t="s">
        <v>46</v>
      </c>
      <c r="T14" s="491" t="s">
        <v>46</v>
      </c>
      <c r="U14" s="492" t="s">
        <v>46</v>
      </c>
      <c r="V14" s="492" t="s">
        <v>46</v>
      </c>
      <c r="W14" s="492" t="s">
        <v>46</v>
      </c>
      <c r="X14" s="493" t="s">
        <v>46</v>
      </c>
    </row>
    <row r="15" spans="1:24" ht="24" customHeight="1" x14ac:dyDescent="0.2">
      <c r="A15" s="27" t="s">
        <v>56</v>
      </c>
      <c r="B15" s="14">
        <f t="shared" ref="B12:B58" si="0">C15+D15</f>
        <v>3269</v>
      </c>
      <c r="C15" s="14">
        <v>1550</v>
      </c>
      <c r="D15" s="14">
        <v>1719</v>
      </c>
      <c r="E15" s="14">
        <f t="shared" ref="E11:E58" si="1">F15+G15</f>
        <v>32</v>
      </c>
      <c r="F15" s="14">
        <v>1</v>
      </c>
      <c r="G15" s="14">
        <v>31</v>
      </c>
      <c r="H15" s="487">
        <v>-76</v>
      </c>
      <c r="I15" s="488">
        <v>-2.2471910112359552</v>
      </c>
      <c r="J15" s="14">
        <v>13</v>
      </c>
      <c r="K15" s="14">
        <v>0</v>
      </c>
      <c r="L15" s="14">
        <v>89</v>
      </c>
      <c r="M15" s="14">
        <v>0</v>
      </c>
      <c r="N15" s="487">
        <f t="shared" ref="N11:O58" si="2">J15-L15</f>
        <v>-76</v>
      </c>
      <c r="O15" s="487">
        <f t="shared" si="2"/>
        <v>0</v>
      </c>
      <c r="P15" s="14">
        <v>53</v>
      </c>
      <c r="Q15" s="14">
        <v>18</v>
      </c>
      <c r="R15" s="14">
        <v>53</v>
      </c>
      <c r="S15" s="14">
        <v>15</v>
      </c>
      <c r="T15" s="487">
        <f t="shared" ref="T11:U58" si="3">P15-R15</f>
        <v>0</v>
      </c>
      <c r="U15" s="487">
        <f t="shared" si="3"/>
        <v>3</v>
      </c>
      <c r="V15" s="14">
        <v>1271</v>
      </c>
      <c r="W15" s="14" t="s">
        <v>46</v>
      </c>
      <c r="X15" s="25">
        <f>B15/V15</f>
        <v>2.5719905586152634</v>
      </c>
    </row>
    <row r="16" spans="1:24" ht="24" customHeight="1" x14ac:dyDescent="0.2">
      <c r="A16" s="27" t="s">
        <v>57</v>
      </c>
      <c r="B16" s="14">
        <f t="shared" si="0"/>
        <v>2864</v>
      </c>
      <c r="C16" s="14">
        <v>1355</v>
      </c>
      <c r="D16" s="14">
        <v>1509</v>
      </c>
      <c r="E16" s="14">
        <f t="shared" si="1"/>
        <v>30</v>
      </c>
      <c r="F16" s="14">
        <v>4</v>
      </c>
      <c r="G16" s="14">
        <v>26</v>
      </c>
      <c r="H16" s="487">
        <v>-43</v>
      </c>
      <c r="I16" s="488">
        <v>-1.4620877252635158</v>
      </c>
      <c r="J16" s="14">
        <v>9</v>
      </c>
      <c r="K16" s="14">
        <v>0</v>
      </c>
      <c r="L16" s="14">
        <v>64</v>
      </c>
      <c r="M16" s="14">
        <v>0</v>
      </c>
      <c r="N16" s="487">
        <f t="shared" si="2"/>
        <v>-55</v>
      </c>
      <c r="O16" s="487">
        <f t="shared" si="2"/>
        <v>0</v>
      </c>
      <c r="P16" s="14">
        <v>50</v>
      </c>
      <c r="Q16" s="14">
        <v>13</v>
      </c>
      <c r="R16" s="14">
        <v>38</v>
      </c>
      <c r="S16" s="14">
        <v>0</v>
      </c>
      <c r="T16" s="487">
        <f t="shared" si="3"/>
        <v>12</v>
      </c>
      <c r="U16" s="487">
        <f t="shared" si="3"/>
        <v>13</v>
      </c>
      <c r="V16" s="14">
        <v>1182</v>
      </c>
      <c r="W16" s="14" t="s">
        <v>46</v>
      </c>
      <c r="X16" s="25">
        <f>B16/V16</f>
        <v>2.4230118443316413</v>
      </c>
    </row>
    <row r="17" spans="1:24" ht="24" customHeight="1" x14ac:dyDescent="0.2">
      <c r="A17" s="27" t="s">
        <v>58</v>
      </c>
      <c r="B17" s="14">
        <f t="shared" si="0"/>
        <v>2767</v>
      </c>
      <c r="C17" s="14">
        <v>1310</v>
      </c>
      <c r="D17" s="14">
        <v>1457</v>
      </c>
      <c r="E17" s="14">
        <f t="shared" si="1"/>
        <v>29</v>
      </c>
      <c r="F17" s="14">
        <v>4</v>
      </c>
      <c r="G17" s="14">
        <v>25</v>
      </c>
      <c r="H17" s="487">
        <v>-77</v>
      </c>
      <c r="I17" s="488">
        <v>-2.6885474860335195</v>
      </c>
      <c r="J17" s="14">
        <v>3</v>
      </c>
      <c r="K17" s="14">
        <v>0</v>
      </c>
      <c r="L17" s="14">
        <v>72</v>
      </c>
      <c r="M17" s="14">
        <v>0</v>
      </c>
      <c r="N17" s="487">
        <f t="shared" si="2"/>
        <v>-69</v>
      </c>
      <c r="O17" s="487">
        <f t="shared" si="2"/>
        <v>0</v>
      </c>
      <c r="P17" s="14">
        <v>25</v>
      </c>
      <c r="Q17" s="14">
        <v>0</v>
      </c>
      <c r="R17" s="14">
        <v>33</v>
      </c>
      <c r="S17" s="14">
        <v>3</v>
      </c>
      <c r="T17" s="487">
        <f t="shared" si="3"/>
        <v>-8</v>
      </c>
      <c r="U17" s="487">
        <f t="shared" si="3"/>
        <v>-3</v>
      </c>
      <c r="V17" s="14">
        <v>1159</v>
      </c>
      <c r="W17" s="14" t="s">
        <v>46</v>
      </c>
      <c r="X17" s="25">
        <f>B17/V17</f>
        <v>2.3874029335634166</v>
      </c>
    </row>
    <row r="18" spans="1:24" ht="24" customHeight="1" x14ac:dyDescent="0.2">
      <c r="A18" s="27" t="s">
        <v>59</v>
      </c>
      <c r="B18" s="14">
        <f t="shared" si="0"/>
        <v>2661</v>
      </c>
      <c r="C18" s="14">
        <v>1267</v>
      </c>
      <c r="D18" s="14">
        <v>1394</v>
      </c>
      <c r="E18" s="14">
        <f t="shared" si="1"/>
        <v>28</v>
      </c>
      <c r="F18" s="14">
        <v>5</v>
      </c>
      <c r="G18" s="14">
        <v>23</v>
      </c>
      <c r="H18" s="487">
        <v>-71</v>
      </c>
      <c r="I18" s="488">
        <v>-2.5659559089266355</v>
      </c>
      <c r="J18" s="14">
        <v>7</v>
      </c>
      <c r="K18" s="14">
        <v>0</v>
      </c>
      <c r="L18" s="14">
        <v>65</v>
      </c>
      <c r="M18" s="14">
        <v>0</v>
      </c>
      <c r="N18" s="487">
        <f t="shared" si="2"/>
        <v>-58</v>
      </c>
      <c r="O18" s="487">
        <f t="shared" si="2"/>
        <v>0</v>
      </c>
      <c r="P18" s="14">
        <v>27</v>
      </c>
      <c r="Q18" s="14">
        <v>4</v>
      </c>
      <c r="R18" s="14">
        <v>40</v>
      </c>
      <c r="S18" s="14">
        <v>7</v>
      </c>
      <c r="T18" s="487">
        <f t="shared" si="3"/>
        <v>-13</v>
      </c>
      <c r="U18" s="487">
        <f t="shared" si="3"/>
        <v>-3</v>
      </c>
      <c r="V18" s="14">
        <v>1139</v>
      </c>
      <c r="W18" s="14" t="s">
        <v>46</v>
      </c>
      <c r="X18" s="25">
        <f>B18/V18</f>
        <v>2.3362598770851624</v>
      </c>
    </row>
    <row r="19" spans="1:24" ht="24" customHeight="1" x14ac:dyDescent="0.2">
      <c r="A19" s="27" t="s">
        <v>60</v>
      </c>
      <c r="B19" s="14">
        <f t="shared" si="0"/>
        <v>2558</v>
      </c>
      <c r="C19" s="14">
        <v>1221</v>
      </c>
      <c r="D19" s="14">
        <v>1337</v>
      </c>
      <c r="E19" s="14">
        <f t="shared" si="1"/>
        <v>28</v>
      </c>
      <c r="F19" s="14">
        <v>6</v>
      </c>
      <c r="G19" s="14">
        <v>22</v>
      </c>
      <c r="H19" s="487">
        <v>-57</v>
      </c>
      <c r="I19" s="488">
        <v>-2.142051860202931</v>
      </c>
      <c r="J19" s="14">
        <v>11</v>
      </c>
      <c r="K19" s="14">
        <v>0</v>
      </c>
      <c r="L19" s="14">
        <v>67</v>
      </c>
      <c r="M19" s="14">
        <v>0</v>
      </c>
      <c r="N19" s="487">
        <f t="shared" si="2"/>
        <v>-56</v>
      </c>
      <c r="O19" s="487">
        <f t="shared" si="2"/>
        <v>0</v>
      </c>
      <c r="P19" s="14">
        <v>22</v>
      </c>
      <c r="Q19" s="14">
        <v>4</v>
      </c>
      <c r="R19" s="14">
        <v>23</v>
      </c>
      <c r="S19" s="14">
        <v>4</v>
      </c>
      <c r="T19" s="487">
        <f t="shared" si="3"/>
        <v>-1</v>
      </c>
      <c r="U19" s="487">
        <f t="shared" si="3"/>
        <v>0</v>
      </c>
      <c r="V19" s="14">
        <v>1133</v>
      </c>
      <c r="W19" s="14" t="s">
        <v>46</v>
      </c>
      <c r="X19" s="25">
        <f>B19/V19</f>
        <v>2.2577228596646073</v>
      </c>
    </row>
    <row r="20" spans="1:24" ht="24" customHeight="1" x14ac:dyDescent="0.2">
      <c r="A20" s="27" t="s">
        <v>61</v>
      </c>
      <c r="B20" s="14">
        <f t="shared" si="0"/>
        <v>2493</v>
      </c>
      <c r="C20" s="14">
        <v>1195</v>
      </c>
      <c r="D20" s="14">
        <v>1298</v>
      </c>
      <c r="E20" s="14">
        <f t="shared" si="1"/>
        <v>25</v>
      </c>
      <c r="F20" s="14">
        <v>6</v>
      </c>
      <c r="G20" s="14">
        <v>19</v>
      </c>
      <c r="H20" s="487">
        <v>-52</v>
      </c>
      <c r="I20" s="488">
        <v>-2.0328381548084442</v>
      </c>
      <c r="J20" s="14">
        <v>7</v>
      </c>
      <c r="K20" s="14">
        <v>0</v>
      </c>
      <c r="L20" s="14">
        <v>66</v>
      </c>
      <c r="M20" s="14">
        <v>0</v>
      </c>
      <c r="N20" s="487">
        <f t="shared" si="2"/>
        <v>-59</v>
      </c>
      <c r="O20" s="487">
        <f t="shared" si="2"/>
        <v>0</v>
      </c>
      <c r="P20" s="14">
        <v>34</v>
      </c>
      <c r="Q20" s="14">
        <v>8</v>
      </c>
      <c r="R20" s="14">
        <v>27</v>
      </c>
      <c r="S20" s="14">
        <v>12</v>
      </c>
      <c r="T20" s="487">
        <f t="shared" si="3"/>
        <v>7</v>
      </c>
      <c r="U20" s="487">
        <f t="shared" si="3"/>
        <v>-4</v>
      </c>
      <c r="V20" s="14">
        <v>1126</v>
      </c>
      <c r="W20" s="14" t="s">
        <v>46</v>
      </c>
      <c r="X20" s="25">
        <f>B20/V20</f>
        <v>2.214031971580817</v>
      </c>
    </row>
    <row r="21" spans="1:24" ht="24" customHeight="1" x14ac:dyDescent="0.2">
      <c r="A21" s="489"/>
      <c r="B21" s="489"/>
      <c r="C21" s="489"/>
      <c r="D21" s="489"/>
      <c r="E21" s="489"/>
      <c r="F21" s="489"/>
      <c r="G21" s="489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89"/>
      <c r="W21" s="489"/>
      <c r="X21" s="489"/>
    </row>
    <row r="22" spans="1:24" s="6" customFormat="1" ht="23.25" customHeight="1" x14ac:dyDescent="0.2">
      <c r="A22" s="14" t="s">
        <v>62</v>
      </c>
      <c r="B22" s="14">
        <f t="shared" si="0"/>
        <v>2669</v>
      </c>
      <c r="C22" s="14">
        <v>1270</v>
      </c>
      <c r="D22" s="14">
        <v>1399</v>
      </c>
      <c r="E22" s="14">
        <f t="shared" si="1"/>
        <v>29</v>
      </c>
      <c r="F22" s="14">
        <v>5</v>
      </c>
      <c r="G22" s="14">
        <v>24</v>
      </c>
      <c r="H22" s="487">
        <v>-1</v>
      </c>
      <c r="I22" s="488">
        <v>-3.7383177570093455E-2</v>
      </c>
      <c r="J22" s="14">
        <v>0</v>
      </c>
      <c r="K22" s="14">
        <v>0</v>
      </c>
      <c r="L22" s="14">
        <v>3</v>
      </c>
      <c r="M22" s="14">
        <v>0</v>
      </c>
      <c r="N22" s="487">
        <f t="shared" si="2"/>
        <v>-3</v>
      </c>
      <c r="O22" s="487">
        <f t="shared" si="2"/>
        <v>0</v>
      </c>
      <c r="P22" s="14">
        <v>3</v>
      </c>
      <c r="Q22" s="14">
        <v>0</v>
      </c>
      <c r="R22" s="14">
        <v>1</v>
      </c>
      <c r="S22" s="14">
        <v>0</v>
      </c>
      <c r="T22" s="487">
        <f t="shared" si="3"/>
        <v>2</v>
      </c>
      <c r="U22" s="487">
        <f t="shared" si="3"/>
        <v>0</v>
      </c>
      <c r="V22" s="14">
        <v>1140</v>
      </c>
      <c r="W22" s="14">
        <v>-1</v>
      </c>
      <c r="X22" s="25">
        <f>B22/V22</f>
        <v>2.3412280701754384</v>
      </c>
    </row>
    <row r="23" spans="1:24" s="6" customFormat="1" ht="23.25" customHeight="1" x14ac:dyDescent="0.2">
      <c r="A23" s="14" t="s">
        <v>63</v>
      </c>
      <c r="B23" s="14">
        <f t="shared" si="0"/>
        <v>2661</v>
      </c>
      <c r="C23" s="14">
        <v>1267</v>
      </c>
      <c r="D23" s="14">
        <v>1394</v>
      </c>
      <c r="E23" s="14">
        <f t="shared" si="1"/>
        <v>28</v>
      </c>
      <c r="F23" s="14">
        <v>5</v>
      </c>
      <c r="G23" s="14">
        <v>23</v>
      </c>
      <c r="H23" s="487">
        <v>-5</v>
      </c>
      <c r="I23" s="488">
        <v>-0.18733608092918697</v>
      </c>
      <c r="J23" s="14">
        <v>2</v>
      </c>
      <c r="K23" s="14">
        <v>0</v>
      </c>
      <c r="L23" s="14">
        <v>4</v>
      </c>
      <c r="M23" s="14">
        <v>0</v>
      </c>
      <c r="N23" s="487">
        <f t="shared" si="2"/>
        <v>-2</v>
      </c>
      <c r="O23" s="487">
        <f t="shared" si="2"/>
        <v>0</v>
      </c>
      <c r="P23" s="14">
        <v>0</v>
      </c>
      <c r="Q23" s="14">
        <v>0</v>
      </c>
      <c r="R23" s="14">
        <v>3</v>
      </c>
      <c r="S23" s="14">
        <v>1</v>
      </c>
      <c r="T23" s="487">
        <f t="shared" si="3"/>
        <v>-3</v>
      </c>
      <c r="U23" s="487">
        <f t="shared" si="3"/>
        <v>-1</v>
      </c>
      <c r="V23" s="14">
        <v>1139</v>
      </c>
      <c r="W23" s="14">
        <v>-1</v>
      </c>
      <c r="X23" s="25">
        <f>B23/V23</f>
        <v>2.3362598770851624</v>
      </c>
    </row>
    <row r="24" spans="1:24" s="6" customFormat="1" ht="23.25" customHeight="1" x14ac:dyDescent="0.2">
      <c r="A24" s="14" t="s">
        <v>64</v>
      </c>
      <c r="B24" s="14">
        <f t="shared" si="0"/>
        <v>2651</v>
      </c>
      <c r="C24" s="14">
        <v>1263</v>
      </c>
      <c r="D24" s="14">
        <v>1388</v>
      </c>
      <c r="E24" s="14">
        <f t="shared" si="1"/>
        <v>28</v>
      </c>
      <c r="F24" s="14">
        <v>5</v>
      </c>
      <c r="G24" s="14">
        <v>23</v>
      </c>
      <c r="H24" s="487">
        <v>-3</v>
      </c>
      <c r="I24" s="488">
        <v>-0.11273957158962795</v>
      </c>
      <c r="J24" s="14">
        <v>1</v>
      </c>
      <c r="K24" s="14">
        <v>0</v>
      </c>
      <c r="L24" s="14">
        <v>4</v>
      </c>
      <c r="M24" s="14">
        <v>0</v>
      </c>
      <c r="N24" s="487">
        <f t="shared" si="2"/>
        <v>-3</v>
      </c>
      <c r="O24" s="487">
        <f t="shared" si="2"/>
        <v>0</v>
      </c>
      <c r="P24" s="14">
        <v>1</v>
      </c>
      <c r="Q24" s="14">
        <v>0</v>
      </c>
      <c r="R24" s="14">
        <v>1</v>
      </c>
      <c r="S24" s="14">
        <v>0</v>
      </c>
      <c r="T24" s="487">
        <f t="shared" si="3"/>
        <v>0</v>
      </c>
      <c r="U24" s="487">
        <f t="shared" si="3"/>
        <v>0</v>
      </c>
      <c r="V24" s="14">
        <v>1141</v>
      </c>
      <c r="W24" s="14">
        <v>2</v>
      </c>
      <c r="X24" s="25">
        <f>B24/V24</f>
        <v>2.3234005258545136</v>
      </c>
    </row>
    <row r="25" spans="1:24" s="6" customFormat="1" ht="23.25" customHeight="1" x14ac:dyDescent="0.2">
      <c r="A25" s="14" t="s">
        <v>65</v>
      </c>
      <c r="B25" s="14">
        <f t="shared" si="0"/>
        <v>2645</v>
      </c>
      <c r="C25" s="14">
        <v>1261</v>
      </c>
      <c r="D25" s="14">
        <v>1384</v>
      </c>
      <c r="E25" s="14">
        <f t="shared" si="1"/>
        <v>28</v>
      </c>
      <c r="F25" s="14">
        <v>5</v>
      </c>
      <c r="G25" s="14">
        <v>23</v>
      </c>
      <c r="H25" s="487">
        <v>-3</v>
      </c>
      <c r="I25" s="488">
        <v>-0.1131648434552999</v>
      </c>
      <c r="J25" s="14">
        <v>0</v>
      </c>
      <c r="K25" s="14">
        <v>0</v>
      </c>
      <c r="L25" s="14">
        <v>5</v>
      </c>
      <c r="M25" s="14">
        <v>0</v>
      </c>
      <c r="N25" s="487">
        <f t="shared" si="2"/>
        <v>-5</v>
      </c>
      <c r="O25" s="487">
        <f t="shared" si="2"/>
        <v>0</v>
      </c>
      <c r="P25" s="14">
        <v>2</v>
      </c>
      <c r="Q25" s="14">
        <v>0</v>
      </c>
      <c r="R25" s="14">
        <v>0</v>
      </c>
      <c r="S25" s="14">
        <v>0</v>
      </c>
      <c r="T25" s="487">
        <f t="shared" si="3"/>
        <v>2</v>
      </c>
      <c r="U25" s="487">
        <f t="shared" si="3"/>
        <v>0</v>
      </c>
      <c r="V25" s="14">
        <v>1141</v>
      </c>
      <c r="W25" s="14">
        <v>0</v>
      </c>
      <c r="X25" s="25">
        <f>B25/V25</f>
        <v>2.3181419807186678</v>
      </c>
    </row>
    <row r="26" spans="1:24" s="6" customFormat="1" ht="23.25" customHeight="1" x14ac:dyDescent="0.2">
      <c r="A26" s="14" t="s">
        <v>66</v>
      </c>
      <c r="B26" s="14">
        <f t="shared" si="0"/>
        <v>2633</v>
      </c>
      <c r="C26" s="14">
        <v>1259</v>
      </c>
      <c r="D26" s="14">
        <v>1374</v>
      </c>
      <c r="E26" s="14">
        <f t="shared" si="1"/>
        <v>26</v>
      </c>
      <c r="F26" s="14">
        <v>5</v>
      </c>
      <c r="G26" s="14">
        <v>21</v>
      </c>
      <c r="H26" s="487">
        <v>-9</v>
      </c>
      <c r="I26" s="488">
        <v>-0.3402646502835539</v>
      </c>
      <c r="J26" s="14">
        <v>2</v>
      </c>
      <c r="K26" s="14">
        <v>0</v>
      </c>
      <c r="L26" s="14">
        <v>8</v>
      </c>
      <c r="M26" s="14">
        <v>0</v>
      </c>
      <c r="N26" s="487">
        <f t="shared" si="2"/>
        <v>-6</v>
      </c>
      <c r="O26" s="487">
        <f t="shared" si="2"/>
        <v>0</v>
      </c>
      <c r="P26" s="14">
        <v>1</v>
      </c>
      <c r="Q26" s="14">
        <v>0</v>
      </c>
      <c r="R26" s="14">
        <v>4</v>
      </c>
      <c r="S26" s="14">
        <v>2</v>
      </c>
      <c r="T26" s="487">
        <f t="shared" si="3"/>
        <v>-3</v>
      </c>
      <c r="U26" s="487">
        <f t="shared" si="3"/>
        <v>-2</v>
      </c>
      <c r="V26" s="14">
        <v>1133</v>
      </c>
      <c r="W26" s="14">
        <v>-8</v>
      </c>
      <c r="X26" s="25">
        <f>B26/V26</f>
        <v>2.3239187996469548</v>
      </c>
    </row>
    <row r="27" spans="1:24" s="6" customFormat="1" ht="23.25" customHeight="1" x14ac:dyDescent="0.2">
      <c r="A27" s="14" t="s">
        <v>67</v>
      </c>
      <c r="B27" s="14">
        <f t="shared" si="0"/>
        <v>2626</v>
      </c>
      <c r="C27" s="14">
        <v>1258</v>
      </c>
      <c r="D27" s="14">
        <v>1368</v>
      </c>
      <c r="E27" s="14">
        <f t="shared" si="1"/>
        <v>26</v>
      </c>
      <c r="F27" s="14">
        <v>5</v>
      </c>
      <c r="G27" s="14">
        <v>21</v>
      </c>
      <c r="H27" s="487">
        <v>-7</v>
      </c>
      <c r="I27" s="488">
        <v>-0.26585643752373722</v>
      </c>
      <c r="J27" s="14">
        <v>1</v>
      </c>
      <c r="K27" s="14">
        <v>0</v>
      </c>
      <c r="L27" s="14">
        <v>8</v>
      </c>
      <c r="M27" s="14">
        <v>0</v>
      </c>
      <c r="N27" s="487">
        <f t="shared" si="2"/>
        <v>-7</v>
      </c>
      <c r="O27" s="487">
        <f t="shared" si="2"/>
        <v>0</v>
      </c>
      <c r="P27" s="14">
        <v>0</v>
      </c>
      <c r="Q27" s="14">
        <v>0</v>
      </c>
      <c r="R27" s="14">
        <v>0</v>
      </c>
      <c r="S27" s="14">
        <v>0</v>
      </c>
      <c r="T27" s="487">
        <f t="shared" si="3"/>
        <v>0</v>
      </c>
      <c r="U27" s="487">
        <f t="shared" si="3"/>
        <v>0</v>
      </c>
      <c r="V27" s="14">
        <v>1129</v>
      </c>
      <c r="W27" s="14">
        <v>-4</v>
      </c>
      <c r="X27" s="25">
        <f>B27/V27</f>
        <v>2.3259521700620018</v>
      </c>
    </row>
    <row r="28" spans="1:24" s="6" customFormat="1" ht="23.25" customHeight="1" x14ac:dyDescent="0.2">
      <c r="A28" s="14" t="s">
        <v>68</v>
      </c>
      <c r="B28" s="14">
        <f t="shared" si="0"/>
        <v>2620</v>
      </c>
      <c r="C28" s="14">
        <v>1258</v>
      </c>
      <c r="D28" s="14">
        <v>1362</v>
      </c>
      <c r="E28" s="14">
        <f t="shared" si="1"/>
        <v>25</v>
      </c>
      <c r="F28" s="14">
        <v>6</v>
      </c>
      <c r="G28" s="14">
        <v>19</v>
      </c>
      <c r="H28" s="487">
        <v>-3</v>
      </c>
      <c r="I28" s="488">
        <v>-0.11424219345011424</v>
      </c>
      <c r="J28" s="14">
        <v>3</v>
      </c>
      <c r="K28" s="14">
        <v>0</v>
      </c>
      <c r="L28" s="14">
        <v>7</v>
      </c>
      <c r="M28" s="14">
        <v>0</v>
      </c>
      <c r="N28" s="487">
        <f t="shared" si="2"/>
        <v>-4</v>
      </c>
      <c r="O28" s="487">
        <f t="shared" si="2"/>
        <v>0</v>
      </c>
      <c r="P28" s="14">
        <v>3</v>
      </c>
      <c r="Q28" s="14">
        <v>1</v>
      </c>
      <c r="R28" s="14">
        <v>2</v>
      </c>
      <c r="S28" s="14">
        <v>2</v>
      </c>
      <c r="T28" s="487">
        <f t="shared" si="3"/>
        <v>1</v>
      </c>
      <c r="U28" s="487">
        <f t="shared" si="3"/>
        <v>-1</v>
      </c>
      <c r="V28" s="14">
        <v>1127</v>
      </c>
      <c r="W28" s="14">
        <v>-2</v>
      </c>
      <c r="X28" s="25">
        <f>B28/V28</f>
        <v>2.3247559893522625</v>
      </c>
    </row>
    <row r="29" spans="1:24" s="6" customFormat="1" ht="23.25" customHeight="1" x14ac:dyDescent="0.2">
      <c r="A29" s="14" t="s">
        <v>69</v>
      </c>
      <c r="B29" s="14">
        <f t="shared" si="0"/>
        <v>2605</v>
      </c>
      <c r="C29" s="14">
        <v>1250</v>
      </c>
      <c r="D29" s="14">
        <v>1355</v>
      </c>
      <c r="E29" s="14">
        <f t="shared" si="1"/>
        <v>25</v>
      </c>
      <c r="F29" s="14">
        <v>6</v>
      </c>
      <c r="G29" s="14">
        <v>19</v>
      </c>
      <c r="H29" s="487">
        <v>-9</v>
      </c>
      <c r="I29" s="488">
        <v>-0.34351145038167941</v>
      </c>
      <c r="J29" s="14">
        <v>1</v>
      </c>
      <c r="K29" s="14">
        <v>0</v>
      </c>
      <c r="L29" s="14">
        <v>4</v>
      </c>
      <c r="M29" s="14">
        <v>0</v>
      </c>
      <c r="N29" s="487">
        <f t="shared" si="2"/>
        <v>-3</v>
      </c>
      <c r="O29" s="487">
        <f t="shared" si="2"/>
        <v>0</v>
      </c>
      <c r="P29" s="14">
        <v>1</v>
      </c>
      <c r="Q29" s="14">
        <v>0</v>
      </c>
      <c r="R29" s="14">
        <v>7</v>
      </c>
      <c r="S29" s="14">
        <v>0</v>
      </c>
      <c r="T29" s="487">
        <f t="shared" si="3"/>
        <v>-6</v>
      </c>
      <c r="U29" s="487">
        <f t="shared" si="3"/>
        <v>0</v>
      </c>
      <c r="V29" s="14">
        <v>1127</v>
      </c>
      <c r="W29" s="14">
        <v>0</v>
      </c>
      <c r="X29" s="25">
        <f>B29/V29</f>
        <v>2.3114463176574978</v>
      </c>
    </row>
    <row r="30" spans="1:24" s="6" customFormat="1" ht="23.25" customHeight="1" x14ac:dyDescent="0.2">
      <c r="A30" s="14" t="s">
        <v>70</v>
      </c>
      <c r="B30" s="14">
        <f t="shared" si="0"/>
        <v>2594</v>
      </c>
      <c r="C30" s="14">
        <v>1241</v>
      </c>
      <c r="D30" s="14">
        <v>1353</v>
      </c>
      <c r="E30" s="14">
        <f t="shared" si="1"/>
        <v>25</v>
      </c>
      <c r="F30" s="14">
        <v>6</v>
      </c>
      <c r="G30" s="14">
        <v>19</v>
      </c>
      <c r="H30" s="487">
        <v>-5</v>
      </c>
      <c r="I30" s="488">
        <v>-0.19193857965451055</v>
      </c>
      <c r="J30" s="14">
        <v>1</v>
      </c>
      <c r="K30" s="14">
        <v>0</v>
      </c>
      <c r="L30" s="14">
        <v>7</v>
      </c>
      <c r="M30" s="14">
        <v>0</v>
      </c>
      <c r="N30" s="487">
        <f t="shared" si="2"/>
        <v>-6</v>
      </c>
      <c r="O30" s="487">
        <f t="shared" si="2"/>
        <v>0</v>
      </c>
      <c r="P30" s="14">
        <v>3</v>
      </c>
      <c r="Q30" s="14">
        <v>0</v>
      </c>
      <c r="R30" s="14">
        <v>2</v>
      </c>
      <c r="S30" s="14">
        <v>0</v>
      </c>
      <c r="T30" s="487">
        <f t="shared" si="3"/>
        <v>1</v>
      </c>
      <c r="U30" s="487">
        <f t="shared" si="3"/>
        <v>0</v>
      </c>
      <c r="V30" s="14">
        <v>1124</v>
      </c>
      <c r="W30" s="14">
        <v>-3</v>
      </c>
      <c r="X30" s="25">
        <f>B30/V30</f>
        <v>2.3078291814946619</v>
      </c>
    </row>
    <row r="31" spans="1:24" s="6" customFormat="1" ht="23.25" customHeight="1" x14ac:dyDescent="0.2">
      <c r="A31" s="14" t="s">
        <v>71</v>
      </c>
      <c r="B31" s="14">
        <f t="shared" si="0"/>
        <v>2588</v>
      </c>
      <c r="C31" s="14">
        <v>1236</v>
      </c>
      <c r="D31" s="14">
        <v>1352</v>
      </c>
      <c r="E31" s="14">
        <f t="shared" si="1"/>
        <v>28</v>
      </c>
      <c r="F31" s="14">
        <v>6</v>
      </c>
      <c r="G31" s="14">
        <v>22</v>
      </c>
      <c r="H31" s="487">
        <v>-7</v>
      </c>
      <c r="I31" s="488">
        <v>-0.26985350809560521</v>
      </c>
      <c r="J31" s="14">
        <v>0</v>
      </c>
      <c r="K31" s="14">
        <v>0</v>
      </c>
      <c r="L31" s="14">
        <v>6</v>
      </c>
      <c r="M31" s="14">
        <v>0</v>
      </c>
      <c r="N31" s="487">
        <f t="shared" si="2"/>
        <v>-6</v>
      </c>
      <c r="O31" s="487">
        <f t="shared" si="2"/>
        <v>0</v>
      </c>
      <c r="P31" s="14">
        <v>0</v>
      </c>
      <c r="Q31" s="14">
        <v>0</v>
      </c>
      <c r="R31" s="14">
        <v>1</v>
      </c>
      <c r="S31" s="14">
        <v>0</v>
      </c>
      <c r="T31" s="487">
        <f t="shared" si="3"/>
        <v>-1</v>
      </c>
      <c r="U31" s="487">
        <f t="shared" si="3"/>
        <v>0</v>
      </c>
      <c r="V31" s="14">
        <v>1130</v>
      </c>
      <c r="W31" s="14">
        <v>6</v>
      </c>
      <c r="X31" s="25">
        <f>B31/V31</f>
        <v>2.2902654867256635</v>
      </c>
    </row>
    <row r="32" spans="1:24" s="6" customFormat="1" ht="23.25" customHeight="1" x14ac:dyDescent="0.2">
      <c r="A32" s="14" t="s">
        <v>72</v>
      </c>
      <c r="B32" s="14">
        <f t="shared" si="0"/>
        <v>2579</v>
      </c>
      <c r="C32" s="14">
        <v>1230</v>
      </c>
      <c r="D32" s="14">
        <v>1349</v>
      </c>
      <c r="E32" s="14">
        <f t="shared" si="1"/>
        <v>28</v>
      </c>
      <c r="F32" s="14">
        <v>6</v>
      </c>
      <c r="G32" s="14">
        <v>22</v>
      </c>
      <c r="H32" s="487">
        <v>-2</v>
      </c>
      <c r="I32" s="488">
        <v>-7.7279752704791344E-2</v>
      </c>
      <c r="J32" s="14">
        <v>0</v>
      </c>
      <c r="K32" s="14">
        <v>0</v>
      </c>
      <c r="L32" s="14">
        <v>2</v>
      </c>
      <c r="M32" s="14">
        <v>0</v>
      </c>
      <c r="N32" s="487">
        <f t="shared" si="2"/>
        <v>-2</v>
      </c>
      <c r="O32" s="487">
        <f t="shared" si="2"/>
        <v>0</v>
      </c>
      <c r="P32" s="14">
        <v>0</v>
      </c>
      <c r="Q32" s="14">
        <v>0</v>
      </c>
      <c r="R32" s="14">
        <v>0</v>
      </c>
      <c r="S32" s="14">
        <v>0</v>
      </c>
      <c r="T32" s="487">
        <f t="shared" si="3"/>
        <v>0</v>
      </c>
      <c r="U32" s="487">
        <f t="shared" si="3"/>
        <v>0</v>
      </c>
      <c r="V32" s="14">
        <v>1130</v>
      </c>
      <c r="W32" s="14">
        <v>0</v>
      </c>
      <c r="X32" s="25">
        <f>B32/V32</f>
        <v>2.282300884955752</v>
      </c>
    </row>
    <row r="33" spans="1:24" s="6" customFormat="1" ht="23.25" customHeight="1" x14ac:dyDescent="0.2">
      <c r="A33" s="14" t="s">
        <v>73</v>
      </c>
      <c r="B33" s="14">
        <f t="shared" si="0"/>
        <v>2572</v>
      </c>
      <c r="C33" s="14">
        <v>1229</v>
      </c>
      <c r="D33" s="14">
        <v>1343</v>
      </c>
      <c r="E33" s="14">
        <f t="shared" si="1"/>
        <v>28</v>
      </c>
      <c r="F33" s="14">
        <v>6</v>
      </c>
      <c r="G33" s="14">
        <v>22</v>
      </c>
      <c r="H33" s="487">
        <v>-4</v>
      </c>
      <c r="I33" s="488">
        <v>-0.15509887553315238</v>
      </c>
      <c r="J33" s="14">
        <v>1</v>
      </c>
      <c r="K33" s="14">
        <v>0</v>
      </c>
      <c r="L33" s="14">
        <v>8</v>
      </c>
      <c r="M33" s="14">
        <v>0</v>
      </c>
      <c r="N33" s="487">
        <f t="shared" si="2"/>
        <v>-7</v>
      </c>
      <c r="O33" s="487">
        <f t="shared" si="2"/>
        <v>0</v>
      </c>
      <c r="P33" s="14">
        <v>3</v>
      </c>
      <c r="Q33" s="14">
        <v>0</v>
      </c>
      <c r="R33" s="14">
        <v>0</v>
      </c>
      <c r="S33" s="14">
        <v>0</v>
      </c>
      <c r="T33" s="487">
        <f t="shared" si="3"/>
        <v>3</v>
      </c>
      <c r="U33" s="487">
        <f t="shared" si="3"/>
        <v>0</v>
      </c>
      <c r="V33" s="14">
        <v>1131</v>
      </c>
      <c r="W33" s="14">
        <v>1</v>
      </c>
      <c r="X33" s="25">
        <f>B33/V33</f>
        <v>2.2740937223695843</v>
      </c>
    </row>
    <row r="34" spans="1:24" s="6" customFormat="1" ht="23.25" customHeight="1" x14ac:dyDescent="0.2">
      <c r="A34" s="14" t="s">
        <v>74</v>
      </c>
      <c r="B34" s="14">
        <f t="shared" si="0"/>
        <v>2566</v>
      </c>
      <c r="C34" s="14">
        <v>1226</v>
      </c>
      <c r="D34" s="14">
        <v>1340</v>
      </c>
      <c r="E34" s="14">
        <f t="shared" si="1"/>
        <v>28</v>
      </c>
      <c r="F34" s="14">
        <v>6</v>
      </c>
      <c r="G34" s="14">
        <v>22</v>
      </c>
      <c r="H34" s="487">
        <v>2</v>
      </c>
      <c r="I34" s="488">
        <v>7.7760497667185069E-2</v>
      </c>
      <c r="J34" s="14">
        <v>1</v>
      </c>
      <c r="K34" s="14">
        <v>0</v>
      </c>
      <c r="L34" s="14">
        <v>4</v>
      </c>
      <c r="M34" s="14">
        <v>0</v>
      </c>
      <c r="N34" s="487">
        <f t="shared" si="2"/>
        <v>-3</v>
      </c>
      <c r="O34" s="487">
        <f t="shared" si="2"/>
        <v>0</v>
      </c>
      <c r="P34" s="14">
        <v>7</v>
      </c>
      <c r="Q34" s="14">
        <v>3</v>
      </c>
      <c r="R34" s="14">
        <v>2</v>
      </c>
      <c r="S34" s="14">
        <v>0</v>
      </c>
      <c r="T34" s="487">
        <f t="shared" si="3"/>
        <v>5</v>
      </c>
      <c r="U34" s="487">
        <f t="shared" si="3"/>
        <v>3</v>
      </c>
      <c r="V34" s="14">
        <v>1136</v>
      </c>
      <c r="W34" s="14">
        <v>5</v>
      </c>
      <c r="X34" s="25">
        <f>B34/V34</f>
        <v>2.2588028169014085</v>
      </c>
    </row>
    <row r="35" spans="1:24" s="6" customFormat="1" ht="23.25" customHeight="1" x14ac:dyDescent="0.2">
      <c r="A35" s="14" t="s">
        <v>63</v>
      </c>
      <c r="B35" s="14">
        <f t="shared" si="0"/>
        <v>2558</v>
      </c>
      <c r="C35" s="14">
        <v>1221</v>
      </c>
      <c r="D35" s="14">
        <v>1337</v>
      </c>
      <c r="E35" s="14">
        <f t="shared" si="1"/>
        <v>28</v>
      </c>
      <c r="F35" s="14">
        <v>6</v>
      </c>
      <c r="G35" s="14">
        <v>22</v>
      </c>
      <c r="H35" s="487">
        <v>-7</v>
      </c>
      <c r="I35" s="488">
        <v>-0.27279812938425568</v>
      </c>
      <c r="J35" s="14">
        <v>0</v>
      </c>
      <c r="K35" s="14">
        <v>0</v>
      </c>
      <c r="L35" s="14">
        <v>4</v>
      </c>
      <c r="M35" s="14">
        <v>0</v>
      </c>
      <c r="N35" s="487">
        <f t="shared" si="2"/>
        <v>-4</v>
      </c>
      <c r="O35" s="487">
        <f t="shared" si="2"/>
        <v>0</v>
      </c>
      <c r="P35" s="14">
        <v>1</v>
      </c>
      <c r="Q35" s="14">
        <v>0</v>
      </c>
      <c r="R35" s="14">
        <v>4</v>
      </c>
      <c r="S35" s="14">
        <v>0</v>
      </c>
      <c r="T35" s="487">
        <f t="shared" si="3"/>
        <v>-3</v>
      </c>
      <c r="U35" s="487">
        <f t="shared" si="3"/>
        <v>0</v>
      </c>
      <c r="V35" s="14">
        <v>1133</v>
      </c>
      <c r="W35" s="14">
        <v>-3</v>
      </c>
      <c r="X35" s="25">
        <f>B35/V35</f>
        <v>2.2577228596646073</v>
      </c>
    </row>
    <row r="36" spans="1:24" s="6" customFormat="1" ht="22.5" customHeight="1" x14ac:dyDescent="0.2">
      <c r="A36" s="14" t="s">
        <v>64</v>
      </c>
      <c r="B36" s="14">
        <f t="shared" si="0"/>
        <v>2558</v>
      </c>
      <c r="C36" s="14">
        <v>1224</v>
      </c>
      <c r="D36" s="14">
        <v>1334</v>
      </c>
      <c r="E36" s="14">
        <f t="shared" si="1"/>
        <v>29</v>
      </c>
      <c r="F36" s="14">
        <v>7</v>
      </c>
      <c r="G36" s="14">
        <v>22</v>
      </c>
      <c r="H36" s="487">
        <v>1</v>
      </c>
      <c r="I36" s="488">
        <v>3.9093041438623924E-2</v>
      </c>
      <c r="J36" s="14">
        <v>2</v>
      </c>
      <c r="K36" s="14">
        <v>0</v>
      </c>
      <c r="L36" s="14">
        <v>5</v>
      </c>
      <c r="M36" s="14">
        <v>0</v>
      </c>
      <c r="N36" s="487">
        <f t="shared" si="2"/>
        <v>-3</v>
      </c>
      <c r="O36" s="487">
        <f t="shared" si="2"/>
        <v>0</v>
      </c>
      <c r="P36" s="14">
        <v>5</v>
      </c>
      <c r="Q36" s="14">
        <v>1</v>
      </c>
      <c r="R36" s="14">
        <v>1</v>
      </c>
      <c r="S36" s="14">
        <v>0</v>
      </c>
      <c r="T36" s="487">
        <f t="shared" si="3"/>
        <v>4</v>
      </c>
      <c r="U36" s="487">
        <f t="shared" si="3"/>
        <v>1</v>
      </c>
      <c r="V36" s="14">
        <v>1136</v>
      </c>
      <c r="W36" s="14">
        <v>3</v>
      </c>
      <c r="X36" s="25">
        <f>B36/V36</f>
        <v>2.2517605633802815</v>
      </c>
    </row>
    <row r="37" spans="1:24" s="6" customFormat="1" ht="23.25" customHeight="1" x14ac:dyDescent="0.2">
      <c r="A37" s="14" t="s">
        <v>65</v>
      </c>
      <c r="B37" s="14">
        <f t="shared" si="0"/>
        <v>2556</v>
      </c>
      <c r="C37" s="14">
        <v>1227</v>
      </c>
      <c r="D37" s="14">
        <v>1329</v>
      </c>
      <c r="E37" s="14">
        <f t="shared" si="1"/>
        <v>26</v>
      </c>
      <c r="F37" s="14">
        <v>8</v>
      </c>
      <c r="G37" s="14">
        <v>18</v>
      </c>
      <c r="H37" s="487">
        <v>-3</v>
      </c>
      <c r="I37" s="488">
        <v>-0.11727912431587179</v>
      </c>
      <c r="J37" s="14">
        <v>1</v>
      </c>
      <c r="K37" s="14">
        <v>0</v>
      </c>
      <c r="L37" s="14">
        <v>2</v>
      </c>
      <c r="M37" s="14">
        <v>0</v>
      </c>
      <c r="N37" s="487">
        <f t="shared" si="2"/>
        <v>-1</v>
      </c>
      <c r="O37" s="487">
        <f t="shared" si="2"/>
        <v>0</v>
      </c>
      <c r="P37" s="14">
        <v>2</v>
      </c>
      <c r="Q37" s="14">
        <v>1</v>
      </c>
      <c r="R37" s="14">
        <v>4</v>
      </c>
      <c r="S37" s="14">
        <v>4</v>
      </c>
      <c r="T37" s="487">
        <f t="shared" si="3"/>
        <v>-2</v>
      </c>
      <c r="U37" s="487">
        <f t="shared" si="3"/>
        <v>-3</v>
      </c>
      <c r="V37" s="14">
        <v>1134</v>
      </c>
      <c r="W37" s="14">
        <v>-2</v>
      </c>
      <c r="X37" s="25">
        <f>B37/V37</f>
        <v>2.253968253968254</v>
      </c>
    </row>
    <row r="38" spans="1:24" s="6" customFormat="1" ht="23.25" customHeight="1" x14ac:dyDescent="0.2">
      <c r="A38" s="14" t="s">
        <v>75</v>
      </c>
      <c r="B38" s="14">
        <f t="shared" si="0"/>
        <v>2545</v>
      </c>
      <c r="C38" s="14">
        <v>1223</v>
      </c>
      <c r="D38" s="14">
        <v>1322</v>
      </c>
      <c r="E38" s="14">
        <f t="shared" si="1"/>
        <v>26</v>
      </c>
      <c r="F38" s="14">
        <v>8</v>
      </c>
      <c r="G38" s="14">
        <v>18</v>
      </c>
      <c r="H38" s="487">
        <v>-12</v>
      </c>
      <c r="I38" s="488">
        <v>-0.46948356807511737</v>
      </c>
      <c r="J38" s="14">
        <v>0</v>
      </c>
      <c r="K38" s="14">
        <v>0</v>
      </c>
      <c r="L38" s="14">
        <v>10</v>
      </c>
      <c r="M38" s="14">
        <v>0</v>
      </c>
      <c r="N38" s="487">
        <f t="shared" si="2"/>
        <v>-10</v>
      </c>
      <c r="O38" s="487">
        <f t="shared" si="2"/>
        <v>0</v>
      </c>
      <c r="P38" s="14">
        <v>0</v>
      </c>
      <c r="Q38" s="14">
        <v>0</v>
      </c>
      <c r="R38" s="14">
        <v>2</v>
      </c>
      <c r="S38" s="14">
        <v>0</v>
      </c>
      <c r="T38" s="487">
        <f t="shared" si="3"/>
        <v>-2</v>
      </c>
      <c r="U38" s="487">
        <f t="shared" si="3"/>
        <v>0</v>
      </c>
      <c r="V38" s="14">
        <v>1132</v>
      </c>
      <c r="W38" s="14">
        <v>-2</v>
      </c>
      <c r="X38" s="25">
        <f>B38/V38</f>
        <v>2.2482332155477032</v>
      </c>
    </row>
    <row r="39" spans="1:24" s="6" customFormat="1" ht="23.25" customHeight="1" x14ac:dyDescent="0.2">
      <c r="A39" s="14" t="s">
        <v>67</v>
      </c>
      <c r="B39" s="14">
        <f t="shared" si="0"/>
        <v>2541</v>
      </c>
      <c r="C39" s="14">
        <v>1218</v>
      </c>
      <c r="D39" s="14">
        <v>1323</v>
      </c>
      <c r="E39" s="14">
        <f t="shared" si="1"/>
        <v>26</v>
      </c>
      <c r="F39" s="14">
        <v>7</v>
      </c>
      <c r="G39" s="14">
        <v>19</v>
      </c>
      <c r="H39" s="487">
        <v>-5</v>
      </c>
      <c r="I39" s="488">
        <v>-0.19646365422396855</v>
      </c>
      <c r="J39" s="14">
        <v>0</v>
      </c>
      <c r="K39" s="14">
        <v>0</v>
      </c>
      <c r="L39" s="14">
        <v>5</v>
      </c>
      <c r="M39" s="14">
        <v>0</v>
      </c>
      <c r="N39" s="487">
        <f t="shared" si="2"/>
        <v>-5</v>
      </c>
      <c r="O39" s="487">
        <f t="shared" si="2"/>
        <v>0</v>
      </c>
      <c r="P39" s="14">
        <v>1</v>
      </c>
      <c r="Q39" s="14">
        <v>0</v>
      </c>
      <c r="R39" s="14">
        <v>1</v>
      </c>
      <c r="S39" s="14">
        <v>1</v>
      </c>
      <c r="T39" s="487">
        <f t="shared" si="3"/>
        <v>0</v>
      </c>
      <c r="U39" s="487">
        <f t="shared" si="3"/>
        <v>-1</v>
      </c>
      <c r="V39" s="14">
        <v>1137</v>
      </c>
      <c r="W39" s="14">
        <v>5</v>
      </c>
      <c r="X39" s="25">
        <f>B39/V39</f>
        <v>2.2348284960422165</v>
      </c>
    </row>
    <row r="40" spans="1:24" s="6" customFormat="1" ht="23.25" customHeight="1" x14ac:dyDescent="0.2">
      <c r="A40" s="14" t="s">
        <v>68</v>
      </c>
      <c r="B40" s="14">
        <f t="shared" si="0"/>
        <v>2534</v>
      </c>
      <c r="C40" s="14">
        <v>1216</v>
      </c>
      <c r="D40" s="14">
        <v>1318</v>
      </c>
      <c r="E40" s="14">
        <f t="shared" si="1"/>
        <v>25</v>
      </c>
      <c r="F40" s="14">
        <v>7</v>
      </c>
      <c r="G40" s="14">
        <v>18</v>
      </c>
      <c r="H40" s="487">
        <v>-6</v>
      </c>
      <c r="I40" s="488">
        <v>-0.23612750885478156</v>
      </c>
      <c r="J40" s="14">
        <v>0</v>
      </c>
      <c r="K40" s="14">
        <v>0</v>
      </c>
      <c r="L40" s="14">
        <v>6</v>
      </c>
      <c r="M40" s="14">
        <v>0</v>
      </c>
      <c r="N40" s="487">
        <f t="shared" si="2"/>
        <v>-6</v>
      </c>
      <c r="O40" s="487">
        <f t="shared" si="2"/>
        <v>0</v>
      </c>
      <c r="P40" s="14">
        <v>3</v>
      </c>
      <c r="Q40" s="14">
        <v>0</v>
      </c>
      <c r="R40" s="14">
        <v>3</v>
      </c>
      <c r="S40" s="14">
        <v>2</v>
      </c>
      <c r="T40" s="487">
        <f t="shared" si="3"/>
        <v>0</v>
      </c>
      <c r="U40" s="487">
        <f t="shared" si="3"/>
        <v>-2</v>
      </c>
      <c r="V40" s="14">
        <v>1135</v>
      </c>
      <c r="W40" s="14">
        <v>-2</v>
      </c>
      <c r="X40" s="25">
        <f>B40/V40</f>
        <v>2.2325991189427312</v>
      </c>
    </row>
    <row r="41" spans="1:24" s="6" customFormat="1" ht="23.25" customHeight="1" x14ac:dyDescent="0.2">
      <c r="A41" s="14" t="s">
        <v>69</v>
      </c>
      <c r="B41" s="14">
        <f t="shared" si="0"/>
        <v>2527</v>
      </c>
      <c r="C41" s="14">
        <v>1213</v>
      </c>
      <c r="D41" s="14">
        <v>1314</v>
      </c>
      <c r="E41" s="14">
        <f t="shared" si="1"/>
        <v>24</v>
      </c>
      <c r="F41" s="14">
        <v>6</v>
      </c>
      <c r="G41" s="14">
        <v>18</v>
      </c>
      <c r="H41" s="487">
        <v>-4</v>
      </c>
      <c r="I41" s="488">
        <v>-0.15785319652722968</v>
      </c>
      <c r="J41" s="14">
        <v>0</v>
      </c>
      <c r="K41" s="14">
        <v>0</v>
      </c>
      <c r="L41" s="14">
        <v>4</v>
      </c>
      <c r="M41" s="14">
        <v>0</v>
      </c>
      <c r="N41" s="487">
        <f t="shared" si="2"/>
        <v>-4</v>
      </c>
      <c r="O41" s="487">
        <f t="shared" si="2"/>
        <v>0</v>
      </c>
      <c r="P41" s="14">
        <v>5</v>
      </c>
      <c r="Q41" s="14">
        <v>0</v>
      </c>
      <c r="R41" s="14">
        <v>5</v>
      </c>
      <c r="S41" s="14">
        <v>0</v>
      </c>
      <c r="T41" s="487">
        <f t="shared" si="3"/>
        <v>0</v>
      </c>
      <c r="U41" s="487">
        <f t="shared" si="3"/>
        <v>0</v>
      </c>
      <c r="V41" s="14">
        <v>1132</v>
      </c>
      <c r="W41" s="14">
        <v>-3</v>
      </c>
      <c r="X41" s="25">
        <f>B41/V41</f>
        <v>2.2323321554770317</v>
      </c>
    </row>
    <row r="42" spans="1:24" s="6" customFormat="1" ht="23.25" customHeight="1" x14ac:dyDescent="0.2">
      <c r="A42" s="14" t="s">
        <v>70</v>
      </c>
      <c r="B42" s="14">
        <f t="shared" si="0"/>
        <v>2513</v>
      </c>
      <c r="C42" s="14">
        <v>1207</v>
      </c>
      <c r="D42" s="14">
        <v>1306</v>
      </c>
      <c r="E42" s="14">
        <f t="shared" si="1"/>
        <v>24</v>
      </c>
      <c r="F42" s="14">
        <v>6</v>
      </c>
      <c r="G42" s="14">
        <v>18</v>
      </c>
      <c r="H42" s="487">
        <v>-6</v>
      </c>
      <c r="I42" s="488">
        <v>-0.23743569449940641</v>
      </c>
      <c r="J42" s="14">
        <v>2</v>
      </c>
      <c r="K42" s="14">
        <v>0</v>
      </c>
      <c r="L42" s="14">
        <v>10</v>
      </c>
      <c r="M42" s="14">
        <v>0</v>
      </c>
      <c r="N42" s="487">
        <f t="shared" si="2"/>
        <v>-8</v>
      </c>
      <c r="O42" s="487">
        <f t="shared" si="2"/>
        <v>0</v>
      </c>
      <c r="P42" s="14">
        <v>3</v>
      </c>
      <c r="Q42" s="14">
        <v>0</v>
      </c>
      <c r="R42" s="14">
        <v>1</v>
      </c>
      <c r="S42" s="14">
        <v>0</v>
      </c>
      <c r="T42" s="487">
        <f t="shared" si="3"/>
        <v>2</v>
      </c>
      <c r="U42" s="487">
        <f t="shared" si="3"/>
        <v>0</v>
      </c>
      <c r="V42" s="14">
        <v>1131</v>
      </c>
      <c r="W42" s="14">
        <v>-1</v>
      </c>
      <c r="X42" s="25">
        <f>B42/V42</f>
        <v>2.2219274977895669</v>
      </c>
    </row>
    <row r="43" spans="1:24" s="6" customFormat="1" ht="23.25" customHeight="1" x14ac:dyDescent="0.2">
      <c r="A43" s="14" t="s">
        <v>71</v>
      </c>
      <c r="B43" s="14">
        <f t="shared" si="0"/>
        <v>2509</v>
      </c>
      <c r="C43" s="14">
        <v>1206</v>
      </c>
      <c r="D43" s="14">
        <v>1303</v>
      </c>
      <c r="E43" s="14">
        <f t="shared" si="1"/>
        <v>23</v>
      </c>
      <c r="F43" s="14">
        <v>6</v>
      </c>
      <c r="G43" s="14">
        <v>17</v>
      </c>
      <c r="H43" s="487">
        <v>-7</v>
      </c>
      <c r="I43" s="488">
        <v>-0.2785515320334262</v>
      </c>
      <c r="J43" s="14">
        <v>0</v>
      </c>
      <c r="K43" s="14">
        <v>0</v>
      </c>
      <c r="L43" s="14">
        <v>4</v>
      </c>
      <c r="M43" s="14">
        <v>0</v>
      </c>
      <c r="N43" s="487">
        <f t="shared" si="2"/>
        <v>-4</v>
      </c>
      <c r="O43" s="487">
        <f t="shared" si="2"/>
        <v>0</v>
      </c>
      <c r="P43" s="14">
        <v>0</v>
      </c>
      <c r="Q43" s="14">
        <v>0</v>
      </c>
      <c r="R43" s="14">
        <v>3</v>
      </c>
      <c r="S43" s="14">
        <v>1</v>
      </c>
      <c r="T43" s="487">
        <f t="shared" si="3"/>
        <v>-3</v>
      </c>
      <c r="U43" s="487">
        <f t="shared" si="3"/>
        <v>-1</v>
      </c>
      <c r="V43" s="14">
        <v>1130</v>
      </c>
      <c r="W43" s="14">
        <v>-1</v>
      </c>
      <c r="X43" s="25">
        <f>B43/V43</f>
        <v>2.2203539823008849</v>
      </c>
    </row>
    <row r="44" spans="1:24" s="6" customFormat="1" ht="23.25" customHeight="1" x14ac:dyDescent="0.2">
      <c r="A44" s="14" t="s">
        <v>72</v>
      </c>
      <c r="B44" s="14">
        <f t="shared" si="0"/>
        <v>2509</v>
      </c>
      <c r="C44" s="14">
        <v>1206</v>
      </c>
      <c r="D44" s="14">
        <v>1303</v>
      </c>
      <c r="E44" s="14">
        <f t="shared" si="1"/>
        <v>22</v>
      </c>
      <c r="F44" s="14">
        <v>6</v>
      </c>
      <c r="G44" s="14">
        <v>16</v>
      </c>
      <c r="H44" s="487">
        <v>-3</v>
      </c>
      <c r="I44" s="488">
        <v>-0.11956954962136308</v>
      </c>
      <c r="J44" s="14">
        <v>0</v>
      </c>
      <c r="K44" s="14">
        <v>0</v>
      </c>
      <c r="L44" s="14">
        <v>4</v>
      </c>
      <c r="M44" s="14">
        <v>0</v>
      </c>
      <c r="N44" s="487">
        <f t="shared" si="2"/>
        <v>-4</v>
      </c>
      <c r="O44" s="487">
        <f t="shared" si="2"/>
        <v>0</v>
      </c>
      <c r="P44" s="14">
        <v>3</v>
      </c>
      <c r="Q44" s="14">
        <v>0</v>
      </c>
      <c r="R44" s="14">
        <v>2</v>
      </c>
      <c r="S44" s="14">
        <v>1</v>
      </c>
      <c r="T44" s="487">
        <f t="shared" si="3"/>
        <v>1</v>
      </c>
      <c r="U44" s="487">
        <f t="shared" si="3"/>
        <v>-1</v>
      </c>
      <c r="V44" s="14">
        <v>1130</v>
      </c>
      <c r="W44" s="14">
        <v>0</v>
      </c>
      <c r="X44" s="25">
        <f>B44/V44</f>
        <v>2.2203539823008849</v>
      </c>
    </row>
    <row r="45" spans="1:24" s="6" customFormat="1" ht="23.25" customHeight="1" x14ac:dyDescent="0.2">
      <c r="A45" s="14" t="s">
        <v>73</v>
      </c>
      <c r="B45" s="14">
        <f t="shared" si="0"/>
        <v>2506</v>
      </c>
      <c r="C45" s="14">
        <v>1203</v>
      </c>
      <c r="D45" s="14">
        <v>1303</v>
      </c>
      <c r="E45" s="14">
        <f t="shared" si="1"/>
        <v>22</v>
      </c>
      <c r="F45" s="14">
        <v>6</v>
      </c>
      <c r="G45" s="14">
        <v>16</v>
      </c>
      <c r="H45" s="487">
        <v>-2</v>
      </c>
      <c r="I45" s="488">
        <v>-7.9713033080908727E-2</v>
      </c>
      <c r="J45" s="14">
        <v>1</v>
      </c>
      <c r="K45" s="14">
        <v>0</v>
      </c>
      <c r="L45" s="14">
        <v>6</v>
      </c>
      <c r="M45" s="14">
        <v>0</v>
      </c>
      <c r="N45" s="487">
        <f t="shared" si="2"/>
        <v>-5</v>
      </c>
      <c r="O45" s="487">
        <f t="shared" si="2"/>
        <v>0</v>
      </c>
      <c r="P45" s="14">
        <v>3</v>
      </c>
      <c r="Q45" s="14">
        <v>0</v>
      </c>
      <c r="R45" s="14">
        <v>0</v>
      </c>
      <c r="S45" s="14">
        <v>0</v>
      </c>
      <c r="T45" s="487">
        <f t="shared" si="3"/>
        <v>3</v>
      </c>
      <c r="U45" s="487">
        <f t="shared" si="3"/>
        <v>0</v>
      </c>
      <c r="V45" s="14">
        <v>1124</v>
      </c>
      <c r="W45" s="14">
        <v>-6</v>
      </c>
      <c r="X45" s="25">
        <f>B45/V45</f>
        <v>2.2295373665480427</v>
      </c>
    </row>
    <row r="46" spans="1:24" s="6" customFormat="1" ht="23.25" customHeight="1" x14ac:dyDescent="0.2">
      <c r="A46" s="14" t="s">
        <v>74</v>
      </c>
      <c r="B46" s="14">
        <f t="shared" si="0"/>
        <v>2502</v>
      </c>
      <c r="C46" s="14">
        <v>1200</v>
      </c>
      <c r="D46" s="14">
        <v>1302</v>
      </c>
      <c r="E46" s="14">
        <f t="shared" si="1"/>
        <v>24</v>
      </c>
      <c r="F46" s="14">
        <v>6</v>
      </c>
      <c r="G46" s="14">
        <v>18</v>
      </c>
      <c r="H46" s="487">
        <v>-2</v>
      </c>
      <c r="I46" s="488">
        <v>-7.9808459696727854E-2</v>
      </c>
      <c r="J46" s="14">
        <v>0</v>
      </c>
      <c r="K46" s="14">
        <v>0</v>
      </c>
      <c r="L46" s="14">
        <v>4</v>
      </c>
      <c r="M46" s="14">
        <v>0</v>
      </c>
      <c r="N46" s="487">
        <f>J46-L46</f>
        <v>-4</v>
      </c>
      <c r="O46" s="487">
        <f t="shared" si="2"/>
        <v>0</v>
      </c>
      <c r="P46" s="14">
        <v>4</v>
      </c>
      <c r="Q46" s="14">
        <v>3</v>
      </c>
      <c r="R46" s="14">
        <v>2</v>
      </c>
      <c r="S46" s="14">
        <v>1</v>
      </c>
      <c r="T46" s="487">
        <f t="shared" si="3"/>
        <v>2</v>
      </c>
      <c r="U46" s="487">
        <f t="shared" si="3"/>
        <v>2</v>
      </c>
      <c r="V46" s="14">
        <v>1124</v>
      </c>
      <c r="W46" s="14">
        <v>0</v>
      </c>
      <c r="X46" s="25">
        <f>B46/V46</f>
        <v>2.2259786476868326</v>
      </c>
    </row>
    <row r="47" spans="1:24" s="6" customFormat="1" ht="23.25" customHeight="1" x14ac:dyDescent="0.2">
      <c r="A47" s="14" t="s">
        <v>63</v>
      </c>
      <c r="B47" s="14">
        <f t="shared" si="0"/>
        <v>2493</v>
      </c>
      <c r="C47" s="14">
        <v>1195</v>
      </c>
      <c r="D47" s="14">
        <v>1298</v>
      </c>
      <c r="E47" s="14">
        <f t="shared" si="1"/>
        <v>25</v>
      </c>
      <c r="F47" s="14">
        <v>6</v>
      </c>
      <c r="G47" s="14">
        <v>19</v>
      </c>
      <c r="H47" s="487">
        <v>-3</v>
      </c>
      <c r="I47" s="488">
        <v>-0.1199040767386091</v>
      </c>
      <c r="J47" s="14">
        <v>1</v>
      </c>
      <c r="K47" s="14">
        <v>0</v>
      </c>
      <c r="L47" s="14">
        <v>6</v>
      </c>
      <c r="M47" s="14">
        <v>0</v>
      </c>
      <c r="N47" s="487">
        <f t="shared" si="2"/>
        <v>-5</v>
      </c>
      <c r="O47" s="487">
        <f t="shared" si="2"/>
        <v>0</v>
      </c>
      <c r="P47" s="14">
        <v>5</v>
      </c>
      <c r="Q47" s="14">
        <v>3</v>
      </c>
      <c r="R47" s="14">
        <v>3</v>
      </c>
      <c r="S47" s="14">
        <v>2</v>
      </c>
      <c r="T47" s="487">
        <f t="shared" si="3"/>
        <v>2</v>
      </c>
      <c r="U47" s="487">
        <f t="shared" si="3"/>
        <v>1</v>
      </c>
      <c r="V47" s="14">
        <v>1126</v>
      </c>
      <c r="W47" s="14">
        <v>2</v>
      </c>
      <c r="X47" s="25">
        <f>B47/V47</f>
        <v>2.214031971580817</v>
      </c>
    </row>
    <row r="48" spans="1:24" s="6" customFormat="1" ht="23.25" customHeight="1" x14ac:dyDescent="0.2">
      <c r="A48" s="14" t="s">
        <v>64</v>
      </c>
      <c r="B48" s="14">
        <f t="shared" si="0"/>
        <v>2482</v>
      </c>
      <c r="C48" s="14">
        <v>1190</v>
      </c>
      <c r="D48" s="14">
        <v>1292</v>
      </c>
      <c r="E48" s="14">
        <f t="shared" si="1"/>
        <v>26</v>
      </c>
      <c r="F48" s="14">
        <v>6</v>
      </c>
      <c r="G48" s="14">
        <v>20</v>
      </c>
      <c r="H48" s="487">
        <v>-5</v>
      </c>
      <c r="I48" s="488">
        <v>-0.20056157240272765</v>
      </c>
      <c r="J48" s="14">
        <v>0</v>
      </c>
      <c r="K48" s="14">
        <v>0</v>
      </c>
      <c r="L48" s="14">
        <v>7</v>
      </c>
      <c r="M48" s="14">
        <v>0</v>
      </c>
      <c r="N48" s="487">
        <f t="shared" si="2"/>
        <v>-7</v>
      </c>
      <c r="O48" s="487">
        <f t="shared" si="2"/>
        <v>0</v>
      </c>
      <c r="P48" s="14">
        <v>5</v>
      </c>
      <c r="Q48" s="14">
        <v>4</v>
      </c>
      <c r="R48" s="14">
        <v>3</v>
      </c>
      <c r="S48" s="14">
        <v>3</v>
      </c>
      <c r="T48" s="487">
        <f t="shared" si="3"/>
        <v>2</v>
      </c>
      <c r="U48" s="487">
        <f t="shared" si="3"/>
        <v>1</v>
      </c>
      <c r="V48" s="14">
        <v>1120</v>
      </c>
      <c r="W48" s="14">
        <v>-6</v>
      </c>
      <c r="X48" s="25">
        <f>B48/V48</f>
        <v>2.2160714285714285</v>
      </c>
    </row>
    <row r="49" spans="1:24" s="6" customFormat="1" ht="23.25" customHeight="1" x14ac:dyDescent="0.2">
      <c r="A49" s="14" t="s">
        <v>65</v>
      </c>
      <c r="B49" s="14">
        <f t="shared" si="0"/>
        <v>2467</v>
      </c>
      <c r="C49" s="14">
        <v>1180</v>
      </c>
      <c r="D49" s="14">
        <v>1287</v>
      </c>
      <c r="E49" s="14">
        <f t="shared" si="1"/>
        <v>25</v>
      </c>
      <c r="F49" s="14">
        <v>2</v>
      </c>
      <c r="G49" s="14">
        <v>23</v>
      </c>
      <c r="H49" s="487">
        <v>-9</v>
      </c>
      <c r="I49" s="488">
        <v>-0.36261079774375504</v>
      </c>
      <c r="J49" s="14">
        <v>1</v>
      </c>
      <c r="K49" s="14">
        <v>0</v>
      </c>
      <c r="L49" s="14">
        <v>8</v>
      </c>
      <c r="M49" s="14">
        <v>0</v>
      </c>
      <c r="N49" s="487">
        <f t="shared" si="2"/>
        <v>-7</v>
      </c>
      <c r="O49" s="487">
        <f t="shared" si="2"/>
        <v>0</v>
      </c>
      <c r="P49" s="14">
        <v>2</v>
      </c>
      <c r="Q49" s="14">
        <v>2</v>
      </c>
      <c r="R49" s="14">
        <v>4</v>
      </c>
      <c r="S49" s="14">
        <v>4</v>
      </c>
      <c r="T49" s="487">
        <f t="shared" si="3"/>
        <v>-2</v>
      </c>
      <c r="U49" s="487">
        <f t="shared" si="3"/>
        <v>-2</v>
      </c>
      <c r="V49" s="14">
        <v>1113</v>
      </c>
      <c r="W49" s="14">
        <v>-7</v>
      </c>
      <c r="X49" s="25">
        <f>B49/V49</f>
        <v>2.2165318957771789</v>
      </c>
    </row>
    <row r="50" spans="1:24" s="6" customFormat="1" ht="23.25" customHeight="1" x14ac:dyDescent="0.2">
      <c r="A50" s="14" t="s">
        <v>76</v>
      </c>
      <c r="B50" s="14">
        <f t="shared" si="0"/>
        <v>2459</v>
      </c>
      <c r="C50" s="14">
        <v>1177</v>
      </c>
      <c r="D50" s="14">
        <v>1282</v>
      </c>
      <c r="E50" s="14">
        <f t="shared" si="1"/>
        <v>23</v>
      </c>
      <c r="F50" s="14">
        <v>2</v>
      </c>
      <c r="G50" s="14">
        <v>21</v>
      </c>
      <c r="H50" s="487">
        <v>-7</v>
      </c>
      <c r="I50" s="488">
        <v>-0.28374543980543171</v>
      </c>
      <c r="J50" s="14">
        <v>2</v>
      </c>
      <c r="K50" s="14">
        <v>0</v>
      </c>
      <c r="L50" s="14">
        <v>9</v>
      </c>
      <c r="M50" s="14">
        <v>0</v>
      </c>
      <c r="N50" s="487">
        <f t="shared" si="2"/>
        <v>-7</v>
      </c>
      <c r="O50" s="487">
        <f t="shared" si="2"/>
        <v>0</v>
      </c>
      <c r="P50" s="14">
        <v>4</v>
      </c>
      <c r="Q50" s="14">
        <v>0</v>
      </c>
      <c r="R50" s="14">
        <v>4</v>
      </c>
      <c r="S50" s="14">
        <v>2</v>
      </c>
      <c r="T50" s="487">
        <f t="shared" si="3"/>
        <v>0</v>
      </c>
      <c r="U50" s="487">
        <f t="shared" si="3"/>
        <v>-2</v>
      </c>
      <c r="V50" s="14">
        <v>1110</v>
      </c>
      <c r="W50" s="14">
        <v>-3</v>
      </c>
      <c r="X50" s="25">
        <f>B50/V50</f>
        <v>2.2153153153153151</v>
      </c>
    </row>
    <row r="51" spans="1:24" s="6" customFormat="1" ht="23.25" customHeight="1" x14ac:dyDescent="0.2">
      <c r="A51" s="14" t="s">
        <v>67</v>
      </c>
      <c r="B51" s="14">
        <f t="shared" si="0"/>
        <v>2444</v>
      </c>
      <c r="C51" s="14">
        <v>1170</v>
      </c>
      <c r="D51" s="14">
        <v>1274</v>
      </c>
      <c r="E51" s="14">
        <f t="shared" si="1"/>
        <v>23</v>
      </c>
      <c r="F51" s="14">
        <v>2</v>
      </c>
      <c r="G51" s="14">
        <v>21</v>
      </c>
      <c r="H51" s="487">
        <v>-11</v>
      </c>
      <c r="I51" s="488">
        <v>-0.44733631557543713</v>
      </c>
      <c r="J51" s="14">
        <v>0</v>
      </c>
      <c r="K51" s="14">
        <v>0</v>
      </c>
      <c r="L51" s="14">
        <v>10</v>
      </c>
      <c r="M51" s="14">
        <v>0</v>
      </c>
      <c r="N51" s="487">
        <f t="shared" si="2"/>
        <v>-10</v>
      </c>
      <c r="O51" s="487">
        <f t="shared" si="2"/>
        <v>0</v>
      </c>
      <c r="P51" s="14">
        <v>2</v>
      </c>
      <c r="Q51" s="14">
        <v>0</v>
      </c>
      <c r="R51" s="14">
        <v>3</v>
      </c>
      <c r="S51" s="14">
        <v>0</v>
      </c>
      <c r="T51" s="487">
        <f t="shared" si="3"/>
        <v>-1</v>
      </c>
      <c r="U51" s="487">
        <f t="shared" si="3"/>
        <v>0</v>
      </c>
      <c r="V51" s="14">
        <v>1103</v>
      </c>
      <c r="W51" s="14">
        <v>-7</v>
      </c>
      <c r="X51" s="25">
        <f>B51/V51</f>
        <v>2.2157751586582051</v>
      </c>
    </row>
    <row r="52" spans="1:24" s="6" customFormat="1" ht="23.25" customHeight="1" x14ac:dyDescent="0.2">
      <c r="A52" s="14" t="s">
        <v>68</v>
      </c>
      <c r="B52" s="14">
        <f t="shared" si="0"/>
        <v>2441</v>
      </c>
      <c r="C52" s="14">
        <v>1168</v>
      </c>
      <c r="D52" s="14">
        <v>1273</v>
      </c>
      <c r="E52" s="14">
        <f t="shared" si="1"/>
        <v>23</v>
      </c>
      <c r="F52" s="14">
        <v>2</v>
      </c>
      <c r="G52" s="14">
        <v>21</v>
      </c>
      <c r="H52" s="487">
        <v>-3</v>
      </c>
      <c r="I52" s="488">
        <v>-0.12274959083469722</v>
      </c>
      <c r="J52" s="14">
        <v>0</v>
      </c>
      <c r="K52" s="14">
        <v>0</v>
      </c>
      <c r="L52" s="14">
        <v>4</v>
      </c>
      <c r="M52" s="14">
        <v>0</v>
      </c>
      <c r="N52" s="487">
        <f t="shared" si="2"/>
        <v>-4</v>
      </c>
      <c r="O52" s="487">
        <f t="shared" si="2"/>
        <v>0</v>
      </c>
      <c r="P52" s="14">
        <v>2</v>
      </c>
      <c r="Q52" s="14">
        <v>0</v>
      </c>
      <c r="R52" s="14">
        <v>1</v>
      </c>
      <c r="S52" s="14">
        <v>0</v>
      </c>
      <c r="T52" s="487">
        <f t="shared" si="3"/>
        <v>1</v>
      </c>
      <c r="U52" s="487">
        <f t="shared" si="3"/>
        <v>0</v>
      </c>
      <c r="V52" s="14">
        <v>1103</v>
      </c>
      <c r="W52" s="14">
        <v>0</v>
      </c>
      <c r="X52" s="25">
        <f>B52/V52</f>
        <v>2.2130553037171352</v>
      </c>
    </row>
    <row r="53" spans="1:24" s="6" customFormat="1" ht="23.25" customHeight="1" x14ac:dyDescent="0.2">
      <c r="A53" s="14" t="s">
        <v>69</v>
      </c>
      <c r="B53" s="14">
        <f t="shared" si="0"/>
        <v>2426</v>
      </c>
      <c r="C53" s="14">
        <v>1162</v>
      </c>
      <c r="D53" s="14">
        <v>1264</v>
      </c>
      <c r="E53" s="14">
        <f t="shared" si="1"/>
        <v>22</v>
      </c>
      <c r="F53" s="14">
        <v>2</v>
      </c>
      <c r="G53" s="14">
        <v>20</v>
      </c>
      <c r="H53" s="487">
        <v>-9</v>
      </c>
      <c r="I53" s="488">
        <v>-0.36870135190495695</v>
      </c>
      <c r="J53" s="14">
        <v>0</v>
      </c>
      <c r="K53" s="14">
        <v>0</v>
      </c>
      <c r="L53" s="14">
        <v>7</v>
      </c>
      <c r="M53" s="14">
        <v>0</v>
      </c>
      <c r="N53" s="487">
        <f t="shared" si="2"/>
        <v>-7</v>
      </c>
      <c r="O53" s="487">
        <f t="shared" si="2"/>
        <v>0</v>
      </c>
      <c r="P53" s="14">
        <v>2</v>
      </c>
      <c r="Q53" s="14">
        <v>0</v>
      </c>
      <c r="R53" s="14">
        <v>4</v>
      </c>
      <c r="S53" s="14">
        <v>1</v>
      </c>
      <c r="T53" s="487">
        <f t="shared" si="3"/>
        <v>-2</v>
      </c>
      <c r="U53" s="487">
        <f t="shared" si="3"/>
        <v>-1</v>
      </c>
      <c r="V53" s="14">
        <v>1099</v>
      </c>
      <c r="W53" s="14">
        <v>-4</v>
      </c>
      <c r="X53" s="25">
        <f>B53/V53</f>
        <v>2.207461328480437</v>
      </c>
    </row>
    <row r="54" spans="1:24" s="6" customFormat="1" ht="23.25" customHeight="1" x14ac:dyDescent="0.2">
      <c r="A54" s="14" t="s">
        <v>70</v>
      </c>
      <c r="B54" s="14">
        <f t="shared" si="0"/>
        <v>2419</v>
      </c>
      <c r="C54" s="14">
        <v>1154</v>
      </c>
      <c r="D54" s="14">
        <v>1265</v>
      </c>
      <c r="E54" s="14">
        <f t="shared" si="1"/>
        <v>26</v>
      </c>
      <c r="F54" s="14">
        <v>2</v>
      </c>
      <c r="G54" s="14">
        <v>24</v>
      </c>
      <c r="H54" s="487">
        <v>-2</v>
      </c>
      <c r="I54" s="488">
        <v>-8.244023083264633E-2</v>
      </c>
      <c r="J54" s="14">
        <v>0</v>
      </c>
      <c r="K54" s="14">
        <v>0</v>
      </c>
      <c r="L54" s="14">
        <v>6</v>
      </c>
      <c r="M54" s="14">
        <v>0</v>
      </c>
      <c r="N54" s="487">
        <f t="shared" si="2"/>
        <v>-6</v>
      </c>
      <c r="O54" s="487">
        <f t="shared" si="2"/>
        <v>0</v>
      </c>
      <c r="P54" s="14">
        <v>6</v>
      </c>
      <c r="Q54" s="14">
        <v>4</v>
      </c>
      <c r="R54" s="14">
        <v>2</v>
      </c>
      <c r="S54" s="14">
        <v>0</v>
      </c>
      <c r="T54" s="487">
        <f t="shared" si="3"/>
        <v>4</v>
      </c>
      <c r="U54" s="487">
        <f t="shared" si="3"/>
        <v>4</v>
      </c>
      <c r="V54" s="14">
        <v>1101</v>
      </c>
      <c r="W54" s="14">
        <v>2</v>
      </c>
      <c r="X54" s="25">
        <f>B54/V54</f>
        <v>2.1970935513169847</v>
      </c>
    </row>
    <row r="55" spans="1:24" s="6" customFormat="1" ht="23.25" customHeight="1" x14ac:dyDescent="0.2">
      <c r="A55" s="14" t="s">
        <v>71</v>
      </c>
      <c r="B55" s="14">
        <f t="shared" si="0"/>
        <v>2409</v>
      </c>
      <c r="C55" s="14">
        <v>1147</v>
      </c>
      <c r="D55" s="14">
        <v>1262</v>
      </c>
      <c r="E55" s="14">
        <f t="shared" si="1"/>
        <v>26</v>
      </c>
      <c r="F55" s="14">
        <v>2</v>
      </c>
      <c r="G55" s="14">
        <v>24</v>
      </c>
      <c r="H55" s="487">
        <v>-9</v>
      </c>
      <c r="I55" s="488">
        <v>-0.37205456800330716</v>
      </c>
      <c r="J55" s="14">
        <v>3</v>
      </c>
      <c r="K55" s="14">
        <v>0</v>
      </c>
      <c r="L55" s="14">
        <v>9</v>
      </c>
      <c r="M55" s="14">
        <v>0</v>
      </c>
      <c r="N55" s="487">
        <f t="shared" si="2"/>
        <v>-6</v>
      </c>
      <c r="O55" s="487">
        <f t="shared" si="2"/>
        <v>0</v>
      </c>
      <c r="P55" s="14">
        <v>2</v>
      </c>
      <c r="Q55" s="14">
        <v>2</v>
      </c>
      <c r="R55" s="14">
        <v>5</v>
      </c>
      <c r="S55" s="14">
        <v>4</v>
      </c>
      <c r="T55" s="487">
        <f t="shared" si="3"/>
        <v>-3</v>
      </c>
      <c r="U55" s="487">
        <f t="shared" si="3"/>
        <v>-2</v>
      </c>
      <c r="V55" s="14">
        <v>1095</v>
      </c>
      <c r="W55" s="14">
        <v>-6</v>
      </c>
      <c r="X55" s="25">
        <f>B55/V55</f>
        <v>2.2000000000000002</v>
      </c>
    </row>
    <row r="56" spans="1:24" s="6" customFormat="1" ht="23.25" customHeight="1" x14ac:dyDescent="0.2">
      <c r="A56" s="14" t="s">
        <v>72</v>
      </c>
      <c r="B56" s="14">
        <f t="shared" si="0"/>
        <v>2404</v>
      </c>
      <c r="C56" s="14">
        <v>1147</v>
      </c>
      <c r="D56" s="14">
        <v>1257</v>
      </c>
      <c r="E56" s="14">
        <f t="shared" si="1"/>
        <v>25</v>
      </c>
      <c r="F56" s="14">
        <v>2</v>
      </c>
      <c r="G56" s="14">
        <v>23</v>
      </c>
      <c r="H56" s="487">
        <v>-1</v>
      </c>
      <c r="I56" s="488">
        <v>-4.1511000415110001E-2</v>
      </c>
      <c r="J56" s="14">
        <v>0</v>
      </c>
      <c r="K56" s="14">
        <v>0</v>
      </c>
      <c r="L56" s="14">
        <v>6</v>
      </c>
      <c r="M56" s="14">
        <v>0</v>
      </c>
      <c r="N56" s="487">
        <f t="shared" si="2"/>
        <v>-6</v>
      </c>
      <c r="O56" s="487">
        <f t="shared" si="2"/>
        <v>0</v>
      </c>
      <c r="P56" s="14">
        <v>6</v>
      </c>
      <c r="Q56" s="14">
        <v>0</v>
      </c>
      <c r="R56" s="14">
        <v>1</v>
      </c>
      <c r="S56" s="14">
        <v>1</v>
      </c>
      <c r="T56" s="487">
        <f t="shared" si="3"/>
        <v>5</v>
      </c>
      <c r="U56" s="487">
        <f t="shared" si="3"/>
        <v>-1</v>
      </c>
      <c r="V56" s="14">
        <v>1095</v>
      </c>
      <c r="W56" s="14">
        <v>0</v>
      </c>
      <c r="X56" s="25">
        <f>B56/V56</f>
        <v>2.1954337899543379</v>
      </c>
    </row>
    <row r="57" spans="1:24" s="6" customFormat="1" ht="23.25" customHeight="1" x14ac:dyDescent="0.2">
      <c r="A57" s="14" t="s">
        <v>73</v>
      </c>
      <c r="B57" s="14">
        <f t="shared" si="0"/>
        <v>2399</v>
      </c>
      <c r="C57" s="14">
        <v>1143</v>
      </c>
      <c r="D57" s="14">
        <v>1256</v>
      </c>
      <c r="E57" s="14">
        <f t="shared" si="1"/>
        <v>25</v>
      </c>
      <c r="F57" s="14">
        <v>2</v>
      </c>
      <c r="G57" s="14">
        <v>23</v>
      </c>
      <c r="H57" s="487">
        <v>-1</v>
      </c>
      <c r="I57" s="488">
        <v>-4.1597337770382693E-2</v>
      </c>
      <c r="J57" s="14">
        <v>0</v>
      </c>
      <c r="K57" s="14">
        <v>0</v>
      </c>
      <c r="L57" s="14">
        <v>2</v>
      </c>
      <c r="M57" s="14">
        <v>0</v>
      </c>
      <c r="N57" s="487">
        <f t="shared" si="2"/>
        <v>-2</v>
      </c>
      <c r="O57" s="487">
        <f t="shared" si="2"/>
        <v>0</v>
      </c>
      <c r="P57" s="14">
        <v>2</v>
      </c>
      <c r="Q57" s="14">
        <v>0</v>
      </c>
      <c r="R57" s="14">
        <v>1</v>
      </c>
      <c r="S57" s="14">
        <v>0</v>
      </c>
      <c r="T57" s="487">
        <f>P57-R57</f>
        <v>1</v>
      </c>
      <c r="U57" s="487">
        <f t="shared" si="3"/>
        <v>0</v>
      </c>
      <c r="V57" s="14">
        <v>1094</v>
      </c>
      <c r="W57" s="14">
        <v>-1</v>
      </c>
      <c r="X57" s="25">
        <f>B57/V57</f>
        <v>2.1928702010968921</v>
      </c>
    </row>
    <row r="58" spans="1:24" s="6" customFormat="1" ht="23.25" customHeight="1" x14ac:dyDescent="0.2">
      <c r="A58" s="14" t="s">
        <v>74</v>
      </c>
      <c r="B58" s="14">
        <f t="shared" si="0"/>
        <v>2394</v>
      </c>
      <c r="C58" s="14">
        <v>1142</v>
      </c>
      <c r="D58" s="14">
        <v>1252</v>
      </c>
      <c r="E58" s="14">
        <f t="shared" si="1"/>
        <v>25</v>
      </c>
      <c r="F58" s="14">
        <v>2</v>
      </c>
      <c r="G58" s="14">
        <v>23</v>
      </c>
      <c r="H58" s="487">
        <v>-3</v>
      </c>
      <c r="I58" s="488">
        <v>-0.12505210504376824</v>
      </c>
      <c r="J58" s="14">
        <v>0</v>
      </c>
      <c r="K58" s="14">
        <v>0</v>
      </c>
      <c r="L58" s="14">
        <v>3</v>
      </c>
      <c r="M58" s="14">
        <v>0</v>
      </c>
      <c r="N58" s="487">
        <f t="shared" si="2"/>
        <v>-3</v>
      </c>
      <c r="O58" s="487">
        <f t="shared" si="2"/>
        <v>0</v>
      </c>
      <c r="P58" s="14">
        <v>1</v>
      </c>
      <c r="Q58" s="14">
        <v>0</v>
      </c>
      <c r="R58" s="14">
        <v>1</v>
      </c>
      <c r="S58" s="14">
        <v>0</v>
      </c>
      <c r="T58" s="487">
        <f t="shared" si="3"/>
        <v>0</v>
      </c>
      <c r="U58" s="487">
        <f t="shared" si="3"/>
        <v>0</v>
      </c>
      <c r="V58" s="14">
        <v>1090</v>
      </c>
      <c r="W58" s="14">
        <v>-4</v>
      </c>
      <c r="X58" s="25">
        <f>B58/V58</f>
        <v>2.1963302752293576</v>
      </c>
    </row>
    <row r="59" spans="1:24" s="6" customFormat="1" x14ac:dyDescent="0.2">
      <c r="A59" s="15"/>
      <c r="B59" s="17"/>
      <c r="C59" s="5"/>
      <c r="D59" s="5"/>
      <c r="E59" s="5"/>
      <c r="F59" s="5"/>
      <c r="G59" s="5"/>
      <c r="H59" s="15"/>
      <c r="I59" s="15"/>
      <c r="J59" s="15"/>
      <c r="K59" s="15"/>
      <c r="L59" s="15"/>
      <c r="M59" s="15"/>
      <c r="N59" s="15"/>
      <c r="O59" s="15"/>
      <c r="P59" s="7"/>
      <c r="Q59" s="7"/>
      <c r="R59" s="5"/>
      <c r="S59" s="5"/>
      <c r="T59" s="9"/>
    </row>
    <row r="60" spans="1:24" s="6" customFormat="1" x14ac:dyDescent="0.2">
      <c r="A60" s="15" t="s">
        <v>47</v>
      </c>
      <c r="B60" s="17"/>
      <c r="C60" s="15"/>
      <c r="D60" s="15"/>
      <c r="E60" s="15"/>
      <c r="F60" s="15"/>
      <c r="G60" s="15"/>
      <c r="H60" s="15"/>
      <c r="I60" s="7"/>
      <c r="J60" s="7"/>
      <c r="K60" s="5"/>
      <c r="L60" s="5"/>
      <c r="M60" s="9"/>
    </row>
    <row r="61" spans="1:24" s="6" customFormat="1" ht="14.25" customHeigh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54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53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55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50</v>
      </c>
      <c r="B65" s="18"/>
      <c r="C65" s="15"/>
      <c r="D65" s="15"/>
      <c r="E65" s="15"/>
      <c r="F65" s="15"/>
      <c r="G65" s="15"/>
      <c r="H65" s="15"/>
      <c r="I65" s="10"/>
      <c r="J65" s="10"/>
      <c r="K65" s="10"/>
      <c r="L65" s="10"/>
      <c r="M65" s="10"/>
    </row>
    <row r="66" spans="1:24" ht="14.25" customHeight="1" x14ac:dyDescent="0.2">
      <c r="A66" s="15" t="s">
        <v>51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5" t="s">
        <v>52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5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2" style="15" customWidth="1"/>
    <col min="9" max="13" width="8.36328125" style="15" customWidth="1"/>
    <col min="14" max="14" width="11.54296875" style="15" customWidth="1"/>
    <col min="15" max="21" width="8.36328125" style="15" customWidth="1"/>
    <col min="22" max="22" width="12.6328125" customWidth="1"/>
    <col min="23" max="23" width="14.08984375" customWidth="1"/>
    <col min="24" max="24" width="10.6328125" customWidth="1"/>
    <col min="25" max="26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35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333" t="s">
        <v>16</v>
      </c>
      <c r="B4" s="333" t="s">
        <v>0</v>
      </c>
      <c r="C4" s="334"/>
      <c r="D4" s="334"/>
      <c r="E4" s="334"/>
      <c r="F4" s="334"/>
      <c r="G4" s="334"/>
      <c r="H4" s="335" t="s">
        <v>77</v>
      </c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7"/>
      <c r="V4" s="338" t="s">
        <v>1</v>
      </c>
      <c r="W4" s="339"/>
      <c r="X4" s="340" t="s">
        <v>2</v>
      </c>
    </row>
    <row r="5" spans="1:24" ht="24" customHeight="1" x14ac:dyDescent="0.2">
      <c r="A5" s="31"/>
      <c r="B5" s="49"/>
      <c r="C5" s="11"/>
      <c r="D5" s="12"/>
      <c r="E5" s="341" t="s">
        <v>7</v>
      </c>
      <c r="F5" s="341"/>
      <c r="G5" s="341"/>
      <c r="H5" s="342" t="s">
        <v>9</v>
      </c>
      <c r="I5" s="343"/>
      <c r="J5" s="342" t="s">
        <v>10</v>
      </c>
      <c r="K5" s="344"/>
      <c r="L5" s="344"/>
      <c r="M5" s="344"/>
      <c r="N5" s="344"/>
      <c r="O5" s="343"/>
      <c r="P5" s="342" t="s">
        <v>11</v>
      </c>
      <c r="Q5" s="344"/>
      <c r="R5" s="344"/>
      <c r="S5" s="344"/>
      <c r="T5" s="344"/>
      <c r="U5" s="343"/>
      <c r="V5" s="16"/>
      <c r="W5" s="21"/>
      <c r="X5" s="34"/>
    </row>
    <row r="6" spans="1:24" ht="24" customHeight="1" x14ac:dyDescent="0.2">
      <c r="A6" s="31"/>
      <c r="B6" s="331" t="s">
        <v>6</v>
      </c>
      <c r="C6" s="345" t="s">
        <v>4</v>
      </c>
      <c r="D6" s="346" t="s">
        <v>5</v>
      </c>
      <c r="E6" s="347" t="s">
        <v>6</v>
      </c>
      <c r="F6" s="347" t="s">
        <v>4</v>
      </c>
      <c r="G6" s="347" t="s">
        <v>5</v>
      </c>
      <c r="H6" s="348" t="s">
        <v>12</v>
      </c>
      <c r="I6" s="348" t="s">
        <v>13</v>
      </c>
      <c r="J6" s="349" t="s">
        <v>14</v>
      </c>
      <c r="K6" s="350"/>
      <c r="L6" s="349" t="s">
        <v>19</v>
      </c>
      <c r="M6" s="350"/>
      <c r="N6" s="349" t="s">
        <v>20</v>
      </c>
      <c r="O6" s="350"/>
      <c r="P6" s="351" t="s">
        <v>78</v>
      </c>
      <c r="Q6" s="352"/>
      <c r="R6" s="351" t="s">
        <v>79</v>
      </c>
      <c r="S6" s="352"/>
      <c r="T6" s="349" t="s">
        <v>15</v>
      </c>
      <c r="U6" s="350"/>
      <c r="V6" s="16"/>
      <c r="W6" s="21"/>
      <c r="X6" s="34"/>
    </row>
    <row r="7" spans="1:24" ht="24" customHeight="1" x14ac:dyDescent="0.2">
      <c r="A7" s="31"/>
      <c r="B7" s="60"/>
      <c r="C7" s="40"/>
      <c r="D7" s="47"/>
      <c r="E7" s="353"/>
      <c r="F7" s="353"/>
      <c r="G7" s="353"/>
      <c r="H7" s="62"/>
      <c r="I7" s="62"/>
      <c r="J7" s="23"/>
      <c r="K7" s="354" t="s">
        <v>80</v>
      </c>
      <c r="L7" s="23"/>
      <c r="M7" s="354" t="s">
        <v>80</v>
      </c>
      <c r="N7" s="23"/>
      <c r="O7" s="354" t="s">
        <v>80</v>
      </c>
      <c r="P7" s="64"/>
      <c r="Q7" s="354" t="s">
        <v>80</v>
      </c>
      <c r="R7" s="64"/>
      <c r="S7" s="354" t="s">
        <v>80</v>
      </c>
      <c r="T7" s="23"/>
      <c r="U7" s="354" t="s">
        <v>80</v>
      </c>
      <c r="V7" s="16" t="s">
        <v>18</v>
      </c>
      <c r="W7" s="28" t="s">
        <v>21</v>
      </c>
      <c r="X7" s="34"/>
    </row>
    <row r="8" spans="1:24" ht="24" customHeight="1" x14ac:dyDescent="0.2">
      <c r="A8" s="31"/>
      <c r="B8" s="60"/>
      <c r="C8" s="40"/>
      <c r="D8" s="47"/>
      <c r="E8" s="353"/>
      <c r="F8" s="353"/>
      <c r="G8" s="353"/>
      <c r="H8" s="62"/>
      <c r="I8" s="62"/>
      <c r="J8" s="23"/>
      <c r="K8" s="44"/>
      <c r="L8" s="23"/>
      <c r="M8" s="44"/>
      <c r="N8" s="23"/>
      <c r="O8" s="44"/>
      <c r="P8" s="64"/>
      <c r="Q8" s="44"/>
      <c r="R8" s="64"/>
      <c r="S8" s="44"/>
      <c r="T8" s="23"/>
      <c r="U8" s="44"/>
      <c r="V8" s="16"/>
      <c r="W8" s="22"/>
      <c r="X8" s="34"/>
    </row>
    <row r="9" spans="1:24" ht="24" customHeight="1" x14ac:dyDescent="0.2">
      <c r="A9" s="31"/>
      <c r="B9" s="65"/>
      <c r="C9" s="41"/>
      <c r="D9" s="47"/>
      <c r="E9" s="353"/>
      <c r="F9" s="353"/>
      <c r="G9" s="353"/>
      <c r="H9" s="66"/>
      <c r="I9" s="66"/>
      <c r="J9" s="24"/>
      <c r="K9" s="45"/>
      <c r="L9" s="24"/>
      <c r="M9" s="45"/>
      <c r="N9" s="24"/>
      <c r="O9" s="45"/>
      <c r="P9" s="67"/>
      <c r="Q9" s="45"/>
      <c r="R9" s="67"/>
      <c r="S9" s="45"/>
      <c r="T9" s="24"/>
      <c r="U9" s="45"/>
      <c r="V9" s="13"/>
      <c r="W9" s="20"/>
      <c r="X9" s="34"/>
    </row>
    <row r="10" spans="1:24" ht="24" customHeight="1" x14ac:dyDescent="0.2">
      <c r="A10" s="26" t="s">
        <v>41</v>
      </c>
      <c r="B10" s="491" t="s">
        <v>46</v>
      </c>
      <c r="C10" s="492" t="s">
        <v>46</v>
      </c>
      <c r="D10" s="492" t="s">
        <v>46</v>
      </c>
      <c r="E10" s="492" t="s">
        <v>46</v>
      </c>
      <c r="F10" s="492" t="s">
        <v>46</v>
      </c>
      <c r="G10" s="493" t="s">
        <v>46</v>
      </c>
      <c r="H10" s="493" t="s">
        <v>46</v>
      </c>
      <c r="I10" s="492" t="s">
        <v>46</v>
      </c>
      <c r="J10" s="492" t="s">
        <v>46</v>
      </c>
      <c r="K10" s="491" t="s">
        <v>46</v>
      </c>
      <c r="L10" s="492" t="s">
        <v>46</v>
      </c>
      <c r="M10" s="492" t="s">
        <v>46</v>
      </c>
      <c r="N10" s="492" t="s">
        <v>46</v>
      </c>
      <c r="O10" s="492" t="s">
        <v>46</v>
      </c>
      <c r="P10" s="493" t="s">
        <v>46</v>
      </c>
      <c r="Q10" s="493" t="s">
        <v>46</v>
      </c>
      <c r="R10" s="492" t="s">
        <v>46</v>
      </c>
      <c r="S10" s="492" t="s">
        <v>46</v>
      </c>
      <c r="T10" s="491" t="s">
        <v>46</v>
      </c>
      <c r="U10" s="492" t="s">
        <v>46</v>
      </c>
      <c r="V10" s="492" t="s">
        <v>46</v>
      </c>
      <c r="W10" s="492" t="s">
        <v>46</v>
      </c>
      <c r="X10" s="493" t="s">
        <v>46</v>
      </c>
    </row>
    <row r="11" spans="1:24" ht="24" customHeight="1" x14ac:dyDescent="0.2">
      <c r="A11" s="26" t="s">
        <v>42</v>
      </c>
      <c r="B11" s="491" t="s">
        <v>46</v>
      </c>
      <c r="C11" s="492" t="s">
        <v>46</v>
      </c>
      <c r="D11" s="492" t="s">
        <v>46</v>
      </c>
      <c r="E11" s="492" t="s">
        <v>46</v>
      </c>
      <c r="F11" s="492" t="s">
        <v>46</v>
      </c>
      <c r="G11" s="493" t="s">
        <v>46</v>
      </c>
      <c r="H11" s="493" t="s">
        <v>46</v>
      </c>
      <c r="I11" s="492" t="s">
        <v>46</v>
      </c>
      <c r="J11" s="492" t="s">
        <v>46</v>
      </c>
      <c r="K11" s="491" t="s">
        <v>46</v>
      </c>
      <c r="L11" s="492" t="s">
        <v>46</v>
      </c>
      <c r="M11" s="492" t="s">
        <v>46</v>
      </c>
      <c r="N11" s="492" t="s">
        <v>46</v>
      </c>
      <c r="O11" s="492" t="s">
        <v>46</v>
      </c>
      <c r="P11" s="493" t="s">
        <v>46</v>
      </c>
      <c r="Q11" s="493" t="s">
        <v>46</v>
      </c>
      <c r="R11" s="492" t="s">
        <v>46</v>
      </c>
      <c r="S11" s="492" t="s">
        <v>46</v>
      </c>
      <c r="T11" s="491" t="s">
        <v>46</v>
      </c>
      <c r="U11" s="492" t="s">
        <v>46</v>
      </c>
      <c r="V11" s="492" t="s">
        <v>46</v>
      </c>
      <c r="W11" s="492" t="s">
        <v>46</v>
      </c>
      <c r="X11" s="493" t="s">
        <v>46</v>
      </c>
    </row>
    <row r="12" spans="1:24" ht="24" customHeight="1" x14ac:dyDescent="0.2">
      <c r="A12" s="26" t="s">
        <v>43</v>
      </c>
      <c r="B12" s="491" t="s">
        <v>46</v>
      </c>
      <c r="C12" s="492" t="s">
        <v>46</v>
      </c>
      <c r="D12" s="492" t="s">
        <v>46</v>
      </c>
      <c r="E12" s="492" t="s">
        <v>46</v>
      </c>
      <c r="F12" s="492" t="s">
        <v>46</v>
      </c>
      <c r="G12" s="493" t="s">
        <v>46</v>
      </c>
      <c r="H12" s="493" t="s">
        <v>46</v>
      </c>
      <c r="I12" s="492" t="s">
        <v>46</v>
      </c>
      <c r="J12" s="492" t="s">
        <v>46</v>
      </c>
      <c r="K12" s="491" t="s">
        <v>46</v>
      </c>
      <c r="L12" s="492" t="s">
        <v>46</v>
      </c>
      <c r="M12" s="492" t="s">
        <v>46</v>
      </c>
      <c r="N12" s="492" t="s">
        <v>46</v>
      </c>
      <c r="O12" s="492" t="s">
        <v>46</v>
      </c>
      <c r="P12" s="493" t="s">
        <v>46</v>
      </c>
      <c r="Q12" s="493" t="s">
        <v>46</v>
      </c>
      <c r="R12" s="492" t="s">
        <v>46</v>
      </c>
      <c r="S12" s="492" t="s">
        <v>46</v>
      </c>
      <c r="T12" s="491" t="s">
        <v>46</v>
      </c>
      <c r="U12" s="492" t="s">
        <v>46</v>
      </c>
      <c r="V12" s="492" t="s">
        <v>46</v>
      </c>
      <c r="W12" s="492" t="s">
        <v>46</v>
      </c>
      <c r="X12" s="493" t="s">
        <v>46</v>
      </c>
    </row>
    <row r="13" spans="1:24" ht="24" customHeight="1" x14ac:dyDescent="0.2">
      <c r="A13" s="26" t="s">
        <v>44</v>
      </c>
      <c r="B13" s="491" t="s">
        <v>46</v>
      </c>
      <c r="C13" s="492" t="s">
        <v>46</v>
      </c>
      <c r="D13" s="492" t="s">
        <v>46</v>
      </c>
      <c r="E13" s="492" t="s">
        <v>46</v>
      </c>
      <c r="F13" s="492" t="s">
        <v>46</v>
      </c>
      <c r="G13" s="493" t="s">
        <v>46</v>
      </c>
      <c r="H13" s="493" t="s">
        <v>46</v>
      </c>
      <c r="I13" s="492" t="s">
        <v>46</v>
      </c>
      <c r="J13" s="492" t="s">
        <v>46</v>
      </c>
      <c r="K13" s="491" t="s">
        <v>46</v>
      </c>
      <c r="L13" s="492" t="s">
        <v>46</v>
      </c>
      <c r="M13" s="492" t="s">
        <v>46</v>
      </c>
      <c r="N13" s="492" t="s">
        <v>46</v>
      </c>
      <c r="O13" s="492" t="s">
        <v>46</v>
      </c>
      <c r="P13" s="493" t="s">
        <v>46</v>
      </c>
      <c r="Q13" s="493" t="s">
        <v>46</v>
      </c>
      <c r="R13" s="492" t="s">
        <v>46</v>
      </c>
      <c r="S13" s="492" t="s">
        <v>46</v>
      </c>
      <c r="T13" s="491" t="s">
        <v>46</v>
      </c>
      <c r="U13" s="492" t="s">
        <v>46</v>
      </c>
      <c r="V13" s="492" t="s">
        <v>46</v>
      </c>
      <c r="W13" s="492" t="s">
        <v>46</v>
      </c>
      <c r="X13" s="493" t="s">
        <v>46</v>
      </c>
    </row>
    <row r="14" spans="1:24" ht="24" customHeight="1" x14ac:dyDescent="0.2">
      <c r="A14" s="27" t="s">
        <v>45</v>
      </c>
      <c r="B14" s="491" t="s">
        <v>46</v>
      </c>
      <c r="C14" s="492" t="s">
        <v>46</v>
      </c>
      <c r="D14" s="492" t="s">
        <v>46</v>
      </c>
      <c r="E14" s="492" t="s">
        <v>46</v>
      </c>
      <c r="F14" s="492" t="s">
        <v>46</v>
      </c>
      <c r="G14" s="493" t="s">
        <v>46</v>
      </c>
      <c r="H14" s="493" t="s">
        <v>46</v>
      </c>
      <c r="I14" s="492" t="s">
        <v>46</v>
      </c>
      <c r="J14" s="492" t="s">
        <v>46</v>
      </c>
      <c r="K14" s="491" t="s">
        <v>46</v>
      </c>
      <c r="L14" s="492" t="s">
        <v>46</v>
      </c>
      <c r="M14" s="492" t="s">
        <v>46</v>
      </c>
      <c r="N14" s="492" t="s">
        <v>46</v>
      </c>
      <c r="O14" s="492" t="s">
        <v>46</v>
      </c>
      <c r="P14" s="493" t="s">
        <v>46</v>
      </c>
      <c r="Q14" s="493" t="s">
        <v>46</v>
      </c>
      <c r="R14" s="492" t="s">
        <v>46</v>
      </c>
      <c r="S14" s="492" t="s">
        <v>46</v>
      </c>
      <c r="T14" s="491" t="s">
        <v>46</v>
      </c>
      <c r="U14" s="492" t="s">
        <v>46</v>
      </c>
      <c r="V14" s="492" t="s">
        <v>46</v>
      </c>
      <c r="W14" s="492" t="s">
        <v>46</v>
      </c>
      <c r="X14" s="493" t="s">
        <v>46</v>
      </c>
    </row>
    <row r="15" spans="1:24" ht="24" customHeight="1" x14ac:dyDescent="0.2">
      <c r="A15" s="27" t="s">
        <v>56</v>
      </c>
      <c r="B15" s="14">
        <f t="shared" ref="B12:B58" si="0">C15+D15</f>
        <v>7154</v>
      </c>
      <c r="C15" s="14">
        <v>3370</v>
      </c>
      <c r="D15" s="14">
        <v>3784</v>
      </c>
      <c r="E15" s="14">
        <f t="shared" ref="E11:E58" si="1">F15+G15</f>
        <v>33</v>
      </c>
      <c r="F15" s="14">
        <v>3</v>
      </c>
      <c r="G15" s="14">
        <v>30</v>
      </c>
      <c r="H15" s="487">
        <v>-100</v>
      </c>
      <c r="I15" s="488">
        <v>-1.3757050488375293</v>
      </c>
      <c r="J15" s="14">
        <v>38</v>
      </c>
      <c r="K15" s="14">
        <v>0</v>
      </c>
      <c r="L15" s="14">
        <v>159</v>
      </c>
      <c r="M15" s="14">
        <v>0</v>
      </c>
      <c r="N15" s="487">
        <f t="shared" ref="N11:O58" si="2">J15-L15</f>
        <v>-121</v>
      </c>
      <c r="O15" s="487">
        <f t="shared" si="2"/>
        <v>0</v>
      </c>
      <c r="P15" s="14">
        <v>127</v>
      </c>
      <c r="Q15" s="14">
        <v>9</v>
      </c>
      <c r="R15" s="14">
        <v>106</v>
      </c>
      <c r="S15" s="14">
        <v>14</v>
      </c>
      <c r="T15" s="487">
        <f t="shared" ref="T11:U58" si="3">P15-R15</f>
        <v>21</v>
      </c>
      <c r="U15" s="487">
        <f t="shared" si="3"/>
        <v>-5</v>
      </c>
      <c r="V15" s="14">
        <v>2487</v>
      </c>
      <c r="W15" s="14" t="s">
        <v>46</v>
      </c>
      <c r="X15" s="25">
        <f>B15/V15</f>
        <v>2.8765581021310815</v>
      </c>
    </row>
    <row r="16" spans="1:24" ht="24" customHeight="1" x14ac:dyDescent="0.2">
      <c r="A16" s="27" t="s">
        <v>57</v>
      </c>
      <c r="B16" s="14">
        <f t="shared" si="0"/>
        <v>6427</v>
      </c>
      <c r="C16" s="14">
        <v>3005</v>
      </c>
      <c r="D16" s="14">
        <v>3422</v>
      </c>
      <c r="E16" s="14">
        <f t="shared" si="1"/>
        <v>68</v>
      </c>
      <c r="F16" s="14">
        <v>16</v>
      </c>
      <c r="G16" s="14">
        <v>52</v>
      </c>
      <c r="H16" s="487">
        <v>-75</v>
      </c>
      <c r="I16" s="488">
        <v>-1.1419001218026796</v>
      </c>
      <c r="J16" s="14">
        <v>28</v>
      </c>
      <c r="K16" s="14">
        <v>0</v>
      </c>
      <c r="L16" s="14">
        <v>108</v>
      </c>
      <c r="M16" s="14">
        <v>1</v>
      </c>
      <c r="N16" s="487">
        <f t="shared" si="2"/>
        <v>-80</v>
      </c>
      <c r="O16" s="487">
        <f t="shared" si="2"/>
        <v>-1</v>
      </c>
      <c r="P16" s="14">
        <v>91</v>
      </c>
      <c r="Q16" s="14">
        <v>35</v>
      </c>
      <c r="R16" s="14">
        <v>86</v>
      </c>
      <c r="S16" s="14">
        <v>9</v>
      </c>
      <c r="T16" s="487">
        <f t="shared" si="3"/>
        <v>5</v>
      </c>
      <c r="U16" s="487">
        <f t="shared" si="3"/>
        <v>26</v>
      </c>
      <c r="V16" s="14">
        <v>2400</v>
      </c>
      <c r="W16" s="14" t="s">
        <v>46</v>
      </c>
      <c r="X16" s="25">
        <f>B16/V16</f>
        <v>2.6779166666666665</v>
      </c>
    </row>
    <row r="17" spans="1:24" ht="24" customHeight="1" x14ac:dyDescent="0.2">
      <c r="A17" s="27" t="s">
        <v>58</v>
      </c>
      <c r="B17" s="14">
        <f t="shared" si="0"/>
        <v>6251</v>
      </c>
      <c r="C17" s="14">
        <v>2926</v>
      </c>
      <c r="D17" s="14">
        <v>3325</v>
      </c>
      <c r="E17" s="14">
        <f t="shared" si="1"/>
        <v>33</v>
      </c>
      <c r="F17" s="14">
        <v>7</v>
      </c>
      <c r="G17" s="14">
        <v>26</v>
      </c>
      <c r="H17" s="487">
        <v>-126</v>
      </c>
      <c r="I17" s="488">
        <v>-1.9604792282557959</v>
      </c>
      <c r="J17" s="14">
        <v>26</v>
      </c>
      <c r="K17" s="14">
        <v>0</v>
      </c>
      <c r="L17" s="14">
        <v>139</v>
      </c>
      <c r="M17" s="14">
        <v>0</v>
      </c>
      <c r="N17" s="487">
        <f t="shared" si="2"/>
        <v>-113</v>
      </c>
      <c r="O17" s="487">
        <f t="shared" si="2"/>
        <v>0</v>
      </c>
      <c r="P17" s="14">
        <v>91</v>
      </c>
      <c r="Q17" s="14">
        <v>4</v>
      </c>
      <c r="R17" s="14">
        <v>104</v>
      </c>
      <c r="S17" s="14">
        <v>39</v>
      </c>
      <c r="T17" s="487">
        <f t="shared" si="3"/>
        <v>-13</v>
      </c>
      <c r="U17" s="487">
        <f t="shared" si="3"/>
        <v>-35</v>
      </c>
      <c r="V17" s="14">
        <v>2341</v>
      </c>
      <c r="W17" s="14" t="s">
        <v>46</v>
      </c>
      <c r="X17" s="25">
        <f>B17/V17</f>
        <v>2.6702263989747972</v>
      </c>
    </row>
    <row r="18" spans="1:24" ht="24" customHeight="1" x14ac:dyDescent="0.2">
      <c r="A18" s="27" t="s">
        <v>59</v>
      </c>
      <c r="B18" s="14">
        <f t="shared" si="0"/>
        <v>6116</v>
      </c>
      <c r="C18" s="14">
        <v>2861</v>
      </c>
      <c r="D18" s="14">
        <v>3255</v>
      </c>
      <c r="E18" s="14">
        <f t="shared" si="1"/>
        <v>59</v>
      </c>
      <c r="F18" s="14">
        <v>29</v>
      </c>
      <c r="G18" s="14">
        <v>30</v>
      </c>
      <c r="H18" s="487">
        <v>-99</v>
      </c>
      <c r="I18" s="488">
        <v>-1.5837466005439129</v>
      </c>
      <c r="J18" s="14">
        <v>19</v>
      </c>
      <c r="K18" s="14">
        <v>0</v>
      </c>
      <c r="L18" s="14">
        <v>121</v>
      </c>
      <c r="M18" s="14">
        <v>0</v>
      </c>
      <c r="N18" s="487">
        <f t="shared" si="2"/>
        <v>-102</v>
      </c>
      <c r="O18" s="487">
        <f t="shared" si="2"/>
        <v>0</v>
      </c>
      <c r="P18" s="14">
        <v>140</v>
      </c>
      <c r="Q18" s="14">
        <v>49</v>
      </c>
      <c r="R18" s="14">
        <v>137</v>
      </c>
      <c r="S18" s="14">
        <v>25</v>
      </c>
      <c r="T18" s="487">
        <f t="shared" si="3"/>
        <v>3</v>
      </c>
      <c r="U18" s="487">
        <f t="shared" si="3"/>
        <v>24</v>
      </c>
      <c r="V18" s="14">
        <v>2365</v>
      </c>
      <c r="W18" s="14" t="s">
        <v>46</v>
      </c>
      <c r="X18" s="25">
        <f>B18/V18</f>
        <v>2.5860465116279068</v>
      </c>
    </row>
    <row r="19" spans="1:24" ht="24" customHeight="1" x14ac:dyDescent="0.2">
      <c r="A19" s="27" t="s">
        <v>60</v>
      </c>
      <c r="B19" s="14">
        <f t="shared" si="0"/>
        <v>5939</v>
      </c>
      <c r="C19" s="14">
        <v>2763</v>
      </c>
      <c r="D19" s="14">
        <v>3176</v>
      </c>
      <c r="E19" s="14">
        <f t="shared" si="1"/>
        <v>68</v>
      </c>
      <c r="F19" s="14">
        <v>26</v>
      </c>
      <c r="G19" s="14">
        <v>42</v>
      </c>
      <c r="H19" s="487">
        <v>-133</v>
      </c>
      <c r="I19" s="488">
        <v>-2.1746239372138652</v>
      </c>
      <c r="J19" s="14">
        <v>21</v>
      </c>
      <c r="K19" s="14">
        <v>0</v>
      </c>
      <c r="L19" s="14">
        <v>152</v>
      </c>
      <c r="M19" s="14">
        <v>0</v>
      </c>
      <c r="N19" s="487">
        <f t="shared" si="2"/>
        <v>-131</v>
      </c>
      <c r="O19" s="487">
        <f t="shared" si="2"/>
        <v>0</v>
      </c>
      <c r="P19" s="14">
        <v>102</v>
      </c>
      <c r="Q19" s="14">
        <v>30</v>
      </c>
      <c r="R19" s="14">
        <v>104</v>
      </c>
      <c r="S19" s="14">
        <v>24</v>
      </c>
      <c r="T19" s="487">
        <f t="shared" si="3"/>
        <v>-2</v>
      </c>
      <c r="U19" s="487">
        <f t="shared" si="3"/>
        <v>6</v>
      </c>
      <c r="V19" s="14">
        <v>2326</v>
      </c>
      <c r="W19" s="14" t="s">
        <v>46</v>
      </c>
      <c r="X19" s="25">
        <f>B19/V19</f>
        <v>2.5533104041272572</v>
      </c>
    </row>
    <row r="20" spans="1:24" ht="24" customHeight="1" x14ac:dyDescent="0.2">
      <c r="A20" s="27" t="s">
        <v>61</v>
      </c>
      <c r="B20" s="14">
        <f t="shared" si="0"/>
        <v>5825</v>
      </c>
      <c r="C20" s="14">
        <v>2713</v>
      </c>
      <c r="D20" s="14">
        <v>3112</v>
      </c>
      <c r="E20" s="14">
        <f t="shared" si="1"/>
        <v>101</v>
      </c>
      <c r="F20" s="14">
        <v>34</v>
      </c>
      <c r="G20" s="14">
        <v>67</v>
      </c>
      <c r="H20" s="487">
        <v>-96</v>
      </c>
      <c r="I20" s="488">
        <v>-1.6164337430543863</v>
      </c>
      <c r="J20" s="14">
        <v>15</v>
      </c>
      <c r="K20" s="14">
        <v>0</v>
      </c>
      <c r="L20" s="14">
        <v>137</v>
      </c>
      <c r="M20" s="14">
        <v>0</v>
      </c>
      <c r="N20" s="487">
        <f t="shared" si="2"/>
        <v>-122</v>
      </c>
      <c r="O20" s="487">
        <f t="shared" si="2"/>
        <v>0</v>
      </c>
      <c r="P20" s="14">
        <v>130</v>
      </c>
      <c r="Q20" s="14">
        <v>62</v>
      </c>
      <c r="R20" s="14">
        <v>104</v>
      </c>
      <c r="S20" s="14">
        <v>28</v>
      </c>
      <c r="T20" s="487">
        <f t="shared" si="3"/>
        <v>26</v>
      </c>
      <c r="U20" s="487">
        <f t="shared" si="3"/>
        <v>34</v>
      </c>
      <c r="V20" s="14">
        <v>2355</v>
      </c>
      <c r="W20" s="14" t="s">
        <v>46</v>
      </c>
      <c r="X20" s="25">
        <f>B20/V20</f>
        <v>2.4734607218683653</v>
      </c>
    </row>
    <row r="21" spans="1:24" ht="24" customHeight="1" x14ac:dyDescent="0.2">
      <c r="A21" s="489"/>
      <c r="B21" s="489"/>
      <c r="C21" s="489"/>
      <c r="D21" s="489"/>
      <c r="E21" s="489"/>
      <c r="F21" s="489"/>
      <c r="G21" s="489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89"/>
      <c r="W21" s="489"/>
      <c r="X21" s="489"/>
    </row>
    <row r="22" spans="1:24" s="6" customFormat="1" ht="23.25" customHeight="1" x14ac:dyDescent="0.2">
      <c r="A22" s="14" t="s">
        <v>62</v>
      </c>
      <c r="B22" s="14">
        <f t="shared" si="0"/>
        <v>6128</v>
      </c>
      <c r="C22" s="14">
        <v>2862</v>
      </c>
      <c r="D22" s="14">
        <v>3266</v>
      </c>
      <c r="E22" s="14">
        <f t="shared" si="1"/>
        <v>63</v>
      </c>
      <c r="F22" s="14">
        <v>29</v>
      </c>
      <c r="G22" s="14">
        <v>34</v>
      </c>
      <c r="H22" s="487">
        <v>-6</v>
      </c>
      <c r="I22" s="488">
        <v>-9.779951100244498E-2</v>
      </c>
      <c r="J22" s="14">
        <v>1</v>
      </c>
      <c r="K22" s="14">
        <v>0</v>
      </c>
      <c r="L22" s="14">
        <v>11</v>
      </c>
      <c r="M22" s="14">
        <v>0</v>
      </c>
      <c r="N22" s="487">
        <f t="shared" si="2"/>
        <v>-10</v>
      </c>
      <c r="O22" s="487">
        <f t="shared" si="2"/>
        <v>0</v>
      </c>
      <c r="P22" s="14">
        <v>9</v>
      </c>
      <c r="Q22" s="14">
        <v>0</v>
      </c>
      <c r="R22" s="14">
        <v>5</v>
      </c>
      <c r="S22" s="14">
        <v>0</v>
      </c>
      <c r="T22" s="487">
        <f t="shared" si="3"/>
        <v>4</v>
      </c>
      <c r="U22" s="487">
        <f t="shared" si="3"/>
        <v>0</v>
      </c>
      <c r="V22" s="14">
        <v>2366</v>
      </c>
      <c r="W22" s="14">
        <v>4</v>
      </c>
      <c r="X22" s="25">
        <f>B22/V22</f>
        <v>2.5900253592561286</v>
      </c>
    </row>
    <row r="23" spans="1:24" s="6" customFormat="1" ht="23.25" customHeight="1" x14ac:dyDescent="0.2">
      <c r="A23" s="14" t="s">
        <v>63</v>
      </c>
      <c r="B23" s="14">
        <f t="shared" si="0"/>
        <v>6116</v>
      </c>
      <c r="C23" s="14">
        <v>2861</v>
      </c>
      <c r="D23" s="14">
        <v>3255</v>
      </c>
      <c r="E23" s="14">
        <f t="shared" si="1"/>
        <v>59</v>
      </c>
      <c r="F23" s="14">
        <v>29</v>
      </c>
      <c r="G23" s="14">
        <v>30</v>
      </c>
      <c r="H23" s="487">
        <v>-10</v>
      </c>
      <c r="I23" s="488">
        <v>-0.16318537859007831</v>
      </c>
      <c r="J23" s="14">
        <v>0</v>
      </c>
      <c r="K23" s="14">
        <v>0</v>
      </c>
      <c r="L23" s="14">
        <v>8</v>
      </c>
      <c r="M23" s="14">
        <v>0</v>
      </c>
      <c r="N23" s="487">
        <f t="shared" si="2"/>
        <v>-8</v>
      </c>
      <c r="O23" s="487">
        <f t="shared" si="2"/>
        <v>0</v>
      </c>
      <c r="P23" s="14">
        <v>11</v>
      </c>
      <c r="Q23" s="14">
        <v>0</v>
      </c>
      <c r="R23" s="14">
        <v>13</v>
      </c>
      <c r="S23" s="14">
        <v>4</v>
      </c>
      <c r="T23" s="487">
        <f t="shared" si="3"/>
        <v>-2</v>
      </c>
      <c r="U23" s="487">
        <f t="shared" si="3"/>
        <v>-4</v>
      </c>
      <c r="V23" s="14">
        <v>2365</v>
      </c>
      <c r="W23" s="14">
        <v>-1</v>
      </c>
      <c r="X23" s="25">
        <f>B23/V23</f>
        <v>2.5860465116279068</v>
      </c>
    </row>
    <row r="24" spans="1:24" s="6" customFormat="1" ht="23.25" customHeight="1" x14ac:dyDescent="0.2">
      <c r="A24" s="14" t="s">
        <v>64</v>
      </c>
      <c r="B24" s="14">
        <f t="shared" si="0"/>
        <v>6104</v>
      </c>
      <c r="C24" s="14">
        <v>2853</v>
      </c>
      <c r="D24" s="14">
        <v>3251</v>
      </c>
      <c r="E24" s="14">
        <f t="shared" si="1"/>
        <v>60</v>
      </c>
      <c r="F24" s="14">
        <v>30</v>
      </c>
      <c r="G24" s="14">
        <v>30</v>
      </c>
      <c r="H24" s="487">
        <v>-13</v>
      </c>
      <c r="I24" s="488">
        <v>-0.21255722694571616</v>
      </c>
      <c r="J24" s="14">
        <v>3</v>
      </c>
      <c r="K24" s="14">
        <v>0</v>
      </c>
      <c r="L24" s="14">
        <v>9</v>
      </c>
      <c r="M24" s="14">
        <v>0</v>
      </c>
      <c r="N24" s="487">
        <f t="shared" si="2"/>
        <v>-6</v>
      </c>
      <c r="O24" s="487">
        <f t="shared" si="2"/>
        <v>0</v>
      </c>
      <c r="P24" s="14">
        <v>5</v>
      </c>
      <c r="Q24" s="14">
        <v>0</v>
      </c>
      <c r="R24" s="14">
        <v>12</v>
      </c>
      <c r="S24" s="14">
        <v>1</v>
      </c>
      <c r="T24" s="487">
        <f t="shared" si="3"/>
        <v>-7</v>
      </c>
      <c r="U24" s="487">
        <f t="shared" si="3"/>
        <v>-1</v>
      </c>
      <c r="V24" s="14">
        <v>2358</v>
      </c>
      <c r="W24" s="14">
        <v>-7</v>
      </c>
      <c r="X24" s="25">
        <f>B24/V24</f>
        <v>2.5886344359626801</v>
      </c>
    </row>
    <row r="25" spans="1:24" s="6" customFormat="1" ht="23.25" customHeight="1" x14ac:dyDescent="0.2">
      <c r="A25" s="14" t="s">
        <v>65</v>
      </c>
      <c r="B25" s="14">
        <f t="shared" si="0"/>
        <v>6089</v>
      </c>
      <c r="C25" s="14">
        <v>2848</v>
      </c>
      <c r="D25" s="14">
        <v>3241</v>
      </c>
      <c r="E25" s="14">
        <f t="shared" si="1"/>
        <v>61</v>
      </c>
      <c r="F25" s="14">
        <v>30</v>
      </c>
      <c r="G25" s="14">
        <v>31</v>
      </c>
      <c r="H25" s="487">
        <v>-4</v>
      </c>
      <c r="I25" s="488">
        <v>-6.5530799475753604E-2</v>
      </c>
      <c r="J25" s="14">
        <v>1</v>
      </c>
      <c r="K25" s="14">
        <v>0</v>
      </c>
      <c r="L25" s="14">
        <v>10</v>
      </c>
      <c r="M25" s="14">
        <v>0</v>
      </c>
      <c r="N25" s="487">
        <f t="shared" si="2"/>
        <v>-9</v>
      </c>
      <c r="O25" s="487">
        <f t="shared" si="2"/>
        <v>0</v>
      </c>
      <c r="P25" s="14">
        <v>6</v>
      </c>
      <c r="Q25" s="14">
        <v>1</v>
      </c>
      <c r="R25" s="14">
        <v>1</v>
      </c>
      <c r="S25" s="14">
        <v>0</v>
      </c>
      <c r="T25" s="487">
        <f t="shared" si="3"/>
        <v>5</v>
      </c>
      <c r="U25" s="487">
        <f t="shared" si="3"/>
        <v>1</v>
      </c>
      <c r="V25" s="14">
        <v>2351</v>
      </c>
      <c r="W25" s="14">
        <v>-7</v>
      </c>
      <c r="X25" s="25">
        <f>B25/V25</f>
        <v>2.5899617184176944</v>
      </c>
    </row>
    <row r="26" spans="1:24" s="6" customFormat="1" ht="23.25" customHeight="1" x14ac:dyDescent="0.2">
      <c r="A26" s="14" t="s">
        <v>66</v>
      </c>
      <c r="B26" s="14">
        <f t="shared" si="0"/>
        <v>6070</v>
      </c>
      <c r="C26" s="14">
        <v>2838</v>
      </c>
      <c r="D26" s="14">
        <v>3232</v>
      </c>
      <c r="E26" s="14">
        <f t="shared" si="1"/>
        <v>69</v>
      </c>
      <c r="F26" s="14">
        <v>30</v>
      </c>
      <c r="G26" s="14">
        <v>39</v>
      </c>
      <c r="H26" s="487">
        <v>-7</v>
      </c>
      <c r="I26" s="488">
        <v>-0.11496140581376253</v>
      </c>
      <c r="J26" s="14">
        <v>1</v>
      </c>
      <c r="K26" s="14">
        <v>0</v>
      </c>
      <c r="L26" s="14">
        <v>15</v>
      </c>
      <c r="M26" s="14">
        <v>0</v>
      </c>
      <c r="N26" s="487">
        <f t="shared" si="2"/>
        <v>-14</v>
      </c>
      <c r="O26" s="487">
        <f t="shared" si="2"/>
        <v>0</v>
      </c>
      <c r="P26" s="14">
        <v>12</v>
      </c>
      <c r="Q26" s="14">
        <v>9</v>
      </c>
      <c r="R26" s="14">
        <v>5</v>
      </c>
      <c r="S26" s="14">
        <v>1</v>
      </c>
      <c r="T26" s="487">
        <f t="shared" si="3"/>
        <v>7</v>
      </c>
      <c r="U26" s="487">
        <f t="shared" si="3"/>
        <v>8</v>
      </c>
      <c r="V26" s="14">
        <v>2350</v>
      </c>
      <c r="W26" s="14">
        <v>-1</v>
      </c>
      <c r="X26" s="25">
        <f>B26/V26</f>
        <v>2.5829787234042554</v>
      </c>
    </row>
    <row r="27" spans="1:24" s="6" customFormat="1" ht="23.25" customHeight="1" x14ac:dyDescent="0.2">
      <c r="A27" s="14" t="s">
        <v>67</v>
      </c>
      <c r="B27" s="14">
        <f t="shared" si="0"/>
        <v>6062</v>
      </c>
      <c r="C27" s="14">
        <v>2831</v>
      </c>
      <c r="D27" s="14">
        <v>3231</v>
      </c>
      <c r="E27" s="14">
        <f t="shared" si="1"/>
        <v>69</v>
      </c>
      <c r="F27" s="14">
        <v>30</v>
      </c>
      <c r="G27" s="14">
        <v>39</v>
      </c>
      <c r="H27" s="487">
        <v>-5</v>
      </c>
      <c r="I27" s="488">
        <v>-8.2372322899505773E-2</v>
      </c>
      <c r="J27" s="14">
        <v>4</v>
      </c>
      <c r="K27" s="14">
        <v>0</v>
      </c>
      <c r="L27" s="14">
        <v>14</v>
      </c>
      <c r="M27" s="14">
        <v>0</v>
      </c>
      <c r="N27" s="487">
        <f t="shared" si="2"/>
        <v>-10</v>
      </c>
      <c r="O27" s="487">
        <f t="shared" si="2"/>
        <v>0</v>
      </c>
      <c r="P27" s="14">
        <v>6</v>
      </c>
      <c r="Q27" s="14">
        <v>0</v>
      </c>
      <c r="R27" s="14">
        <v>1</v>
      </c>
      <c r="S27" s="14">
        <v>0</v>
      </c>
      <c r="T27" s="487">
        <f t="shared" si="3"/>
        <v>5</v>
      </c>
      <c r="U27" s="487">
        <f t="shared" si="3"/>
        <v>0</v>
      </c>
      <c r="V27" s="14">
        <v>2345</v>
      </c>
      <c r="W27" s="14">
        <v>-5</v>
      </c>
      <c r="X27" s="25">
        <f>B27/V27</f>
        <v>2.5850746268656715</v>
      </c>
    </row>
    <row r="28" spans="1:24" s="6" customFormat="1" ht="23.25" customHeight="1" x14ac:dyDescent="0.2">
      <c r="A28" s="14" t="s">
        <v>68</v>
      </c>
      <c r="B28" s="14">
        <f t="shared" si="0"/>
        <v>6045</v>
      </c>
      <c r="C28" s="14">
        <v>2825</v>
      </c>
      <c r="D28" s="14">
        <v>3220</v>
      </c>
      <c r="E28" s="14">
        <f t="shared" si="1"/>
        <v>67</v>
      </c>
      <c r="F28" s="14">
        <v>30</v>
      </c>
      <c r="G28" s="14">
        <v>37</v>
      </c>
      <c r="H28" s="487">
        <v>-15</v>
      </c>
      <c r="I28" s="488">
        <v>-0.24744308808973939</v>
      </c>
      <c r="J28" s="14">
        <v>2</v>
      </c>
      <c r="K28" s="14">
        <v>0</v>
      </c>
      <c r="L28" s="14">
        <v>19</v>
      </c>
      <c r="M28" s="14">
        <v>0</v>
      </c>
      <c r="N28" s="487">
        <f t="shared" si="2"/>
        <v>-17</v>
      </c>
      <c r="O28" s="487">
        <f t="shared" si="2"/>
        <v>0</v>
      </c>
      <c r="P28" s="14">
        <v>6</v>
      </c>
      <c r="Q28" s="14">
        <v>0</v>
      </c>
      <c r="R28" s="14">
        <v>4</v>
      </c>
      <c r="S28" s="14">
        <v>2</v>
      </c>
      <c r="T28" s="487">
        <f t="shared" si="3"/>
        <v>2</v>
      </c>
      <c r="U28" s="487">
        <f t="shared" si="3"/>
        <v>-2</v>
      </c>
      <c r="V28" s="14">
        <v>2337</v>
      </c>
      <c r="W28" s="14">
        <v>-8</v>
      </c>
      <c r="X28" s="25">
        <f>B28/V28</f>
        <v>2.5866495507060332</v>
      </c>
    </row>
    <row r="29" spans="1:24" s="6" customFormat="1" ht="23.25" customHeight="1" x14ac:dyDescent="0.2">
      <c r="A29" s="14" t="s">
        <v>69</v>
      </c>
      <c r="B29" s="14">
        <f t="shared" si="0"/>
        <v>5996</v>
      </c>
      <c r="C29" s="14">
        <v>2800</v>
      </c>
      <c r="D29" s="14">
        <v>3196</v>
      </c>
      <c r="E29" s="14">
        <f t="shared" si="1"/>
        <v>66</v>
      </c>
      <c r="F29" s="14">
        <v>31</v>
      </c>
      <c r="G29" s="14">
        <v>35</v>
      </c>
      <c r="H29" s="487">
        <v>-36</v>
      </c>
      <c r="I29" s="488">
        <v>-0.59553349875930517</v>
      </c>
      <c r="J29" s="14">
        <v>0</v>
      </c>
      <c r="K29" s="14">
        <v>0</v>
      </c>
      <c r="L29" s="14">
        <v>14</v>
      </c>
      <c r="M29" s="14">
        <v>0</v>
      </c>
      <c r="N29" s="487">
        <f t="shared" si="2"/>
        <v>-14</v>
      </c>
      <c r="O29" s="487">
        <f t="shared" si="2"/>
        <v>0</v>
      </c>
      <c r="P29" s="14">
        <v>11</v>
      </c>
      <c r="Q29" s="14">
        <v>1</v>
      </c>
      <c r="R29" s="14">
        <v>33</v>
      </c>
      <c r="S29" s="14">
        <v>3</v>
      </c>
      <c r="T29" s="487">
        <f t="shared" si="3"/>
        <v>-22</v>
      </c>
      <c r="U29" s="487">
        <f t="shared" si="3"/>
        <v>-2</v>
      </c>
      <c r="V29" s="14">
        <v>2330</v>
      </c>
      <c r="W29" s="14">
        <v>-7</v>
      </c>
      <c r="X29" s="25">
        <f>B29/V29</f>
        <v>2.5733905579399141</v>
      </c>
    </row>
    <row r="30" spans="1:24" s="6" customFormat="1" ht="23.25" customHeight="1" x14ac:dyDescent="0.2">
      <c r="A30" s="14" t="s">
        <v>70</v>
      </c>
      <c r="B30" s="14">
        <f t="shared" si="0"/>
        <v>5993</v>
      </c>
      <c r="C30" s="14">
        <v>2798</v>
      </c>
      <c r="D30" s="14">
        <v>3195</v>
      </c>
      <c r="E30" s="14">
        <f t="shared" si="1"/>
        <v>69</v>
      </c>
      <c r="F30" s="14">
        <v>33</v>
      </c>
      <c r="G30" s="14">
        <v>36</v>
      </c>
      <c r="H30" s="487">
        <v>-7</v>
      </c>
      <c r="I30" s="488">
        <v>-0.11674449633088727</v>
      </c>
      <c r="J30" s="14">
        <v>0</v>
      </c>
      <c r="K30" s="14">
        <v>0</v>
      </c>
      <c r="L30" s="14">
        <v>11</v>
      </c>
      <c r="M30" s="14">
        <v>0</v>
      </c>
      <c r="N30" s="487">
        <f t="shared" si="2"/>
        <v>-11</v>
      </c>
      <c r="O30" s="487">
        <f t="shared" si="2"/>
        <v>0</v>
      </c>
      <c r="P30" s="14">
        <v>13</v>
      </c>
      <c r="Q30" s="14">
        <v>4</v>
      </c>
      <c r="R30" s="14">
        <v>9</v>
      </c>
      <c r="S30" s="14">
        <v>1</v>
      </c>
      <c r="T30" s="487">
        <f t="shared" si="3"/>
        <v>4</v>
      </c>
      <c r="U30" s="487">
        <f t="shared" si="3"/>
        <v>3</v>
      </c>
      <c r="V30" s="14">
        <v>2333</v>
      </c>
      <c r="W30" s="14">
        <v>3</v>
      </c>
      <c r="X30" s="25">
        <f>B30/V30</f>
        <v>2.5687955422203173</v>
      </c>
    </row>
    <row r="31" spans="1:24" s="6" customFormat="1" ht="23.25" customHeight="1" x14ac:dyDescent="0.2">
      <c r="A31" s="14" t="s">
        <v>71</v>
      </c>
      <c r="B31" s="14">
        <f t="shared" si="0"/>
        <v>5997</v>
      </c>
      <c r="C31" s="14">
        <v>2794</v>
      </c>
      <c r="D31" s="14">
        <v>3203</v>
      </c>
      <c r="E31" s="14">
        <f t="shared" si="1"/>
        <v>80</v>
      </c>
      <c r="F31" s="14">
        <v>35</v>
      </c>
      <c r="G31" s="14">
        <v>45</v>
      </c>
      <c r="H31" s="487">
        <v>7</v>
      </c>
      <c r="I31" s="488">
        <v>0.11680293675955282</v>
      </c>
      <c r="J31" s="14">
        <v>4</v>
      </c>
      <c r="K31" s="14">
        <v>0</v>
      </c>
      <c r="L31" s="14">
        <v>13</v>
      </c>
      <c r="M31" s="14">
        <v>0</v>
      </c>
      <c r="N31" s="487">
        <f t="shared" si="2"/>
        <v>-9</v>
      </c>
      <c r="O31" s="487">
        <f t="shared" si="2"/>
        <v>0</v>
      </c>
      <c r="P31" s="14">
        <v>18</v>
      </c>
      <c r="Q31" s="14">
        <v>12</v>
      </c>
      <c r="R31" s="14">
        <v>2</v>
      </c>
      <c r="S31" s="14">
        <v>1</v>
      </c>
      <c r="T31" s="487">
        <f t="shared" si="3"/>
        <v>16</v>
      </c>
      <c r="U31" s="487">
        <f t="shared" si="3"/>
        <v>11</v>
      </c>
      <c r="V31" s="14">
        <v>2345</v>
      </c>
      <c r="W31" s="14">
        <v>12</v>
      </c>
      <c r="X31" s="25">
        <f>B31/V31</f>
        <v>2.5573560767590617</v>
      </c>
    </row>
    <row r="32" spans="1:24" s="6" customFormat="1" ht="23.25" customHeight="1" x14ac:dyDescent="0.2">
      <c r="A32" s="14" t="s">
        <v>72</v>
      </c>
      <c r="B32" s="14">
        <f t="shared" si="0"/>
        <v>5982</v>
      </c>
      <c r="C32" s="14">
        <v>2785</v>
      </c>
      <c r="D32" s="14">
        <v>3197</v>
      </c>
      <c r="E32" s="14">
        <f t="shared" si="1"/>
        <v>80</v>
      </c>
      <c r="F32" s="14">
        <v>35</v>
      </c>
      <c r="G32" s="14">
        <v>45</v>
      </c>
      <c r="H32" s="487">
        <v>-11</v>
      </c>
      <c r="I32" s="488">
        <v>-0.18342504585626146</v>
      </c>
      <c r="J32" s="14">
        <v>0</v>
      </c>
      <c r="K32" s="14">
        <v>0</v>
      </c>
      <c r="L32" s="14">
        <v>13</v>
      </c>
      <c r="M32" s="14">
        <v>0</v>
      </c>
      <c r="N32" s="487">
        <f t="shared" si="2"/>
        <v>-13</v>
      </c>
      <c r="O32" s="487">
        <f t="shared" si="2"/>
        <v>0</v>
      </c>
      <c r="P32" s="14">
        <v>7</v>
      </c>
      <c r="Q32" s="14">
        <v>0</v>
      </c>
      <c r="R32" s="14">
        <v>5</v>
      </c>
      <c r="S32" s="14">
        <v>0</v>
      </c>
      <c r="T32" s="487">
        <f t="shared" si="3"/>
        <v>2</v>
      </c>
      <c r="U32" s="487">
        <f t="shared" si="3"/>
        <v>0</v>
      </c>
      <c r="V32" s="14">
        <v>2338</v>
      </c>
      <c r="W32" s="14">
        <v>-7</v>
      </c>
      <c r="X32" s="25">
        <f>B32/V32</f>
        <v>2.5585970915312233</v>
      </c>
    </row>
    <row r="33" spans="1:24" s="6" customFormat="1" ht="23.25" customHeight="1" x14ac:dyDescent="0.2">
      <c r="A33" s="14" t="s">
        <v>73</v>
      </c>
      <c r="B33" s="14">
        <f t="shared" si="0"/>
        <v>5978</v>
      </c>
      <c r="C33" s="14">
        <v>2782</v>
      </c>
      <c r="D33" s="14">
        <v>3196</v>
      </c>
      <c r="E33" s="14">
        <f t="shared" si="1"/>
        <v>83</v>
      </c>
      <c r="F33" s="14">
        <v>35</v>
      </c>
      <c r="G33" s="14">
        <v>48</v>
      </c>
      <c r="H33" s="487">
        <v>-5</v>
      </c>
      <c r="I33" s="488">
        <v>-8.3584085590103649E-2</v>
      </c>
      <c r="J33" s="14">
        <v>1</v>
      </c>
      <c r="K33" s="14">
        <v>0</v>
      </c>
      <c r="L33" s="14">
        <v>11</v>
      </c>
      <c r="M33" s="14">
        <v>0</v>
      </c>
      <c r="N33" s="487">
        <f t="shared" si="2"/>
        <v>-10</v>
      </c>
      <c r="O33" s="487">
        <f t="shared" si="2"/>
        <v>0</v>
      </c>
      <c r="P33" s="14">
        <v>9</v>
      </c>
      <c r="Q33" s="14">
        <v>3</v>
      </c>
      <c r="R33" s="14">
        <v>4</v>
      </c>
      <c r="S33" s="14">
        <v>0</v>
      </c>
      <c r="T33" s="487">
        <f t="shared" si="3"/>
        <v>5</v>
      </c>
      <c r="U33" s="487">
        <f t="shared" si="3"/>
        <v>3</v>
      </c>
      <c r="V33" s="14">
        <v>2340</v>
      </c>
      <c r="W33" s="14">
        <v>2</v>
      </c>
      <c r="X33" s="25">
        <f>B33/V33</f>
        <v>2.5547008547008545</v>
      </c>
    </row>
    <row r="34" spans="1:24" s="6" customFormat="1" ht="23.25" customHeight="1" x14ac:dyDescent="0.2">
      <c r="A34" s="14" t="s">
        <v>74</v>
      </c>
      <c r="B34" s="14">
        <f t="shared" si="0"/>
        <v>5964</v>
      </c>
      <c r="C34" s="14">
        <v>2778</v>
      </c>
      <c r="D34" s="14">
        <v>3186</v>
      </c>
      <c r="E34" s="14">
        <f t="shared" si="1"/>
        <v>82</v>
      </c>
      <c r="F34" s="14">
        <v>35</v>
      </c>
      <c r="G34" s="14">
        <v>47</v>
      </c>
      <c r="H34" s="487">
        <v>-11</v>
      </c>
      <c r="I34" s="488">
        <v>-0.18400802944128472</v>
      </c>
      <c r="J34" s="14">
        <v>5</v>
      </c>
      <c r="K34" s="14">
        <v>0</v>
      </c>
      <c r="L34" s="14">
        <v>12</v>
      </c>
      <c r="M34" s="14">
        <v>0</v>
      </c>
      <c r="N34" s="487">
        <f t="shared" si="2"/>
        <v>-7</v>
      </c>
      <c r="O34" s="487">
        <f t="shared" si="2"/>
        <v>0</v>
      </c>
      <c r="P34" s="14">
        <v>6</v>
      </c>
      <c r="Q34" s="14">
        <v>0</v>
      </c>
      <c r="R34" s="14">
        <v>10</v>
      </c>
      <c r="S34" s="14">
        <v>1</v>
      </c>
      <c r="T34" s="487">
        <f t="shared" si="3"/>
        <v>-4</v>
      </c>
      <c r="U34" s="487">
        <f t="shared" si="3"/>
        <v>-1</v>
      </c>
      <c r="V34" s="14">
        <v>2340</v>
      </c>
      <c r="W34" s="14">
        <v>0</v>
      </c>
      <c r="X34" s="25">
        <f>B34/V34</f>
        <v>2.5487179487179485</v>
      </c>
    </row>
    <row r="35" spans="1:24" s="6" customFormat="1" ht="23.25" customHeight="1" x14ac:dyDescent="0.2">
      <c r="A35" s="14" t="s">
        <v>63</v>
      </c>
      <c r="B35" s="14">
        <f t="shared" si="0"/>
        <v>5939</v>
      </c>
      <c r="C35" s="14">
        <v>2763</v>
      </c>
      <c r="D35" s="14">
        <v>3176</v>
      </c>
      <c r="E35" s="14">
        <f t="shared" si="1"/>
        <v>68</v>
      </c>
      <c r="F35" s="14">
        <v>26</v>
      </c>
      <c r="G35" s="14">
        <v>42</v>
      </c>
      <c r="H35" s="487">
        <v>-26</v>
      </c>
      <c r="I35" s="488">
        <v>-0.43594902749832332</v>
      </c>
      <c r="J35" s="14">
        <v>0</v>
      </c>
      <c r="K35" s="14">
        <v>0</v>
      </c>
      <c r="L35" s="14">
        <v>11</v>
      </c>
      <c r="M35" s="14">
        <v>0</v>
      </c>
      <c r="N35" s="487">
        <f t="shared" si="2"/>
        <v>-11</v>
      </c>
      <c r="O35" s="487">
        <f t="shared" si="2"/>
        <v>0</v>
      </c>
      <c r="P35" s="14">
        <v>3</v>
      </c>
      <c r="Q35" s="14">
        <v>0</v>
      </c>
      <c r="R35" s="14">
        <v>18</v>
      </c>
      <c r="S35" s="14">
        <v>14</v>
      </c>
      <c r="T35" s="487">
        <f t="shared" si="3"/>
        <v>-15</v>
      </c>
      <c r="U35" s="487">
        <f t="shared" si="3"/>
        <v>-14</v>
      </c>
      <c r="V35" s="14">
        <v>2326</v>
      </c>
      <c r="W35" s="14">
        <v>-14</v>
      </c>
      <c r="X35" s="25">
        <f>B35/V35</f>
        <v>2.5533104041272572</v>
      </c>
    </row>
    <row r="36" spans="1:24" s="6" customFormat="1" ht="22.5" customHeight="1" x14ac:dyDescent="0.2">
      <c r="A36" s="14" t="s">
        <v>64</v>
      </c>
      <c r="B36" s="14">
        <f t="shared" si="0"/>
        <v>5939</v>
      </c>
      <c r="C36" s="14">
        <v>2756</v>
      </c>
      <c r="D36" s="14">
        <v>3183</v>
      </c>
      <c r="E36" s="14">
        <f t="shared" si="1"/>
        <v>77</v>
      </c>
      <c r="F36" s="14">
        <v>24</v>
      </c>
      <c r="G36" s="14">
        <v>53</v>
      </c>
      <c r="H36" s="487">
        <v>1</v>
      </c>
      <c r="I36" s="488">
        <v>1.6837851490149856E-2</v>
      </c>
      <c r="J36" s="14">
        <v>4</v>
      </c>
      <c r="K36" s="14">
        <v>0</v>
      </c>
      <c r="L36" s="14">
        <v>11</v>
      </c>
      <c r="M36" s="14">
        <v>0</v>
      </c>
      <c r="N36" s="487">
        <f t="shared" si="2"/>
        <v>-7</v>
      </c>
      <c r="O36" s="487">
        <f t="shared" si="2"/>
        <v>0</v>
      </c>
      <c r="P36" s="14">
        <v>23</v>
      </c>
      <c r="Q36" s="14">
        <v>13</v>
      </c>
      <c r="R36" s="14">
        <v>15</v>
      </c>
      <c r="S36" s="14">
        <v>4</v>
      </c>
      <c r="T36" s="487">
        <f t="shared" si="3"/>
        <v>8</v>
      </c>
      <c r="U36" s="487">
        <f t="shared" si="3"/>
        <v>9</v>
      </c>
      <c r="V36" s="14">
        <v>2339</v>
      </c>
      <c r="W36" s="14">
        <v>13</v>
      </c>
      <c r="X36" s="25">
        <f>B36/V36</f>
        <v>2.5391192817443353</v>
      </c>
    </row>
    <row r="37" spans="1:24" s="6" customFormat="1" ht="23.25" customHeight="1" x14ac:dyDescent="0.2">
      <c r="A37" s="14" t="s">
        <v>65</v>
      </c>
      <c r="B37" s="14">
        <f t="shared" si="0"/>
        <v>5930</v>
      </c>
      <c r="C37" s="14">
        <v>2752</v>
      </c>
      <c r="D37" s="14">
        <v>3178</v>
      </c>
      <c r="E37" s="14">
        <f t="shared" si="1"/>
        <v>77</v>
      </c>
      <c r="F37" s="14">
        <v>24</v>
      </c>
      <c r="G37" s="14">
        <v>53</v>
      </c>
      <c r="H37" s="487">
        <v>-8</v>
      </c>
      <c r="I37" s="488">
        <v>-0.13470281192119885</v>
      </c>
      <c r="J37" s="14">
        <v>0</v>
      </c>
      <c r="K37" s="14">
        <v>0</v>
      </c>
      <c r="L37" s="14">
        <v>11</v>
      </c>
      <c r="M37" s="14">
        <v>0</v>
      </c>
      <c r="N37" s="487">
        <f t="shared" si="2"/>
        <v>-11</v>
      </c>
      <c r="O37" s="487">
        <f t="shared" si="2"/>
        <v>0</v>
      </c>
      <c r="P37" s="14">
        <v>10</v>
      </c>
      <c r="Q37" s="14">
        <v>0</v>
      </c>
      <c r="R37" s="14">
        <v>7</v>
      </c>
      <c r="S37" s="14">
        <v>1</v>
      </c>
      <c r="T37" s="487">
        <f t="shared" si="3"/>
        <v>3</v>
      </c>
      <c r="U37" s="487">
        <f t="shared" si="3"/>
        <v>-1</v>
      </c>
      <c r="V37" s="14">
        <v>2338</v>
      </c>
      <c r="W37" s="14">
        <v>-1</v>
      </c>
      <c r="X37" s="25">
        <f>B37/V37</f>
        <v>2.5363558597091531</v>
      </c>
    </row>
    <row r="38" spans="1:24" s="6" customFormat="1" ht="23.25" customHeight="1" x14ac:dyDescent="0.2">
      <c r="A38" s="14" t="s">
        <v>75</v>
      </c>
      <c r="B38" s="14">
        <f t="shared" si="0"/>
        <v>5906</v>
      </c>
      <c r="C38" s="14">
        <v>2743</v>
      </c>
      <c r="D38" s="14">
        <v>3163</v>
      </c>
      <c r="E38" s="14">
        <f t="shared" si="1"/>
        <v>76</v>
      </c>
      <c r="F38" s="14">
        <v>24</v>
      </c>
      <c r="G38" s="14">
        <v>52</v>
      </c>
      <c r="H38" s="487">
        <v>-15</v>
      </c>
      <c r="I38" s="488">
        <v>-0.25295109612141653</v>
      </c>
      <c r="J38" s="14">
        <v>0</v>
      </c>
      <c r="K38" s="14">
        <v>0</v>
      </c>
      <c r="L38" s="14">
        <v>11</v>
      </c>
      <c r="M38" s="14">
        <v>0</v>
      </c>
      <c r="N38" s="487">
        <f t="shared" si="2"/>
        <v>-11</v>
      </c>
      <c r="O38" s="487">
        <f t="shared" si="2"/>
        <v>0</v>
      </c>
      <c r="P38" s="14">
        <v>4</v>
      </c>
      <c r="Q38" s="14">
        <v>0</v>
      </c>
      <c r="R38" s="14">
        <v>8</v>
      </c>
      <c r="S38" s="14">
        <v>1</v>
      </c>
      <c r="T38" s="487">
        <f t="shared" si="3"/>
        <v>-4</v>
      </c>
      <c r="U38" s="487">
        <f t="shared" si="3"/>
        <v>-1</v>
      </c>
      <c r="V38" s="14">
        <v>2333</v>
      </c>
      <c r="W38" s="14">
        <v>-5</v>
      </c>
      <c r="X38" s="25">
        <f>B38/V38</f>
        <v>2.5315045006429489</v>
      </c>
    </row>
    <row r="39" spans="1:24" s="6" customFormat="1" ht="23.25" customHeight="1" x14ac:dyDescent="0.2">
      <c r="A39" s="14" t="s">
        <v>67</v>
      </c>
      <c r="B39" s="14">
        <f t="shared" si="0"/>
        <v>5896</v>
      </c>
      <c r="C39" s="14">
        <v>2741</v>
      </c>
      <c r="D39" s="14">
        <v>3155</v>
      </c>
      <c r="E39" s="14">
        <f t="shared" si="1"/>
        <v>76</v>
      </c>
      <c r="F39" s="14">
        <v>24</v>
      </c>
      <c r="G39" s="14">
        <v>52</v>
      </c>
      <c r="H39" s="487">
        <v>-11</v>
      </c>
      <c r="I39" s="488">
        <v>-0.18625126989502203</v>
      </c>
      <c r="J39" s="14">
        <v>0</v>
      </c>
      <c r="K39" s="14">
        <v>0</v>
      </c>
      <c r="L39" s="14">
        <v>18</v>
      </c>
      <c r="M39" s="14">
        <v>0</v>
      </c>
      <c r="N39" s="487">
        <f t="shared" si="2"/>
        <v>-18</v>
      </c>
      <c r="O39" s="487">
        <f t="shared" si="2"/>
        <v>0</v>
      </c>
      <c r="P39" s="14">
        <v>9</v>
      </c>
      <c r="Q39" s="14">
        <v>0</v>
      </c>
      <c r="R39" s="14">
        <v>2</v>
      </c>
      <c r="S39" s="14">
        <v>0</v>
      </c>
      <c r="T39" s="487">
        <f t="shared" si="3"/>
        <v>7</v>
      </c>
      <c r="U39" s="487">
        <f t="shared" si="3"/>
        <v>0</v>
      </c>
      <c r="V39" s="14">
        <v>2326</v>
      </c>
      <c r="W39" s="14">
        <v>-7</v>
      </c>
      <c r="X39" s="25">
        <f>B39/V39</f>
        <v>2.5348237317282889</v>
      </c>
    </row>
    <row r="40" spans="1:24" s="6" customFormat="1" ht="23.25" customHeight="1" x14ac:dyDescent="0.2">
      <c r="A40" s="14" t="s">
        <v>68</v>
      </c>
      <c r="B40" s="14">
        <f t="shared" si="0"/>
        <v>5882</v>
      </c>
      <c r="C40" s="14">
        <v>2735</v>
      </c>
      <c r="D40" s="14">
        <v>3147</v>
      </c>
      <c r="E40" s="14">
        <f t="shared" si="1"/>
        <v>76</v>
      </c>
      <c r="F40" s="14">
        <v>24</v>
      </c>
      <c r="G40" s="14">
        <v>52</v>
      </c>
      <c r="H40" s="487">
        <v>-13</v>
      </c>
      <c r="I40" s="488">
        <v>-0.22048846675712347</v>
      </c>
      <c r="J40" s="14">
        <v>0</v>
      </c>
      <c r="K40" s="14">
        <v>0</v>
      </c>
      <c r="L40" s="14">
        <v>16</v>
      </c>
      <c r="M40" s="14">
        <v>0</v>
      </c>
      <c r="N40" s="487">
        <f t="shared" si="2"/>
        <v>-16</v>
      </c>
      <c r="O40" s="487">
        <f t="shared" si="2"/>
        <v>0</v>
      </c>
      <c r="P40" s="14">
        <v>5</v>
      </c>
      <c r="Q40" s="14">
        <v>0</v>
      </c>
      <c r="R40" s="14">
        <v>2</v>
      </c>
      <c r="S40" s="14">
        <v>0</v>
      </c>
      <c r="T40" s="487">
        <f t="shared" si="3"/>
        <v>3</v>
      </c>
      <c r="U40" s="487">
        <f t="shared" si="3"/>
        <v>0</v>
      </c>
      <c r="V40" s="14">
        <v>2326</v>
      </c>
      <c r="W40" s="14">
        <v>0</v>
      </c>
      <c r="X40" s="25">
        <f>B40/V40</f>
        <v>2.528804815133276</v>
      </c>
    </row>
    <row r="41" spans="1:24" s="6" customFormat="1" ht="23.25" customHeight="1" x14ac:dyDescent="0.2">
      <c r="A41" s="14" t="s">
        <v>69</v>
      </c>
      <c r="B41" s="14">
        <f t="shared" si="0"/>
        <v>5845</v>
      </c>
      <c r="C41" s="14">
        <v>2717</v>
      </c>
      <c r="D41" s="14">
        <v>3128</v>
      </c>
      <c r="E41" s="14">
        <f t="shared" si="1"/>
        <v>63</v>
      </c>
      <c r="F41" s="14">
        <v>15</v>
      </c>
      <c r="G41" s="14">
        <v>48</v>
      </c>
      <c r="H41" s="487">
        <v>-40</v>
      </c>
      <c r="I41" s="488">
        <v>-0.68004080244814691</v>
      </c>
      <c r="J41" s="14">
        <v>1</v>
      </c>
      <c r="K41" s="14">
        <v>0</v>
      </c>
      <c r="L41" s="14">
        <v>15</v>
      </c>
      <c r="M41" s="14">
        <v>0</v>
      </c>
      <c r="N41" s="487">
        <f t="shared" si="2"/>
        <v>-14</v>
      </c>
      <c r="O41" s="487">
        <f t="shared" si="2"/>
        <v>0</v>
      </c>
      <c r="P41" s="14">
        <v>13</v>
      </c>
      <c r="Q41" s="14">
        <v>5</v>
      </c>
      <c r="R41" s="14">
        <v>39</v>
      </c>
      <c r="S41" s="14">
        <v>18</v>
      </c>
      <c r="T41" s="487">
        <f t="shared" si="3"/>
        <v>-26</v>
      </c>
      <c r="U41" s="487">
        <f t="shared" si="3"/>
        <v>-13</v>
      </c>
      <c r="V41" s="14">
        <v>2315</v>
      </c>
      <c r="W41" s="14">
        <v>-11</v>
      </c>
      <c r="X41" s="25">
        <f>B41/V41</f>
        <v>2.5248380129589632</v>
      </c>
    </row>
    <row r="42" spans="1:24" s="6" customFormat="1" ht="23.25" customHeight="1" x14ac:dyDescent="0.2">
      <c r="A42" s="14" t="s">
        <v>70</v>
      </c>
      <c r="B42" s="14">
        <f t="shared" si="0"/>
        <v>5855</v>
      </c>
      <c r="C42" s="14">
        <v>2727</v>
      </c>
      <c r="D42" s="14">
        <v>3128</v>
      </c>
      <c r="E42" s="14">
        <f t="shared" si="1"/>
        <v>82</v>
      </c>
      <c r="F42" s="14">
        <v>26</v>
      </c>
      <c r="G42" s="14">
        <v>56</v>
      </c>
      <c r="H42" s="487">
        <v>10</v>
      </c>
      <c r="I42" s="488">
        <v>0.17108639863130881</v>
      </c>
      <c r="J42" s="14">
        <v>1</v>
      </c>
      <c r="K42" s="14">
        <v>0</v>
      </c>
      <c r="L42" s="14">
        <v>10</v>
      </c>
      <c r="M42" s="14">
        <v>0</v>
      </c>
      <c r="N42" s="487">
        <f t="shared" si="2"/>
        <v>-9</v>
      </c>
      <c r="O42" s="487">
        <f t="shared" si="2"/>
        <v>0</v>
      </c>
      <c r="P42" s="14">
        <v>25</v>
      </c>
      <c r="Q42" s="14">
        <v>18</v>
      </c>
      <c r="R42" s="14">
        <v>6</v>
      </c>
      <c r="S42" s="14">
        <v>0</v>
      </c>
      <c r="T42" s="487">
        <f t="shared" si="3"/>
        <v>19</v>
      </c>
      <c r="U42" s="487">
        <f t="shared" si="3"/>
        <v>18</v>
      </c>
      <c r="V42" s="14">
        <v>2338</v>
      </c>
      <c r="W42" s="14">
        <v>23</v>
      </c>
      <c r="X42" s="25">
        <f>B42/V42</f>
        <v>2.5042771599657829</v>
      </c>
    </row>
    <row r="43" spans="1:24" s="6" customFormat="1" ht="23.25" customHeight="1" x14ac:dyDescent="0.2">
      <c r="A43" s="14" t="s">
        <v>71</v>
      </c>
      <c r="B43" s="14">
        <f t="shared" si="0"/>
        <v>5846</v>
      </c>
      <c r="C43" s="14">
        <v>2725</v>
      </c>
      <c r="D43" s="14">
        <v>3121</v>
      </c>
      <c r="E43" s="14">
        <f t="shared" si="1"/>
        <v>87</v>
      </c>
      <c r="F43" s="14">
        <v>29</v>
      </c>
      <c r="G43" s="14">
        <v>58</v>
      </c>
      <c r="H43" s="487">
        <v>-8</v>
      </c>
      <c r="I43" s="488">
        <v>-0.13663535439795046</v>
      </c>
      <c r="J43" s="14">
        <v>2</v>
      </c>
      <c r="K43" s="14">
        <v>0</v>
      </c>
      <c r="L43" s="14">
        <v>12</v>
      </c>
      <c r="M43" s="14">
        <v>0</v>
      </c>
      <c r="N43" s="487">
        <f t="shared" si="2"/>
        <v>-10</v>
      </c>
      <c r="O43" s="487">
        <f t="shared" si="2"/>
        <v>0</v>
      </c>
      <c r="P43" s="14">
        <v>6</v>
      </c>
      <c r="Q43" s="14">
        <v>4</v>
      </c>
      <c r="R43" s="14">
        <v>4</v>
      </c>
      <c r="S43" s="14">
        <v>0</v>
      </c>
      <c r="T43" s="487">
        <f t="shared" si="3"/>
        <v>2</v>
      </c>
      <c r="U43" s="487">
        <f t="shared" si="3"/>
        <v>4</v>
      </c>
      <c r="V43" s="14">
        <v>2339</v>
      </c>
      <c r="W43" s="14">
        <v>1</v>
      </c>
      <c r="X43" s="25">
        <f>B43/V43</f>
        <v>2.4993587002992732</v>
      </c>
    </row>
    <row r="44" spans="1:24" s="6" customFormat="1" ht="23.25" customHeight="1" x14ac:dyDescent="0.2">
      <c r="A44" s="14" t="s">
        <v>72</v>
      </c>
      <c r="B44" s="14">
        <f t="shared" si="0"/>
        <v>5839</v>
      </c>
      <c r="C44" s="14">
        <v>2710</v>
      </c>
      <c r="D44" s="14">
        <v>3129</v>
      </c>
      <c r="E44" s="14">
        <f t="shared" si="1"/>
        <v>100</v>
      </c>
      <c r="F44" s="14">
        <v>29</v>
      </c>
      <c r="G44" s="14">
        <v>71</v>
      </c>
      <c r="H44" s="487">
        <v>3</v>
      </c>
      <c r="I44" s="488">
        <v>5.1317139924734863E-2</v>
      </c>
      <c r="J44" s="14">
        <v>2</v>
      </c>
      <c r="K44" s="14">
        <v>0</v>
      </c>
      <c r="L44" s="14">
        <v>7</v>
      </c>
      <c r="M44" s="14">
        <v>0</v>
      </c>
      <c r="N44" s="487">
        <f t="shared" si="2"/>
        <v>-5</v>
      </c>
      <c r="O44" s="487">
        <f t="shared" si="2"/>
        <v>0</v>
      </c>
      <c r="P44" s="14">
        <v>14</v>
      </c>
      <c r="Q44" s="14">
        <v>13</v>
      </c>
      <c r="R44" s="14">
        <v>6</v>
      </c>
      <c r="S44" s="14">
        <v>0</v>
      </c>
      <c r="T44" s="487">
        <f t="shared" si="3"/>
        <v>8</v>
      </c>
      <c r="U44" s="487">
        <f t="shared" si="3"/>
        <v>13</v>
      </c>
      <c r="V44" s="14">
        <v>2351</v>
      </c>
      <c r="W44" s="14">
        <v>12</v>
      </c>
      <c r="X44" s="25">
        <f>B44/V44</f>
        <v>2.4836239897915782</v>
      </c>
    </row>
    <row r="45" spans="1:24" s="6" customFormat="1" ht="23.25" customHeight="1" x14ac:dyDescent="0.2">
      <c r="A45" s="14" t="s">
        <v>73</v>
      </c>
      <c r="B45" s="14">
        <f t="shared" si="0"/>
        <v>5840</v>
      </c>
      <c r="C45" s="14">
        <v>2713</v>
      </c>
      <c r="D45" s="14">
        <v>3127</v>
      </c>
      <c r="E45" s="14">
        <f t="shared" si="1"/>
        <v>99</v>
      </c>
      <c r="F45" s="14">
        <v>28</v>
      </c>
      <c r="G45" s="14">
        <v>71</v>
      </c>
      <c r="H45" s="487">
        <v>-3</v>
      </c>
      <c r="I45" s="488">
        <v>-5.1378660729576982E-2</v>
      </c>
      <c r="J45" s="14">
        <v>3</v>
      </c>
      <c r="K45" s="14">
        <v>0</v>
      </c>
      <c r="L45" s="14">
        <v>7</v>
      </c>
      <c r="M45" s="14">
        <v>0</v>
      </c>
      <c r="N45" s="487">
        <f t="shared" si="2"/>
        <v>-4</v>
      </c>
      <c r="O45" s="487">
        <f t="shared" si="2"/>
        <v>0</v>
      </c>
      <c r="P45" s="14">
        <v>6</v>
      </c>
      <c r="Q45" s="14">
        <v>0</v>
      </c>
      <c r="R45" s="14">
        <v>5</v>
      </c>
      <c r="S45" s="14">
        <v>1</v>
      </c>
      <c r="T45" s="487">
        <f t="shared" si="3"/>
        <v>1</v>
      </c>
      <c r="U45" s="487">
        <f t="shared" si="3"/>
        <v>-1</v>
      </c>
      <c r="V45" s="14">
        <v>2352</v>
      </c>
      <c r="W45" s="14">
        <v>1</v>
      </c>
      <c r="X45" s="25">
        <f>B45/V45</f>
        <v>2.4829931972789114</v>
      </c>
    </row>
    <row r="46" spans="1:24" s="6" customFormat="1" ht="23.25" customHeight="1" x14ac:dyDescent="0.2">
      <c r="A46" s="14" t="s">
        <v>74</v>
      </c>
      <c r="B46" s="14">
        <f t="shared" si="0"/>
        <v>5826</v>
      </c>
      <c r="C46" s="14">
        <v>2709</v>
      </c>
      <c r="D46" s="14">
        <v>3117</v>
      </c>
      <c r="E46" s="14">
        <f t="shared" si="1"/>
        <v>96</v>
      </c>
      <c r="F46" s="14">
        <v>28</v>
      </c>
      <c r="G46" s="14">
        <v>68</v>
      </c>
      <c r="H46" s="487">
        <v>-13</v>
      </c>
      <c r="I46" s="488">
        <v>-0.2226027397260274</v>
      </c>
      <c r="J46" s="14">
        <v>1</v>
      </c>
      <c r="K46" s="14">
        <v>0</v>
      </c>
      <c r="L46" s="14">
        <v>12</v>
      </c>
      <c r="M46" s="14">
        <v>0</v>
      </c>
      <c r="N46" s="487">
        <f>J46-L46</f>
        <v>-11</v>
      </c>
      <c r="O46" s="487">
        <f t="shared" si="2"/>
        <v>0</v>
      </c>
      <c r="P46" s="14">
        <v>4</v>
      </c>
      <c r="Q46" s="14">
        <v>0</v>
      </c>
      <c r="R46" s="14">
        <v>6</v>
      </c>
      <c r="S46" s="14">
        <v>2</v>
      </c>
      <c r="T46" s="487">
        <f t="shared" si="3"/>
        <v>-2</v>
      </c>
      <c r="U46" s="487">
        <f t="shared" si="3"/>
        <v>-2</v>
      </c>
      <c r="V46" s="14">
        <v>2346</v>
      </c>
      <c r="W46" s="14">
        <v>-6</v>
      </c>
      <c r="X46" s="25">
        <f>B46/V46</f>
        <v>2.4833759590792841</v>
      </c>
    </row>
    <row r="47" spans="1:24" s="6" customFormat="1" ht="23.25" customHeight="1" x14ac:dyDescent="0.2">
      <c r="A47" s="14" t="s">
        <v>63</v>
      </c>
      <c r="B47" s="14">
        <f t="shared" si="0"/>
        <v>5825</v>
      </c>
      <c r="C47" s="14">
        <v>2713</v>
      </c>
      <c r="D47" s="14">
        <v>3112</v>
      </c>
      <c r="E47" s="14">
        <f t="shared" si="1"/>
        <v>101</v>
      </c>
      <c r="F47" s="14">
        <v>34</v>
      </c>
      <c r="G47" s="14">
        <v>67</v>
      </c>
      <c r="H47" s="487">
        <v>1</v>
      </c>
      <c r="I47" s="488">
        <v>1.7164435290078956E-2</v>
      </c>
      <c r="J47" s="14">
        <v>1</v>
      </c>
      <c r="K47" s="14">
        <v>0</v>
      </c>
      <c r="L47" s="14">
        <v>7</v>
      </c>
      <c r="M47" s="14">
        <v>0</v>
      </c>
      <c r="N47" s="487">
        <f t="shared" si="2"/>
        <v>-6</v>
      </c>
      <c r="O47" s="487">
        <f t="shared" si="2"/>
        <v>0</v>
      </c>
      <c r="P47" s="14">
        <v>11</v>
      </c>
      <c r="Q47" s="14">
        <v>9</v>
      </c>
      <c r="R47" s="14">
        <v>4</v>
      </c>
      <c r="S47" s="14">
        <v>1</v>
      </c>
      <c r="T47" s="487">
        <f t="shared" si="3"/>
        <v>7</v>
      </c>
      <c r="U47" s="487">
        <f t="shared" si="3"/>
        <v>8</v>
      </c>
      <c r="V47" s="14">
        <v>2355</v>
      </c>
      <c r="W47" s="14">
        <v>9</v>
      </c>
      <c r="X47" s="25">
        <f>B47/V47</f>
        <v>2.4734607218683653</v>
      </c>
    </row>
    <row r="48" spans="1:24" s="6" customFormat="1" ht="23.25" customHeight="1" x14ac:dyDescent="0.2">
      <c r="A48" s="14" t="s">
        <v>64</v>
      </c>
      <c r="B48" s="14">
        <f t="shared" si="0"/>
        <v>5806</v>
      </c>
      <c r="C48" s="14">
        <v>2705</v>
      </c>
      <c r="D48" s="14">
        <v>3101</v>
      </c>
      <c r="E48" s="14">
        <f t="shared" si="1"/>
        <v>100</v>
      </c>
      <c r="F48" s="14">
        <v>34</v>
      </c>
      <c r="G48" s="14">
        <v>66</v>
      </c>
      <c r="H48" s="487">
        <v>-12</v>
      </c>
      <c r="I48" s="488">
        <v>-0.20600858369098715</v>
      </c>
      <c r="J48" s="14">
        <v>1</v>
      </c>
      <c r="K48" s="14">
        <v>0</v>
      </c>
      <c r="L48" s="14">
        <v>14</v>
      </c>
      <c r="M48" s="14">
        <v>0</v>
      </c>
      <c r="N48" s="487">
        <f t="shared" si="2"/>
        <v>-13</v>
      </c>
      <c r="O48" s="487">
        <f t="shared" si="2"/>
        <v>0</v>
      </c>
      <c r="P48" s="14">
        <v>5</v>
      </c>
      <c r="Q48" s="14">
        <v>0</v>
      </c>
      <c r="R48" s="14">
        <v>4</v>
      </c>
      <c r="S48" s="14">
        <v>1</v>
      </c>
      <c r="T48" s="487">
        <f t="shared" si="3"/>
        <v>1</v>
      </c>
      <c r="U48" s="487">
        <f t="shared" si="3"/>
        <v>-1</v>
      </c>
      <c r="V48" s="14">
        <v>2349</v>
      </c>
      <c r="W48" s="14">
        <v>-6</v>
      </c>
      <c r="X48" s="25">
        <f>B48/V48</f>
        <v>2.4716900808854834</v>
      </c>
    </row>
    <row r="49" spans="1:24" s="6" customFormat="1" ht="23.25" customHeight="1" x14ac:dyDescent="0.2">
      <c r="A49" s="14" t="s">
        <v>65</v>
      </c>
      <c r="B49" s="14">
        <f t="shared" si="0"/>
        <v>5794</v>
      </c>
      <c r="C49" s="14">
        <v>2699</v>
      </c>
      <c r="D49" s="14">
        <v>3095</v>
      </c>
      <c r="E49" s="14">
        <f t="shared" si="1"/>
        <v>100</v>
      </c>
      <c r="F49" s="14">
        <v>34</v>
      </c>
      <c r="G49" s="14">
        <v>66</v>
      </c>
      <c r="H49" s="487">
        <v>-15</v>
      </c>
      <c r="I49" s="488">
        <v>-0.25835342748880469</v>
      </c>
      <c r="J49" s="14">
        <v>3</v>
      </c>
      <c r="K49" s="14">
        <v>0</v>
      </c>
      <c r="L49" s="14">
        <v>15</v>
      </c>
      <c r="M49" s="14">
        <v>0</v>
      </c>
      <c r="N49" s="487">
        <f t="shared" si="2"/>
        <v>-12</v>
      </c>
      <c r="O49" s="487">
        <f t="shared" si="2"/>
        <v>0</v>
      </c>
      <c r="P49" s="14">
        <v>1</v>
      </c>
      <c r="Q49" s="14">
        <v>0</v>
      </c>
      <c r="R49" s="14">
        <v>4</v>
      </c>
      <c r="S49" s="14">
        <v>0</v>
      </c>
      <c r="T49" s="487">
        <f t="shared" si="3"/>
        <v>-3</v>
      </c>
      <c r="U49" s="487">
        <f t="shared" si="3"/>
        <v>0</v>
      </c>
      <c r="V49" s="14">
        <v>2340</v>
      </c>
      <c r="W49" s="14">
        <v>-9</v>
      </c>
      <c r="X49" s="25">
        <f>B49/V49</f>
        <v>2.4760683760683762</v>
      </c>
    </row>
    <row r="50" spans="1:24" s="6" customFormat="1" ht="23.25" customHeight="1" x14ac:dyDescent="0.2">
      <c r="A50" s="14" t="s">
        <v>76</v>
      </c>
      <c r="B50" s="14">
        <f t="shared" si="0"/>
        <v>5778</v>
      </c>
      <c r="C50" s="14">
        <v>2694</v>
      </c>
      <c r="D50" s="14">
        <v>3084</v>
      </c>
      <c r="E50" s="14">
        <f t="shared" si="1"/>
        <v>100</v>
      </c>
      <c r="F50" s="14">
        <v>34</v>
      </c>
      <c r="G50" s="14">
        <v>66</v>
      </c>
      <c r="H50" s="487">
        <v>-14</v>
      </c>
      <c r="I50" s="488">
        <v>-0.24162927166033829</v>
      </c>
      <c r="J50" s="14">
        <v>0</v>
      </c>
      <c r="K50" s="14">
        <v>0</v>
      </c>
      <c r="L50" s="14">
        <v>14</v>
      </c>
      <c r="M50" s="14">
        <v>0</v>
      </c>
      <c r="N50" s="487">
        <f t="shared" si="2"/>
        <v>-14</v>
      </c>
      <c r="O50" s="487">
        <f t="shared" si="2"/>
        <v>0</v>
      </c>
      <c r="P50" s="14">
        <v>3</v>
      </c>
      <c r="Q50" s="14">
        <v>0</v>
      </c>
      <c r="R50" s="14">
        <v>3</v>
      </c>
      <c r="S50" s="14">
        <v>0</v>
      </c>
      <c r="T50" s="487">
        <f t="shared" si="3"/>
        <v>0</v>
      </c>
      <c r="U50" s="487">
        <f t="shared" si="3"/>
        <v>0</v>
      </c>
      <c r="V50" s="14">
        <v>2334</v>
      </c>
      <c r="W50" s="14">
        <v>-6</v>
      </c>
      <c r="X50" s="25">
        <f>B50/V50</f>
        <v>2.475578406169666</v>
      </c>
    </row>
    <row r="51" spans="1:24" s="6" customFormat="1" ht="23.25" customHeight="1" x14ac:dyDescent="0.2">
      <c r="A51" s="14" t="s">
        <v>67</v>
      </c>
      <c r="B51" s="14">
        <f t="shared" si="0"/>
        <v>5750</v>
      </c>
      <c r="C51" s="14">
        <v>2679</v>
      </c>
      <c r="D51" s="14">
        <v>3071</v>
      </c>
      <c r="E51" s="14">
        <f t="shared" si="1"/>
        <v>99</v>
      </c>
      <c r="F51" s="14">
        <v>34</v>
      </c>
      <c r="G51" s="14">
        <v>65</v>
      </c>
      <c r="H51" s="487">
        <v>-28</v>
      </c>
      <c r="I51" s="488">
        <v>-0.4845967462789893</v>
      </c>
      <c r="J51" s="14">
        <v>0</v>
      </c>
      <c r="K51" s="14">
        <v>0</v>
      </c>
      <c r="L51" s="14">
        <v>18</v>
      </c>
      <c r="M51" s="14">
        <v>0</v>
      </c>
      <c r="N51" s="487">
        <f t="shared" si="2"/>
        <v>-18</v>
      </c>
      <c r="O51" s="487">
        <f t="shared" si="2"/>
        <v>0</v>
      </c>
      <c r="P51" s="14">
        <v>1</v>
      </c>
      <c r="Q51" s="14">
        <v>0</v>
      </c>
      <c r="R51" s="14">
        <v>11</v>
      </c>
      <c r="S51" s="14">
        <v>1</v>
      </c>
      <c r="T51" s="487">
        <f t="shared" si="3"/>
        <v>-10</v>
      </c>
      <c r="U51" s="487">
        <f t="shared" si="3"/>
        <v>-1</v>
      </c>
      <c r="V51" s="14">
        <v>2322</v>
      </c>
      <c r="W51" s="14">
        <v>-12</v>
      </c>
      <c r="X51" s="25">
        <f>B51/V51</f>
        <v>2.4763135228251509</v>
      </c>
    </row>
    <row r="52" spans="1:24" s="6" customFormat="1" ht="23.25" customHeight="1" x14ac:dyDescent="0.2">
      <c r="A52" s="14" t="s">
        <v>68</v>
      </c>
      <c r="B52" s="14">
        <f t="shared" si="0"/>
        <v>5740</v>
      </c>
      <c r="C52" s="14">
        <v>2671</v>
      </c>
      <c r="D52" s="14">
        <v>3069</v>
      </c>
      <c r="E52" s="14">
        <f t="shared" si="1"/>
        <v>99</v>
      </c>
      <c r="F52" s="14">
        <v>34</v>
      </c>
      <c r="G52" s="14">
        <v>65</v>
      </c>
      <c r="H52" s="487">
        <v>-13</v>
      </c>
      <c r="I52" s="488">
        <v>-0.2260869565217391</v>
      </c>
      <c r="J52" s="14">
        <v>0</v>
      </c>
      <c r="K52" s="14">
        <v>0</v>
      </c>
      <c r="L52" s="14">
        <v>13</v>
      </c>
      <c r="M52" s="14">
        <v>0</v>
      </c>
      <c r="N52" s="487">
        <f t="shared" si="2"/>
        <v>-13</v>
      </c>
      <c r="O52" s="487">
        <f t="shared" si="2"/>
        <v>0</v>
      </c>
      <c r="P52" s="14">
        <v>2</v>
      </c>
      <c r="Q52" s="14">
        <v>0</v>
      </c>
      <c r="R52" s="14">
        <v>2</v>
      </c>
      <c r="S52" s="14">
        <v>0</v>
      </c>
      <c r="T52" s="487">
        <f t="shared" si="3"/>
        <v>0</v>
      </c>
      <c r="U52" s="487">
        <f t="shared" si="3"/>
        <v>0</v>
      </c>
      <c r="V52" s="14">
        <v>2318</v>
      </c>
      <c r="W52" s="14">
        <v>-4</v>
      </c>
      <c r="X52" s="25">
        <f>B52/V52</f>
        <v>2.4762726488352027</v>
      </c>
    </row>
    <row r="53" spans="1:24" s="6" customFormat="1" ht="23.25" customHeight="1" x14ac:dyDescent="0.2">
      <c r="A53" s="14" t="s">
        <v>69</v>
      </c>
      <c r="B53" s="14">
        <f t="shared" si="0"/>
        <v>5702</v>
      </c>
      <c r="C53" s="14">
        <v>2654</v>
      </c>
      <c r="D53" s="14">
        <v>3048</v>
      </c>
      <c r="E53" s="14">
        <f t="shared" si="1"/>
        <v>90</v>
      </c>
      <c r="F53" s="14">
        <v>29</v>
      </c>
      <c r="G53" s="14">
        <v>61</v>
      </c>
      <c r="H53" s="487">
        <v>-37</v>
      </c>
      <c r="I53" s="488">
        <v>-0.64459930313588854</v>
      </c>
      <c r="J53" s="14">
        <v>0</v>
      </c>
      <c r="K53" s="14">
        <v>0</v>
      </c>
      <c r="L53" s="14">
        <v>14</v>
      </c>
      <c r="M53" s="14">
        <v>0</v>
      </c>
      <c r="N53" s="487">
        <f t="shared" si="2"/>
        <v>-14</v>
      </c>
      <c r="O53" s="487">
        <f t="shared" si="2"/>
        <v>0</v>
      </c>
      <c r="P53" s="14">
        <v>15</v>
      </c>
      <c r="Q53" s="14">
        <v>0</v>
      </c>
      <c r="R53" s="14">
        <v>38</v>
      </c>
      <c r="S53" s="14">
        <v>9</v>
      </c>
      <c r="T53" s="487">
        <f t="shared" si="3"/>
        <v>-23</v>
      </c>
      <c r="U53" s="487">
        <f t="shared" si="3"/>
        <v>-9</v>
      </c>
      <c r="V53" s="14">
        <v>2299</v>
      </c>
      <c r="W53" s="14">
        <v>-19</v>
      </c>
      <c r="X53" s="25">
        <f>B53/V53</f>
        <v>2.4802087864288822</v>
      </c>
    </row>
    <row r="54" spans="1:24" s="6" customFormat="1" ht="23.25" customHeight="1" x14ac:dyDescent="0.2">
      <c r="A54" s="14" t="s">
        <v>70</v>
      </c>
      <c r="B54" s="14">
        <f t="shared" si="0"/>
        <v>5705</v>
      </c>
      <c r="C54" s="14">
        <v>2656</v>
      </c>
      <c r="D54" s="14">
        <v>3049</v>
      </c>
      <c r="E54" s="14">
        <f t="shared" si="1"/>
        <v>100</v>
      </c>
      <c r="F54" s="14">
        <v>35</v>
      </c>
      <c r="G54" s="14">
        <v>65</v>
      </c>
      <c r="H54" s="487">
        <v>1</v>
      </c>
      <c r="I54" s="488">
        <v>1.7537706068046298E-2</v>
      </c>
      <c r="J54" s="14">
        <v>1</v>
      </c>
      <c r="K54" s="14">
        <v>0</v>
      </c>
      <c r="L54" s="14">
        <v>13</v>
      </c>
      <c r="M54" s="14">
        <v>0</v>
      </c>
      <c r="N54" s="487">
        <f t="shared" si="2"/>
        <v>-12</v>
      </c>
      <c r="O54" s="487">
        <f t="shared" si="2"/>
        <v>0</v>
      </c>
      <c r="P54" s="14">
        <v>20</v>
      </c>
      <c r="Q54" s="14">
        <v>11</v>
      </c>
      <c r="R54" s="14">
        <v>7</v>
      </c>
      <c r="S54" s="14">
        <v>1</v>
      </c>
      <c r="T54" s="487">
        <f t="shared" si="3"/>
        <v>13</v>
      </c>
      <c r="U54" s="487">
        <f t="shared" si="3"/>
        <v>10</v>
      </c>
      <c r="V54" s="14">
        <v>2311</v>
      </c>
      <c r="W54" s="14">
        <v>12</v>
      </c>
      <c r="X54" s="25">
        <f>B54/V54</f>
        <v>2.4686282994374729</v>
      </c>
    </row>
    <row r="55" spans="1:24" s="6" customFormat="1" ht="23.25" customHeight="1" x14ac:dyDescent="0.2">
      <c r="A55" s="14" t="s">
        <v>71</v>
      </c>
      <c r="B55" s="14">
        <f t="shared" si="0"/>
        <v>5681</v>
      </c>
      <c r="C55" s="14">
        <v>2646</v>
      </c>
      <c r="D55" s="14">
        <v>3035</v>
      </c>
      <c r="E55" s="14">
        <f t="shared" si="1"/>
        <v>102</v>
      </c>
      <c r="F55" s="14">
        <v>37</v>
      </c>
      <c r="G55" s="14">
        <v>65</v>
      </c>
      <c r="H55" s="487">
        <v>-16</v>
      </c>
      <c r="I55" s="488">
        <v>-0.28045574057843997</v>
      </c>
      <c r="J55" s="14">
        <v>1</v>
      </c>
      <c r="K55" s="14">
        <v>0</v>
      </c>
      <c r="L55" s="14">
        <v>12</v>
      </c>
      <c r="M55" s="14">
        <v>0</v>
      </c>
      <c r="N55" s="487">
        <f t="shared" si="2"/>
        <v>-11</v>
      </c>
      <c r="O55" s="487">
        <f t="shared" si="2"/>
        <v>0</v>
      </c>
      <c r="P55" s="14">
        <v>3</v>
      </c>
      <c r="Q55" s="14">
        <v>2</v>
      </c>
      <c r="R55" s="14">
        <v>8</v>
      </c>
      <c r="S55" s="14">
        <v>0</v>
      </c>
      <c r="T55" s="487">
        <f t="shared" si="3"/>
        <v>-5</v>
      </c>
      <c r="U55" s="487">
        <f t="shared" si="3"/>
        <v>2</v>
      </c>
      <c r="V55" s="14">
        <v>2297</v>
      </c>
      <c r="W55" s="14">
        <v>-14</v>
      </c>
      <c r="X55" s="25">
        <f>B55/V55</f>
        <v>2.4732259468872444</v>
      </c>
    </row>
    <row r="56" spans="1:24" s="6" customFormat="1" ht="23.25" customHeight="1" x14ac:dyDescent="0.2">
      <c r="A56" s="14" t="s">
        <v>72</v>
      </c>
      <c r="B56" s="14">
        <f t="shared" si="0"/>
        <v>5659</v>
      </c>
      <c r="C56" s="14">
        <v>2641</v>
      </c>
      <c r="D56" s="14">
        <v>3018</v>
      </c>
      <c r="E56" s="14">
        <f t="shared" si="1"/>
        <v>100</v>
      </c>
      <c r="F56" s="14">
        <v>38</v>
      </c>
      <c r="G56" s="14">
        <v>62</v>
      </c>
      <c r="H56" s="487">
        <v>-20</v>
      </c>
      <c r="I56" s="488">
        <v>-0.35205069530012323</v>
      </c>
      <c r="J56" s="14">
        <v>1</v>
      </c>
      <c r="K56" s="14">
        <v>0</v>
      </c>
      <c r="L56" s="14">
        <v>14</v>
      </c>
      <c r="M56" s="14">
        <v>0</v>
      </c>
      <c r="N56" s="487">
        <f t="shared" si="2"/>
        <v>-13</v>
      </c>
      <c r="O56" s="487">
        <f t="shared" si="2"/>
        <v>0</v>
      </c>
      <c r="P56" s="14">
        <v>2</v>
      </c>
      <c r="Q56" s="14">
        <v>1</v>
      </c>
      <c r="R56" s="14">
        <v>9</v>
      </c>
      <c r="S56" s="14">
        <v>5</v>
      </c>
      <c r="T56" s="487">
        <f t="shared" si="3"/>
        <v>-7</v>
      </c>
      <c r="U56" s="487">
        <f t="shared" si="3"/>
        <v>-4</v>
      </c>
      <c r="V56" s="14">
        <v>2291</v>
      </c>
      <c r="W56" s="14">
        <v>-6</v>
      </c>
      <c r="X56" s="25">
        <f>B56/V56</f>
        <v>2.4701003928415539</v>
      </c>
    </row>
    <row r="57" spans="1:24" s="6" customFormat="1" ht="23.25" customHeight="1" x14ac:dyDescent="0.2">
      <c r="A57" s="14" t="s">
        <v>73</v>
      </c>
      <c r="B57" s="14">
        <f t="shared" si="0"/>
        <v>5662</v>
      </c>
      <c r="C57" s="14">
        <v>2644</v>
      </c>
      <c r="D57" s="14">
        <v>3018</v>
      </c>
      <c r="E57" s="14">
        <f t="shared" si="1"/>
        <v>97</v>
      </c>
      <c r="F57" s="14">
        <v>38</v>
      </c>
      <c r="G57" s="14">
        <v>59</v>
      </c>
      <c r="H57" s="487">
        <v>1</v>
      </c>
      <c r="I57" s="488">
        <v>1.7670966601873124E-2</v>
      </c>
      <c r="J57" s="14">
        <v>5</v>
      </c>
      <c r="K57" s="14">
        <v>0</v>
      </c>
      <c r="L57" s="14">
        <v>10</v>
      </c>
      <c r="M57" s="14">
        <v>0</v>
      </c>
      <c r="N57" s="487">
        <f t="shared" si="2"/>
        <v>-5</v>
      </c>
      <c r="O57" s="487">
        <f t="shared" si="2"/>
        <v>0</v>
      </c>
      <c r="P57" s="14">
        <v>10</v>
      </c>
      <c r="Q57" s="14">
        <v>1</v>
      </c>
      <c r="R57" s="14">
        <v>4</v>
      </c>
      <c r="S57" s="14">
        <v>4</v>
      </c>
      <c r="T57" s="487">
        <f>P57-R57</f>
        <v>6</v>
      </c>
      <c r="U57" s="487">
        <f t="shared" si="3"/>
        <v>-3</v>
      </c>
      <c r="V57" s="14">
        <v>2283</v>
      </c>
      <c r="W57" s="14">
        <v>-8</v>
      </c>
      <c r="X57" s="25">
        <f>B57/V57</f>
        <v>2.4800700832238283</v>
      </c>
    </row>
    <row r="58" spans="1:24" s="6" customFormat="1" ht="23.25" customHeight="1" x14ac:dyDescent="0.2">
      <c r="A58" s="14" t="s">
        <v>74</v>
      </c>
      <c r="B58" s="14">
        <f t="shared" si="0"/>
        <v>5651</v>
      </c>
      <c r="C58" s="14">
        <v>2640</v>
      </c>
      <c r="D58" s="14">
        <v>3011</v>
      </c>
      <c r="E58" s="14">
        <f t="shared" si="1"/>
        <v>97</v>
      </c>
      <c r="F58" s="14">
        <v>38</v>
      </c>
      <c r="G58" s="14">
        <v>59</v>
      </c>
      <c r="H58" s="487">
        <v>-14</v>
      </c>
      <c r="I58" s="488">
        <v>-0.24726245143058992</v>
      </c>
      <c r="J58" s="14">
        <v>0</v>
      </c>
      <c r="K58" s="14">
        <v>0</v>
      </c>
      <c r="L58" s="14">
        <v>10</v>
      </c>
      <c r="M58" s="14">
        <v>0</v>
      </c>
      <c r="N58" s="487">
        <f t="shared" si="2"/>
        <v>-10</v>
      </c>
      <c r="O58" s="487">
        <f t="shared" si="2"/>
        <v>0</v>
      </c>
      <c r="P58" s="14">
        <v>2</v>
      </c>
      <c r="Q58" s="14">
        <v>0</v>
      </c>
      <c r="R58" s="14">
        <v>6</v>
      </c>
      <c r="S58" s="14">
        <v>0</v>
      </c>
      <c r="T58" s="487">
        <f t="shared" si="3"/>
        <v>-4</v>
      </c>
      <c r="U58" s="487">
        <f t="shared" si="3"/>
        <v>0</v>
      </c>
      <c r="V58" s="14">
        <v>2280</v>
      </c>
      <c r="W58" s="14">
        <v>-3</v>
      </c>
      <c r="X58" s="25">
        <f>B58/V58</f>
        <v>2.4785087719298247</v>
      </c>
    </row>
    <row r="59" spans="1:24" s="6" customFormat="1" x14ac:dyDescent="0.2">
      <c r="A59" s="15"/>
      <c r="B59" s="17"/>
      <c r="C59" s="5"/>
      <c r="D59" s="5"/>
      <c r="E59" s="5"/>
      <c r="F59" s="5"/>
      <c r="G59" s="5"/>
      <c r="H59" s="15"/>
      <c r="I59" s="15"/>
      <c r="J59" s="15"/>
      <c r="K59" s="15"/>
      <c r="L59" s="15"/>
      <c r="M59" s="15"/>
      <c r="N59" s="15"/>
      <c r="O59" s="15"/>
      <c r="P59" s="7"/>
      <c r="Q59" s="7"/>
      <c r="R59" s="5"/>
      <c r="S59" s="5"/>
      <c r="T59" s="9"/>
    </row>
    <row r="60" spans="1:24" s="6" customFormat="1" x14ac:dyDescent="0.2">
      <c r="A60" s="15" t="s">
        <v>47</v>
      </c>
      <c r="B60" s="17"/>
      <c r="C60" s="15"/>
      <c r="D60" s="15"/>
      <c r="E60" s="15"/>
      <c r="F60" s="15"/>
      <c r="G60" s="15"/>
      <c r="H60" s="15"/>
      <c r="I60" s="7"/>
      <c r="J60" s="7"/>
      <c r="K60" s="5"/>
      <c r="L60" s="5"/>
      <c r="M60" s="9"/>
    </row>
    <row r="61" spans="1:24" s="6" customFormat="1" ht="14.25" customHeigh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54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53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55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50</v>
      </c>
      <c r="B65" s="18"/>
      <c r="C65" s="15"/>
      <c r="D65" s="15"/>
      <c r="E65" s="15"/>
      <c r="F65" s="15"/>
      <c r="G65" s="15"/>
      <c r="H65" s="15"/>
      <c r="I65" s="10"/>
      <c r="J65" s="10"/>
      <c r="K65" s="10"/>
      <c r="L65" s="10"/>
      <c r="M65" s="10"/>
    </row>
    <row r="66" spans="1:24" ht="14.25" customHeight="1" x14ac:dyDescent="0.2">
      <c r="A66" s="15" t="s">
        <v>51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5" t="s">
        <v>52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5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73"/>
  <sheetViews>
    <sheetView view="pageBreakPreview" zoomScale="60" zoomScaleNormal="100" workbookViewId="0">
      <selection sqref="A1:X1"/>
    </sheetView>
  </sheetViews>
  <sheetFormatPr defaultRowHeight="13" x14ac:dyDescent="0.2"/>
  <cols>
    <col min="1" max="1" width="14.90625" customWidth="1"/>
    <col min="2" max="4" width="12.6328125" customWidth="1"/>
    <col min="5" max="7" width="11.26953125" customWidth="1"/>
    <col min="8" max="8" width="12" style="15" customWidth="1"/>
    <col min="9" max="13" width="8.36328125" style="15" customWidth="1"/>
    <col min="14" max="14" width="11.54296875" style="15" customWidth="1"/>
    <col min="15" max="21" width="8.36328125" style="15" customWidth="1"/>
    <col min="22" max="22" width="12.6328125" customWidth="1"/>
    <col min="23" max="23" width="14.08984375" customWidth="1"/>
    <col min="24" max="24" width="10.6328125" customWidth="1"/>
    <col min="25" max="26" width="1.6328125" customWidth="1"/>
  </cols>
  <sheetData>
    <row r="1" spans="1:24" ht="24" customHeight="1" x14ac:dyDescent="0.3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9.75" customHeight="1" x14ac:dyDescent="0.2">
      <c r="A2" s="4"/>
      <c r="B2" s="4"/>
      <c r="C2" s="4"/>
      <c r="D2" s="4"/>
      <c r="E2" s="4"/>
      <c r="F2" s="4"/>
      <c r="G2" s="4"/>
      <c r="V2" s="4"/>
      <c r="W2" s="4"/>
      <c r="X2" s="4"/>
    </row>
    <row r="3" spans="1:24" ht="24" customHeight="1" x14ac:dyDescent="0.2">
      <c r="A3" s="11" t="s">
        <v>34</v>
      </c>
      <c r="B3" s="4"/>
      <c r="C3" s="4"/>
      <c r="D3" s="4"/>
      <c r="E3" s="4"/>
      <c r="F3" s="4"/>
      <c r="G3" s="4"/>
      <c r="V3" s="4"/>
      <c r="W3" s="4"/>
      <c r="X3" s="8" t="s">
        <v>3</v>
      </c>
    </row>
    <row r="4" spans="1:24" ht="24" customHeight="1" x14ac:dyDescent="0.2">
      <c r="A4" s="311" t="s">
        <v>16</v>
      </c>
      <c r="B4" s="311" t="s">
        <v>0</v>
      </c>
      <c r="C4" s="312"/>
      <c r="D4" s="312"/>
      <c r="E4" s="312"/>
      <c r="F4" s="312"/>
      <c r="G4" s="312"/>
      <c r="H4" s="313" t="s">
        <v>77</v>
      </c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5"/>
      <c r="V4" s="316" t="s">
        <v>1</v>
      </c>
      <c r="W4" s="317"/>
      <c r="X4" s="318" t="s">
        <v>2</v>
      </c>
    </row>
    <row r="5" spans="1:24" ht="24" customHeight="1" x14ac:dyDescent="0.2">
      <c r="A5" s="31"/>
      <c r="B5" s="49"/>
      <c r="C5" s="11"/>
      <c r="D5" s="12"/>
      <c r="E5" s="319" t="s">
        <v>7</v>
      </c>
      <c r="F5" s="319"/>
      <c r="G5" s="319"/>
      <c r="H5" s="320" t="s">
        <v>9</v>
      </c>
      <c r="I5" s="321"/>
      <c r="J5" s="320" t="s">
        <v>10</v>
      </c>
      <c r="K5" s="322"/>
      <c r="L5" s="322"/>
      <c r="M5" s="322"/>
      <c r="N5" s="322"/>
      <c r="O5" s="321"/>
      <c r="P5" s="320" t="s">
        <v>11</v>
      </c>
      <c r="Q5" s="322"/>
      <c r="R5" s="322"/>
      <c r="S5" s="322"/>
      <c r="T5" s="322"/>
      <c r="U5" s="321"/>
      <c r="V5" s="16"/>
      <c r="W5" s="21"/>
      <c r="X5" s="34"/>
    </row>
    <row r="6" spans="1:24" ht="24" customHeight="1" x14ac:dyDescent="0.2">
      <c r="A6" s="31"/>
      <c r="B6" s="309" t="s">
        <v>6</v>
      </c>
      <c r="C6" s="323" t="s">
        <v>4</v>
      </c>
      <c r="D6" s="324" t="s">
        <v>5</v>
      </c>
      <c r="E6" s="325" t="s">
        <v>6</v>
      </c>
      <c r="F6" s="325" t="s">
        <v>4</v>
      </c>
      <c r="G6" s="325" t="s">
        <v>5</v>
      </c>
      <c r="H6" s="326" t="s">
        <v>12</v>
      </c>
      <c r="I6" s="326" t="s">
        <v>13</v>
      </c>
      <c r="J6" s="327" t="s">
        <v>14</v>
      </c>
      <c r="K6" s="328"/>
      <c r="L6" s="327" t="s">
        <v>19</v>
      </c>
      <c r="M6" s="328"/>
      <c r="N6" s="327" t="s">
        <v>20</v>
      </c>
      <c r="O6" s="328"/>
      <c r="P6" s="329" t="s">
        <v>78</v>
      </c>
      <c r="Q6" s="330"/>
      <c r="R6" s="329" t="s">
        <v>79</v>
      </c>
      <c r="S6" s="330"/>
      <c r="T6" s="327" t="s">
        <v>15</v>
      </c>
      <c r="U6" s="328"/>
      <c r="V6" s="16"/>
      <c r="W6" s="21"/>
      <c r="X6" s="34"/>
    </row>
    <row r="7" spans="1:24" ht="24" customHeight="1" x14ac:dyDescent="0.2">
      <c r="A7" s="31"/>
      <c r="B7" s="60"/>
      <c r="C7" s="40"/>
      <c r="D7" s="47"/>
      <c r="E7" s="331"/>
      <c r="F7" s="331"/>
      <c r="G7" s="331"/>
      <c r="H7" s="62"/>
      <c r="I7" s="62"/>
      <c r="J7" s="23"/>
      <c r="K7" s="332" t="s">
        <v>80</v>
      </c>
      <c r="L7" s="23"/>
      <c r="M7" s="332" t="s">
        <v>80</v>
      </c>
      <c r="N7" s="23"/>
      <c r="O7" s="332" t="s">
        <v>80</v>
      </c>
      <c r="P7" s="64"/>
      <c r="Q7" s="332" t="s">
        <v>80</v>
      </c>
      <c r="R7" s="64"/>
      <c r="S7" s="332" t="s">
        <v>80</v>
      </c>
      <c r="T7" s="23"/>
      <c r="U7" s="332" t="s">
        <v>80</v>
      </c>
      <c r="V7" s="16" t="s">
        <v>18</v>
      </c>
      <c r="W7" s="28" t="s">
        <v>21</v>
      </c>
      <c r="X7" s="34"/>
    </row>
    <row r="8" spans="1:24" ht="24" customHeight="1" x14ac:dyDescent="0.2">
      <c r="A8" s="31"/>
      <c r="B8" s="60"/>
      <c r="C8" s="40"/>
      <c r="D8" s="47"/>
      <c r="E8" s="331"/>
      <c r="F8" s="331"/>
      <c r="G8" s="331"/>
      <c r="H8" s="62"/>
      <c r="I8" s="62"/>
      <c r="J8" s="23"/>
      <c r="K8" s="44"/>
      <c r="L8" s="23"/>
      <c r="M8" s="44"/>
      <c r="N8" s="23"/>
      <c r="O8" s="44"/>
      <c r="P8" s="64"/>
      <c r="Q8" s="44"/>
      <c r="R8" s="64"/>
      <c r="S8" s="44"/>
      <c r="T8" s="23"/>
      <c r="U8" s="44"/>
      <c r="V8" s="16"/>
      <c r="W8" s="22"/>
      <c r="X8" s="34"/>
    </row>
    <row r="9" spans="1:24" ht="24" customHeight="1" x14ac:dyDescent="0.2">
      <c r="A9" s="31"/>
      <c r="B9" s="65"/>
      <c r="C9" s="41"/>
      <c r="D9" s="47"/>
      <c r="E9" s="331"/>
      <c r="F9" s="331"/>
      <c r="G9" s="331"/>
      <c r="H9" s="66"/>
      <c r="I9" s="66"/>
      <c r="J9" s="24"/>
      <c r="K9" s="45"/>
      <c r="L9" s="24"/>
      <c r="M9" s="45"/>
      <c r="N9" s="24"/>
      <c r="O9" s="45"/>
      <c r="P9" s="67"/>
      <c r="Q9" s="45"/>
      <c r="R9" s="67"/>
      <c r="S9" s="45"/>
      <c r="T9" s="24"/>
      <c r="U9" s="45"/>
      <c r="V9" s="13"/>
      <c r="W9" s="20"/>
      <c r="X9" s="34"/>
    </row>
    <row r="10" spans="1:24" ht="24" customHeight="1" x14ac:dyDescent="0.2">
      <c r="A10" s="26" t="s">
        <v>41</v>
      </c>
      <c r="B10" s="491" t="s">
        <v>46</v>
      </c>
      <c r="C10" s="492" t="s">
        <v>46</v>
      </c>
      <c r="D10" s="492" t="s">
        <v>46</v>
      </c>
      <c r="E10" s="492" t="s">
        <v>46</v>
      </c>
      <c r="F10" s="492" t="s">
        <v>46</v>
      </c>
      <c r="G10" s="493" t="s">
        <v>46</v>
      </c>
      <c r="H10" s="493" t="s">
        <v>46</v>
      </c>
      <c r="I10" s="492" t="s">
        <v>46</v>
      </c>
      <c r="J10" s="492" t="s">
        <v>46</v>
      </c>
      <c r="K10" s="491" t="s">
        <v>46</v>
      </c>
      <c r="L10" s="492" t="s">
        <v>46</v>
      </c>
      <c r="M10" s="492" t="s">
        <v>46</v>
      </c>
      <c r="N10" s="492" t="s">
        <v>46</v>
      </c>
      <c r="O10" s="492" t="s">
        <v>46</v>
      </c>
      <c r="P10" s="493" t="s">
        <v>46</v>
      </c>
      <c r="Q10" s="493" t="s">
        <v>46</v>
      </c>
      <c r="R10" s="492" t="s">
        <v>46</v>
      </c>
      <c r="S10" s="492" t="s">
        <v>46</v>
      </c>
      <c r="T10" s="491" t="s">
        <v>46</v>
      </c>
      <c r="U10" s="492" t="s">
        <v>46</v>
      </c>
      <c r="V10" s="492" t="s">
        <v>46</v>
      </c>
      <c r="W10" s="492" t="s">
        <v>46</v>
      </c>
      <c r="X10" s="493" t="s">
        <v>46</v>
      </c>
    </row>
    <row r="11" spans="1:24" ht="24" customHeight="1" x14ac:dyDescent="0.2">
      <c r="A11" s="26" t="s">
        <v>42</v>
      </c>
      <c r="B11" s="491" t="s">
        <v>46</v>
      </c>
      <c r="C11" s="492" t="s">
        <v>46</v>
      </c>
      <c r="D11" s="492" t="s">
        <v>46</v>
      </c>
      <c r="E11" s="492" t="s">
        <v>46</v>
      </c>
      <c r="F11" s="492" t="s">
        <v>46</v>
      </c>
      <c r="G11" s="493" t="s">
        <v>46</v>
      </c>
      <c r="H11" s="493" t="s">
        <v>46</v>
      </c>
      <c r="I11" s="492" t="s">
        <v>46</v>
      </c>
      <c r="J11" s="492" t="s">
        <v>46</v>
      </c>
      <c r="K11" s="491" t="s">
        <v>46</v>
      </c>
      <c r="L11" s="492" t="s">
        <v>46</v>
      </c>
      <c r="M11" s="492" t="s">
        <v>46</v>
      </c>
      <c r="N11" s="492" t="s">
        <v>46</v>
      </c>
      <c r="O11" s="492" t="s">
        <v>46</v>
      </c>
      <c r="P11" s="493" t="s">
        <v>46</v>
      </c>
      <c r="Q11" s="493" t="s">
        <v>46</v>
      </c>
      <c r="R11" s="492" t="s">
        <v>46</v>
      </c>
      <c r="S11" s="492" t="s">
        <v>46</v>
      </c>
      <c r="T11" s="491" t="s">
        <v>46</v>
      </c>
      <c r="U11" s="492" t="s">
        <v>46</v>
      </c>
      <c r="V11" s="492" t="s">
        <v>46</v>
      </c>
      <c r="W11" s="492" t="s">
        <v>46</v>
      </c>
      <c r="X11" s="493" t="s">
        <v>46</v>
      </c>
    </row>
    <row r="12" spans="1:24" ht="24" customHeight="1" x14ac:dyDescent="0.2">
      <c r="A12" s="26" t="s">
        <v>43</v>
      </c>
      <c r="B12" s="491" t="s">
        <v>46</v>
      </c>
      <c r="C12" s="492" t="s">
        <v>46</v>
      </c>
      <c r="D12" s="492" t="s">
        <v>46</v>
      </c>
      <c r="E12" s="492" t="s">
        <v>46</v>
      </c>
      <c r="F12" s="492" t="s">
        <v>46</v>
      </c>
      <c r="G12" s="493" t="s">
        <v>46</v>
      </c>
      <c r="H12" s="493" t="s">
        <v>46</v>
      </c>
      <c r="I12" s="492" t="s">
        <v>46</v>
      </c>
      <c r="J12" s="492" t="s">
        <v>46</v>
      </c>
      <c r="K12" s="491" t="s">
        <v>46</v>
      </c>
      <c r="L12" s="492" t="s">
        <v>46</v>
      </c>
      <c r="M12" s="492" t="s">
        <v>46</v>
      </c>
      <c r="N12" s="492" t="s">
        <v>46</v>
      </c>
      <c r="O12" s="492" t="s">
        <v>46</v>
      </c>
      <c r="P12" s="493" t="s">
        <v>46</v>
      </c>
      <c r="Q12" s="493" t="s">
        <v>46</v>
      </c>
      <c r="R12" s="492" t="s">
        <v>46</v>
      </c>
      <c r="S12" s="492" t="s">
        <v>46</v>
      </c>
      <c r="T12" s="491" t="s">
        <v>46</v>
      </c>
      <c r="U12" s="492" t="s">
        <v>46</v>
      </c>
      <c r="V12" s="492" t="s">
        <v>46</v>
      </c>
      <c r="W12" s="492" t="s">
        <v>46</v>
      </c>
      <c r="X12" s="493" t="s">
        <v>46</v>
      </c>
    </row>
    <row r="13" spans="1:24" ht="24" customHeight="1" x14ac:dyDescent="0.2">
      <c r="A13" s="26" t="s">
        <v>44</v>
      </c>
      <c r="B13" s="491" t="s">
        <v>46</v>
      </c>
      <c r="C13" s="492" t="s">
        <v>46</v>
      </c>
      <c r="D13" s="492" t="s">
        <v>46</v>
      </c>
      <c r="E13" s="492" t="s">
        <v>46</v>
      </c>
      <c r="F13" s="492" t="s">
        <v>46</v>
      </c>
      <c r="G13" s="493" t="s">
        <v>46</v>
      </c>
      <c r="H13" s="493" t="s">
        <v>46</v>
      </c>
      <c r="I13" s="492" t="s">
        <v>46</v>
      </c>
      <c r="J13" s="492" t="s">
        <v>46</v>
      </c>
      <c r="K13" s="491" t="s">
        <v>46</v>
      </c>
      <c r="L13" s="492" t="s">
        <v>46</v>
      </c>
      <c r="M13" s="492" t="s">
        <v>46</v>
      </c>
      <c r="N13" s="492" t="s">
        <v>46</v>
      </c>
      <c r="O13" s="492" t="s">
        <v>46</v>
      </c>
      <c r="P13" s="493" t="s">
        <v>46</v>
      </c>
      <c r="Q13" s="493" t="s">
        <v>46</v>
      </c>
      <c r="R13" s="492" t="s">
        <v>46</v>
      </c>
      <c r="S13" s="492" t="s">
        <v>46</v>
      </c>
      <c r="T13" s="491" t="s">
        <v>46</v>
      </c>
      <c r="U13" s="492" t="s">
        <v>46</v>
      </c>
      <c r="V13" s="492" t="s">
        <v>46</v>
      </c>
      <c r="W13" s="492" t="s">
        <v>46</v>
      </c>
      <c r="X13" s="493" t="s">
        <v>46</v>
      </c>
    </row>
    <row r="14" spans="1:24" ht="24" customHeight="1" x14ac:dyDescent="0.2">
      <c r="A14" s="27" t="s">
        <v>45</v>
      </c>
      <c r="B14" s="491" t="s">
        <v>46</v>
      </c>
      <c r="C14" s="492" t="s">
        <v>46</v>
      </c>
      <c r="D14" s="492" t="s">
        <v>46</v>
      </c>
      <c r="E14" s="492" t="s">
        <v>46</v>
      </c>
      <c r="F14" s="492" t="s">
        <v>46</v>
      </c>
      <c r="G14" s="493" t="s">
        <v>46</v>
      </c>
      <c r="H14" s="493" t="s">
        <v>46</v>
      </c>
      <c r="I14" s="492" t="s">
        <v>46</v>
      </c>
      <c r="J14" s="492" t="s">
        <v>46</v>
      </c>
      <c r="K14" s="491" t="s">
        <v>46</v>
      </c>
      <c r="L14" s="492" t="s">
        <v>46</v>
      </c>
      <c r="M14" s="492" t="s">
        <v>46</v>
      </c>
      <c r="N14" s="492" t="s">
        <v>46</v>
      </c>
      <c r="O14" s="492" t="s">
        <v>46</v>
      </c>
      <c r="P14" s="493" t="s">
        <v>46</v>
      </c>
      <c r="Q14" s="493" t="s">
        <v>46</v>
      </c>
      <c r="R14" s="492" t="s">
        <v>46</v>
      </c>
      <c r="S14" s="492" t="s">
        <v>46</v>
      </c>
      <c r="T14" s="491" t="s">
        <v>46</v>
      </c>
      <c r="U14" s="492" t="s">
        <v>46</v>
      </c>
      <c r="V14" s="492" t="s">
        <v>46</v>
      </c>
      <c r="W14" s="492" t="s">
        <v>46</v>
      </c>
      <c r="X14" s="493" t="s">
        <v>46</v>
      </c>
    </row>
    <row r="15" spans="1:24" ht="24" customHeight="1" x14ac:dyDescent="0.2">
      <c r="A15" s="27" t="s">
        <v>56</v>
      </c>
      <c r="B15" s="14">
        <f t="shared" ref="B12:B58" si="0">C15+D15</f>
        <v>16985</v>
      </c>
      <c r="C15" s="14">
        <v>8100</v>
      </c>
      <c r="D15" s="14">
        <v>8885</v>
      </c>
      <c r="E15" s="14">
        <f t="shared" ref="E11:E58" si="1">F15+G15</f>
        <v>50</v>
      </c>
      <c r="F15" s="14">
        <v>6</v>
      </c>
      <c r="G15" s="14">
        <v>44</v>
      </c>
      <c r="H15" s="487">
        <v>-161</v>
      </c>
      <c r="I15" s="488">
        <v>-0.93382054405196901</v>
      </c>
      <c r="J15" s="14">
        <v>96</v>
      </c>
      <c r="K15" s="14">
        <v>0</v>
      </c>
      <c r="L15" s="14">
        <v>258</v>
      </c>
      <c r="M15" s="14">
        <v>0</v>
      </c>
      <c r="N15" s="487">
        <f t="shared" ref="N11:O58" si="2">J15-L15</f>
        <v>-162</v>
      </c>
      <c r="O15" s="487">
        <f t="shared" si="2"/>
        <v>0</v>
      </c>
      <c r="P15" s="14">
        <v>184</v>
      </c>
      <c r="Q15" s="14">
        <v>14</v>
      </c>
      <c r="R15" s="14">
        <v>183</v>
      </c>
      <c r="S15" s="14">
        <v>9</v>
      </c>
      <c r="T15" s="487">
        <f t="shared" ref="T11:U58" si="3">P15-R15</f>
        <v>1</v>
      </c>
      <c r="U15" s="487">
        <f t="shared" si="3"/>
        <v>5</v>
      </c>
      <c r="V15" s="14">
        <v>5359</v>
      </c>
      <c r="W15" s="14" t="s">
        <v>46</v>
      </c>
      <c r="X15" s="25">
        <f>B15/V15</f>
        <v>3.1694345960067176</v>
      </c>
    </row>
    <row r="16" spans="1:24" ht="24" customHeight="1" x14ac:dyDescent="0.2">
      <c r="A16" s="27" t="s">
        <v>57</v>
      </c>
      <c r="B16" s="14">
        <f t="shared" si="0"/>
        <v>15937</v>
      </c>
      <c r="C16" s="14">
        <v>7611</v>
      </c>
      <c r="D16" s="14">
        <v>8326</v>
      </c>
      <c r="E16" s="14">
        <f t="shared" si="1"/>
        <v>69</v>
      </c>
      <c r="F16" s="14">
        <v>8</v>
      </c>
      <c r="G16" s="14">
        <v>61</v>
      </c>
      <c r="H16" s="487">
        <v>-182</v>
      </c>
      <c r="I16" s="488">
        <v>-1.1300838248990996</v>
      </c>
      <c r="J16" s="14">
        <v>109</v>
      </c>
      <c r="K16" s="14">
        <v>0</v>
      </c>
      <c r="L16" s="14">
        <v>227</v>
      </c>
      <c r="M16" s="14">
        <v>1</v>
      </c>
      <c r="N16" s="487">
        <f t="shared" si="2"/>
        <v>-118</v>
      </c>
      <c r="O16" s="487">
        <f t="shared" si="2"/>
        <v>-1</v>
      </c>
      <c r="P16" s="14">
        <v>130</v>
      </c>
      <c r="Q16" s="14">
        <v>13</v>
      </c>
      <c r="R16" s="14">
        <v>194</v>
      </c>
      <c r="S16" s="14">
        <v>16</v>
      </c>
      <c r="T16" s="487">
        <f t="shared" si="3"/>
        <v>-64</v>
      </c>
      <c r="U16" s="487">
        <f t="shared" si="3"/>
        <v>-3</v>
      </c>
      <c r="V16" s="14">
        <v>5326</v>
      </c>
      <c r="W16" s="14" t="s">
        <v>46</v>
      </c>
      <c r="X16" s="25">
        <f>B16/V16</f>
        <v>2.9923019151333081</v>
      </c>
    </row>
    <row r="17" spans="1:24" ht="24" customHeight="1" x14ac:dyDescent="0.2">
      <c r="A17" s="27" t="s">
        <v>58</v>
      </c>
      <c r="B17" s="14">
        <f t="shared" si="0"/>
        <v>15618</v>
      </c>
      <c r="C17" s="14">
        <v>7437</v>
      </c>
      <c r="D17" s="14">
        <v>8181</v>
      </c>
      <c r="E17" s="14">
        <f t="shared" si="1"/>
        <v>68</v>
      </c>
      <c r="F17" s="14">
        <v>8</v>
      </c>
      <c r="G17" s="14">
        <v>60</v>
      </c>
      <c r="H17" s="487">
        <v>-281</v>
      </c>
      <c r="I17" s="488">
        <v>-1.7631925707473177</v>
      </c>
      <c r="J17" s="14">
        <v>73</v>
      </c>
      <c r="K17" s="14">
        <v>0</v>
      </c>
      <c r="L17" s="14">
        <v>266</v>
      </c>
      <c r="M17" s="14">
        <v>0</v>
      </c>
      <c r="N17" s="487">
        <f t="shared" si="2"/>
        <v>-193</v>
      </c>
      <c r="O17" s="487">
        <f t="shared" si="2"/>
        <v>0</v>
      </c>
      <c r="P17" s="14">
        <v>91</v>
      </c>
      <c r="Q17" s="14">
        <v>3</v>
      </c>
      <c r="R17" s="14">
        <v>179</v>
      </c>
      <c r="S17" s="14">
        <v>6</v>
      </c>
      <c r="T17" s="487">
        <f t="shared" si="3"/>
        <v>-88</v>
      </c>
      <c r="U17" s="487">
        <f t="shared" si="3"/>
        <v>-3</v>
      </c>
      <c r="V17" s="14">
        <v>5313</v>
      </c>
      <c r="W17" s="14" t="s">
        <v>46</v>
      </c>
      <c r="X17" s="25">
        <f>B17/V17</f>
        <v>2.9395821569734615</v>
      </c>
    </row>
    <row r="18" spans="1:24" ht="24" customHeight="1" x14ac:dyDescent="0.2">
      <c r="A18" s="27" t="s">
        <v>59</v>
      </c>
      <c r="B18" s="14">
        <f t="shared" si="0"/>
        <v>15356</v>
      </c>
      <c r="C18" s="14">
        <v>7296</v>
      </c>
      <c r="D18" s="14">
        <v>8060</v>
      </c>
      <c r="E18" s="14">
        <f t="shared" si="1"/>
        <v>71</v>
      </c>
      <c r="F18" s="14">
        <v>12</v>
      </c>
      <c r="G18" s="14">
        <v>59</v>
      </c>
      <c r="H18" s="487">
        <v>-227</v>
      </c>
      <c r="I18" s="488">
        <v>-1.4534511461134589</v>
      </c>
      <c r="J18" s="14">
        <v>100</v>
      </c>
      <c r="K18" s="14">
        <v>0</v>
      </c>
      <c r="L18" s="14">
        <v>260</v>
      </c>
      <c r="M18" s="14">
        <v>0</v>
      </c>
      <c r="N18" s="487">
        <f t="shared" si="2"/>
        <v>-160</v>
      </c>
      <c r="O18" s="487">
        <f t="shared" si="2"/>
        <v>0</v>
      </c>
      <c r="P18" s="14">
        <v>130</v>
      </c>
      <c r="Q18" s="14">
        <v>17</v>
      </c>
      <c r="R18" s="14">
        <v>197</v>
      </c>
      <c r="S18" s="14">
        <v>13</v>
      </c>
      <c r="T18" s="487">
        <f t="shared" si="3"/>
        <v>-67</v>
      </c>
      <c r="U18" s="487">
        <f t="shared" si="3"/>
        <v>4</v>
      </c>
      <c r="V18" s="14">
        <v>5316</v>
      </c>
      <c r="W18" s="14" t="s">
        <v>46</v>
      </c>
      <c r="X18" s="25">
        <f>B18/V18</f>
        <v>2.8886380737396538</v>
      </c>
    </row>
    <row r="19" spans="1:24" ht="24" customHeight="1" x14ac:dyDescent="0.2">
      <c r="A19" s="27" t="s">
        <v>60</v>
      </c>
      <c r="B19" s="14">
        <f t="shared" si="0"/>
        <v>15013</v>
      </c>
      <c r="C19" s="14">
        <v>7143</v>
      </c>
      <c r="D19" s="14">
        <v>7870</v>
      </c>
      <c r="E19" s="14">
        <f t="shared" si="1"/>
        <v>66</v>
      </c>
      <c r="F19" s="14">
        <v>8</v>
      </c>
      <c r="G19" s="14">
        <v>58</v>
      </c>
      <c r="H19" s="487">
        <v>-258</v>
      </c>
      <c r="I19" s="488">
        <v>-1.6801250325605626</v>
      </c>
      <c r="J19" s="14">
        <v>71</v>
      </c>
      <c r="K19" s="14">
        <v>0</v>
      </c>
      <c r="L19" s="14">
        <v>284</v>
      </c>
      <c r="M19" s="14">
        <v>0</v>
      </c>
      <c r="N19" s="487">
        <f t="shared" si="2"/>
        <v>-213</v>
      </c>
      <c r="O19" s="487">
        <f t="shared" si="2"/>
        <v>0</v>
      </c>
      <c r="P19" s="14">
        <v>106</v>
      </c>
      <c r="Q19" s="14">
        <v>7</v>
      </c>
      <c r="R19" s="14">
        <v>151</v>
      </c>
      <c r="S19" s="14">
        <v>8</v>
      </c>
      <c r="T19" s="487">
        <f t="shared" si="3"/>
        <v>-45</v>
      </c>
      <c r="U19" s="487">
        <f t="shared" si="3"/>
        <v>-1</v>
      </c>
      <c r="V19" s="14">
        <v>5290</v>
      </c>
      <c r="W19" s="14" t="s">
        <v>46</v>
      </c>
      <c r="X19" s="25">
        <f>B19/V19</f>
        <v>2.8379962192816635</v>
      </c>
    </row>
    <row r="20" spans="1:24" ht="24" customHeight="1" x14ac:dyDescent="0.2">
      <c r="A20" s="27" t="s">
        <v>61</v>
      </c>
      <c r="B20" s="14">
        <f t="shared" si="0"/>
        <v>14695</v>
      </c>
      <c r="C20" s="14">
        <v>7004</v>
      </c>
      <c r="D20" s="14">
        <v>7691</v>
      </c>
      <c r="E20" s="14">
        <f t="shared" si="1"/>
        <v>56</v>
      </c>
      <c r="F20" s="14">
        <v>11</v>
      </c>
      <c r="G20" s="14">
        <v>45</v>
      </c>
      <c r="H20" s="487">
        <v>-279</v>
      </c>
      <c r="I20" s="488">
        <v>-1.8583893958569238</v>
      </c>
      <c r="J20" s="14">
        <v>58</v>
      </c>
      <c r="K20" s="14">
        <v>0</v>
      </c>
      <c r="L20" s="14">
        <v>279</v>
      </c>
      <c r="M20" s="14">
        <v>0</v>
      </c>
      <c r="N20" s="487">
        <f t="shared" si="2"/>
        <v>-221</v>
      </c>
      <c r="O20" s="487">
        <f t="shared" si="2"/>
        <v>0</v>
      </c>
      <c r="P20" s="14">
        <v>131</v>
      </c>
      <c r="Q20" s="14">
        <v>13</v>
      </c>
      <c r="R20" s="14">
        <v>189</v>
      </c>
      <c r="S20" s="14">
        <v>23</v>
      </c>
      <c r="T20" s="487">
        <f t="shared" si="3"/>
        <v>-58</v>
      </c>
      <c r="U20" s="487">
        <f t="shared" si="3"/>
        <v>-10</v>
      </c>
      <c r="V20" s="14">
        <v>5259</v>
      </c>
      <c r="W20" s="14" t="s">
        <v>46</v>
      </c>
      <c r="X20" s="25">
        <f>B20/V20</f>
        <v>2.7942574633960828</v>
      </c>
    </row>
    <row r="21" spans="1:24" ht="24" customHeight="1" x14ac:dyDescent="0.2">
      <c r="A21" s="489"/>
      <c r="B21" s="489"/>
      <c r="C21" s="489"/>
      <c r="D21" s="489"/>
      <c r="E21" s="489"/>
      <c r="F21" s="489"/>
      <c r="G21" s="489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89"/>
      <c r="W21" s="489"/>
      <c r="X21" s="489"/>
    </row>
    <row r="22" spans="1:24" s="6" customFormat="1" ht="23.25" customHeight="1" x14ac:dyDescent="0.2">
      <c r="A22" s="14" t="s">
        <v>62</v>
      </c>
      <c r="B22" s="14">
        <f t="shared" si="0"/>
        <v>15373</v>
      </c>
      <c r="C22" s="14">
        <v>7304</v>
      </c>
      <c r="D22" s="14">
        <v>8069</v>
      </c>
      <c r="E22" s="14">
        <f t="shared" si="1"/>
        <v>68</v>
      </c>
      <c r="F22" s="14">
        <v>11</v>
      </c>
      <c r="G22" s="14">
        <v>57</v>
      </c>
      <c r="H22" s="487">
        <v>-26</v>
      </c>
      <c r="I22" s="488">
        <v>-0.16890794516988242</v>
      </c>
      <c r="J22" s="14">
        <v>7</v>
      </c>
      <c r="K22" s="14">
        <v>0</v>
      </c>
      <c r="L22" s="14">
        <v>17</v>
      </c>
      <c r="M22" s="14">
        <v>0</v>
      </c>
      <c r="N22" s="487">
        <f t="shared" si="2"/>
        <v>-10</v>
      </c>
      <c r="O22" s="487">
        <f t="shared" si="2"/>
        <v>0</v>
      </c>
      <c r="P22" s="14">
        <v>4</v>
      </c>
      <c r="Q22" s="14">
        <v>1</v>
      </c>
      <c r="R22" s="14">
        <v>20</v>
      </c>
      <c r="S22" s="14">
        <v>4</v>
      </c>
      <c r="T22" s="487">
        <f t="shared" si="3"/>
        <v>-16</v>
      </c>
      <c r="U22" s="487">
        <f t="shared" si="3"/>
        <v>-3</v>
      </c>
      <c r="V22" s="14">
        <v>5314</v>
      </c>
      <c r="W22" s="14">
        <v>-8</v>
      </c>
      <c r="X22" s="25">
        <f>B22/V22</f>
        <v>2.8929243507715467</v>
      </c>
    </row>
    <row r="23" spans="1:24" s="6" customFormat="1" ht="23.25" customHeight="1" x14ac:dyDescent="0.2">
      <c r="A23" s="14" t="s">
        <v>63</v>
      </c>
      <c r="B23" s="14">
        <f t="shared" si="0"/>
        <v>15356</v>
      </c>
      <c r="C23" s="14">
        <v>7296</v>
      </c>
      <c r="D23" s="14">
        <v>8060</v>
      </c>
      <c r="E23" s="14">
        <f t="shared" si="1"/>
        <v>71</v>
      </c>
      <c r="F23" s="14">
        <v>12</v>
      </c>
      <c r="G23" s="14">
        <v>59</v>
      </c>
      <c r="H23" s="487">
        <v>-11</v>
      </c>
      <c r="I23" s="488">
        <v>-7.1554023287582119E-2</v>
      </c>
      <c r="J23" s="14">
        <v>9</v>
      </c>
      <c r="K23" s="14">
        <v>0</v>
      </c>
      <c r="L23" s="14">
        <v>20</v>
      </c>
      <c r="M23" s="14">
        <v>0</v>
      </c>
      <c r="N23" s="487">
        <f t="shared" si="2"/>
        <v>-11</v>
      </c>
      <c r="O23" s="487">
        <f t="shared" si="2"/>
        <v>0</v>
      </c>
      <c r="P23" s="14">
        <v>13</v>
      </c>
      <c r="Q23" s="14">
        <v>6</v>
      </c>
      <c r="R23" s="14">
        <v>13</v>
      </c>
      <c r="S23" s="14">
        <v>3</v>
      </c>
      <c r="T23" s="487">
        <f t="shared" si="3"/>
        <v>0</v>
      </c>
      <c r="U23" s="487">
        <f t="shared" si="3"/>
        <v>3</v>
      </c>
      <c r="V23" s="14">
        <v>5316</v>
      </c>
      <c r="W23" s="14">
        <v>2</v>
      </c>
      <c r="X23" s="25">
        <f>B23/V23</f>
        <v>2.8886380737396538</v>
      </c>
    </row>
    <row r="24" spans="1:24" s="6" customFormat="1" ht="23.25" customHeight="1" x14ac:dyDescent="0.2">
      <c r="A24" s="14" t="s">
        <v>64</v>
      </c>
      <c r="B24" s="14">
        <f t="shared" si="0"/>
        <v>15342</v>
      </c>
      <c r="C24" s="14">
        <v>7288</v>
      </c>
      <c r="D24" s="14">
        <v>8054</v>
      </c>
      <c r="E24" s="14">
        <f t="shared" si="1"/>
        <v>70</v>
      </c>
      <c r="F24" s="14">
        <v>11</v>
      </c>
      <c r="G24" s="14">
        <v>59</v>
      </c>
      <c r="H24" s="487">
        <v>-11</v>
      </c>
      <c r="I24" s="488">
        <v>-7.1633237822349566E-2</v>
      </c>
      <c r="J24" s="14">
        <v>12</v>
      </c>
      <c r="K24" s="14">
        <v>0</v>
      </c>
      <c r="L24" s="14">
        <v>26</v>
      </c>
      <c r="M24" s="14">
        <v>0</v>
      </c>
      <c r="N24" s="487">
        <f t="shared" si="2"/>
        <v>-14</v>
      </c>
      <c r="O24" s="487">
        <f t="shared" si="2"/>
        <v>0</v>
      </c>
      <c r="P24" s="14">
        <v>11</v>
      </c>
      <c r="Q24" s="14">
        <v>3</v>
      </c>
      <c r="R24" s="14">
        <v>8</v>
      </c>
      <c r="S24" s="14">
        <v>2</v>
      </c>
      <c r="T24" s="487">
        <f t="shared" si="3"/>
        <v>3</v>
      </c>
      <c r="U24" s="487">
        <f t="shared" si="3"/>
        <v>1</v>
      </c>
      <c r="V24" s="14">
        <v>5325</v>
      </c>
      <c r="W24" s="14">
        <v>9</v>
      </c>
      <c r="X24" s="25">
        <f>B24/V24</f>
        <v>2.8811267605633804</v>
      </c>
    </row>
    <row r="25" spans="1:24" s="6" customFormat="1" ht="23.25" customHeight="1" x14ac:dyDescent="0.2">
      <c r="A25" s="14" t="s">
        <v>65</v>
      </c>
      <c r="B25" s="14">
        <f t="shared" si="0"/>
        <v>15320</v>
      </c>
      <c r="C25" s="14">
        <v>7278</v>
      </c>
      <c r="D25" s="14">
        <v>8042</v>
      </c>
      <c r="E25" s="14">
        <f t="shared" si="1"/>
        <v>69</v>
      </c>
      <c r="F25" s="14">
        <v>11</v>
      </c>
      <c r="G25" s="14">
        <v>58</v>
      </c>
      <c r="H25" s="487">
        <v>-14</v>
      </c>
      <c r="I25" s="488">
        <v>-9.1252770173380265E-2</v>
      </c>
      <c r="J25" s="14">
        <v>5</v>
      </c>
      <c r="K25" s="14">
        <v>0</v>
      </c>
      <c r="L25" s="14">
        <v>19</v>
      </c>
      <c r="M25" s="14">
        <v>0</v>
      </c>
      <c r="N25" s="487">
        <f t="shared" si="2"/>
        <v>-14</v>
      </c>
      <c r="O25" s="487">
        <f t="shared" si="2"/>
        <v>0</v>
      </c>
      <c r="P25" s="14">
        <v>5</v>
      </c>
      <c r="Q25" s="14">
        <v>0</v>
      </c>
      <c r="R25" s="14">
        <v>5</v>
      </c>
      <c r="S25" s="14">
        <v>0</v>
      </c>
      <c r="T25" s="487">
        <f t="shared" si="3"/>
        <v>0</v>
      </c>
      <c r="U25" s="487">
        <f t="shared" si="3"/>
        <v>0</v>
      </c>
      <c r="V25" s="14">
        <v>5323</v>
      </c>
      <c r="W25" s="14">
        <v>-2</v>
      </c>
      <c r="X25" s="25">
        <f>B25/V25</f>
        <v>2.8780762727785083</v>
      </c>
    </row>
    <row r="26" spans="1:24" s="6" customFormat="1" ht="23.25" customHeight="1" x14ac:dyDescent="0.2">
      <c r="A26" s="14" t="s">
        <v>66</v>
      </c>
      <c r="B26" s="14">
        <f t="shared" si="0"/>
        <v>15277</v>
      </c>
      <c r="C26" s="14">
        <v>7254</v>
      </c>
      <c r="D26" s="14">
        <v>8023</v>
      </c>
      <c r="E26" s="14">
        <f t="shared" si="1"/>
        <v>68</v>
      </c>
      <c r="F26" s="14">
        <v>11</v>
      </c>
      <c r="G26" s="14">
        <v>57</v>
      </c>
      <c r="H26" s="487">
        <v>-32</v>
      </c>
      <c r="I26" s="488">
        <v>-0.20887728459530025</v>
      </c>
      <c r="J26" s="14">
        <v>6</v>
      </c>
      <c r="K26" s="14">
        <v>0</v>
      </c>
      <c r="L26" s="14">
        <v>38</v>
      </c>
      <c r="M26" s="14">
        <v>0</v>
      </c>
      <c r="N26" s="487">
        <f t="shared" si="2"/>
        <v>-32</v>
      </c>
      <c r="O26" s="487">
        <f t="shared" si="2"/>
        <v>0</v>
      </c>
      <c r="P26" s="14">
        <v>8</v>
      </c>
      <c r="Q26" s="14">
        <v>0</v>
      </c>
      <c r="R26" s="14">
        <v>8</v>
      </c>
      <c r="S26" s="14">
        <v>0</v>
      </c>
      <c r="T26" s="487">
        <f t="shared" si="3"/>
        <v>0</v>
      </c>
      <c r="U26" s="487">
        <f t="shared" si="3"/>
        <v>0</v>
      </c>
      <c r="V26" s="14">
        <v>5308</v>
      </c>
      <c r="W26" s="14">
        <v>-15</v>
      </c>
      <c r="X26" s="25">
        <f>B26/V26</f>
        <v>2.8781085154483796</v>
      </c>
    </row>
    <row r="27" spans="1:24" s="6" customFormat="1" ht="23.25" customHeight="1" x14ac:dyDescent="0.2">
      <c r="A27" s="14" t="s">
        <v>67</v>
      </c>
      <c r="B27" s="14">
        <f t="shared" si="0"/>
        <v>15238</v>
      </c>
      <c r="C27" s="14">
        <v>7235</v>
      </c>
      <c r="D27" s="14">
        <v>8003</v>
      </c>
      <c r="E27" s="14">
        <f t="shared" si="1"/>
        <v>68</v>
      </c>
      <c r="F27" s="14">
        <v>11</v>
      </c>
      <c r="G27" s="14">
        <v>57</v>
      </c>
      <c r="H27" s="487">
        <v>-25</v>
      </c>
      <c r="I27" s="488">
        <v>-0.1636446946389998</v>
      </c>
      <c r="J27" s="14">
        <v>10</v>
      </c>
      <c r="K27" s="14">
        <v>0</v>
      </c>
      <c r="L27" s="14">
        <v>32</v>
      </c>
      <c r="M27" s="14">
        <v>0</v>
      </c>
      <c r="N27" s="487">
        <f t="shared" si="2"/>
        <v>-22</v>
      </c>
      <c r="O27" s="487">
        <f t="shared" si="2"/>
        <v>0</v>
      </c>
      <c r="P27" s="14">
        <v>2</v>
      </c>
      <c r="Q27" s="14">
        <v>0</v>
      </c>
      <c r="R27" s="14">
        <v>5</v>
      </c>
      <c r="S27" s="14">
        <v>0</v>
      </c>
      <c r="T27" s="487">
        <f t="shared" si="3"/>
        <v>-3</v>
      </c>
      <c r="U27" s="487">
        <f t="shared" si="3"/>
        <v>0</v>
      </c>
      <c r="V27" s="14">
        <v>5300</v>
      </c>
      <c r="W27" s="14">
        <v>-8</v>
      </c>
      <c r="X27" s="25">
        <f>B27/V27</f>
        <v>2.8750943396226414</v>
      </c>
    </row>
    <row r="28" spans="1:24" s="6" customFormat="1" ht="23.25" customHeight="1" x14ac:dyDescent="0.2">
      <c r="A28" s="14" t="s">
        <v>68</v>
      </c>
      <c r="B28" s="14">
        <f t="shared" si="0"/>
        <v>15202</v>
      </c>
      <c r="C28" s="14">
        <v>7223</v>
      </c>
      <c r="D28" s="14">
        <v>7979</v>
      </c>
      <c r="E28" s="14">
        <f t="shared" si="1"/>
        <v>68</v>
      </c>
      <c r="F28" s="14">
        <v>11</v>
      </c>
      <c r="G28" s="14">
        <v>57</v>
      </c>
      <c r="H28" s="487">
        <v>-28</v>
      </c>
      <c r="I28" s="488">
        <v>-0.18375114844467777</v>
      </c>
      <c r="J28" s="14">
        <v>2</v>
      </c>
      <c r="K28" s="14">
        <v>0</v>
      </c>
      <c r="L28" s="14">
        <v>33</v>
      </c>
      <c r="M28" s="14">
        <v>0</v>
      </c>
      <c r="N28" s="487">
        <f t="shared" si="2"/>
        <v>-31</v>
      </c>
      <c r="O28" s="487">
        <f t="shared" si="2"/>
        <v>0</v>
      </c>
      <c r="P28" s="14">
        <v>11</v>
      </c>
      <c r="Q28" s="14">
        <v>0</v>
      </c>
      <c r="R28" s="14">
        <v>8</v>
      </c>
      <c r="S28" s="14">
        <v>0</v>
      </c>
      <c r="T28" s="487">
        <f t="shared" si="3"/>
        <v>3</v>
      </c>
      <c r="U28" s="487">
        <f t="shared" si="3"/>
        <v>0</v>
      </c>
      <c r="V28" s="14">
        <v>5292</v>
      </c>
      <c r="W28" s="14">
        <v>-8</v>
      </c>
      <c r="X28" s="25">
        <f>B28/V28</f>
        <v>2.8726379440665153</v>
      </c>
    </row>
    <row r="29" spans="1:24" s="6" customFormat="1" ht="23.25" customHeight="1" x14ac:dyDescent="0.2">
      <c r="A29" s="14" t="s">
        <v>69</v>
      </c>
      <c r="B29" s="14">
        <f t="shared" si="0"/>
        <v>15133</v>
      </c>
      <c r="C29" s="14">
        <v>7200</v>
      </c>
      <c r="D29" s="14">
        <v>7933</v>
      </c>
      <c r="E29" s="14">
        <f t="shared" si="1"/>
        <v>67</v>
      </c>
      <c r="F29" s="14">
        <v>11</v>
      </c>
      <c r="G29" s="14">
        <v>56</v>
      </c>
      <c r="H29" s="487">
        <v>-55</v>
      </c>
      <c r="I29" s="488">
        <v>-0.36179450072358899</v>
      </c>
      <c r="J29" s="14">
        <v>6</v>
      </c>
      <c r="K29" s="14">
        <v>0</v>
      </c>
      <c r="L29" s="14">
        <v>27</v>
      </c>
      <c r="M29" s="14">
        <v>0</v>
      </c>
      <c r="N29" s="487">
        <f t="shared" si="2"/>
        <v>-21</v>
      </c>
      <c r="O29" s="487">
        <f t="shared" si="2"/>
        <v>0</v>
      </c>
      <c r="P29" s="14">
        <v>15</v>
      </c>
      <c r="Q29" s="14">
        <v>0</v>
      </c>
      <c r="R29" s="14">
        <v>49</v>
      </c>
      <c r="S29" s="14">
        <v>0</v>
      </c>
      <c r="T29" s="487">
        <f t="shared" si="3"/>
        <v>-34</v>
      </c>
      <c r="U29" s="487">
        <f t="shared" si="3"/>
        <v>0</v>
      </c>
      <c r="V29" s="14">
        <v>5291</v>
      </c>
      <c r="W29" s="14">
        <v>-1</v>
      </c>
      <c r="X29" s="25">
        <f>B29/V29</f>
        <v>2.86013986013986</v>
      </c>
    </row>
    <row r="30" spans="1:24" s="6" customFormat="1" ht="23.25" customHeight="1" x14ac:dyDescent="0.2">
      <c r="A30" s="14" t="s">
        <v>70</v>
      </c>
      <c r="B30" s="14">
        <f t="shared" si="0"/>
        <v>15118</v>
      </c>
      <c r="C30" s="14">
        <v>7201</v>
      </c>
      <c r="D30" s="14">
        <v>7917</v>
      </c>
      <c r="E30" s="14">
        <f t="shared" si="1"/>
        <v>68</v>
      </c>
      <c r="F30" s="14">
        <v>11</v>
      </c>
      <c r="G30" s="14">
        <v>57</v>
      </c>
      <c r="H30" s="487">
        <v>-16</v>
      </c>
      <c r="I30" s="488">
        <v>-0.1057292010837243</v>
      </c>
      <c r="J30" s="14">
        <v>7</v>
      </c>
      <c r="K30" s="14">
        <v>0</v>
      </c>
      <c r="L30" s="14">
        <v>21</v>
      </c>
      <c r="M30" s="14">
        <v>0</v>
      </c>
      <c r="N30" s="487">
        <f t="shared" si="2"/>
        <v>-14</v>
      </c>
      <c r="O30" s="487">
        <f t="shared" si="2"/>
        <v>0</v>
      </c>
      <c r="P30" s="14">
        <v>16</v>
      </c>
      <c r="Q30" s="14">
        <v>0</v>
      </c>
      <c r="R30" s="14">
        <v>18</v>
      </c>
      <c r="S30" s="14">
        <v>0</v>
      </c>
      <c r="T30" s="487">
        <f t="shared" si="3"/>
        <v>-2</v>
      </c>
      <c r="U30" s="487">
        <f t="shared" si="3"/>
        <v>0</v>
      </c>
      <c r="V30" s="14">
        <v>5289</v>
      </c>
      <c r="W30" s="14">
        <v>-2</v>
      </c>
      <c r="X30" s="25">
        <f>B30/V30</f>
        <v>2.858385328039327</v>
      </c>
    </row>
    <row r="31" spans="1:24" s="6" customFormat="1" ht="23.25" customHeight="1" x14ac:dyDescent="0.2">
      <c r="A31" s="14" t="s">
        <v>71</v>
      </c>
      <c r="B31" s="14">
        <f t="shared" si="0"/>
        <v>15094</v>
      </c>
      <c r="C31" s="14">
        <v>7195</v>
      </c>
      <c r="D31" s="14">
        <v>7899</v>
      </c>
      <c r="E31" s="14">
        <f t="shared" si="1"/>
        <v>67</v>
      </c>
      <c r="F31" s="14">
        <v>11</v>
      </c>
      <c r="G31" s="14">
        <v>56</v>
      </c>
      <c r="H31" s="487">
        <v>-14</v>
      </c>
      <c r="I31" s="488">
        <v>-9.2604841910305588E-2</v>
      </c>
      <c r="J31" s="14">
        <v>8</v>
      </c>
      <c r="K31" s="14">
        <v>0</v>
      </c>
      <c r="L31" s="14">
        <v>19</v>
      </c>
      <c r="M31" s="14">
        <v>0</v>
      </c>
      <c r="N31" s="487">
        <f t="shared" si="2"/>
        <v>-11</v>
      </c>
      <c r="O31" s="487">
        <f t="shared" si="2"/>
        <v>0</v>
      </c>
      <c r="P31" s="14">
        <v>5</v>
      </c>
      <c r="Q31" s="14">
        <v>0</v>
      </c>
      <c r="R31" s="14">
        <v>8</v>
      </c>
      <c r="S31" s="14">
        <v>1</v>
      </c>
      <c r="T31" s="487">
        <f t="shared" si="3"/>
        <v>-3</v>
      </c>
      <c r="U31" s="487">
        <f t="shared" si="3"/>
        <v>-1</v>
      </c>
      <c r="V31" s="14">
        <v>5296</v>
      </c>
      <c r="W31" s="14">
        <v>7</v>
      </c>
      <c r="X31" s="25">
        <f>B31/V31</f>
        <v>2.8500755287009065</v>
      </c>
    </row>
    <row r="32" spans="1:24" s="6" customFormat="1" ht="23.25" customHeight="1" x14ac:dyDescent="0.2">
      <c r="A32" s="14" t="s">
        <v>72</v>
      </c>
      <c r="B32" s="14">
        <f t="shared" si="0"/>
        <v>15083</v>
      </c>
      <c r="C32" s="14">
        <v>7190</v>
      </c>
      <c r="D32" s="14">
        <v>7893</v>
      </c>
      <c r="E32" s="14">
        <f t="shared" si="1"/>
        <v>65</v>
      </c>
      <c r="F32" s="14">
        <v>9</v>
      </c>
      <c r="G32" s="14">
        <v>56</v>
      </c>
      <c r="H32" s="487">
        <v>-8</v>
      </c>
      <c r="I32" s="488">
        <v>-5.3001192526831852E-2</v>
      </c>
      <c r="J32" s="14">
        <v>5</v>
      </c>
      <c r="K32" s="14">
        <v>0</v>
      </c>
      <c r="L32" s="14">
        <v>12</v>
      </c>
      <c r="M32" s="14">
        <v>0</v>
      </c>
      <c r="N32" s="487">
        <f t="shared" si="2"/>
        <v>-7</v>
      </c>
      <c r="O32" s="487">
        <f t="shared" si="2"/>
        <v>0</v>
      </c>
      <c r="P32" s="14">
        <v>9</v>
      </c>
      <c r="Q32" s="14">
        <v>0</v>
      </c>
      <c r="R32" s="14">
        <v>10</v>
      </c>
      <c r="S32" s="14">
        <v>2</v>
      </c>
      <c r="T32" s="487">
        <f t="shared" si="3"/>
        <v>-1</v>
      </c>
      <c r="U32" s="487">
        <f t="shared" si="3"/>
        <v>-2</v>
      </c>
      <c r="V32" s="14">
        <v>5298</v>
      </c>
      <c r="W32" s="14">
        <v>2</v>
      </c>
      <c r="X32" s="25">
        <f>B32/V32</f>
        <v>2.8469233673084182</v>
      </c>
    </row>
    <row r="33" spans="1:24" s="6" customFormat="1" ht="23.25" customHeight="1" x14ac:dyDescent="0.2">
      <c r="A33" s="14" t="s">
        <v>73</v>
      </c>
      <c r="B33" s="14">
        <f t="shared" si="0"/>
        <v>15067</v>
      </c>
      <c r="C33" s="14">
        <v>7180</v>
      </c>
      <c r="D33" s="14">
        <v>7887</v>
      </c>
      <c r="E33" s="14">
        <f t="shared" si="1"/>
        <v>69</v>
      </c>
      <c r="F33" s="14">
        <v>10</v>
      </c>
      <c r="G33" s="14">
        <v>59</v>
      </c>
      <c r="H33" s="487">
        <v>-7</v>
      </c>
      <c r="I33" s="488">
        <v>-4.6409865411390305E-2</v>
      </c>
      <c r="J33" s="14">
        <v>3</v>
      </c>
      <c r="K33" s="14">
        <v>0</v>
      </c>
      <c r="L33" s="14">
        <v>13</v>
      </c>
      <c r="M33" s="14">
        <v>0</v>
      </c>
      <c r="N33" s="487">
        <f t="shared" si="2"/>
        <v>-10</v>
      </c>
      <c r="O33" s="487">
        <f t="shared" si="2"/>
        <v>0</v>
      </c>
      <c r="P33" s="14">
        <v>9</v>
      </c>
      <c r="Q33" s="14">
        <v>4</v>
      </c>
      <c r="R33" s="14">
        <v>6</v>
      </c>
      <c r="S33" s="14">
        <v>0</v>
      </c>
      <c r="T33" s="487">
        <f t="shared" si="3"/>
        <v>3</v>
      </c>
      <c r="U33" s="487">
        <f t="shared" si="3"/>
        <v>4</v>
      </c>
      <c r="V33" s="14">
        <v>5297</v>
      </c>
      <c r="W33" s="14">
        <v>-1</v>
      </c>
      <c r="X33" s="25">
        <f>B33/V33</f>
        <v>2.844440249197659</v>
      </c>
    </row>
    <row r="34" spans="1:24" s="6" customFormat="1" ht="23.25" customHeight="1" x14ac:dyDescent="0.2">
      <c r="A34" s="14" t="s">
        <v>74</v>
      </c>
      <c r="B34" s="14">
        <f t="shared" si="0"/>
        <v>15041</v>
      </c>
      <c r="C34" s="14">
        <v>7161</v>
      </c>
      <c r="D34" s="14">
        <v>7880</v>
      </c>
      <c r="E34" s="14">
        <f t="shared" si="1"/>
        <v>68</v>
      </c>
      <c r="F34" s="14">
        <v>9</v>
      </c>
      <c r="G34" s="14">
        <v>59</v>
      </c>
      <c r="H34" s="487">
        <v>-17</v>
      </c>
      <c r="I34" s="488">
        <v>-0.1128293621822526</v>
      </c>
      <c r="J34" s="14">
        <v>4</v>
      </c>
      <c r="K34" s="14">
        <v>0</v>
      </c>
      <c r="L34" s="14">
        <v>22</v>
      </c>
      <c r="M34" s="14">
        <v>0</v>
      </c>
      <c r="N34" s="487">
        <f t="shared" si="2"/>
        <v>-18</v>
      </c>
      <c r="O34" s="487">
        <f t="shared" si="2"/>
        <v>0</v>
      </c>
      <c r="P34" s="14">
        <v>10</v>
      </c>
      <c r="Q34" s="14">
        <v>0</v>
      </c>
      <c r="R34" s="14">
        <v>9</v>
      </c>
      <c r="S34" s="14">
        <v>1</v>
      </c>
      <c r="T34" s="487">
        <f t="shared" si="3"/>
        <v>1</v>
      </c>
      <c r="U34" s="487">
        <f t="shared" si="3"/>
        <v>-1</v>
      </c>
      <c r="V34" s="14">
        <v>5295</v>
      </c>
      <c r="W34" s="14">
        <v>-2</v>
      </c>
      <c r="X34" s="25">
        <f>B34/V34</f>
        <v>2.8406043437204911</v>
      </c>
    </row>
    <row r="35" spans="1:24" s="6" customFormat="1" ht="23.25" customHeight="1" x14ac:dyDescent="0.2">
      <c r="A35" s="14" t="s">
        <v>63</v>
      </c>
      <c r="B35" s="14">
        <f t="shared" si="0"/>
        <v>15013</v>
      </c>
      <c r="C35" s="14">
        <v>7143</v>
      </c>
      <c r="D35" s="14">
        <v>7870</v>
      </c>
      <c r="E35" s="14">
        <f t="shared" si="1"/>
        <v>66</v>
      </c>
      <c r="F35" s="14">
        <v>8</v>
      </c>
      <c r="G35" s="14">
        <v>58</v>
      </c>
      <c r="H35" s="487">
        <v>-31</v>
      </c>
      <c r="I35" s="488">
        <v>-0.2061033175985639</v>
      </c>
      <c r="J35" s="14">
        <v>3</v>
      </c>
      <c r="K35" s="14">
        <v>0</v>
      </c>
      <c r="L35" s="14">
        <v>22</v>
      </c>
      <c r="M35" s="14">
        <v>0</v>
      </c>
      <c r="N35" s="487">
        <f t="shared" si="2"/>
        <v>-19</v>
      </c>
      <c r="O35" s="487">
        <f t="shared" si="2"/>
        <v>0</v>
      </c>
      <c r="P35" s="14">
        <v>5</v>
      </c>
      <c r="Q35" s="14">
        <v>0</v>
      </c>
      <c r="R35" s="14">
        <v>17</v>
      </c>
      <c r="S35" s="14">
        <v>2</v>
      </c>
      <c r="T35" s="487">
        <f t="shared" si="3"/>
        <v>-12</v>
      </c>
      <c r="U35" s="487">
        <f t="shared" si="3"/>
        <v>-2</v>
      </c>
      <c r="V35" s="14">
        <v>5290</v>
      </c>
      <c r="W35" s="14">
        <v>-5</v>
      </c>
      <c r="X35" s="25">
        <f>B35/V35</f>
        <v>2.8379962192816635</v>
      </c>
    </row>
    <row r="36" spans="1:24" s="6" customFormat="1" ht="22.5" customHeight="1" x14ac:dyDescent="0.2">
      <c r="A36" s="14" t="s">
        <v>64</v>
      </c>
      <c r="B36" s="14">
        <f t="shared" si="0"/>
        <v>14996</v>
      </c>
      <c r="C36" s="14">
        <v>7133</v>
      </c>
      <c r="D36" s="14">
        <v>7863</v>
      </c>
      <c r="E36" s="14">
        <f t="shared" si="1"/>
        <v>66</v>
      </c>
      <c r="F36" s="14">
        <v>8</v>
      </c>
      <c r="G36" s="14">
        <v>58</v>
      </c>
      <c r="H36" s="487">
        <v>-12</v>
      </c>
      <c r="I36" s="488">
        <v>-7.9930726703523608E-2</v>
      </c>
      <c r="J36" s="14">
        <v>7</v>
      </c>
      <c r="K36" s="14">
        <v>0</v>
      </c>
      <c r="L36" s="14">
        <v>22</v>
      </c>
      <c r="M36" s="14">
        <v>0</v>
      </c>
      <c r="N36" s="487">
        <f t="shared" si="2"/>
        <v>-15</v>
      </c>
      <c r="O36" s="487">
        <f t="shared" si="2"/>
        <v>0</v>
      </c>
      <c r="P36" s="14">
        <v>18</v>
      </c>
      <c r="Q36" s="14">
        <v>1</v>
      </c>
      <c r="R36" s="14">
        <v>15</v>
      </c>
      <c r="S36" s="14">
        <v>1</v>
      </c>
      <c r="T36" s="487">
        <f t="shared" si="3"/>
        <v>3</v>
      </c>
      <c r="U36" s="487">
        <f t="shared" si="3"/>
        <v>0</v>
      </c>
      <c r="V36" s="14">
        <v>5295</v>
      </c>
      <c r="W36" s="14">
        <v>5</v>
      </c>
      <c r="X36" s="25">
        <f>B36/V36</f>
        <v>2.8321057601510859</v>
      </c>
    </row>
    <row r="37" spans="1:24" s="6" customFormat="1" ht="23.25" customHeight="1" x14ac:dyDescent="0.2">
      <c r="A37" s="14" t="s">
        <v>65</v>
      </c>
      <c r="B37" s="14">
        <f t="shared" si="0"/>
        <v>14931</v>
      </c>
      <c r="C37" s="14">
        <v>7109</v>
      </c>
      <c r="D37" s="14">
        <v>7822</v>
      </c>
      <c r="E37" s="14">
        <f t="shared" si="1"/>
        <v>52</v>
      </c>
      <c r="F37" s="14">
        <v>10</v>
      </c>
      <c r="G37" s="14">
        <v>42</v>
      </c>
      <c r="H37" s="487">
        <v>-47</v>
      </c>
      <c r="I37" s="488">
        <v>-0.31341691117631371</v>
      </c>
      <c r="J37" s="14">
        <v>0</v>
      </c>
      <c r="K37" s="14">
        <v>0</v>
      </c>
      <c r="L37" s="14">
        <v>32</v>
      </c>
      <c r="M37" s="14">
        <v>0</v>
      </c>
      <c r="N37" s="487">
        <f t="shared" si="2"/>
        <v>-32</v>
      </c>
      <c r="O37" s="487">
        <f t="shared" si="2"/>
        <v>0</v>
      </c>
      <c r="P37" s="14">
        <v>7</v>
      </c>
      <c r="Q37" s="14">
        <v>3</v>
      </c>
      <c r="R37" s="14">
        <v>22</v>
      </c>
      <c r="S37" s="14">
        <v>16</v>
      </c>
      <c r="T37" s="487">
        <f t="shared" si="3"/>
        <v>-15</v>
      </c>
      <c r="U37" s="487">
        <f t="shared" si="3"/>
        <v>-13</v>
      </c>
      <c r="V37" s="14">
        <v>5266</v>
      </c>
      <c r="W37" s="14">
        <v>-29</v>
      </c>
      <c r="X37" s="25">
        <f>B37/V37</f>
        <v>2.835358906190657</v>
      </c>
    </row>
    <row r="38" spans="1:24" s="6" customFormat="1" ht="23.25" customHeight="1" x14ac:dyDescent="0.2">
      <c r="A38" s="14" t="s">
        <v>75</v>
      </c>
      <c r="B38" s="14">
        <f t="shared" si="0"/>
        <v>14912</v>
      </c>
      <c r="C38" s="14">
        <v>7102</v>
      </c>
      <c r="D38" s="14">
        <v>7810</v>
      </c>
      <c r="E38" s="14">
        <f t="shared" si="1"/>
        <v>50</v>
      </c>
      <c r="F38" s="14">
        <v>9</v>
      </c>
      <c r="G38" s="14">
        <v>41</v>
      </c>
      <c r="H38" s="487">
        <v>-29</v>
      </c>
      <c r="I38" s="488">
        <v>-0.19422677650525752</v>
      </c>
      <c r="J38" s="14">
        <v>3</v>
      </c>
      <c r="K38" s="14">
        <v>0</v>
      </c>
      <c r="L38" s="14">
        <v>26</v>
      </c>
      <c r="M38" s="14">
        <v>0</v>
      </c>
      <c r="N38" s="487">
        <f t="shared" si="2"/>
        <v>-23</v>
      </c>
      <c r="O38" s="487">
        <f t="shared" si="2"/>
        <v>0</v>
      </c>
      <c r="P38" s="14">
        <v>7</v>
      </c>
      <c r="Q38" s="14">
        <v>1</v>
      </c>
      <c r="R38" s="14">
        <v>13</v>
      </c>
      <c r="S38" s="14">
        <v>3</v>
      </c>
      <c r="T38" s="487">
        <f t="shared" si="3"/>
        <v>-6</v>
      </c>
      <c r="U38" s="487">
        <f t="shared" si="3"/>
        <v>-2</v>
      </c>
      <c r="V38" s="14">
        <v>5266</v>
      </c>
      <c r="W38" s="14">
        <v>0</v>
      </c>
      <c r="X38" s="25">
        <f>B38/V38</f>
        <v>2.8317508545385492</v>
      </c>
    </row>
    <row r="39" spans="1:24" s="6" customFormat="1" ht="23.25" customHeight="1" x14ac:dyDescent="0.2">
      <c r="A39" s="14" t="s">
        <v>67</v>
      </c>
      <c r="B39" s="14">
        <f t="shared" si="0"/>
        <v>14898</v>
      </c>
      <c r="C39" s="14">
        <v>7096</v>
      </c>
      <c r="D39" s="14">
        <v>7802</v>
      </c>
      <c r="E39" s="14">
        <f t="shared" si="1"/>
        <v>51</v>
      </c>
      <c r="F39" s="14">
        <v>10</v>
      </c>
      <c r="G39" s="14">
        <v>41</v>
      </c>
      <c r="H39" s="487">
        <v>-12</v>
      </c>
      <c r="I39" s="488">
        <v>-8.0472103004291848E-2</v>
      </c>
      <c r="J39" s="14">
        <v>6</v>
      </c>
      <c r="K39" s="14">
        <v>0</v>
      </c>
      <c r="L39" s="14">
        <v>18</v>
      </c>
      <c r="M39" s="14">
        <v>0</v>
      </c>
      <c r="N39" s="487">
        <f t="shared" si="2"/>
        <v>-12</v>
      </c>
      <c r="O39" s="487">
        <f t="shared" si="2"/>
        <v>0</v>
      </c>
      <c r="P39" s="14">
        <v>11</v>
      </c>
      <c r="Q39" s="14">
        <v>1</v>
      </c>
      <c r="R39" s="14">
        <v>11</v>
      </c>
      <c r="S39" s="14">
        <v>1</v>
      </c>
      <c r="T39" s="487">
        <f t="shared" si="3"/>
        <v>0</v>
      </c>
      <c r="U39" s="487">
        <f t="shared" si="3"/>
        <v>0</v>
      </c>
      <c r="V39" s="14">
        <v>5266</v>
      </c>
      <c r="W39" s="14">
        <v>0</v>
      </c>
      <c r="X39" s="25">
        <f>B39/V39</f>
        <v>2.8290922901633118</v>
      </c>
    </row>
    <row r="40" spans="1:24" s="6" customFormat="1" ht="23.25" customHeight="1" x14ac:dyDescent="0.2">
      <c r="A40" s="14" t="s">
        <v>68</v>
      </c>
      <c r="B40" s="14">
        <f t="shared" si="0"/>
        <v>14880</v>
      </c>
      <c r="C40" s="14">
        <v>7088</v>
      </c>
      <c r="D40" s="14">
        <v>7792</v>
      </c>
      <c r="E40" s="14">
        <f t="shared" si="1"/>
        <v>51</v>
      </c>
      <c r="F40" s="14">
        <v>10</v>
      </c>
      <c r="G40" s="14">
        <v>41</v>
      </c>
      <c r="H40" s="487">
        <v>-15</v>
      </c>
      <c r="I40" s="488">
        <v>-0.10068465565847766</v>
      </c>
      <c r="J40" s="14">
        <v>0</v>
      </c>
      <c r="K40" s="14">
        <v>0</v>
      </c>
      <c r="L40" s="14">
        <v>20</v>
      </c>
      <c r="M40" s="14">
        <v>0</v>
      </c>
      <c r="N40" s="487">
        <f t="shared" si="2"/>
        <v>-20</v>
      </c>
      <c r="O40" s="487">
        <f t="shared" si="2"/>
        <v>0</v>
      </c>
      <c r="P40" s="14">
        <v>11</v>
      </c>
      <c r="Q40" s="14">
        <v>0</v>
      </c>
      <c r="R40" s="14">
        <v>6</v>
      </c>
      <c r="S40" s="14">
        <v>0</v>
      </c>
      <c r="T40" s="487">
        <f t="shared" si="3"/>
        <v>5</v>
      </c>
      <c r="U40" s="487">
        <f t="shared" si="3"/>
        <v>0</v>
      </c>
      <c r="V40" s="14">
        <v>5262</v>
      </c>
      <c r="W40" s="14">
        <v>-4</v>
      </c>
      <c r="X40" s="25">
        <f>B40/V40</f>
        <v>2.8278221208665908</v>
      </c>
    </row>
    <row r="41" spans="1:24" s="6" customFormat="1" ht="23.25" customHeight="1" x14ac:dyDescent="0.2">
      <c r="A41" s="14" t="s">
        <v>69</v>
      </c>
      <c r="B41" s="14">
        <f t="shared" si="0"/>
        <v>14832</v>
      </c>
      <c r="C41" s="14">
        <v>7058</v>
      </c>
      <c r="D41" s="14">
        <v>7774</v>
      </c>
      <c r="E41" s="14">
        <f t="shared" si="1"/>
        <v>54</v>
      </c>
      <c r="F41" s="14">
        <v>10</v>
      </c>
      <c r="G41" s="14">
        <v>44</v>
      </c>
      <c r="H41" s="487">
        <v>-57</v>
      </c>
      <c r="I41" s="488">
        <v>-0.38306451612903225</v>
      </c>
      <c r="J41" s="14">
        <v>7</v>
      </c>
      <c r="K41" s="14">
        <v>0</v>
      </c>
      <c r="L41" s="14">
        <v>26</v>
      </c>
      <c r="M41" s="14">
        <v>0</v>
      </c>
      <c r="N41" s="487">
        <f t="shared" si="2"/>
        <v>-19</v>
      </c>
      <c r="O41" s="487">
        <f t="shared" si="2"/>
        <v>0</v>
      </c>
      <c r="P41" s="14">
        <v>17</v>
      </c>
      <c r="Q41" s="14">
        <v>4</v>
      </c>
      <c r="R41" s="14">
        <v>55</v>
      </c>
      <c r="S41" s="14">
        <v>1</v>
      </c>
      <c r="T41" s="487">
        <f t="shared" si="3"/>
        <v>-38</v>
      </c>
      <c r="U41" s="487">
        <f t="shared" si="3"/>
        <v>3</v>
      </c>
      <c r="V41" s="14">
        <v>5260</v>
      </c>
      <c r="W41" s="14">
        <v>-2</v>
      </c>
      <c r="X41" s="25">
        <f>B41/V41</f>
        <v>2.8197718631178708</v>
      </c>
    </row>
    <row r="42" spans="1:24" s="6" customFormat="1" ht="23.25" customHeight="1" x14ac:dyDescent="0.2">
      <c r="A42" s="14" t="s">
        <v>70</v>
      </c>
      <c r="B42" s="14">
        <f t="shared" si="0"/>
        <v>14820</v>
      </c>
      <c r="C42" s="14">
        <v>7055</v>
      </c>
      <c r="D42" s="14">
        <v>7765</v>
      </c>
      <c r="E42" s="14">
        <f t="shared" si="1"/>
        <v>54</v>
      </c>
      <c r="F42" s="14">
        <v>9</v>
      </c>
      <c r="G42" s="14">
        <v>45</v>
      </c>
      <c r="H42" s="487">
        <v>-14</v>
      </c>
      <c r="I42" s="488">
        <v>-9.4390507011866243E-2</v>
      </c>
      <c r="J42" s="14">
        <v>5</v>
      </c>
      <c r="K42" s="14">
        <v>0</v>
      </c>
      <c r="L42" s="14">
        <v>17</v>
      </c>
      <c r="M42" s="14">
        <v>0</v>
      </c>
      <c r="N42" s="487">
        <f t="shared" si="2"/>
        <v>-12</v>
      </c>
      <c r="O42" s="487">
        <f t="shared" si="2"/>
        <v>0</v>
      </c>
      <c r="P42" s="14">
        <v>20</v>
      </c>
      <c r="Q42" s="14">
        <v>1</v>
      </c>
      <c r="R42" s="14">
        <v>22</v>
      </c>
      <c r="S42" s="14">
        <v>1</v>
      </c>
      <c r="T42" s="487">
        <f t="shared" si="3"/>
        <v>-2</v>
      </c>
      <c r="U42" s="487">
        <f t="shared" si="3"/>
        <v>0</v>
      </c>
      <c r="V42" s="14">
        <v>5269</v>
      </c>
      <c r="W42" s="14">
        <v>9</v>
      </c>
      <c r="X42" s="25">
        <f>B42/V42</f>
        <v>2.8126779275004745</v>
      </c>
    </row>
    <row r="43" spans="1:24" s="6" customFormat="1" ht="23.25" customHeight="1" x14ac:dyDescent="0.2">
      <c r="A43" s="14" t="s">
        <v>71</v>
      </c>
      <c r="B43" s="14">
        <f t="shared" si="0"/>
        <v>14798</v>
      </c>
      <c r="C43" s="14">
        <v>7044</v>
      </c>
      <c r="D43" s="14">
        <v>7754</v>
      </c>
      <c r="E43" s="14">
        <f t="shared" si="1"/>
        <v>54</v>
      </c>
      <c r="F43" s="14">
        <v>9</v>
      </c>
      <c r="G43" s="14">
        <v>45</v>
      </c>
      <c r="H43" s="487">
        <v>-20</v>
      </c>
      <c r="I43" s="488">
        <v>-0.1349527665317139</v>
      </c>
      <c r="J43" s="14">
        <v>5</v>
      </c>
      <c r="K43" s="14">
        <v>0</v>
      </c>
      <c r="L43" s="14">
        <v>22</v>
      </c>
      <c r="M43" s="14">
        <v>0</v>
      </c>
      <c r="N43" s="487">
        <f t="shared" si="2"/>
        <v>-17</v>
      </c>
      <c r="O43" s="487">
        <f t="shared" si="2"/>
        <v>0</v>
      </c>
      <c r="P43" s="14">
        <v>11</v>
      </c>
      <c r="Q43" s="14">
        <v>0</v>
      </c>
      <c r="R43" s="14">
        <v>14</v>
      </c>
      <c r="S43" s="14">
        <v>0</v>
      </c>
      <c r="T43" s="487">
        <f t="shared" si="3"/>
        <v>-3</v>
      </c>
      <c r="U43" s="487">
        <f t="shared" si="3"/>
        <v>0</v>
      </c>
      <c r="V43" s="14">
        <v>5265</v>
      </c>
      <c r="W43" s="14">
        <v>-4</v>
      </c>
      <c r="X43" s="25">
        <f>B43/V43</f>
        <v>2.8106362773029439</v>
      </c>
    </row>
    <row r="44" spans="1:24" s="6" customFormat="1" ht="23.25" customHeight="1" x14ac:dyDescent="0.2">
      <c r="A44" s="14" t="s">
        <v>72</v>
      </c>
      <c r="B44" s="14">
        <f t="shared" si="0"/>
        <v>14795</v>
      </c>
      <c r="C44" s="14">
        <v>7048</v>
      </c>
      <c r="D44" s="14">
        <v>7747</v>
      </c>
      <c r="E44" s="14">
        <f t="shared" si="1"/>
        <v>54</v>
      </c>
      <c r="F44" s="14">
        <v>9</v>
      </c>
      <c r="G44" s="14">
        <v>45</v>
      </c>
      <c r="H44" s="487">
        <v>-6</v>
      </c>
      <c r="I44" s="488">
        <v>-4.0546019732396271E-2</v>
      </c>
      <c r="J44" s="14">
        <v>6</v>
      </c>
      <c r="K44" s="14">
        <v>0</v>
      </c>
      <c r="L44" s="14">
        <v>15</v>
      </c>
      <c r="M44" s="14">
        <v>0</v>
      </c>
      <c r="N44" s="487">
        <f t="shared" si="2"/>
        <v>-9</v>
      </c>
      <c r="O44" s="487">
        <f t="shared" si="2"/>
        <v>0</v>
      </c>
      <c r="P44" s="14">
        <v>6</v>
      </c>
      <c r="Q44" s="14">
        <v>0</v>
      </c>
      <c r="R44" s="14">
        <v>3</v>
      </c>
      <c r="S44" s="14">
        <v>0</v>
      </c>
      <c r="T44" s="487">
        <f t="shared" si="3"/>
        <v>3</v>
      </c>
      <c r="U44" s="487">
        <f t="shared" si="3"/>
        <v>0</v>
      </c>
      <c r="V44" s="14">
        <v>5264</v>
      </c>
      <c r="W44" s="14">
        <v>-1</v>
      </c>
      <c r="X44" s="25">
        <f>B44/V44</f>
        <v>2.8106003039513676</v>
      </c>
    </row>
    <row r="45" spans="1:24" s="6" customFormat="1" ht="23.25" customHeight="1" x14ac:dyDescent="0.2">
      <c r="A45" s="14" t="s">
        <v>73</v>
      </c>
      <c r="B45" s="14">
        <f t="shared" si="0"/>
        <v>14766</v>
      </c>
      <c r="C45" s="14">
        <v>7039</v>
      </c>
      <c r="D45" s="14">
        <v>7727</v>
      </c>
      <c r="E45" s="14">
        <f t="shared" si="1"/>
        <v>54</v>
      </c>
      <c r="F45" s="14">
        <v>9</v>
      </c>
      <c r="G45" s="14">
        <v>45</v>
      </c>
      <c r="H45" s="487">
        <v>-15</v>
      </c>
      <c r="I45" s="488">
        <v>-0.1013856032443393</v>
      </c>
      <c r="J45" s="14">
        <v>6</v>
      </c>
      <c r="K45" s="14">
        <v>0</v>
      </c>
      <c r="L45" s="14">
        <v>18</v>
      </c>
      <c r="M45" s="14">
        <v>0</v>
      </c>
      <c r="N45" s="487">
        <f t="shared" si="2"/>
        <v>-12</v>
      </c>
      <c r="O45" s="487">
        <f t="shared" si="2"/>
        <v>0</v>
      </c>
      <c r="P45" s="14">
        <v>6</v>
      </c>
      <c r="Q45" s="14">
        <v>0</v>
      </c>
      <c r="R45" s="14">
        <v>9</v>
      </c>
      <c r="S45" s="14">
        <v>0</v>
      </c>
      <c r="T45" s="487">
        <f t="shared" si="3"/>
        <v>-3</v>
      </c>
      <c r="U45" s="487">
        <f t="shared" si="3"/>
        <v>0</v>
      </c>
      <c r="V45" s="14">
        <v>5265</v>
      </c>
      <c r="W45" s="14">
        <v>1</v>
      </c>
      <c r="X45" s="25">
        <f>B45/V45</f>
        <v>2.8045584045584047</v>
      </c>
    </row>
    <row r="46" spans="1:24" s="6" customFormat="1" ht="23.25" customHeight="1" x14ac:dyDescent="0.2">
      <c r="A46" s="14" t="s">
        <v>74</v>
      </c>
      <c r="B46" s="14">
        <f t="shared" si="0"/>
        <v>14738</v>
      </c>
      <c r="C46" s="14">
        <v>7024</v>
      </c>
      <c r="D46" s="14">
        <v>7714</v>
      </c>
      <c r="E46" s="14">
        <f t="shared" si="1"/>
        <v>55</v>
      </c>
      <c r="F46" s="14">
        <v>10</v>
      </c>
      <c r="G46" s="14">
        <v>45</v>
      </c>
      <c r="H46" s="487">
        <v>-21</v>
      </c>
      <c r="I46" s="488">
        <v>-0.14221861032100772</v>
      </c>
      <c r="J46" s="14">
        <v>7</v>
      </c>
      <c r="K46" s="14">
        <v>0</v>
      </c>
      <c r="L46" s="14">
        <v>30</v>
      </c>
      <c r="M46" s="14">
        <v>0</v>
      </c>
      <c r="N46" s="487">
        <f>J46-L46</f>
        <v>-23</v>
      </c>
      <c r="O46" s="487">
        <f t="shared" si="2"/>
        <v>0</v>
      </c>
      <c r="P46" s="14">
        <v>13</v>
      </c>
      <c r="Q46" s="14">
        <v>1</v>
      </c>
      <c r="R46" s="14">
        <v>11</v>
      </c>
      <c r="S46" s="14">
        <v>0</v>
      </c>
      <c r="T46" s="487">
        <f t="shared" si="3"/>
        <v>2</v>
      </c>
      <c r="U46" s="487">
        <f t="shared" si="3"/>
        <v>1</v>
      </c>
      <c r="V46" s="14">
        <v>5268</v>
      </c>
      <c r="W46" s="14">
        <v>3</v>
      </c>
      <c r="X46" s="25">
        <f>B46/V46</f>
        <v>2.7976461655277145</v>
      </c>
    </row>
    <row r="47" spans="1:24" s="6" customFormat="1" ht="23.25" customHeight="1" x14ac:dyDescent="0.2">
      <c r="A47" s="14" t="s">
        <v>63</v>
      </c>
      <c r="B47" s="14">
        <f t="shared" si="0"/>
        <v>14695</v>
      </c>
      <c r="C47" s="14">
        <v>7004</v>
      </c>
      <c r="D47" s="14">
        <v>7691</v>
      </c>
      <c r="E47" s="14">
        <f t="shared" si="1"/>
        <v>56</v>
      </c>
      <c r="F47" s="14">
        <v>11</v>
      </c>
      <c r="G47" s="14">
        <v>45</v>
      </c>
      <c r="H47" s="487">
        <v>-31</v>
      </c>
      <c r="I47" s="488">
        <v>-0.21034061609444973</v>
      </c>
      <c r="J47" s="14">
        <v>6</v>
      </c>
      <c r="K47" s="14">
        <v>0</v>
      </c>
      <c r="L47" s="14">
        <v>33</v>
      </c>
      <c r="M47" s="14">
        <v>0</v>
      </c>
      <c r="N47" s="487">
        <f t="shared" si="2"/>
        <v>-27</v>
      </c>
      <c r="O47" s="487">
        <f t="shared" si="2"/>
        <v>0</v>
      </c>
      <c r="P47" s="14">
        <v>4</v>
      </c>
      <c r="Q47" s="14">
        <v>1</v>
      </c>
      <c r="R47" s="14">
        <v>8</v>
      </c>
      <c r="S47" s="14">
        <v>0</v>
      </c>
      <c r="T47" s="487">
        <f t="shared" si="3"/>
        <v>-4</v>
      </c>
      <c r="U47" s="487">
        <f t="shared" si="3"/>
        <v>1</v>
      </c>
      <c r="V47" s="14">
        <v>5259</v>
      </c>
      <c r="W47" s="14">
        <v>-9</v>
      </c>
      <c r="X47" s="25">
        <f>B47/V47</f>
        <v>2.7942574633960828</v>
      </c>
    </row>
    <row r="48" spans="1:24" s="6" customFormat="1" ht="23.25" customHeight="1" x14ac:dyDescent="0.2">
      <c r="A48" s="14" t="s">
        <v>64</v>
      </c>
      <c r="B48" s="14">
        <f t="shared" si="0"/>
        <v>14691</v>
      </c>
      <c r="C48" s="14">
        <v>7006</v>
      </c>
      <c r="D48" s="14">
        <v>7685</v>
      </c>
      <c r="E48" s="14">
        <f t="shared" si="1"/>
        <v>55</v>
      </c>
      <c r="F48" s="14">
        <v>10</v>
      </c>
      <c r="G48" s="14">
        <v>45</v>
      </c>
      <c r="H48" s="487">
        <v>-11</v>
      </c>
      <c r="I48" s="488">
        <v>-7.4855392990813202E-2</v>
      </c>
      <c r="J48" s="14">
        <v>7</v>
      </c>
      <c r="K48" s="14">
        <v>0</v>
      </c>
      <c r="L48" s="14">
        <v>21</v>
      </c>
      <c r="M48" s="14">
        <v>0</v>
      </c>
      <c r="N48" s="487">
        <f t="shared" si="2"/>
        <v>-14</v>
      </c>
      <c r="O48" s="487">
        <f t="shared" si="2"/>
        <v>0</v>
      </c>
      <c r="P48" s="14">
        <v>12</v>
      </c>
      <c r="Q48" s="14">
        <v>0</v>
      </c>
      <c r="R48" s="14">
        <v>9</v>
      </c>
      <c r="S48" s="14">
        <v>1</v>
      </c>
      <c r="T48" s="487">
        <f t="shared" si="3"/>
        <v>3</v>
      </c>
      <c r="U48" s="487">
        <f t="shared" si="3"/>
        <v>-1</v>
      </c>
      <c r="V48" s="14">
        <v>5263</v>
      </c>
      <c r="W48" s="14">
        <v>4</v>
      </c>
      <c r="X48" s="25">
        <f>B48/V48</f>
        <v>2.7913737412122366</v>
      </c>
    </row>
    <row r="49" spans="1:24" s="6" customFormat="1" ht="23.25" customHeight="1" x14ac:dyDescent="0.2">
      <c r="A49" s="14" t="s">
        <v>65</v>
      </c>
      <c r="B49" s="14">
        <f t="shared" si="0"/>
        <v>14665</v>
      </c>
      <c r="C49" s="14">
        <v>6996</v>
      </c>
      <c r="D49" s="14">
        <v>7669</v>
      </c>
      <c r="E49" s="14">
        <f t="shared" si="1"/>
        <v>53</v>
      </c>
      <c r="F49" s="14">
        <v>8</v>
      </c>
      <c r="G49" s="14">
        <v>45</v>
      </c>
      <c r="H49" s="487">
        <v>-20</v>
      </c>
      <c r="I49" s="488">
        <v>-0.13613777142468178</v>
      </c>
      <c r="J49" s="14">
        <v>3</v>
      </c>
      <c r="K49" s="14">
        <v>0</v>
      </c>
      <c r="L49" s="14">
        <v>17</v>
      </c>
      <c r="M49" s="14">
        <v>0</v>
      </c>
      <c r="N49" s="487">
        <f t="shared" si="2"/>
        <v>-14</v>
      </c>
      <c r="O49" s="487">
        <f t="shared" si="2"/>
        <v>0</v>
      </c>
      <c r="P49" s="14">
        <v>1</v>
      </c>
      <c r="Q49" s="14">
        <v>1</v>
      </c>
      <c r="R49" s="14">
        <v>7</v>
      </c>
      <c r="S49" s="14">
        <v>3</v>
      </c>
      <c r="T49" s="487">
        <f t="shared" si="3"/>
        <v>-6</v>
      </c>
      <c r="U49" s="487">
        <f t="shared" si="3"/>
        <v>-2</v>
      </c>
      <c r="V49" s="14">
        <v>5259</v>
      </c>
      <c r="W49" s="14">
        <v>-4</v>
      </c>
      <c r="X49" s="25">
        <f>B49/V49</f>
        <v>2.7885529568359004</v>
      </c>
    </row>
    <row r="50" spans="1:24" s="6" customFormat="1" ht="23.25" customHeight="1" x14ac:dyDescent="0.2">
      <c r="A50" s="14" t="s">
        <v>76</v>
      </c>
      <c r="B50" s="14">
        <f t="shared" si="0"/>
        <v>14653</v>
      </c>
      <c r="C50" s="14">
        <v>6989</v>
      </c>
      <c r="D50" s="14">
        <v>7664</v>
      </c>
      <c r="E50" s="14">
        <f t="shared" si="1"/>
        <v>56</v>
      </c>
      <c r="F50" s="14">
        <v>11</v>
      </c>
      <c r="G50" s="14">
        <v>45</v>
      </c>
      <c r="H50" s="487">
        <v>-14</v>
      </c>
      <c r="I50" s="488">
        <v>-9.5465393794749401E-2</v>
      </c>
      <c r="J50" s="14">
        <v>3</v>
      </c>
      <c r="K50" s="14">
        <v>0</v>
      </c>
      <c r="L50" s="14">
        <v>26</v>
      </c>
      <c r="M50" s="14">
        <v>0</v>
      </c>
      <c r="N50" s="487">
        <f t="shared" si="2"/>
        <v>-23</v>
      </c>
      <c r="O50" s="487">
        <f t="shared" si="2"/>
        <v>0</v>
      </c>
      <c r="P50" s="14">
        <v>15</v>
      </c>
      <c r="Q50" s="14">
        <v>4</v>
      </c>
      <c r="R50" s="14">
        <v>6</v>
      </c>
      <c r="S50" s="14">
        <v>1</v>
      </c>
      <c r="T50" s="487">
        <f t="shared" si="3"/>
        <v>9</v>
      </c>
      <c r="U50" s="487">
        <f t="shared" si="3"/>
        <v>3</v>
      </c>
      <c r="V50" s="14">
        <v>5256</v>
      </c>
      <c r="W50" s="14">
        <v>-3</v>
      </c>
      <c r="X50" s="25">
        <f>B50/V50</f>
        <v>2.7878614916286151</v>
      </c>
    </row>
    <row r="51" spans="1:24" s="6" customFormat="1" ht="23.25" customHeight="1" x14ac:dyDescent="0.2">
      <c r="A51" s="14" t="s">
        <v>67</v>
      </c>
      <c r="B51" s="14">
        <f t="shared" si="0"/>
        <v>14619</v>
      </c>
      <c r="C51" s="14">
        <v>6974</v>
      </c>
      <c r="D51" s="14">
        <v>7645</v>
      </c>
      <c r="E51" s="14">
        <f t="shared" si="1"/>
        <v>56</v>
      </c>
      <c r="F51" s="14">
        <v>11</v>
      </c>
      <c r="G51" s="14">
        <v>45</v>
      </c>
      <c r="H51" s="487">
        <v>-31</v>
      </c>
      <c r="I51" s="488">
        <v>-0.21156077253804681</v>
      </c>
      <c r="J51" s="14">
        <v>7</v>
      </c>
      <c r="K51" s="14">
        <v>0</v>
      </c>
      <c r="L51" s="14">
        <v>32</v>
      </c>
      <c r="M51" s="14">
        <v>0</v>
      </c>
      <c r="N51" s="487">
        <f t="shared" si="2"/>
        <v>-25</v>
      </c>
      <c r="O51" s="487">
        <f t="shared" si="2"/>
        <v>0</v>
      </c>
      <c r="P51" s="14">
        <v>4</v>
      </c>
      <c r="Q51" s="14">
        <v>1</v>
      </c>
      <c r="R51" s="14">
        <v>10</v>
      </c>
      <c r="S51" s="14">
        <v>1</v>
      </c>
      <c r="T51" s="487">
        <f t="shared" si="3"/>
        <v>-6</v>
      </c>
      <c r="U51" s="487">
        <f t="shared" si="3"/>
        <v>0</v>
      </c>
      <c r="V51" s="14">
        <v>5246</v>
      </c>
      <c r="W51" s="14">
        <v>-10</v>
      </c>
      <c r="X51" s="25">
        <f>B51/V51</f>
        <v>2.7866946244757909</v>
      </c>
    </row>
    <row r="52" spans="1:24" s="6" customFormat="1" ht="23.25" customHeight="1" x14ac:dyDescent="0.2">
      <c r="A52" s="14" t="s">
        <v>68</v>
      </c>
      <c r="B52" s="14">
        <f t="shared" si="0"/>
        <v>14596</v>
      </c>
      <c r="C52" s="14">
        <v>6964</v>
      </c>
      <c r="D52" s="14">
        <v>7632</v>
      </c>
      <c r="E52" s="14">
        <f t="shared" si="1"/>
        <v>57</v>
      </c>
      <c r="F52" s="14">
        <v>12</v>
      </c>
      <c r="G52" s="14">
        <v>45</v>
      </c>
      <c r="H52" s="487">
        <v>-21</v>
      </c>
      <c r="I52" s="488">
        <v>-0.14364867638005335</v>
      </c>
      <c r="J52" s="14">
        <v>3</v>
      </c>
      <c r="K52" s="14">
        <v>0</v>
      </c>
      <c r="L52" s="14">
        <v>29</v>
      </c>
      <c r="M52" s="14">
        <v>0</v>
      </c>
      <c r="N52" s="487">
        <f t="shared" si="2"/>
        <v>-26</v>
      </c>
      <c r="O52" s="487">
        <f t="shared" si="2"/>
        <v>0</v>
      </c>
      <c r="P52" s="14">
        <v>10</v>
      </c>
      <c r="Q52" s="14">
        <v>1</v>
      </c>
      <c r="R52" s="14">
        <v>5</v>
      </c>
      <c r="S52" s="14">
        <v>0</v>
      </c>
      <c r="T52" s="487">
        <f t="shared" si="3"/>
        <v>5</v>
      </c>
      <c r="U52" s="487">
        <f t="shared" si="3"/>
        <v>1</v>
      </c>
      <c r="V52" s="14">
        <v>5252</v>
      </c>
      <c r="W52" s="14">
        <v>6</v>
      </c>
      <c r="X52" s="25">
        <f>B52/V52</f>
        <v>2.7791317593297791</v>
      </c>
    </row>
    <row r="53" spans="1:24" s="6" customFormat="1" ht="23.25" customHeight="1" x14ac:dyDescent="0.2">
      <c r="A53" s="14" t="s">
        <v>69</v>
      </c>
      <c r="B53" s="14">
        <f t="shared" si="0"/>
        <v>14563</v>
      </c>
      <c r="C53" s="14">
        <v>6943</v>
      </c>
      <c r="D53" s="14">
        <v>7620</v>
      </c>
      <c r="E53" s="14">
        <f t="shared" si="1"/>
        <v>53</v>
      </c>
      <c r="F53" s="14">
        <v>10</v>
      </c>
      <c r="G53" s="14">
        <v>43</v>
      </c>
      <c r="H53" s="487">
        <v>-46</v>
      </c>
      <c r="I53" s="488">
        <v>-0.31515483694162783</v>
      </c>
      <c r="J53" s="14">
        <v>2</v>
      </c>
      <c r="K53" s="14">
        <v>0</v>
      </c>
      <c r="L53" s="14">
        <v>25</v>
      </c>
      <c r="M53" s="14">
        <v>0</v>
      </c>
      <c r="N53" s="487">
        <f t="shared" si="2"/>
        <v>-23</v>
      </c>
      <c r="O53" s="487">
        <f t="shared" si="2"/>
        <v>0</v>
      </c>
      <c r="P53" s="14">
        <v>19</v>
      </c>
      <c r="Q53" s="14">
        <v>0</v>
      </c>
      <c r="R53" s="14">
        <v>42</v>
      </c>
      <c r="S53" s="14">
        <v>3</v>
      </c>
      <c r="T53" s="487">
        <f t="shared" si="3"/>
        <v>-23</v>
      </c>
      <c r="U53" s="487">
        <f t="shared" si="3"/>
        <v>-3</v>
      </c>
      <c r="V53" s="14">
        <v>5259</v>
      </c>
      <c r="W53" s="14">
        <v>7</v>
      </c>
      <c r="X53" s="25">
        <f>B53/V53</f>
        <v>2.7691576345312798</v>
      </c>
    </row>
    <row r="54" spans="1:24" s="6" customFormat="1" ht="23.25" customHeight="1" x14ac:dyDescent="0.2">
      <c r="A54" s="14" t="s">
        <v>70</v>
      </c>
      <c r="B54" s="14">
        <f t="shared" si="0"/>
        <v>14521</v>
      </c>
      <c r="C54" s="14">
        <v>6936</v>
      </c>
      <c r="D54" s="14">
        <v>7585</v>
      </c>
      <c r="E54" s="14">
        <f t="shared" si="1"/>
        <v>54</v>
      </c>
      <c r="F54" s="14">
        <v>11</v>
      </c>
      <c r="G54" s="14">
        <v>43</v>
      </c>
      <c r="H54" s="487">
        <v>-27</v>
      </c>
      <c r="I54" s="488">
        <v>-0.18540135960997048</v>
      </c>
      <c r="J54" s="14">
        <v>4</v>
      </c>
      <c r="K54" s="14">
        <v>0</v>
      </c>
      <c r="L54" s="14">
        <v>31</v>
      </c>
      <c r="M54" s="14">
        <v>0</v>
      </c>
      <c r="N54" s="487">
        <f t="shared" si="2"/>
        <v>-27</v>
      </c>
      <c r="O54" s="487">
        <f t="shared" si="2"/>
        <v>0</v>
      </c>
      <c r="P54" s="14">
        <v>17</v>
      </c>
      <c r="Q54" s="14">
        <v>1</v>
      </c>
      <c r="R54" s="14">
        <v>17</v>
      </c>
      <c r="S54" s="14">
        <v>0</v>
      </c>
      <c r="T54" s="487">
        <f t="shared" si="3"/>
        <v>0</v>
      </c>
      <c r="U54" s="487">
        <f t="shared" si="3"/>
        <v>1</v>
      </c>
      <c r="V54" s="14">
        <v>5262</v>
      </c>
      <c r="W54" s="14">
        <v>3</v>
      </c>
      <c r="X54" s="25">
        <f>B54/V54</f>
        <v>2.7595971113645001</v>
      </c>
    </row>
    <row r="55" spans="1:24" s="6" customFormat="1" ht="23.25" customHeight="1" x14ac:dyDescent="0.2">
      <c r="A55" s="14" t="s">
        <v>71</v>
      </c>
      <c r="B55" s="14">
        <f t="shared" si="0"/>
        <v>14497</v>
      </c>
      <c r="C55" s="14">
        <v>6923</v>
      </c>
      <c r="D55" s="14">
        <v>7574</v>
      </c>
      <c r="E55" s="14">
        <f t="shared" si="1"/>
        <v>55</v>
      </c>
      <c r="F55" s="14">
        <v>10</v>
      </c>
      <c r="G55" s="14">
        <v>45</v>
      </c>
      <c r="H55" s="487">
        <v>-20</v>
      </c>
      <c r="I55" s="488">
        <v>-0.13773156118724605</v>
      </c>
      <c r="J55" s="14">
        <v>5</v>
      </c>
      <c r="K55" s="14">
        <v>0</v>
      </c>
      <c r="L55" s="14">
        <v>22</v>
      </c>
      <c r="M55" s="14">
        <v>0</v>
      </c>
      <c r="N55" s="487">
        <f t="shared" si="2"/>
        <v>-17</v>
      </c>
      <c r="O55" s="487">
        <f t="shared" si="2"/>
        <v>0</v>
      </c>
      <c r="P55" s="14">
        <v>9</v>
      </c>
      <c r="Q55" s="14">
        <v>2</v>
      </c>
      <c r="R55" s="14">
        <v>12</v>
      </c>
      <c r="S55" s="14">
        <v>0</v>
      </c>
      <c r="T55" s="487">
        <f t="shared" si="3"/>
        <v>-3</v>
      </c>
      <c r="U55" s="487">
        <f t="shared" si="3"/>
        <v>2</v>
      </c>
      <c r="V55" s="14">
        <v>5262</v>
      </c>
      <c r="W55" s="14">
        <v>0</v>
      </c>
      <c r="X55" s="25">
        <f>B55/V55</f>
        <v>2.7550361079437478</v>
      </c>
    </row>
    <row r="56" spans="1:24" s="6" customFormat="1" ht="23.25" customHeight="1" x14ac:dyDescent="0.2">
      <c r="A56" s="14" t="s">
        <v>72</v>
      </c>
      <c r="B56" s="14">
        <f t="shared" si="0"/>
        <v>14469</v>
      </c>
      <c r="C56" s="14">
        <v>6904</v>
      </c>
      <c r="D56" s="14">
        <v>7565</v>
      </c>
      <c r="E56" s="14">
        <f t="shared" si="1"/>
        <v>56</v>
      </c>
      <c r="F56" s="14">
        <v>10</v>
      </c>
      <c r="G56" s="14">
        <v>46</v>
      </c>
      <c r="H56" s="487">
        <v>-26</v>
      </c>
      <c r="I56" s="488">
        <v>-0.17934745119679935</v>
      </c>
      <c r="J56" s="14">
        <v>5</v>
      </c>
      <c r="K56" s="14">
        <v>0</v>
      </c>
      <c r="L56" s="14">
        <v>28</v>
      </c>
      <c r="M56" s="14">
        <v>0</v>
      </c>
      <c r="N56" s="487">
        <f t="shared" si="2"/>
        <v>-23</v>
      </c>
      <c r="O56" s="487">
        <f t="shared" si="2"/>
        <v>0</v>
      </c>
      <c r="P56" s="14">
        <v>12</v>
      </c>
      <c r="Q56" s="14">
        <v>0</v>
      </c>
      <c r="R56" s="14">
        <v>15</v>
      </c>
      <c r="S56" s="14">
        <v>0</v>
      </c>
      <c r="T56" s="487">
        <f t="shared" si="3"/>
        <v>-3</v>
      </c>
      <c r="U56" s="487">
        <f t="shared" si="3"/>
        <v>0</v>
      </c>
      <c r="V56" s="14">
        <v>5267</v>
      </c>
      <c r="W56" s="14">
        <v>5</v>
      </c>
      <c r="X56" s="25">
        <f>B56/V56</f>
        <v>2.7471046136320485</v>
      </c>
    </row>
    <row r="57" spans="1:24" s="6" customFormat="1" ht="23.25" customHeight="1" x14ac:dyDescent="0.2">
      <c r="A57" s="14" t="s">
        <v>73</v>
      </c>
      <c r="B57" s="14">
        <f t="shared" si="0"/>
        <v>14451</v>
      </c>
      <c r="C57" s="14">
        <v>6893</v>
      </c>
      <c r="D57" s="14">
        <v>7558</v>
      </c>
      <c r="E57" s="14">
        <f t="shared" si="1"/>
        <v>59</v>
      </c>
      <c r="F57" s="14">
        <v>10</v>
      </c>
      <c r="G57" s="14">
        <v>49</v>
      </c>
      <c r="H57" s="487">
        <v>-22</v>
      </c>
      <c r="I57" s="488">
        <v>-0.15204920865298224</v>
      </c>
      <c r="J57" s="14">
        <v>5</v>
      </c>
      <c r="K57" s="14">
        <v>0</v>
      </c>
      <c r="L57" s="14">
        <v>22</v>
      </c>
      <c r="M57" s="14">
        <v>0</v>
      </c>
      <c r="N57" s="487">
        <f t="shared" si="2"/>
        <v>-17</v>
      </c>
      <c r="O57" s="487">
        <f t="shared" si="2"/>
        <v>0</v>
      </c>
      <c r="P57" s="14">
        <v>6</v>
      </c>
      <c r="Q57" s="14">
        <v>3</v>
      </c>
      <c r="R57" s="14">
        <v>11</v>
      </c>
      <c r="S57" s="14">
        <v>0</v>
      </c>
      <c r="T57" s="487">
        <f>P57-R57</f>
        <v>-5</v>
      </c>
      <c r="U57" s="487">
        <f t="shared" si="3"/>
        <v>3</v>
      </c>
      <c r="V57" s="14">
        <v>5271</v>
      </c>
      <c r="W57" s="14">
        <v>4</v>
      </c>
      <c r="X57" s="25">
        <f>B57/V57</f>
        <v>2.7416050085372796</v>
      </c>
    </row>
    <row r="58" spans="1:24" s="6" customFormat="1" ht="23.25" customHeight="1" x14ac:dyDescent="0.2">
      <c r="A58" s="14" t="s">
        <v>74</v>
      </c>
      <c r="B58" s="14">
        <f t="shared" si="0"/>
        <v>14434</v>
      </c>
      <c r="C58" s="14">
        <v>6883</v>
      </c>
      <c r="D58" s="14">
        <v>7551</v>
      </c>
      <c r="E58" s="14">
        <f t="shared" si="1"/>
        <v>56</v>
      </c>
      <c r="F58" s="14">
        <v>10</v>
      </c>
      <c r="G58" s="14">
        <v>46</v>
      </c>
      <c r="H58" s="487">
        <v>-15</v>
      </c>
      <c r="I58" s="488">
        <v>-0.10379904504878555</v>
      </c>
      <c r="J58" s="14">
        <v>6</v>
      </c>
      <c r="K58" s="14">
        <v>0</v>
      </c>
      <c r="L58" s="14">
        <v>14</v>
      </c>
      <c r="M58" s="14">
        <v>0</v>
      </c>
      <c r="N58" s="487">
        <f t="shared" si="2"/>
        <v>-8</v>
      </c>
      <c r="O58" s="487">
        <f t="shared" si="2"/>
        <v>0</v>
      </c>
      <c r="P58" s="14">
        <v>10</v>
      </c>
      <c r="Q58" s="14">
        <v>3</v>
      </c>
      <c r="R58" s="14">
        <v>17</v>
      </c>
      <c r="S58" s="14">
        <v>6</v>
      </c>
      <c r="T58" s="487">
        <f t="shared" si="3"/>
        <v>-7</v>
      </c>
      <c r="U58" s="487">
        <f t="shared" si="3"/>
        <v>-3</v>
      </c>
      <c r="V58" s="14">
        <v>5267</v>
      </c>
      <c r="W58" s="14">
        <v>-4</v>
      </c>
      <c r="X58" s="25">
        <f>B58/V58</f>
        <v>2.7404594645908489</v>
      </c>
    </row>
    <row r="59" spans="1:24" s="6" customFormat="1" x14ac:dyDescent="0.2">
      <c r="A59" s="15"/>
      <c r="B59" s="17"/>
      <c r="C59" s="5"/>
      <c r="D59" s="5"/>
      <c r="E59" s="5"/>
      <c r="F59" s="5"/>
      <c r="G59" s="5"/>
      <c r="H59" s="15"/>
      <c r="I59" s="15"/>
      <c r="J59" s="15"/>
      <c r="K59" s="15"/>
      <c r="L59" s="15"/>
      <c r="M59" s="15"/>
      <c r="N59" s="15"/>
      <c r="O59" s="15"/>
      <c r="P59" s="7"/>
      <c r="Q59" s="7"/>
      <c r="R59" s="5"/>
      <c r="S59" s="5"/>
      <c r="T59" s="9"/>
    </row>
    <row r="60" spans="1:24" s="6" customFormat="1" x14ac:dyDescent="0.2">
      <c r="A60" s="15" t="s">
        <v>47</v>
      </c>
      <c r="B60" s="17"/>
      <c r="C60" s="15"/>
      <c r="D60" s="15"/>
      <c r="E60" s="15"/>
      <c r="F60" s="15"/>
      <c r="G60" s="15"/>
      <c r="H60" s="15"/>
      <c r="I60" s="7"/>
      <c r="J60" s="7"/>
      <c r="K60" s="5"/>
      <c r="L60" s="5"/>
      <c r="M60" s="9"/>
    </row>
    <row r="61" spans="1:24" s="6" customFormat="1" ht="14.25" customHeight="1" x14ac:dyDescent="0.2">
      <c r="A61" s="15" t="s">
        <v>48</v>
      </c>
      <c r="B61" s="17"/>
      <c r="C61" s="15"/>
      <c r="D61" s="15"/>
      <c r="E61" s="15"/>
      <c r="F61" s="15"/>
      <c r="G61" s="15"/>
      <c r="H61" s="15"/>
      <c r="I61" s="7"/>
      <c r="J61" s="7"/>
      <c r="K61" s="5"/>
      <c r="L61" s="5"/>
      <c r="M61" s="9"/>
    </row>
    <row r="62" spans="1:24" s="6" customFormat="1" ht="14.25" customHeight="1" x14ac:dyDescent="0.2">
      <c r="A62" s="15" t="s">
        <v>54</v>
      </c>
      <c r="B62" s="17"/>
      <c r="C62" s="15"/>
      <c r="D62" s="15"/>
      <c r="E62" s="15"/>
      <c r="F62" s="15"/>
      <c r="G62" s="15"/>
      <c r="H62" s="15"/>
      <c r="I62" s="7"/>
      <c r="J62" s="7"/>
      <c r="K62" s="5"/>
      <c r="L62" s="5"/>
      <c r="M62" s="9"/>
    </row>
    <row r="63" spans="1:24" s="6" customFormat="1" ht="14.25" customHeight="1" x14ac:dyDescent="0.2">
      <c r="A63" s="15" t="s">
        <v>53</v>
      </c>
      <c r="B63" s="17"/>
      <c r="C63" s="15"/>
      <c r="D63" s="15"/>
      <c r="E63" s="15"/>
      <c r="F63" s="15"/>
      <c r="G63" s="15"/>
      <c r="H63" s="15"/>
      <c r="I63" s="7"/>
      <c r="J63" s="7"/>
      <c r="K63" s="5"/>
      <c r="L63" s="5"/>
      <c r="M63" s="9"/>
    </row>
    <row r="64" spans="1:24" s="6" customFormat="1" ht="14.25" customHeight="1" x14ac:dyDescent="0.2">
      <c r="A64" s="15" t="s">
        <v>55</v>
      </c>
      <c r="B64" s="17"/>
      <c r="C64" s="15"/>
      <c r="D64" s="15"/>
      <c r="E64" s="15"/>
      <c r="F64" s="15"/>
      <c r="G64" s="15"/>
      <c r="H64" s="15"/>
      <c r="I64" s="7"/>
      <c r="J64" s="7"/>
      <c r="K64" s="5"/>
      <c r="L64" s="5"/>
      <c r="M64" s="9"/>
    </row>
    <row r="65" spans="1:24" s="6" customFormat="1" ht="14.25" customHeight="1" x14ac:dyDescent="0.2">
      <c r="A65" s="15" t="s">
        <v>50</v>
      </c>
      <c r="B65" s="18"/>
      <c r="C65" s="15"/>
      <c r="D65" s="15"/>
      <c r="E65" s="15"/>
      <c r="F65" s="15"/>
      <c r="G65" s="15"/>
      <c r="H65" s="15"/>
      <c r="I65" s="10"/>
      <c r="J65" s="10"/>
      <c r="K65" s="10"/>
      <c r="L65" s="10"/>
      <c r="M65" s="10"/>
    </row>
    <row r="66" spans="1:24" ht="14.25" customHeight="1" x14ac:dyDescent="0.2">
      <c r="A66" s="15" t="s">
        <v>51</v>
      </c>
      <c r="B66" s="19"/>
      <c r="C66" s="10"/>
      <c r="D66" s="10"/>
      <c r="E66" s="10"/>
      <c r="F66" s="10"/>
      <c r="G66" s="10"/>
      <c r="H66" s="10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4" ht="14.25" customHeight="1" x14ac:dyDescent="0.2">
      <c r="A67" s="15" t="s">
        <v>52</v>
      </c>
      <c r="B67" s="1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4" ht="14.25" customHeight="1" x14ac:dyDescent="0.2">
      <c r="A68" s="15"/>
      <c r="B68" s="1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4" ht="14.25" customHeight="1" x14ac:dyDescent="0.2">
      <c r="A69" s="15"/>
      <c r="B69" s="1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4" ht="14.25" customHeight="1" x14ac:dyDescent="0.2">
      <c r="A70" s="15"/>
      <c r="B70" s="1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3" spans="1:24" ht="14.25" customHeight="1" x14ac:dyDescent="0.2">
      <c r="A73" s="1"/>
      <c r="B73" s="2"/>
      <c r="C73" s="2"/>
      <c r="D73" s="2"/>
      <c r="E73" s="2"/>
      <c r="F73" s="2"/>
      <c r="G73" s="2"/>
      <c r="V73" s="2"/>
      <c r="W73" s="2"/>
      <c r="X73" s="3"/>
    </row>
  </sheetData>
  <mergeCells count="30">
    <mergeCell ref="J5:O5"/>
    <mergeCell ref="B6:B9"/>
    <mergeCell ref="A1:X1"/>
    <mergeCell ref="A4:A9"/>
    <mergeCell ref="B4:G4"/>
    <mergeCell ref="H4:U4"/>
    <mergeCell ref="V4:W4"/>
    <mergeCell ref="X4:X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9" orientation="portrait" r:id="rId1"/>
  <headerFooter alignWithMargins="0"/>
  <colBreaks count="1" manualBreakCount="1">
    <brk id="2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2025-09-11T02:59:59Z</cp:lastPrinted>
  <dcterms:created xsi:type="dcterms:W3CDTF">2005-07-15T01:37:31Z</dcterms:created>
  <dcterms:modified xsi:type="dcterms:W3CDTF">2025-09-11T04:38:19Z</dcterms:modified>
</cp:coreProperties>
</file>