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22.245\share\総務・調整担当\00福祉保健部（とりまとめ）\51_物価高騰応援金\R7.12要綱改正\HP用\様式\"/>
    </mc:Choice>
  </mc:AlternateContent>
  <xr:revisionPtr revIDLastSave="0" documentId="13_ncr:1_{9EBD948E-4E8E-4299-8E92-EBE3029AC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給申請書" sheetId="1" r:id="rId1"/>
    <sheet name="単価表" sheetId="3" r:id="rId2"/>
    <sheet name="金融機関ｺｰﾄﾞ" sheetId="4" state="hidden" r:id="rId3"/>
    <sheet name="鳥取県の郵便番号" sheetId="6" state="hidden" r:id="rId4"/>
  </sheets>
  <definedNames>
    <definedName name="_xlnm.Print_Area" localSheetId="0">支給申請書!$A$1:$J$47</definedName>
    <definedName name="QK_Excel出力_体制加算データ_指定">#REF!</definedName>
    <definedName name="事業所情報">支給申請書!$A$22:$J$33</definedName>
    <definedName name="振込先">支給申請書!$B$38:$I$41</definedName>
    <definedName name="担当者">支給申請書!$B$44:$D$46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23" i="1"/>
  <c r="I32" i="1" l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H25" i="1"/>
  <c r="H24" i="1"/>
  <c r="U25" i="1" l="1"/>
  <c r="U26" i="1"/>
  <c r="U27" i="1"/>
  <c r="U28" i="1"/>
  <c r="U29" i="1"/>
  <c r="U30" i="1"/>
  <c r="U31" i="1"/>
  <c r="U32" i="1"/>
  <c r="U24" i="1"/>
  <c r="F32" i="1"/>
  <c r="F31" i="1"/>
  <c r="F30" i="1"/>
  <c r="F29" i="1"/>
  <c r="F28" i="1"/>
  <c r="F27" i="1"/>
  <c r="F26" i="1"/>
  <c r="F25" i="1"/>
  <c r="A29" i="1" l="1"/>
  <c r="A31" i="1"/>
  <c r="A32" i="1"/>
  <c r="V30" i="1"/>
  <c r="V24" i="1" l="1"/>
  <c r="V25" i="1"/>
  <c r="I25" i="1" s="1"/>
  <c r="J25" i="1" s="1"/>
  <c r="V27" i="1"/>
  <c r="V28" i="1"/>
  <c r="V29" i="1"/>
  <c r="V31" i="1"/>
  <c r="V32" i="1"/>
  <c r="V26" i="1"/>
  <c r="E46" i="1"/>
  <c r="F41" i="1"/>
  <c r="E20" i="1"/>
  <c r="G8" i="1" l="1"/>
  <c r="G6" i="1" s="1"/>
  <c r="U23" i="1" l="1"/>
  <c r="V23" i="1" l="1"/>
  <c r="F23" i="1"/>
  <c r="F24" i="1"/>
  <c r="I24" i="1" s="1"/>
  <c r="J24" i="1" s="1"/>
  <c r="A30" i="1"/>
  <c r="B33" i="1"/>
  <c r="I23" i="1" l="1"/>
  <c r="J23" i="1" s="1"/>
  <c r="A27" i="1"/>
  <c r="A28" i="1"/>
  <c r="G39" i="1"/>
  <c r="E2367" i="4"/>
  <c r="E6481" i="4"/>
  <c r="E6480" i="4"/>
  <c r="E6479" i="4"/>
  <c r="E6478" i="4"/>
  <c r="E6477" i="4"/>
  <c r="E6476" i="4"/>
  <c r="E6475" i="4"/>
  <c r="E6474" i="4"/>
  <c r="E6473" i="4"/>
  <c r="E6472" i="4"/>
  <c r="E6471" i="4"/>
  <c r="E6470" i="4"/>
  <c r="E6469" i="4"/>
  <c r="E6468" i="4"/>
  <c r="E6467" i="4"/>
  <c r="E6466" i="4"/>
  <c r="E6465" i="4"/>
  <c r="E6464" i="4"/>
  <c r="E6463" i="4"/>
  <c r="E6462" i="4"/>
  <c r="E6461" i="4"/>
  <c r="E6460" i="4"/>
  <c r="E6459" i="4"/>
  <c r="E6458" i="4"/>
  <c r="E6457" i="4"/>
  <c r="E6456" i="4"/>
  <c r="E6455" i="4"/>
  <c r="E6454" i="4"/>
  <c r="E6453" i="4"/>
  <c r="E6452" i="4"/>
  <c r="E6451" i="4"/>
  <c r="E6450" i="4"/>
  <c r="E6449" i="4"/>
  <c r="E6448" i="4"/>
  <c r="E6447" i="4"/>
  <c r="E6446" i="4"/>
  <c r="E6445" i="4"/>
  <c r="E6444" i="4"/>
  <c r="E6443" i="4"/>
  <c r="E6442" i="4"/>
  <c r="E6441" i="4"/>
  <c r="E6440" i="4"/>
  <c r="E6439" i="4"/>
  <c r="E6438" i="4"/>
  <c r="E6437" i="4"/>
  <c r="E6436" i="4"/>
  <c r="E6435" i="4"/>
  <c r="E6434" i="4"/>
  <c r="E6433" i="4"/>
  <c r="E6432" i="4"/>
  <c r="E6431" i="4"/>
  <c r="E6430" i="4"/>
  <c r="E6429" i="4"/>
  <c r="E6428" i="4"/>
  <c r="E6427" i="4"/>
  <c r="E6426" i="4"/>
  <c r="E6425" i="4"/>
  <c r="E6424" i="4"/>
  <c r="E6423" i="4"/>
  <c r="E6422" i="4"/>
  <c r="E6421" i="4"/>
  <c r="E6420" i="4"/>
  <c r="E6419" i="4"/>
  <c r="E6418" i="4"/>
  <c r="E6417" i="4"/>
  <c r="E6416" i="4"/>
  <c r="E6415" i="4"/>
  <c r="E6414" i="4"/>
  <c r="E6413" i="4"/>
  <c r="E6412" i="4"/>
  <c r="E6411" i="4"/>
  <c r="E6410" i="4"/>
  <c r="E6409" i="4"/>
  <c r="E6408" i="4"/>
  <c r="E6407" i="4"/>
  <c r="E6406" i="4"/>
  <c r="E6405" i="4"/>
  <c r="E6404" i="4"/>
  <c r="E6403" i="4"/>
  <c r="E6402" i="4"/>
  <c r="E6401" i="4"/>
  <c r="E6400" i="4"/>
  <c r="E6399" i="4"/>
  <c r="E6398" i="4"/>
  <c r="E6397" i="4"/>
  <c r="E6396" i="4"/>
  <c r="E6395" i="4"/>
  <c r="E6394" i="4"/>
  <c r="E6393" i="4"/>
  <c r="E6392" i="4"/>
  <c r="E6391" i="4"/>
  <c r="E6390" i="4"/>
  <c r="E6389" i="4"/>
  <c r="E6388" i="4"/>
  <c r="E6387" i="4"/>
  <c r="E6386" i="4"/>
  <c r="E6385" i="4"/>
  <c r="E6384" i="4"/>
  <c r="E6383" i="4"/>
  <c r="E6382" i="4"/>
  <c r="E6381" i="4"/>
  <c r="E6380" i="4"/>
  <c r="E6379" i="4"/>
  <c r="E6378" i="4"/>
  <c r="E6377" i="4"/>
  <c r="E6376" i="4"/>
  <c r="E6375" i="4"/>
  <c r="E6374" i="4"/>
  <c r="E6373" i="4"/>
  <c r="E6372" i="4"/>
  <c r="E6371" i="4"/>
  <c r="E6370" i="4"/>
  <c r="E6369" i="4"/>
  <c r="E6368" i="4"/>
  <c r="E6367" i="4"/>
  <c r="E6366" i="4"/>
  <c r="E6365" i="4"/>
  <c r="E6364" i="4"/>
  <c r="E6363" i="4"/>
  <c r="E6362" i="4"/>
  <c r="E6361" i="4"/>
  <c r="E6360" i="4"/>
  <c r="E6359" i="4"/>
  <c r="E6358" i="4"/>
  <c r="E6357" i="4"/>
  <c r="E6356" i="4"/>
  <c r="E6355" i="4"/>
  <c r="E6354" i="4"/>
  <c r="E6353" i="4"/>
  <c r="E6352" i="4"/>
  <c r="E6351" i="4"/>
  <c r="E6350" i="4"/>
  <c r="E6349" i="4"/>
  <c r="E6348" i="4"/>
  <c r="E6347" i="4"/>
  <c r="E6346" i="4"/>
  <c r="E6345" i="4"/>
  <c r="E6344" i="4"/>
  <c r="E6343" i="4"/>
  <c r="E6342" i="4"/>
  <c r="E6341" i="4"/>
  <c r="E6340" i="4"/>
  <c r="E6339" i="4"/>
  <c r="E6338" i="4"/>
  <c r="E6337" i="4"/>
  <c r="E6336" i="4"/>
  <c r="E6335" i="4"/>
  <c r="E6334" i="4"/>
  <c r="E6333" i="4"/>
  <c r="E6332" i="4"/>
  <c r="E6331" i="4"/>
  <c r="E6330" i="4"/>
  <c r="E6329" i="4"/>
  <c r="E6328" i="4"/>
  <c r="E6327" i="4"/>
  <c r="E6326" i="4"/>
  <c r="E6325" i="4"/>
  <c r="E6324" i="4"/>
  <c r="E6323" i="4"/>
  <c r="E6322" i="4"/>
  <c r="E6321" i="4"/>
  <c r="E6320" i="4"/>
  <c r="E6319" i="4"/>
  <c r="E6318" i="4"/>
  <c r="E6317" i="4"/>
  <c r="E6316" i="4"/>
  <c r="E6315" i="4"/>
  <c r="E6314" i="4"/>
  <c r="E6313" i="4"/>
  <c r="E6312" i="4"/>
  <c r="E6311" i="4"/>
  <c r="E6310" i="4"/>
  <c r="E6309" i="4"/>
  <c r="E6308" i="4"/>
  <c r="E6307" i="4"/>
  <c r="E6306" i="4"/>
  <c r="E6305" i="4"/>
  <c r="E6304" i="4"/>
  <c r="E6303" i="4"/>
  <c r="E6302" i="4"/>
  <c r="E6301" i="4"/>
  <c r="E6300" i="4"/>
  <c r="E6299" i="4"/>
  <c r="E6298" i="4"/>
  <c r="E6297" i="4"/>
  <c r="E6296" i="4"/>
  <c r="E6295" i="4"/>
  <c r="E6294" i="4"/>
  <c r="E6293" i="4"/>
  <c r="E6292" i="4"/>
  <c r="E6291" i="4"/>
  <c r="E6290" i="4"/>
  <c r="E6289" i="4"/>
  <c r="E6288" i="4"/>
  <c r="E6287" i="4"/>
  <c r="E6286" i="4"/>
  <c r="E6285" i="4"/>
  <c r="E6284" i="4"/>
  <c r="E6283" i="4"/>
  <c r="E6282" i="4"/>
  <c r="E6281" i="4"/>
  <c r="E6280" i="4"/>
  <c r="E6279" i="4"/>
  <c r="E6278" i="4"/>
  <c r="E6277" i="4"/>
  <c r="E6276" i="4"/>
  <c r="E6275" i="4"/>
  <c r="E6274" i="4"/>
  <c r="E6273" i="4"/>
  <c r="E6272" i="4"/>
  <c r="E6271" i="4"/>
  <c r="E6270" i="4"/>
  <c r="E6269" i="4"/>
  <c r="E6268" i="4"/>
  <c r="E6267" i="4"/>
  <c r="E6266" i="4"/>
  <c r="E6265" i="4"/>
  <c r="E6264" i="4"/>
  <c r="E6263" i="4"/>
  <c r="E6262" i="4"/>
  <c r="E6261" i="4"/>
  <c r="E6260" i="4"/>
  <c r="E6259" i="4"/>
  <c r="E6258" i="4"/>
  <c r="E6257" i="4"/>
  <c r="E6256" i="4"/>
  <c r="E6255" i="4"/>
  <c r="E6254" i="4"/>
  <c r="E6253" i="4"/>
  <c r="E6252" i="4"/>
  <c r="E6251" i="4"/>
  <c r="E6250" i="4"/>
  <c r="E6249" i="4"/>
  <c r="E6248" i="4"/>
  <c r="E6247" i="4"/>
  <c r="E6246" i="4"/>
  <c r="E6245" i="4"/>
  <c r="E6244" i="4"/>
  <c r="E6243" i="4"/>
  <c r="E6242" i="4"/>
  <c r="E6241" i="4"/>
  <c r="E6240" i="4"/>
  <c r="E6239" i="4"/>
  <c r="E6238" i="4"/>
  <c r="E6237" i="4"/>
  <c r="E6236" i="4"/>
  <c r="E6235" i="4"/>
  <c r="E6234" i="4"/>
  <c r="E6233" i="4"/>
  <c r="E6232" i="4"/>
  <c r="E6231" i="4"/>
  <c r="E6230" i="4"/>
  <c r="E6229" i="4"/>
  <c r="E6228" i="4"/>
  <c r="E6227" i="4"/>
  <c r="E6226" i="4"/>
  <c r="E6225" i="4"/>
  <c r="E6224" i="4"/>
  <c r="E6223" i="4"/>
  <c r="E6222" i="4"/>
  <c r="E6221" i="4"/>
  <c r="E6220" i="4"/>
  <c r="E6219" i="4"/>
  <c r="E6218" i="4"/>
  <c r="E6217" i="4"/>
  <c r="E6216" i="4"/>
  <c r="E6215" i="4"/>
  <c r="E6214" i="4"/>
  <c r="E6213" i="4"/>
  <c r="E6212" i="4"/>
  <c r="E6211" i="4"/>
  <c r="E6210" i="4"/>
  <c r="E6209" i="4"/>
  <c r="E6208" i="4"/>
  <c r="E6207" i="4"/>
  <c r="E6206" i="4"/>
  <c r="E6205" i="4"/>
  <c r="E6204" i="4"/>
  <c r="E6203" i="4"/>
  <c r="E6202" i="4"/>
  <c r="E6201" i="4"/>
  <c r="E6200" i="4"/>
  <c r="E6199" i="4"/>
  <c r="E6198" i="4"/>
  <c r="E6197" i="4"/>
  <c r="E6196" i="4"/>
  <c r="E6195" i="4"/>
  <c r="E6194" i="4"/>
  <c r="E6193" i="4"/>
  <c r="E6192" i="4"/>
  <c r="E6191" i="4"/>
  <c r="E6190" i="4"/>
  <c r="E6189" i="4"/>
  <c r="E6188" i="4"/>
  <c r="E6187" i="4"/>
  <c r="E6186" i="4"/>
  <c r="E6185" i="4"/>
  <c r="E6184" i="4"/>
  <c r="E6183" i="4"/>
  <c r="E6182" i="4"/>
  <c r="E6181" i="4"/>
  <c r="E6180" i="4"/>
  <c r="E6179" i="4"/>
  <c r="E6178" i="4"/>
  <c r="E6177" i="4"/>
  <c r="E6176" i="4"/>
  <c r="E6175" i="4"/>
  <c r="E6174" i="4"/>
  <c r="E6173" i="4"/>
  <c r="E6172" i="4"/>
  <c r="E6171" i="4"/>
  <c r="E6170" i="4"/>
  <c r="E6169" i="4"/>
  <c r="E6168" i="4"/>
  <c r="E6167" i="4"/>
  <c r="E6166" i="4"/>
  <c r="E6165" i="4"/>
  <c r="E6164" i="4"/>
  <c r="E6163" i="4"/>
  <c r="E6162" i="4"/>
  <c r="E6161" i="4"/>
  <c r="E6160" i="4"/>
  <c r="E6159" i="4"/>
  <c r="E6158" i="4"/>
  <c r="E6157" i="4"/>
  <c r="E6156" i="4"/>
  <c r="E6155" i="4"/>
  <c r="E6154" i="4"/>
  <c r="E6153" i="4"/>
  <c r="E6152" i="4"/>
  <c r="E6151" i="4"/>
  <c r="E6150" i="4"/>
  <c r="E6149" i="4"/>
  <c r="E6148" i="4"/>
  <c r="E6147" i="4"/>
  <c r="E6146" i="4"/>
  <c r="E6145" i="4"/>
  <c r="E6144" i="4"/>
  <c r="E6143" i="4"/>
  <c r="E6142" i="4"/>
  <c r="E6141" i="4"/>
  <c r="E6140" i="4"/>
  <c r="E6139" i="4"/>
  <c r="E6138" i="4"/>
  <c r="E6137" i="4"/>
  <c r="E6136" i="4"/>
  <c r="E6135" i="4"/>
  <c r="E6134" i="4"/>
  <c r="E6133" i="4"/>
  <c r="E6132" i="4"/>
  <c r="E6131" i="4"/>
  <c r="E6130" i="4"/>
  <c r="E6129" i="4"/>
  <c r="E6128" i="4"/>
  <c r="E6127" i="4"/>
  <c r="E6126" i="4"/>
  <c r="E6125" i="4"/>
  <c r="E6124" i="4"/>
  <c r="E6123" i="4"/>
  <c r="E6122" i="4"/>
  <c r="E6121" i="4"/>
  <c r="E6120" i="4"/>
  <c r="E6119" i="4"/>
  <c r="E6118" i="4"/>
  <c r="E6117" i="4"/>
  <c r="E6116" i="4"/>
  <c r="E6115" i="4"/>
  <c r="E6114" i="4"/>
  <c r="E6113" i="4"/>
  <c r="E6112" i="4"/>
  <c r="E6111" i="4"/>
  <c r="E6110" i="4"/>
  <c r="E6109" i="4"/>
  <c r="E6108" i="4"/>
  <c r="E6107" i="4"/>
  <c r="E6106" i="4"/>
  <c r="E6105" i="4"/>
  <c r="E6104" i="4"/>
  <c r="E6103" i="4"/>
  <c r="E6102" i="4"/>
  <c r="E6101" i="4"/>
  <c r="E6100" i="4"/>
  <c r="E6099" i="4"/>
  <c r="E6098" i="4"/>
  <c r="E6097" i="4"/>
  <c r="E6096" i="4"/>
  <c r="E6095" i="4"/>
  <c r="E6094" i="4"/>
  <c r="E6093" i="4"/>
  <c r="E6092" i="4"/>
  <c r="E6091" i="4"/>
  <c r="E6090" i="4"/>
  <c r="E6089" i="4"/>
  <c r="E6088" i="4"/>
  <c r="E6087" i="4"/>
  <c r="E6086" i="4"/>
  <c r="E6085" i="4"/>
  <c r="E6084" i="4"/>
  <c r="E6083" i="4"/>
  <c r="E6082" i="4"/>
  <c r="E6081" i="4"/>
  <c r="E6080" i="4"/>
  <c r="E6079" i="4"/>
  <c r="E6078" i="4"/>
  <c r="E6077" i="4"/>
  <c r="E6076" i="4"/>
  <c r="E6075" i="4"/>
  <c r="E6074" i="4"/>
  <c r="E6073" i="4"/>
  <c r="E6072" i="4"/>
  <c r="E6071" i="4"/>
  <c r="E6070" i="4"/>
  <c r="E6069" i="4"/>
  <c r="E6068" i="4"/>
  <c r="E6067" i="4"/>
  <c r="E6066" i="4"/>
  <c r="E6065" i="4"/>
  <c r="E6064" i="4"/>
  <c r="E6063" i="4"/>
  <c r="E6062" i="4"/>
  <c r="E6061" i="4"/>
  <c r="E6060" i="4"/>
  <c r="E6059" i="4"/>
  <c r="E6058" i="4"/>
  <c r="E6057" i="4"/>
  <c r="E6056" i="4"/>
  <c r="E6055" i="4"/>
  <c r="E6054" i="4"/>
  <c r="E6053" i="4"/>
  <c r="E6052" i="4"/>
  <c r="E6051" i="4"/>
  <c r="E6050" i="4"/>
  <c r="E6049" i="4"/>
  <c r="E6048" i="4"/>
  <c r="E6047" i="4"/>
  <c r="E6046" i="4"/>
  <c r="E6045" i="4"/>
  <c r="E6044" i="4"/>
  <c r="E6043" i="4"/>
  <c r="E6042" i="4"/>
  <c r="E6041" i="4"/>
  <c r="E6040" i="4"/>
  <c r="E6039" i="4"/>
  <c r="E6038" i="4"/>
  <c r="E6037" i="4"/>
  <c r="E6036" i="4"/>
  <c r="E6035" i="4"/>
  <c r="E6034" i="4"/>
  <c r="E6033" i="4"/>
  <c r="E6032" i="4"/>
  <c r="E6031" i="4"/>
  <c r="E6030" i="4"/>
  <c r="E6029" i="4"/>
  <c r="E6028" i="4"/>
  <c r="E6027" i="4"/>
  <c r="E6026" i="4"/>
  <c r="E6025" i="4"/>
  <c r="E6024" i="4"/>
  <c r="E6023" i="4"/>
  <c r="E6022" i="4"/>
  <c r="E6021" i="4"/>
  <c r="E6020" i="4"/>
  <c r="E6019" i="4"/>
  <c r="E6018" i="4"/>
  <c r="E6017" i="4"/>
  <c r="E6016" i="4"/>
  <c r="E6015" i="4"/>
  <c r="E6014" i="4"/>
  <c r="E6013" i="4"/>
  <c r="E6012" i="4"/>
  <c r="E6011" i="4"/>
  <c r="E6010" i="4"/>
  <c r="E6009" i="4"/>
  <c r="E6008" i="4"/>
  <c r="E6007" i="4"/>
  <c r="E6006" i="4"/>
  <c r="E6005" i="4"/>
  <c r="E6004" i="4"/>
  <c r="E6003" i="4"/>
  <c r="E6002" i="4"/>
  <c r="E6001" i="4"/>
  <c r="E6000" i="4"/>
  <c r="E5999" i="4"/>
  <c r="E5998" i="4"/>
  <c r="E5997" i="4"/>
  <c r="E5996" i="4"/>
  <c r="E5995" i="4"/>
  <c r="E5994" i="4"/>
  <c r="E5993" i="4"/>
  <c r="E5992" i="4"/>
  <c r="E5991" i="4"/>
  <c r="E5990" i="4"/>
  <c r="E5989" i="4"/>
  <c r="E5988" i="4"/>
  <c r="E5987" i="4"/>
  <c r="E5986" i="4"/>
  <c r="E5985" i="4"/>
  <c r="E5984" i="4"/>
  <c r="E5983" i="4"/>
  <c r="E5982" i="4"/>
  <c r="E5981" i="4"/>
  <c r="E5980" i="4"/>
  <c r="E5979" i="4"/>
  <c r="E5978" i="4"/>
  <c r="E5977" i="4"/>
  <c r="E5976" i="4"/>
  <c r="E5975" i="4"/>
  <c r="E5974" i="4"/>
  <c r="E5973" i="4"/>
  <c r="E5972" i="4"/>
  <c r="E5971" i="4"/>
  <c r="E5970" i="4"/>
  <c r="E5969" i="4"/>
  <c r="E5968" i="4"/>
  <c r="E5967" i="4"/>
  <c r="E5966" i="4"/>
  <c r="E5965" i="4"/>
  <c r="E5964" i="4"/>
  <c r="E5963" i="4"/>
  <c r="E5962" i="4"/>
  <c r="E5961" i="4"/>
  <c r="E5960" i="4"/>
  <c r="E5959" i="4"/>
  <c r="E5958" i="4"/>
  <c r="E5957" i="4"/>
  <c r="E5956" i="4"/>
  <c r="E5955" i="4"/>
  <c r="E5954" i="4"/>
  <c r="E5953" i="4"/>
  <c r="E5952" i="4"/>
  <c r="E5951" i="4"/>
  <c r="E5950" i="4"/>
  <c r="E5949" i="4"/>
  <c r="E5948" i="4"/>
  <c r="E5947" i="4"/>
  <c r="E5946" i="4"/>
  <c r="E5945" i="4"/>
  <c r="E5944" i="4"/>
  <c r="E5943" i="4"/>
  <c r="E5942" i="4"/>
  <c r="E5941" i="4"/>
  <c r="E5940" i="4"/>
  <c r="E5939" i="4"/>
  <c r="E5938" i="4"/>
  <c r="E5937" i="4"/>
  <c r="E5936" i="4"/>
  <c r="E5935" i="4"/>
  <c r="E5934" i="4"/>
  <c r="E5933" i="4"/>
  <c r="E5932" i="4"/>
  <c r="E5931" i="4"/>
  <c r="E5930" i="4"/>
  <c r="E5929" i="4"/>
  <c r="E5928" i="4"/>
  <c r="E5927" i="4"/>
  <c r="E5926" i="4"/>
  <c r="E5925" i="4"/>
  <c r="E5924" i="4"/>
  <c r="E5923" i="4"/>
  <c r="E5922" i="4"/>
  <c r="E5921" i="4"/>
  <c r="E5920" i="4"/>
  <c r="E5919" i="4"/>
  <c r="E5918" i="4"/>
  <c r="E5917" i="4"/>
  <c r="E5916" i="4"/>
  <c r="E5915" i="4"/>
  <c r="E5914" i="4"/>
  <c r="E5913" i="4"/>
  <c r="E5912" i="4"/>
  <c r="E5911" i="4"/>
  <c r="E5910" i="4"/>
  <c r="E5909" i="4"/>
  <c r="E5908" i="4"/>
  <c r="E5907" i="4"/>
  <c r="E5906" i="4"/>
  <c r="E5905" i="4"/>
  <c r="E5904" i="4"/>
  <c r="E5903" i="4"/>
  <c r="E5902" i="4"/>
  <c r="E5901" i="4"/>
  <c r="E5900" i="4"/>
  <c r="E5899" i="4"/>
  <c r="E5898" i="4"/>
  <c r="E5897" i="4"/>
  <c r="E5896" i="4"/>
  <c r="E5895" i="4"/>
  <c r="E5894" i="4"/>
  <c r="E5893" i="4"/>
  <c r="E5892" i="4"/>
  <c r="E5891" i="4"/>
  <c r="E5890" i="4"/>
  <c r="E5889" i="4"/>
  <c r="E5888" i="4"/>
  <c r="E5887" i="4"/>
  <c r="E5886" i="4"/>
  <c r="E5885" i="4"/>
  <c r="E5884" i="4"/>
  <c r="E5883" i="4"/>
  <c r="E5882" i="4"/>
  <c r="E5881" i="4"/>
  <c r="E5880" i="4"/>
  <c r="E5879" i="4"/>
  <c r="E5878" i="4"/>
  <c r="E5877" i="4"/>
  <c r="E5876" i="4"/>
  <c r="E5875" i="4"/>
  <c r="E5874" i="4"/>
  <c r="E5873" i="4"/>
  <c r="E5872" i="4"/>
  <c r="E5871" i="4"/>
  <c r="E5870" i="4"/>
  <c r="E5869" i="4"/>
  <c r="E5868" i="4"/>
  <c r="E5867" i="4"/>
  <c r="E5866" i="4"/>
  <c r="E5865" i="4"/>
  <c r="E5864" i="4"/>
  <c r="E5863" i="4"/>
  <c r="E5862" i="4"/>
  <c r="E5861" i="4"/>
  <c r="E5860" i="4"/>
  <c r="E5859" i="4"/>
  <c r="E5858" i="4"/>
  <c r="E5857" i="4"/>
  <c r="E5856" i="4"/>
  <c r="E5855" i="4"/>
  <c r="E5854" i="4"/>
  <c r="E5853" i="4"/>
  <c r="E5852" i="4"/>
  <c r="E5851" i="4"/>
  <c r="E5850" i="4"/>
  <c r="E5849" i="4"/>
  <c r="E5848" i="4"/>
  <c r="E5847" i="4"/>
  <c r="E5846" i="4"/>
  <c r="E5845" i="4"/>
  <c r="E5844" i="4"/>
  <c r="E5843" i="4"/>
  <c r="E5842" i="4"/>
  <c r="E5841" i="4"/>
  <c r="E5840" i="4"/>
  <c r="E5839" i="4"/>
  <c r="E5838" i="4"/>
  <c r="E5837" i="4"/>
  <c r="E5836" i="4"/>
  <c r="E5835" i="4"/>
  <c r="E5834" i="4"/>
  <c r="E5833" i="4"/>
  <c r="E5832" i="4"/>
  <c r="E5831" i="4"/>
  <c r="E5830" i="4"/>
  <c r="E5829" i="4"/>
  <c r="E5828" i="4"/>
  <c r="E5827" i="4"/>
  <c r="E5826" i="4"/>
  <c r="E5825" i="4"/>
  <c r="E5824" i="4"/>
  <c r="E5823" i="4"/>
  <c r="E5822" i="4"/>
  <c r="E5821" i="4"/>
  <c r="E5820" i="4"/>
  <c r="E5819" i="4"/>
  <c r="E5818" i="4"/>
  <c r="E5817" i="4"/>
  <c r="E5816" i="4"/>
  <c r="E5815" i="4"/>
  <c r="E5814" i="4"/>
  <c r="E5813" i="4"/>
  <c r="E5812" i="4"/>
  <c r="E5811" i="4"/>
  <c r="E5810" i="4"/>
  <c r="E5809" i="4"/>
  <c r="E5808" i="4"/>
  <c r="E5807" i="4"/>
  <c r="E5806" i="4"/>
  <c r="E5805" i="4"/>
  <c r="E5804" i="4"/>
  <c r="E5803" i="4"/>
  <c r="E5802" i="4"/>
  <c r="E5801" i="4"/>
  <c r="E5800" i="4"/>
  <c r="E5799" i="4"/>
  <c r="E5798" i="4"/>
  <c r="E5797" i="4"/>
  <c r="E5796" i="4"/>
  <c r="E5795" i="4"/>
  <c r="E5794" i="4"/>
  <c r="E5793" i="4"/>
  <c r="E5792" i="4"/>
  <c r="E5791" i="4"/>
  <c r="E5790" i="4"/>
  <c r="E5789" i="4"/>
  <c r="E5788" i="4"/>
  <c r="E5787" i="4"/>
  <c r="E5786" i="4"/>
  <c r="E5785" i="4"/>
  <c r="E5784" i="4"/>
  <c r="E5783" i="4"/>
  <c r="E5782" i="4"/>
  <c r="E5781" i="4"/>
  <c r="E5780" i="4"/>
  <c r="E5779" i="4"/>
  <c r="E5778" i="4"/>
  <c r="E5777" i="4"/>
  <c r="E5776" i="4"/>
  <c r="E5775" i="4"/>
  <c r="E5774" i="4"/>
  <c r="E5773" i="4"/>
  <c r="E5772" i="4"/>
  <c r="E5771" i="4"/>
  <c r="E5770" i="4"/>
  <c r="E5769" i="4"/>
  <c r="E5768" i="4"/>
  <c r="E5767" i="4"/>
  <c r="E5766" i="4"/>
  <c r="E5765" i="4"/>
  <c r="E5764" i="4"/>
  <c r="E5763" i="4"/>
  <c r="E5762" i="4"/>
  <c r="E5761" i="4"/>
  <c r="E5760" i="4"/>
  <c r="E5759" i="4"/>
  <c r="E5758" i="4"/>
  <c r="E5757" i="4"/>
  <c r="E5756" i="4"/>
  <c r="E5755" i="4"/>
  <c r="E5754" i="4"/>
  <c r="E5753" i="4"/>
  <c r="E5752" i="4"/>
  <c r="E5751" i="4"/>
  <c r="E5750" i="4"/>
  <c r="E5749" i="4"/>
  <c r="E5748" i="4"/>
  <c r="E5747" i="4"/>
  <c r="E5746" i="4"/>
  <c r="E5745" i="4"/>
  <c r="E5744" i="4"/>
  <c r="E5743" i="4"/>
  <c r="E5742" i="4"/>
  <c r="E5741" i="4"/>
  <c r="E5740" i="4"/>
  <c r="E5739" i="4"/>
  <c r="E5738" i="4"/>
  <c r="E5737" i="4"/>
  <c r="E5736" i="4"/>
  <c r="E5735" i="4"/>
  <c r="E5734" i="4"/>
  <c r="E5733" i="4"/>
  <c r="E5732" i="4"/>
  <c r="E5731" i="4"/>
  <c r="E5730" i="4"/>
  <c r="E5729" i="4"/>
  <c r="E5728" i="4"/>
  <c r="E5727" i="4"/>
  <c r="E5726" i="4"/>
  <c r="E5725" i="4"/>
  <c r="E5724" i="4"/>
  <c r="E5723" i="4"/>
  <c r="E5722" i="4"/>
  <c r="E5721" i="4"/>
  <c r="E5720" i="4"/>
  <c r="E5719" i="4"/>
  <c r="E5718" i="4"/>
  <c r="E5717" i="4"/>
  <c r="E5716" i="4"/>
  <c r="E5715" i="4"/>
  <c r="E5714" i="4"/>
  <c r="E5713" i="4"/>
  <c r="E5712" i="4"/>
  <c r="E5711" i="4"/>
  <c r="E5710" i="4"/>
  <c r="E5709" i="4"/>
  <c r="E5708" i="4"/>
  <c r="E5707" i="4"/>
  <c r="E5706" i="4"/>
  <c r="E5705" i="4"/>
  <c r="E5704" i="4"/>
  <c r="E5703" i="4"/>
  <c r="E5702" i="4"/>
  <c r="E5701" i="4"/>
  <c r="E5700" i="4"/>
  <c r="E5699" i="4"/>
  <c r="E5698" i="4"/>
  <c r="E5697" i="4"/>
  <c r="E5696" i="4"/>
  <c r="E5695" i="4"/>
  <c r="E5694" i="4"/>
  <c r="E5693" i="4"/>
  <c r="E5692" i="4"/>
  <c r="E5691" i="4"/>
  <c r="E5690" i="4"/>
  <c r="E5689" i="4"/>
  <c r="E5688" i="4"/>
  <c r="E5687" i="4"/>
  <c r="E5686" i="4"/>
  <c r="E5685" i="4"/>
  <c r="E5684" i="4"/>
  <c r="E5683" i="4"/>
  <c r="E5682" i="4"/>
  <c r="E5681" i="4"/>
  <c r="E5680" i="4"/>
  <c r="E5679" i="4"/>
  <c r="E5678" i="4"/>
  <c r="E5677" i="4"/>
  <c r="E5676" i="4"/>
  <c r="E5675" i="4"/>
  <c r="E5674" i="4"/>
  <c r="E5673" i="4"/>
  <c r="E5672" i="4"/>
  <c r="E5671" i="4"/>
  <c r="E5670" i="4"/>
  <c r="E5669" i="4"/>
  <c r="E5668" i="4"/>
  <c r="E5667" i="4"/>
  <c r="E5666" i="4"/>
  <c r="E5665" i="4"/>
  <c r="E5664" i="4"/>
  <c r="E5663" i="4"/>
  <c r="E5662" i="4"/>
  <c r="E5661" i="4"/>
  <c r="E5660" i="4"/>
  <c r="E5659" i="4"/>
  <c r="E5658" i="4"/>
  <c r="E5657" i="4"/>
  <c r="E5656" i="4"/>
  <c r="E5655" i="4"/>
  <c r="E5654" i="4"/>
  <c r="E5653" i="4"/>
  <c r="E5652" i="4"/>
  <c r="E5651" i="4"/>
  <c r="E5650" i="4"/>
  <c r="E5649" i="4"/>
  <c r="E5648" i="4"/>
  <c r="E5647" i="4"/>
  <c r="E5646" i="4"/>
  <c r="E5645" i="4"/>
  <c r="E5644" i="4"/>
  <c r="E5643" i="4"/>
  <c r="E5642" i="4"/>
  <c r="E5641" i="4"/>
  <c r="E5640" i="4"/>
  <c r="E5639" i="4"/>
  <c r="E5638" i="4"/>
  <c r="E5637" i="4"/>
  <c r="E5636" i="4"/>
  <c r="E5635" i="4"/>
  <c r="E5634" i="4"/>
  <c r="E5633" i="4"/>
  <c r="E5632" i="4"/>
  <c r="E5631" i="4"/>
  <c r="E5630" i="4"/>
  <c r="E5629" i="4"/>
  <c r="E5628" i="4"/>
  <c r="E5627" i="4"/>
  <c r="E5626" i="4"/>
  <c r="E5625" i="4"/>
  <c r="E5624" i="4"/>
  <c r="E5623" i="4"/>
  <c r="E5622" i="4"/>
  <c r="E5621" i="4"/>
  <c r="E5620" i="4"/>
  <c r="E5619" i="4"/>
  <c r="E5618" i="4"/>
  <c r="E5617" i="4"/>
  <c r="E5616" i="4"/>
  <c r="E5615" i="4"/>
  <c r="E5614" i="4"/>
  <c r="E5613" i="4"/>
  <c r="E5612" i="4"/>
  <c r="E5611" i="4"/>
  <c r="E5610" i="4"/>
  <c r="E5609" i="4"/>
  <c r="E5608" i="4"/>
  <c r="E5607" i="4"/>
  <c r="E5606" i="4"/>
  <c r="E5605" i="4"/>
  <c r="E5604" i="4"/>
  <c r="E5603" i="4"/>
  <c r="E5602" i="4"/>
  <c r="E5601" i="4"/>
  <c r="E5600" i="4"/>
  <c r="E5599" i="4"/>
  <c r="E5598" i="4"/>
  <c r="E5597" i="4"/>
  <c r="E5596" i="4"/>
  <c r="E5595" i="4"/>
  <c r="E5594" i="4"/>
  <c r="E5593" i="4"/>
  <c r="E5592" i="4"/>
  <c r="E5591" i="4"/>
  <c r="E5590" i="4"/>
  <c r="E5589" i="4"/>
  <c r="E5588" i="4"/>
  <c r="E5587" i="4"/>
  <c r="E5586" i="4"/>
  <c r="E5585" i="4"/>
  <c r="E5584" i="4"/>
  <c r="E5583" i="4"/>
  <c r="E5582" i="4"/>
  <c r="E5581" i="4"/>
  <c r="E5580" i="4"/>
  <c r="E5579" i="4"/>
  <c r="E5578" i="4"/>
  <c r="E5577" i="4"/>
  <c r="E5576" i="4"/>
  <c r="E5575" i="4"/>
  <c r="E5574" i="4"/>
  <c r="E5573" i="4"/>
  <c r="E5572" i="4"/>
  <c r="E5571" i="4"/>
  <c r="E5570" i="4"/>
  <c r="E5569" i="4"/>
  <c r="E5568" i="4"/>
  <c r="E5567" i="4"/>
  <c r="E5566" i="4"/>
  <c r="E5565" i="4"/>
  <c r="E5564" i="4"/>
  <c r="E5563" i="4"/>
  <c r="E5562" i="4"/>
  <c r="E5561" i="4"/>
  <c r="E5560" i="4"/>
  <c r="E5559" i="4"/>
  <c r="E5558" i="4"/>
  <c r="E5557" i="4"/>
  <c r="E5556" i="4"/>
  <c r="E5555" i="4"/>
  <c r="E5554" i="4"/>
  <c r="E5553" i="4"/>
  <c r="E5552" i="4"/>
  <c r="E5551" i="4"/>
  <c r="E5550" i="4"/>
  <c r="E5549" i="4"/>
  <c r="E5548" i="4"/>
  <c r="E5547" i="4"/>
  <c r="E5546" i="4"/>
  <c r="E5545" i="4"/>
  <c r="E5544" i="4"/>
  <c r="E5543" i="4"/>
  <c r="E5542" i="4"/>
  <c r="E5541" i="4"/>
  <c r="E5540" i="4"/>
  <c r="E5539" i="4"/>
  <c r="E5538" i="4"/>
  <c r="E5537" i="4"/>
  <c r="E5536" i="4"/>
  <c r="E5535" i="4"/>
  <c r="E5534" i="4"/>
  <c r="E5533" i="4"/>
  <c r="E5532" i="4"/>
  <c r="E5531" i="4"/>
  <c r="E5530" i="4"/>
  <c r="E5529" i="4"/>
  <c r="E5528" i="4"/>
  <c r="E5527" i="4"/>
  <c r="E5526" i="4"/>
  <c r="E5525" i="4"/>
  <c r="E5524" i="4"/>
  <c r="E5523" i="4"/>
  <c r="E5522" i="4"/>
  <c r="E5521" i="4"/>
  <c r="E5520" i="4"/>
  <c r="E5519" i="4"/>
  <c r="E5518" i="4"/>
  <c r="E5517" i="4"/>
  <c r="E5516" i="4"/>
  <c r="E5515" i="4"/>
  <c r="E5514" i="4"/>
  <c r="E5513" i="4"/>
  <c r="E5512" i="4"/>
  <c r="E5511" i="4"/>
  <c r="E5510" i="4"/>
  <c r="E5509" i="4"/>
  <c r="E5508" i="4"/>
  <c r="E5507" i="4"/>
  <c r="E5506" i="4"/>
  <c r="E5505" i="4"/>
  <c r="E5504" i="4"/>
  <c r="E5503" i="4"/>
  <c r="E5502" i="4"/>
  <c r="E5501" i="4"/>
  <c r="E5500" i="4"/>
  <c r="E5499" i="4"/>
  <c r="E5498" i="4"/>
  <c r="E5497" i="4"/>
  <c r="E5496" i="4"/>
  <c r="E5495" i="4"/>
  <c r="E5494" i="4"/>
  <c r="E5493" i="4"/>
  <c r="E5492" i="4"/>
  <c r="E5491" i="4"/>
  <c r="E5490" i="4"/>
  <c r="E5489" i="4"/>
  <c r="E5488" i="4"/>
  <c r="E5487" i="4"/>
  <c r="E5486" i="4"/>
  <c r="E5485" i="4"/>
  <c r="E5484" i="4"/>
  <c r="E5483" i="4"/>
  <c r="E5482" i="4"/>
  <c r="E5481" i="4"/>
  <c r="E5480" i="4"/>
  <c r="E5479" i="4"/>
  <c r="E5478" i="4"/>
  <c r="E5477" i="4"/>
  <c r="E5476" i="4"/>
  <c r="E5475" i="4"/>
  <c r="E5474" i="4"/>
  <c r="E5473" i="4"/>
  <c r="E5472" i="4"/>
  <c r="E5471" i="4"/>
  <c r="E5470" i="4"/>
  <c r="E5469" i="4"/>
  <c r="E5468" i="4"/>
  <c r="E5467" i="4"/>
  <c r="E5466" i="4"/>
  <c r="E5465" i="4"/>
  <c r="E5464" i="4"/>
  <c r="E5463" i="4"/>
  <c r="E5462" i="4"/>
  <c r="E5461" i="4"/>
  <c r="E5460" i="4"/>
  <c r="E5459" i="4"/>
  <c r="E5458" i="4"/>
  <c r="E5457" i="4"/>
  <c r="E5456" i="4"/>
  <c r="E5455" i="4"/>
  <c r="E5454" i="4"/>
  <c r="E5453" i="4"/>
  <c r="E5452" i="4"/>
  <c r="E5451" i="4"/>
  <c r="E5450" i="4"/>
  <c r="E5449" i="4"/>
  <c r="E5448" i="4"/>
  <c r="E5447" i="4"/>
  <c r="E5446" i="4"/>
  <c r="E5445" i="4"/>
  <c r="E5444" i="4"/>
  <c r="E5443" i="4"/>
  <c r="E5442" i="4"/>
  <c r="E5441" i="4"/>
  <c r="E5440" i="4"/>
  <c r="E5439" i="4"/>
  <c r="E5438" i="4"/>
  <c r="E5437" i="4"/>
  <c r="E5436" i="4"/>
  <c r="E5435" i="4"/>
  <c r="E5434" i="4"/>
  <c r="E5433" i="4"/>
  <c r="E5432" i="4"/>
  <c r="E5431" i="4"/>
  <c r="E5430" i="4"/>
  <c r="E5429" i="4"/>
  <c r="E5428" i="4"/>
  <c r="E5427" i="4"/>
  <c r="E5426" i="4"/>
  <c r="E5425" i="4"/>
  <c r="E5424" i="4"/>
  <c r="E5423" i="4"/>
  <c r="E5422" i="4"/>
  <c r="E5421" i="4"/>
  <c r="E5420" i="4"/>
  <c r="E5419" i="4"/>
  <c r="E5418" i="4"/>
  <c r="E5417" i="4"/>
  <c r="E5416" i="4"/>
  <c r="E5415" i="4"/>
  <c r="E5414" i="4"/>
  <c r="E5413" i="4"/>
  <c r="E5412" i="4"/>
  <c r="E5411" i="4"/>
  <c r="E5410" i="4"/>
  <c r="E5409" i="4"/>
  <c r="E5408" i="4"/>
  <c r="E5407" i="4"/>
  <c r="E5406" i="4"/>
  <c r="E5405" i="4"/>
  <c r="E5404" i="4"/>
  <c r="E5403" i="4"/>
  <c r="E5402" i="4"/>
  <c r="E5401" i="4"/>
  <c r="E5400" i="4"/>
  <c r="E5399" i="4"/>
  <c r="E5398" i="4"/>
  <c r="E5397" i="4"/>
  <c r="E5396" i="4"/>
  <c r="E5395" i="4"/>
  <c r="E5394" i="4"/>
  <c r="E5393" i="4"/>
  <c r="E5392" i="4"/>
  <c r="E5391" i="4"/>
  <c r="E5390" i="4"/>
  <c r="E5389" i="4"/>
  <c r="E5388" i="4"/>
  <c r="E5387" i="4"/>
  <c r="E5386" i="4"/>
  <c r="E5385" i="4"/>
  <c r="E5384" i="4"/>
  <c r="E5383" i="4"/>
  <c r="E5382" i="4"/>
  <c r="E5381" i="4"/>
  <c r="E5380" i="4"/>
  <c r="E5379" i="4"/>
  <c r="E5378" i="4"/>
  <c r="E5377" i="4"/>
  <c r="E5376" i="4"/>
  <c r="E5375" i="4"/>
  <c r="E5374" i="4"/>
  <c r="E5373" i="4"/>
  <c r="E5372" i="4"/>
  <c r="E5371" i="4"/>
  <c r="E5370" i="4"/>
  <c r="E5369" i="4"/>
  <c r="E5368" i="4"/>
  <c r="E5367" i="4"/>
  <c r="E5366" i="4"/>
  <c r="E5365" i="4"/>
  <c r="E5364" i="4"/>
  <c r="E5363" i="4"/>
  <c r="E5362" i="4"/>
  <c r="E5361" i="4"/>
  <c r="E5360" i="4"/>
  <c r="E5359" i="4"/>
  <c r="E5358" i="4"/>
  <c r="E5357" i="4"/>
  <c r="E5356" i="4"/>
  <c r="E5355" i="4"/>
  <c r="E5354" i="4"/>
  <c r="E5353" i="4"/>
  <c r="E5352" i="4"/>
  <c r="E5351" i="4"/>
  <c r="E5350" i="4"/>
  <c r="E5349" i="4"/>
  <c r="E5348" i="4"/>
  <c r="E5347" i="4"/>
  <c r="E5346" i="4"/>
  <c r="E5345" i="4"/>
  <c r="E5344" i="4"/>
  <c r="E5343" i="4"/>
  <c r="E5342" i="4"/>
  <c r="E5341" i="4"/>
  <c r="E5340" i="4"/>
  <c r="E5339" i="4"/>
  <c r="E5338" i="4"/>
  <c r="E5337" i="4"/>
  <c r="E5336" i="4"/>
  <c r="E5335" i="4"/>
  <c r="E5334" i="4"/>
  <c r="E5333" i="4"/>
  <c r="E5332" i="4"/>
  <c r="E5331" i="4"/>
  <c r="E5330" i="4"/>
  <c r="E5329" i="4"/>
  <c r="E5328" i="4"/>
  <c r="E5327" i="4"/>
  <c r="E5326" i="4"/>
  <c r="E5325" i="4"/>
  <c r="E5324" i="4"/>
  <c r="E5323" i="4"/>
  <c r="E5322" i="4"/>
  <c r="E5321" i="4"/>
  <c r="E5320" i="4"/>
  <c r="E5319" i="4"/>
  <c r="E5318" i="4"/>
  <c r="E5317" i="4"/>
  <c r="E5316" i="4"/>
  <c r="E5315" i="4"/>
  <c r="E5314" i="4"/>
  <c r="E5313" i="4"/>
  <c r="E5312" i="4"/>
  <c r="E5311" i="4"/>
  <c r="E5310" i="4"/>
  <c r="E5309" i="4"/>
  <c r="E5308" i="4"/>
  <c r="E5307" i="4"/>
  <c r="E5306" i="4"/>
  <c r="E5305" i="4"/>
  <c r="E5304" i="4"/>
  <c r="E5303" i="4"/>
  <c r="E5302" i="4"/>
  <c r="E5301" i="4"/>
  <c r="E5300" i="4"/>
  <c r="E5299" i="4"/>
  <c r="E5298" i="4"/>
  <c r="E5297" i="4"/>
  <c r="E5296" i="4"/>
  <c r="E5295" i="4"/>
  <c r="E5294" i="4"/>
  <c r="E5293" i="4"/>
  <c r="E5292" i="4"/>
  <c r="E5291" i="4"/>
  <c r="E5290" i="4"/>
  <c r="E5289" i="4"/>
  <c r="E5288" i="4"/>
  <c r="E5287" i="4"/>
  <c r="E5286" i="4"/>
  <c r="E5285" i="4"/>
  <c r="E5284" i="4"/>
  <c r="E5283" i="4"/>
  <c r="E5282" i="4"/>
  <c r="E5281" i="4"/>
  <c r="E5280" i="4"/>
  <c r="E5279" i="4"/>
  <c r="E5278" i="4"/>
  <c r="E5277" i="4"/>
  <c r="E5276" i="4"/>
  <c r="E5275" i="4"/>
  <c r="E5274" i="4"/>
  <c r="E5273" i="4"/>
  <c r="E5272" i="4"/>
  <c r="E5271" i="4"/>
  <c r="E5270" i="4"/>
  <c r="E5269" i="4"/>
  <c r="E5268" i="4"/>
  <c r="E5267" i="4"/>
  <c r="E5266" i="4"/>
  <c r="E5265" i="4"/>
  <c r="E5264" i="4"/>
  <c r="E5263" i="4"/>
  <c r="E5262" i="4"/>
  <c r="E5261" i="4"/>
  <c r="E5260" i="4"/>
  <c r="E5259" i="4"/>
  <c r="E5258" i="4"/>
  <c r="E5257" i="4"/>
  <c r="E5256" i="4"/>
  <c r="E5255" i="4"/>
  <c r="E5254" i="4"/>
  <c r="E5253" i="4"/>
  <c r="E5252" i="4"/>
  <c r="E5251" i="4"/>
  <c r="E5250" i="4"/>
  <c r="E5249" i="4"/>
  <c r="E5248" i="4"/>
  <c r="E5247" i="4"/>
  <c r="E5246" i="4"/>
  <c r="E5245" i="4"/>
  <c r="E5244" i="4"/>
  <c r="E5243" i="4"/>
  <c r="E5242" i="4"/>
  <c r="E5241" i="4"/>
  <c r="E5240" i="4"/>
  <c r="E5239" i="4"/>
  <c r="E5238" i="4"/>
  <c r="E5237" i="4"/>
  <c r="E5236" i="4"/>
  <c r="E5235" i="4"/>
  <c r="E5234" i="4"/>
  <c r="E5233" i="4"/>
  <c r="E5232" i="4"/>
  <c r="E5231" i="4"/>
  <c r="E5230" i="4"/>
  <c r="E5229" i="4"/>
  <c r="E5228" i="4"/>
  <c r="E5227" i="4"/>
  <c r="E5226" i="4"/>
  <c r="E5225" i="4"/>
  <c r="E5224" i="4"/>
  <c r="E5223" i="4"/>
  <c r="E5222" i="4"/>
  <c r="E5221" i="4"/>
  <c r="E5220" i="4"/>
  <c r="E5219" i="4"/>
  <c r="E5218" i="4"/>
  <c r="E5217" i="4"/>
  <c r="E5216" i="4"/>
  <c r="E5215" i="4"/>
  <c r="E5214" i="4"/>
  <c r="E5213" i="4"/>
  <c r="E5212" i="4"/>
  <c r="E5211" i="4"/>
  <c r="E5210" i="4"/>
  <c r="E5209" i="4"/>
  <c r="E5208" i="4"/>
  <c r="E5207" i="4"/>
  <c r="E5206" i="4"/>
  <c r="E5205" i="4"/>
  <c r="E5204" i="4"/>
  <c r="E5203" i="4"/>
  <c r="E5202" i="4"/>
  <c r="E5201" i="4"/>
  <c r="E5200" i="4"/>
  <c r="E5199" i="4"/>
  <c r="E5198" i="4"/>
  <c r="E5197" i="4"/>
  <c r="E5196" i="4"/>
  <c r="E5195" i="4"/>
  <c r="E5194" i="4"/>
  <c r="E5193" i="4"/>
  <c r="E5192" i="4"/>
  <c r="E5191" i="4"/>
  <c r="E5190" i="4"/>
  <c r="E5189" i="4"/>
  <c r="E5188" i="4"/>
  <c r="E5187" i="4"/>
  <c r="E5186" i="4"/>
  <c r="E5185" i="4"/>
  <c r="E5184" i="4"/>
  <c r="E5183" i="4"/>
  <c r="E5182" i="4"/>
  <c r="E5181" i="4"/>
  <c r="E5180" i="4"/>
  <c r="E5179" i="4"/>
  <c r="E5178" i="4"/>
  <c r="E5177" i="4"/>
  <c r="E5176" i="4"/>
  <c r="E5175" i="4"/>
  <c r="E5174" i="4"/>
  <c r="E5173" i="4"/>
  <c r="E5172" i="4"/>
  <c r="E5171" i="4"/>
  <c r="E5170" i="4"/>
  <c r="E5169" i="4"/>
  <c r="E5168" i="4"/>
  <c r="E5167" i="4"/>
  <c r="E5166" i="4"/>
  <c r="E5165" i="4"/>
  <c r="E5164" i="4"/>
  <c r="E5163" i="4"/>
  <c r="E5162" i="4"/>
  <c r="E5161" i="4"/>
  <c r="E5160" i="4"/>
  <c r="E5159" i="4"/>
  <c r="E5158" i="4"/>
  <c r="E5157" i="4"/>
  <c r="E5156" i="4"/>
  <c r="E5155" i="4"/>
  <c r="E5154" i="4"/>
  <c r="E5153" i="4"/>
  <c r="E5152" i="4"/>
  <c r="E5151" i="4"/>
  <c r="E5150" i="4"/>
  <c r="E5149" i="4"/>
  <c r="E5148" i="4"/>
  <c r="E5147" i="4"/>
  <c r="E5146" i="4"/>
  <c r="E5145" i="4"/>
  <c r="E5144" i="4"/>
  <c r="E5143" i="4"/>
  <c r="E5142" i="4"/>
  <c r="E5141" i="4"/>
  <c r="E5140" i="4"/>
  <c r="E5139" i="4"/>
  <c r="E5138" i="4"/>
  <c r="E5137" i="4"/>
  <c r="E5136" i="4"/>
  <c r="E5135" i="4"/>
  <c r="E5134" i="4"/>
  <c r="E5133" i="4"/>
  <c r="E5132" i="4"/>
  <c r="E5131" i="4"/>
  <c r="E5130" i="4"/>
  <c r="E5129" i="4"/>
  <c r="E5128" i="4"/>
  <c r="E5127" i="4"/>
  <c r="E5126" i="4"/>
  <c r="E5125" i="4"/>
  <c r="E5124" i="4"/>
  <c r="E5123" i="4"/>
  <c r="E5122" i="4"/>
  <c r="E5121" i="4"/>
  <c r="E5120" i="4"/>
  <c r="E5119" i="4"/>
  <c r="E5118" i="4"/>
  <c r="E5117" i="4"/>
  <c r="E5116" i="4"/>
  <c r="E5115" i="4"/>
  <c r="E5114" i="4"/>
  <c r="E5113" i="4"/>
  <c r="E5112" i="4"/>
  <c r="E5111" i="4"/>
  <c r="E5110" i="4"/>
  <c r="E5109" i="4"/>
  <c r="E5108" i="4"/>
  <c r="E5107" i="4"/>
  <c r="E5106" i="4"/>
  <c r="E5105" i="4"/>
  <c r="E5104" i="4"/>
  <c r="E5103" i="4"/>
  <c r="E5102" i="4"/>
  <c r="E5101" i="4"/>
  <c r="E5100" i="4"/>
  <c r="E5099" i="4"/>
  <c r="E5098" i="4"/>
  <c r="E5097" i="4"/>
  <c r="E5096" i="4"/>
  <c r="E5095" i="4"/>
  <c r="E5094" i="4"/>
  <c r="E5093" i="4"/>
  <c r="E5092" i="4"/>
  <c r="E5091" i="4"/>
  <c r="E5090" i="4"/>
  <c r="E5089" i="4"/>
  <c r="E5088" i="4"/>
  <c r="E5087" i="4"/>
  <c r="E5086" i="4"/>
  <c r="E5085" i="4"/>
  <c r="E5084" i="4"/>
  <c r="E5083" i="4"/>
  <c r="E5082" i="4"/>
  <c r="E5081" i="4"/>
  <c r="E5080" i="4"/>
  <c r="E5079" i="4"/>
  <c r="E5078" i="4"/>
  <c r="E5077" i="4"/>
  <c r="E5076" i="4"/>
  <c r="E5075" i="4"/>
  <c r="E5074" i="4"/>
  <c r="E5073" i="4"/>
  <c r="E5072" i="4"/>
  <c r="E5071" i="4"/>
  <c r="E5070" i="4"/>
  <c r="E5069" i="4"/>
  <c r="E5068" i="4"/>
  <c r="E5067" i="4"/>
  <c r="E5066" i="4"/>
  <c r="E5065" i="4"/>
  <c r="E5064" i="4"/>
  <c r="E5063" i="4"/>
  <c r="E5062" i="4"/>
  <c r="E5061" i="4"/>
  <c r="E5060" i="4"/>
  <c r="E5059" i="4"/>
  <c r="E5058" i="4"/>
  <c r="E5057" i="4"/>
  <c r="E5056" i="4"/>
  <c r="E5055" i="4"/>
  <c r="E5054" i="4"/>
  <c r="E5053" i="4"/>
  <c r="E5052" i="4"/>
  <c r="E5051" i="4"/>
  <c r="E5050" i="4"/>
  <c r="E5049" i="4"/>
  <c r="E5048" i="4"/>
  <c r="E5047" i="4"/>
  <c r="E5046" i="4"/>
  <c r="E5045" i="4"/>
  <c r="E5044" i="4"/>
  <c r="E5043" i="4"/>
  <c r="E5042" i="4"/>
  <c r="E5041" i="4"/>
  <c r="E5040" i="4"/>
  <c r="E5039" i="4"/>
  <c r="E5038" i="4"/>
  <c r="E5037" i="4"/>
  <c r="E5036" i="4"/>
  <c r="E5035" i="4"/>
  <c r="E5034" i="4"/>
  <c r="E5033" i="4"/>
  <c r="E5032" i="4"/>
  <c r="E5031" i="4"/>
  <c r="E5030" i="4"/>
  <c r="E5029" i="4"/>
  <c r="E5028" i="4"/>
  <c r="E5027" i="4"/>
  <c r="E5026" i="4"/>
  <c r="E5025" i="4"/>
  <c r="E5024" i="4"/>
  <c r="E5023" i="4"/>
  <c r="E5022" i="4"/>
  <c r="E5021" i="4"/>
  <c r="E5020" i="4"/>
  <c r="E5019" i="4"/>
  <c r="E5018" i="4"/>
  <c r="E5017" i="4"/>
  <c r="E5016" i="4"/>
  <c r="E5015" i="4"/>
  <c r="E5014" i="4"/>
  <c r="E5013" i="4"/>
  <c r="E5012" i="4"/>
  <c r="E5011" i="4"/>
  <c r="E5010" i="4"/>
  <c r="E5009" i="4"/>
  <c r="E5008" i="4"/>
  <c r="E5007" i="4"/>
  <c r="E5006" i="4"/>
  <c r="E5005" i="4"/>
  <c r="E5004" i="4"/>
  <c r="E5003" i="4"/>
  <c r="E5002" i="4"/>
  <c r="E5001" i="4"/>
  <c r="E5000" i="4"/>
  <c r="E4999" i="4"/>
  <c r="E4998" i="4"/>
  <c r="E4997" i="4"/>
  <c r="E4996" i="4"/>
  <c r="E4995" i="4"/>
  <c r="E4994" i="4"/>
  <c r="E4993" i="4"/>
  <c r="E4992" i="4"/>
  <c r="E4991" i="4"/>
  <c r="E4990" i="4"/>
  <c r="E4989" i="4"/>
  <c r="E4988" i="4"/>
  <c r="E4987" i="4"/>
  <c r="E4986" i="4"/>
  <c r="E4985" i="4"/>
  <c r="E4984" i="4"/>
  <c r="E4983" i="4"/>
  <c r="E4982" i="4"/>
  <c r="E4981" i="4"/>
  <c r="E4980" i="4"/>
  <c r="E4979" i="4"/>
  <c r="E4978" i="4"/>
  <c r="E4977" i="4"/>
  <c r="E4976" i="4"/>
  <c r="E4975" i="4"/>
  <c r="E4974" i="4"/>
  <c r="E4973" i="4"/>
  <c r="E4972" i="4"/>
  <c r="E4971" i="4"/>
  <c r="E4970" i="4"/>
  <c r="E4969" i="4"/>
  <c r="E4968" i="4"/>
  <c r="E4967" i="4"/>
  <c r="E4966" i="4"/>
  <c r="E4965" i="4"/>
  <c r="E4964" i="4"/>
  <c r="E4963" i="4"/>
  <c r="E4962" i="4"/>
  <c r="E4961" i="4"/>
  <c r="E4960" i="4"/>
  <c r="E4959" i="4"/>
  <c r="E4958" i="4"/>
  <c r="E4957" i="4"/>
  <c r="E4956" i="4"/>
  <c r="E4955" i="4"/>
  <c r="E4954" i="4"/>
  <c r="E4953" i="4"/>
  <c r="E4952" i="4"/>
  <c r="E4951" i="4"/>
  <c r="E4950" i="4"/>
  <c r="E4949" i="4"/>
  <c r="E4948" i="4"/>
  <c r="E4947" i="4"/>
  <c r="E4946" i="4"/>
  <c r="E4945" i="4"/>
  <c r="E4944" i="4"/>
  <c r="E4943" i="4"/>
  <c r="E4942" i="4"/>
  <c r="E4941" i="4"/>
  <c r="E4940" i="4"/>
  <c r="E4939" i="4"/>
  <c r="E4938" i="4"/>
  <c r="E4937" i="4"/>
  <c r="E4936" i="4"/>
  <c r="E4935" i="4"/>
  <c r="E4934" i="4"/>
  <c r="E4933" i="4"/>
  <c r="E4932" i="4"/>
  <c r="E4931" i="4"/>
  <c r="E4930" i="4"/>
  <c r="E4929" i="4"/>
  <c r="E4928" i="4"/>
  <c r="E4927" i="4"/>
  <c r="E4926" i="4"/>
  <c r="E4925" i="4"/>
  <c r="E4924" i="4"/>
  <c r="E4923" i="4"/>
  <c r="E4922" i="4"/>
  <c r="E4921" i="4"/>
  <c r="E4920" i="4"/>
  <c r="E4919" i="4"/>
  <c r="E4918" i="4"/>
  <c r="E4917" i="4"/>
  <c r="E4916" i="4"/>
  <c r="E4915" i="4"/>
  <c r="E4914" i="4"/>
  <c r="E4913" i="4"/>
  <c r="E4912" i="4"/>
  <c r="E4911" i="4"/>
  <c r="E4910" i="4"/>
  <c r="E4909" i="4"/>
  <c r="E4908" i="4"/>
  <c r="E4907" i="4"/>
  <c r="E4906" i="4"/>
  <c r="E4905" i="4"/>
  <c r="E4904" i="4"/>
  <c r="E4903" i="4"/>
  <c r="E4902" i="4"/>
  <c r="E4901" i="4"/>
  <c r="E4900" i="4"/>
  <c r="E4899" i="4"/>
  <c r="E4898" i="4"/>
  <c r="E4897" i="4"/>
  <c r="E4896" i="4"/>
  <c r="E4895" i="4"/>
  <c r="E4894" i="4"/>
  <c r="E4893" i="4"/>
  <c r="E4892" i="4"/>
  <c r="E4891" i="4"/>
  <c r="E4890" i="4"/>
  <c r="E4889" i="4"/>
  <c r="E4888" i="4"/>
  <c r="E4887" i="4"/>
  <c r="E4886" i="4"/>
  <c r="E4885" i="4"/>
  <c r="E4884" i="4"/>
  <c r="E4883" i="4"/>
  <c r="E4882" i="4"/>
  <c r="E4881" i="4"/>
  <c r="E4880" i="4"/>
  <c r="E4879" i="4"/>
  <c r="E4878" i="4"/>
  <c r="E4877" i="4"/>
  <c r="E4876" i="4"/>
  <c r="E4875" i="4"/>
  <c r="E4874" i="4"/>
  <c r="E4873" i="4"/>
  <c r="E4872" i="4"/>
  <c r="E4871" i="4"/>
  <c r="E4870" i="4"/>
  <c r="E4869" i="4"/>
  <c r="E4868" i="4"/>
  <c r="E4867" i="4"/>
  <c r="E4866" i="4"/>
  <c r="E4865" i="4"/>
  <c r="E4864" i="4"/>
  <c r="E4863" i="4"/>
  <c r="E4862" i="4"/>
  <c r="E4861" i="4"/>
  <c r="E4860" i="4"/>
  <c r="E4859" i="4"/>
  <c r="E4858" i="4"/>
  <c r="E4857" i="4"/>
  <c r="E4856" i="4"/>
  <c r="E4855" i="4"/>
  <c r="E4854" i="4"/>
  <c r="E4853" i="4"/>
  <c r="E4852" i="4"/>
  <c r="E4851" i="4"/>
  <c r="E4850" i="4"/>
  <c r="E4849" i="4"/>
  <c r="E4848" i="4"/>
  <c r="E4847" i="4"/>
  <c r="E4846" i="4"/>
  <c r="E4845" i="4"/>
  <c r="E4844" i="4"/>
  <c r="E4843" i="4"/>
  <c r="E4842" i="4"/>
  <c r="E4841" i="4"/>
  <c r="E4840" i="4"/>
  <c r="E4839" i="4"/>
  <c r="E4838" i="4"/>
  <c r="E4837" i="4"/>
  <c r="E4836" i="4"/>
  <c r="E4835" i="4"/>
  <c r="E4834" i="4"/>
  <c r="E4833" i="4"/>
  <c r="E4832" i="4"/>
  <c r="E4831" i="4"/>
  <c r="E4830" i="4"/>
  <c r="E4829" i="4"/>
  <c r="E4828" i="4"/>
  <c r="E4827" i="4"/>
  <c r="E4826" i="4"/>
  <c r="E4825" i="4"/>
  <c r="E4824" i="4"/>
  <c r="E4823" i="4"/>
  <c r="E4822" i="4"/>
  <c r="E4821" i="4"/>
  <c r="E4820" i="4"/>
  <c r="E4819" i="4"/>
  <c r="E4818" i="4"/>
  <c r="E4817" i="4"/>
  <c r="E4816" i="4"/>
  <c r="E4815" i="4"/>
  <c r="E4814" i="4"/>
  <c r="E4813" i="4"/>
  <c r="E4812" i="4"/>
  <c r="E4811" i="4"/>
  <c r="E4810" i="4"/>
  <c r="E4809" i="4"/>
  <c r="E4808" i="4"/>
  <c r="E4807" i="4"/>
  <c r="E4806" i="4"/>
  <c r="E4805" i="4"/>
  <c r="E4804" i="4"/>
  <c r="E4803" i="4"/>
  <c r="E4802" i="4"/>
  <c r="E4801" i="4"/>
  <c r="E4800" i="4"/>
  <c r="E4799" i="4"/>
  <c r="E4798" i="4"/>
  <c r="E4797" i="4"/>
  <c r="E4796" i="4"/>
  <c r="E4795" i="4"/>
  <c r="E4794" i="4"/>
  <c r="E4793" i="4"/>
  <c r="E4792" i="4"/>
  <c r="E4791" i="4"/>
  <c r="E4790" i="4"/>
  <c r="E4789" i="4"/>
  <c r="E4788" i="4"/>
  <c r="E4787" i="4"/>
  <c r="E4786" i="4"/>
  <c r="E4785" i="4"/>
  <c r="E4784" i="4"/>
  <c r="E4783" i="4"/>
  <c r="E4782" i="4"/>
  <c r="E4781" i="4"/>
  <c r="E4780" i="4"/>
  <c r="E4779" i="4"/>
  <c r="E4778" i="4"/>
  <c r="E4777" i="4"/>
  <c r="E4776" i="4"/>
  <c r="E4775" i="4"/>
  <c r="E4774" i="4"/>
  <c r="E4773" i="4"/>
  <c r="E4772" i="4"/>
  <c r="E4771" i="4"/>
  <c r="E4770" i="4"/>
  <c r="E4769" i="4"/>
  <c r="E4768" i="4"/>
  <c r="E4767" i="4"/>
  <c r="E4766" i="4"/>
  <c r="E4765" i="4"/>
  <c r="E4764" i="4"/>
  <c r="E4763" i="4"/>
  <c r="E4762" i="4"/>
  <c r="E4761" i="4"/>
  <c r="E4760" i="4"/>
  <c r="E4759" i="4"/>
  <c r="E4758" i="4"/>
  <c r="E4757" i="4"/>
  <c r="E4756" i="4"/>
  <c r="E4755" i="4"/>
  <c r="E4754" i="4"/>
  <c r="E4753" i="4"/>
  <c r="E4752" i="4"/>
  <c r="E4751" i="4"/>
  <c r="E4750" i="4"/>
  <c r="E4749" i="4"/>
  <c r="E4748" i="4"/>
  <c r="E4747" i="4"/>
  <c r="E4746" i="4"/>
  <c r="E4745" i="4"/>
  <c r="E4744" i="4"/>
  <c r="E4743" i="4"/>
  <c r="E4742" i="4"/>
  <c r="E4741" i="4"/>
  <c r="E4740" i="4"/>
  <c r="E4739" i="4"/>
  <c r="E4738" i="4"/>
  <c r="E4737" i="4"/>
  <c r="E4736" i="4"/>
  <c r="E4735" i="4"/>
  <c r="E4734" i="4"/>
  <c r="E4733" i="4"/>
  <c r="E4732" i="4"/>
  <c r="E4731" i="4"/>
  <c r="E4730" i="4"/>
  <c r="E4729" i="4"/>
  <c r="E4728" i="4"/>
  <c r="E4727" i="4"/>
  <c r="E4726" i="4"/>
  <c r="E4725" i="4"/>
  <c r="E4724" i="4"/>
  <c r="E4723" i="4"/>
  <c r="E4722" i="4"/>
  <c r="E4721" i="4"/>
  <c r="E4720" i="4"/>
  <c r="E4719" i="4"/>
  <c r="E4718" i="4"/>
  <c r="E4717" i="4"/>
  <c r="E4716" i="4"/>
  <c r="E4715" i="4"/>
  <c r="E4714" i="4"/>
  <c r="E4713" i="4"/>
  <c r="E4712" i="4"/>
  <c r="E4711" i="4"/>
  <c r="E4710" i="4"/>
  <c r="E4709" i="4"/>
  <c r="E4708" i="4"/>
  <c r="E4707" i="4"/>
  <c r="E4706" i="4"/>
  <c r="E4705" i="4"/>
  <c r="E4704" i="4"/>
  <c r="E4703" i="4"/>
  <c r="E4702" i="4"/>
  <c r="E4701" i="4"/>
  <c r="E4700" i="4"/>
  <c r="E4699" i="4"/>
  <c r="E4698" i="4"/>
  <c r="E4697" i="4"/>
  <c r="E4696" i="4"/>
  <c r="E4695" i="4"/>
  <c r="E4694" i="4"/>
  <c r="E4693" i="4"/>
  <c r="E4692" i="4"/>
  <c r="E4691" i="4"/>
  <c r="E4690" i="4"/>
  <c r="E4689" i="4"/>
  <c r="E4688" i="4"/>
  <c r="E4687" i="4"/>
  <c r="E4686" i="4"/>
  <c r="E4685" i="4"/>
  <c r="E4684" i="4"/>
  <c r="E4683" i="4"/>
  <c r="E4682" i="4"/>
  <c r="E4681" i="4"/>
  <c r="E4680" i="4"/>
  <c r="E4679" i="4"/>
  <c r="E4678" i="4"/>
  <c r="E4677" i="4"/>
  <c r="E4676" i="4"/>
  <c r="E4675" i="4"/>
  <c r="E4674" i="4"/>
  <c r="E4673" i="4"/>
  <c r="E4672" i="4"/>
  <c r="E4671" i="4"/>
  <c r="E4670" i="4"/>
  <c r="E4669" i="4"/>
  <c r="E4668" i="4"/>
  <c r="E4667" i="4"/>
  <c r="E4666" i="4"/>
  <c r="E4665" i="4"/>
  <c r="E4664" i="4"/>
  <c r="E4663" i="4"/>
  <c r="E4662" i="4"/>
  <c r="E4661" i="4"/>
  <c r="E4660" i="4"/>
  <c r="E4659" i="4"/>
  <c r="E4658" i="4"/>
  <c r="E4657" i="4"/>
  <c r="E4656" i="4"/>
  <c r="E4655" i="4"/>
  <c r="E4654" i="4"/>
  <c r="E4653" i="4"/>
  <c r="E4652" i="4"/>
  <c r="E4651" i="4"/>
  <c r="E4650" i="4"/>
  <c r="E4649" i="4"/>
  <c r="E4648" i="4"/>
  <c r="E4647" i="4"/>
  <c r="E4646" i="4"/>
  <c r="E4645" i="4"/>
  <c r="E4644" i="4"/>
  <c r="E4643" i="4"/>
  <c r="E4642" i="4"/>
  <c r="E4641" i="4"/>
  <c r="E4640" i="4"/>
  <c r="E4639" i="4"/>
  <c r="E4638" i="4"/>
  <c r="E4637" i="4"/>
  <c r="E4636" i="4"/>
  <c r="E4635" i="4"/>
  <c r="E4634" i="4"/>
  <c r="E4633" i="4"/>
  <c r="E4632" i="4"/>
  <c r="E4631" i="4"/>
  <c r="E4630" i="4"/>
  <c r="E4629" i="4"/>
  <c r="E4628" i="4"/>
  <c r="E4627" i="4"/>
  <c r="E4626" i="4"/>
  <c r="E4625" i="4"/>
  <c r="E4624" i="4"/>
  <c r="E4623" i="4"/>
  <c r="E4622" i="4"/>
  <c r="E4621" i="4"/>
  <c r="E4620" i="4"/>
  <c r="E4619" i="4"/>
  <c r="E4618" i="4"/>
  <c r="E4617" i="4"/>
  <c r="E4616" i="4"/>
  <c r="E4615" i="4"/>
  <c r="E4614" i="4"/>
  <c r="E4613" i="4"/>
  <c r="E4612" i="4"/>
  <c r="E4611" i="4"/>
  <c r="E4610" i="4"/>
  <c r="E4609" i="4"/>
  <c r="E4608" i="4"/>
  <c r="E4607" i="4"/>
  <c r="E4606" i="4"/>
  <c r="E4605" i="4"/>
  <c r="E4604" i="4"/>
  <c r="E4603" i="4"/>
  <c r="E4602" i="4"/>
  <c r="E4601" i="4"/>
  <c r="E4600" i="4"/>
  <c r="E4599" i="4"/>
  <c r="E4598" i="4"/>
  <c r="E4597" i="4"/>
  <c r="E4596" i="4"/>
  <c r="E4595" i="4"/>
  <c r="E4594" i="4"/>
  <c r="E4593" i="4"/>
  <c r="E4592" i="4"/>
  <c r="E4591" i="4"/>
  <c r="E4590" i="4"/>
  <c r="E4589" i="4"/>
  <c r="E4588" i="4"/>
  <c r="E4587" i="4"/>
  <c r="E4586" i="4"/>
  <c r="E4585" i="4"/>
  <c r="E4584" i="4"/>
  <c r="E4583" i="4"/>
  <c r="E4582" i="4"/>
  <c r="E4581" i="4"/>
  <c r="E4580" i="4"/>
  <c r="E4579" i="4"/>
  <c r="E4578" i="4"/>
  <c r="E4577" i="4"/>
  <c r="E4576" i="4"/>
  <c r="E4575" i="4"/>
  <c r="E4574" i="4"/>
  <c r="E4573" i="4"/>
  <c r="E4572" i="4"/>
  <c r="E4571" i="4"/>
  <c r="E4570" i="4"/>
  <c r="E4569" i="4"/>
  <c r="E4568" i="4"/>
  <c r="E4567" i="4"/>
  <c r="E4566" i="4"/>
  <c r="E4565" i="4"/>
  <c r="E4564" i="4"/>
  <c r="E4563" i="4"/>
  <c r="E4562" i="4"/>
  <c r="E4561" i="4"/>
  <c r="E4560" i="4"/>
  <c r="E4559" i="4"/>
  <c r="E4558" i="4"/>
  <c r="E4557" i="4"/>
  <c r="E4556" i="4"/>
  <c r="E4555" i="4"/>
  <c r="E4554" i="4"/>
  <c r="E4553" i="4"/>
  <c r="E4552" i="4"/>
  <c r="E4551" i="4"/>
  <c r="E4550" i="4"/>
  <c r="E4549" i="4"/>
  <c r="E4548" i="4"/>
  <c r="E4547" i="4"/>
  <c r="E4546" i="4"/>
  <c r="E4545" i="4"/>
  <c r="E4544" i="4"/>
  <c r="E4543" i="4"/>
  <c r="E4542" i="4"/>
  <c r="E4541" i="4"/>
  <c r="E4540" i="4"/>
  <c r="E4539" i="4"/>
  <c r="E4538" i="4"/>
  <c r="E4537" i="4"/>
  <c r="E4536" i="4"/>
  <c r="E4535" i="4"/>
  <c r="E4534" i="4"/>
  <c r="E4533" i="4"/>
  <c r="E4532" i="4"/>
  <c r="E4531" i="4"/>
  <c r="E4530" i="4"/>
  <c r="E4529" i="4"/>
  <c r="E4528" i="4"/>
  <c r="E4527" i="4"/>
  <c r="E4526" i="4"/>
  <c r="E4525" i="4"/>
  <c r="E4524" i="4"/>
  <c r="E4523" i="4"/>
  <c r="E4522" i="4"/>
  <c r="E4521" i="4"/>
  <c r="E4520" i="4"/>
  <c r="E4519" i="4"/>
  <c r="E4518" i="4"/>
  <c r="E4517" i="4"/>
  <c r="E4516" i="4"/>
  <c r="E4515" i="4"/>
  <c r="E4514" i="4"/>
  <c r="E4513" i="4"/>
  <c r="E4512" i="4"/>
  <c r="E4511" i="4"/>
  <c r="E4510" i="4"/>
  <c r="E4509" i="4"/>
  <c r="E4508" i="4"/>
  <c r="E4507" i="4"/>
  <c r="E4506" i="4"/>
  <c r="E4505" i="4"/>
  <c r="E4504" i="4"/>
  <c r="E4503" i="4"/>
  <c r="E4502" i="4"/>
  <c r="E4501" i="4"/>
  <c r="E4500" i="4"/>
  <c r="E4499" i="4"/>
  <c r="E4498" i="4"/>
  <c r="E4497" i="4"/>
  <c r="E4496" i="4"/>
  <c r="E4495" i="4"/>
  <c r="E4494" i="4"/>
  <c r="E4493" i="4"/>
  <c r="E4492" i="4"/>
  <c r="E4491" i="4"/>
  <c r="E4490" i="4"/>
  <c r="E4489" i="4"/>
  <c r="E4488" i="4"/>
  <c r="E4487" i="4"/>
  <c r="E4486" i="4"/>
  <c r="E4485" i="4"/>
  <c r="E4484" i="4"/>
  <c r="E4483" i="4"/>
  <c r="E4482" i="4"/>
  <c r="E4481" i="4"/>
  <c r="E4480" i="4"/>
  <c r="E4479" i="4"/>
  <c r="E4478" i="4"/>
  <c r="E4477" i="4"/>
  <c r="E4476" i="4"/>
  <c r="E4475" i="4"/>
  <c r="E4474" i="4"/>
  <c r="E4473" i="4"/>
  <c r="E4472" i="4"/>
  <c r="E4471" i="4"/>
  <c r="E4470" i="4"/>
  <c r="E4469" i="4"/>
  <c r="E4468" i="4"/>
  <c r="E4467" i="4"/>
  <c r="E4466" i="4"/>
  <c r="E4465" i="4"/>
  <c r="E4464" i="4"/>
  <c r="E4463" i="4"/>
  <c r="E4462" i="4"/>
  <c r="E4461" i="4"/>
  <c r="E4460" i="4"/>
  <c r="E4459" i="4"/>
  <c r="E4458" i="4"/>
  <c r="E4457" i="4"/>
  <c r="E4456" i="4"/>
  <c r="E4455" i="4"/>
  <c r="E4454" i="4"/>
  <c r="E4453" i="4"/>
  <c r="E4452" i="4"/>
  <c r="E4451" i="4"/>
  <c r="E4450" i="4"/>
  <c r="E4449" i="4"/>
  <c r="E4448" i="4"/>
  <c r="E4447" i="4"/>
  <c r="E4446" i="4"/>
  <c r="E4445" i="4"/>
  <c r="E4444" i="4"/>
  <c r="E4443" i="4"/>
  <c r="E4442" i="4"/>
  <c r="E4441" i="4"/>
  <c r="E4440" i="4"/>
  <c r="E4439" i="4"/>
  <c r="E4438" i="4"/>
  <c r="E4437" i="4"/>
  <c r="E4436" i="4"/>
  <c r="E4435" i="4"/>
  <c r="E4434" i="4"/>
  <c r="E4433" i="4"/>
  <c r="E4432" i="4"/>
  <c r="E4431" i="4"/>
  <c r="E4430" i="4"/>
  <c r="E4429" i="4"/>
  <c r="E4428" i="4"/>
  <c r="E4427" i="4"/>
  <c r="E4426" i="4"/>
  <c r="E4425" i="4"/>
  <c r="E4424" i="4"/>
  <c r="E4423" i="4"/>
  <c r="E4422" i="4"/>
  <c r="E4421" i="4"/>
  <c r="E4420" i="4"/>
  <c r="E4419" i="4"/>
  <c r="E4418" i="4"/>
  <c r="E4417" i="4"/>
  <c r="E4416" i="4"/>
  <c r="E4415" i="4"/>
  <c r="E4414" i="4"/>
  <c r="E4413" i="4"/>
  <c r="E4412" i="4"/>
  <c r="E4411" i="4"/>
  <c r="E4410" i="4"/>
  <c r="E4409" i="4"/>
  <c r="E4408" i="4"/>
  <c r="E4407" i="4"/>
  <c r="E4406" i="4"/>
  <c r="E4405" i="4"/>
  <c r="E4404" i="4"/>
  <c r="E4403" i="4"/>
  <c r="E4402" i="4"/>
  <c r="E4401" i="4"/>
  <c r="E4400" i="4"/>
  <c r="E4399" i="4"/>
  <c r="E4398" i="4"/>
  <c r="E4397" i="4"/>
  <c r="E4396" i="4"/>
  <c r="E4395" i="4"/>
  <c r="E4394" i="4"/>
  <c r="E4393" i="4"/>
  <c r="E4392" i="4"/>
  <c r="E4391" i="4"/>
  <c r="E4390" i="4"/>
  <c r="E4389" i="4"/>
  <c r="E4388" i="4"/>
  <c r="E4387" i="4"/>
  <c r="E4386" i="4"/>
  <c r="E4385" i="4"/>
  <c r="E4384" i="4"/>
  <c r="E4383" i="4"/>
  <c r="E4382" i="4"/>
  <c r="E4381" i="4"/>
  <c r="E4380" i="4"/>
  <c r="E4379" i="4"/>
  <c r="E4378" i="4"/>
  <c r="E4377" i="4"/>
  <c r="E4376" i="4"/>
  <c r="E4375" i="4"/>
  <c r="E4374" i="4"/>
  <c r="E4373" i="4"/>
  <c r="E4372" i="4"/>
  <c r="E4371" i="4"/>
  <c r="E4370" i="4"/>
  <c r="E4369" i="4"/>
  <c r="E4368" i="4"/>
  <c r="E4367" i="4"/>
  <c r="E4366" i="4"/>
  <c r="E4365" i="4"/>
  <c r="E4364" i="4"/>
  <c r="E4363" i="4"/>
  <c r="E4362" i="4"/>
  <c r="E4361" i="4"/>
  <c r="E4360" i="4"/>
  <c r="E4359" i="4"/>
  <c r="E4358" i="4"/>
  <c r="E4357" i="4"/>
  <c r="E4356" i="4"/>
  <c r="E4355" i="4"/>
  <c r="E4354" i="4"/>
  <c r="E4353" i="4"/>
  <c r="E4352" i="4"/>
  <c r="E4351" i="4"/>
  <c r="E4350" i="4"/>
  <c r="E4349" i="4"/>
  <c r="E4348" i="4"/>
  <c r="E4347" i="4"/>
  <c r="E4346" i="4"/>
  <c r="E4345" i="4"/>
  <c r="E4344" i="4"/>
  <c r="E4343" i="4"/>
  <c r="E4342" i="4"/>
  <c r="E4341" i="4"/>
  <c r="E4340" i="4"/>
  <c r="E4339" i="4"/>
  <c r="E4338" i="4"/>
  <c r="E4337" i="4"/>
  <c r="E4336" i="4"/>
  <c r="E4335" i="4"/>
  <c r="E4334" i="4"/>
  <c r="E4333" i="4"/>
  <c r="E4332" i="4"/>
  <c r="E4331" i="4"/>
  <c r="E4330" i="4"/>
  <c r="E4329" i="4"/>
  <c r="E4328" i="4"/>
  <c r="E4327" i="4"/>
  <c r="E4326" i="4"/>
  <c r="E4325" i="4"/>
  <c r="E4324" i="4"/>
  <c r="E4323" i="4"/>
  <c r="E4322" i="4"/>
  <c r="E4321" i="4"/>
  <c r="E4320" i="4"/>
  <c r="E4319" i="4"/>
  <c r="E4318" i="4"/>
  <c r="E4317" i="4"/>
  <c r="E4316" i="4"/>
  <c r="E4315" i="4"/>
  <c r="E4314" i="4"/>
  <c r="E4313" i="4"/>
  <c r="E4312" i="4"/>
  <c r="E4311" i="4"/>
  <c r="E4310" i="4"/>
  <c r="E4309" i="4"/>
  <c r="E4308" i="4"/>
  <c r="E4307" i="4"/>
  <c r="E4306" i="4"/>
  <c r="E4305" i="4"/>
  <c r="E4304" i="4"/>
  <c r="E4303" i="4"/>
  <c r="E4302" i="4"/>
  <c r="E4301" i="4"/>
  <c r="E4300" i="4"/>
  <c r="E4299" i="4"/>
  <c r="E4298" i="4"/>
  <c r="E4297" i="4"/>
  <c r="E4296" i="4"/>
  <c r="E4295" i="4"/>
  <c r="E4294" i="4"/>
  <c r="E4293" i="4"/>
  <c r="E4292" i="4"/>
  <c r="E4291" i="4"/>
  <c r="E4290" i="4"/>
  <c r="E4289" i="4"/>
  <c r="E4288" i="4"/>
  <c r="E4287" i="4"/>
  <c r="E4286" i="4"/>
  <c r="E4285" i="4"/>
  <c r="E4284" i="4"/>
  <c r="E4283" i="4"/>
  <c r="E4282" i="4"/>
  <c r="E4281" i="4"/>
  <c r="E4280" i="4"/>
  <c r="E4279" i="4"/>
  <c r="E4278" i="4"/>
  <c r="E4277" i="4"/>
  <c r="E4276" i="4"/>
  <c r="E4275" i="4"/>
  <c r="E4274" i="4"/>
  <c r="E4273" i="4"/>
  <c r="E4272" i="4"/>
  <c r="E4271" i="4"/>
  <c r="E4270" i="4"/>
  <c r="E4269" i="4"/>
  <c r="E4268" i="4"/>
  <c r="E4267" i="4"/>
  <c r="E4266" i="4"/>
  <c r="E4265" i="4"/>
  <c r="E4264" i="4"/>
  <c r="E4263" i="4"/>
  <c r="E4262" i="4"/>
  <c r="E4261" i="4"/>
  <c r="E4260" i="4"/>
  <c r="E4259" i="4"/>
  <c r="E4258" i="4"/>
  <c r="E4257" i="4"/>
  <c r="E4256" i="4"/>
  <c r="E4255" i="4"/>
  <c r="E4254" i="4"/>
  <c r="E4253" i="4"/>
  <c r="E4252" i="4"/>
  <c r="E4251" i="4"/>
  <c r="E4250" i="4"/>
  <c r="E4249" i="4"/>
  <c r="E4248" i="4"/>
  <c r="E4247" i="4"/>
  <c r="E4246" i="4"/>
  <c r="E4245" i="4"/>
  <c r="E4244" i="4"/>
  <c r="E4243" i="4"/>
  <c r="E4242" i="4"/>
  <c r="E4241" i="4"/>
  <c r="E4240" i="4"/>
  <c r="E4239" i="4"/>
  <c r="E4238" i="4"/>
  <c r="E4237" i="4"/>
  <c r="E4236" i="4"/>
  <c r="E4235" i="4"/>
  <c r="E4234" i="4"/>
  <c r="E4233" i="4"/>
  <c r="E4232" i="4"/>
  <c r="E4231" i="4"/>
  <c r="E4230" i="4"/>
  <c r="E4229" i="4"/>
  <c r="E4228" i="4"/>
  <c r="E4227" i="4"/>
  <c r="E4226" i="4"/>
  <c r="E4225" i="4"/>
  <c r="E4224" i="4"/>
  <c r="E4223" i="4"/>
  <c r="E4222" i="4"/>
  <c r="E4221" i="4"/>
  <c r="E4220" i="4"/>
  <c r="E4219" i="4"/>
  <c r="E4218" i="4"/>
  <c r="E4217" i="4"/>
  <c r="E4216" i="4"/>
  <c r="E4215" i="4"/>
  <c r="E4214" i="4"/>
  <c r="E4213" i="4"/>
  <c r="E4212" i="4"/>
  <c r="E4211" i="4"/>
  <c r="E4210" i="4"/>
  <c r="E4209" i="4"/>
  <c r="E4208" i="4"/>
  <c r="E4207" i="4"/>
  <c r="E4206" i="4"/>
  <c r="E4205" i="4"/>
  <c r="E4204" i="4"/>
  <c r="E4203" i="4"/>
  <c r="E4202" i="4"/>
  <c r="E4201" i="4"/>
  <c r="E4200" i="4"/>
  <c r="E4199" i="4"/>
  <c r="E4198" i="4"/>
  <c r="E4197" i="4"/>
  <c r="E4196" i="4"/>
  <c r="E4195" i="4"/>
  <c r="E4194" i="4"/>
  <c r="E4193" i="4"/>
  <c r="E4192" i="4"/>
  <c r="E4191" i="4"/>
  <c r="E4190" i="4"/>
  <c r="E4189" i="4"/>
  <c r="E4188" i="4"/>
  <c r="E4187" i="4"/>
  <c r="E4186" i="4"/>
  <c r="E4185" i="4"/>
  <c r="E4184" i="4"/>
  <c r="E4183" i="4"/>
  <c r="E4182" i="4"/>
  <c r="E4181" i="4"/>
  <c r="E4180" i="4"/>
  <c r="E4179" i="4"/>
  <c r="E4178" i="4"/>
  <c r="E4177" i="4"/>
  <c r="E4176" i="4"/>
  <c r="E4175" i="4"/>
  <c r="E4174" i="4"/>
  <c r="E4173" i="4"/>
  <c r="E4172" i="4"/>
  <c r="E4171" i="4"/>
  <c r="E4170" i="4"/>
  <c r="E4169" i="4"/>
  <c r="E4168" i="4"/>
  <c r="E4167" i="4"/>
  <c r="E4166" i="4"/>
  <c r="E4165" i="4"/>
  <c r="E4164" i="4"/>
  <c r="E4163" i="4"/>
  <c r="E4162" i="4"/>
  <c r="E4161" i="4"/>
  <c r="E4160" i="4"/>
  <c r="E4159" i="4"/>
  <c r="E4158" i="4"/>
  <c r="E4157" i="4"/>
  <c r="E4156" i="4"/>
  <c r="E4155" i="4"/>
  <c r="E4154" i="4"/>
  <c r="E4153" i="4"/>
  <c r="E4152" i="4"/>
  <c r="E4151" i="4"/>
  <c r="E4150" i="4"/>
  <c r="E4149" i="4"/>
  <c r="E4148" i="4"/>
  <c r="E4147" i="4"/>
  <c r="E4146" i="4"/>
  <c r="E4145" i="4"/>
  <c r="E4144" i="4"/>
  <c r="E4143" i="4"/>
  <c r="E4142" i="4"/>
  <c r="E4141" i="4"/>
  <c r="E4140" i="4"/>
  <c r="E4139" i="4"/>
  <c r="E4138" i="4"/>
  <c r="E4137" i="4"/>
  <c r="E4136" i="4"/>
  <c r="E4135" i="4"/>
  <c r="E4134" i="4"/>
  <c r="E4133" i="4"/>
  <c r="E4132" i="4"/>
  <c r="E4131" i="4"/>
  <c r="E4130" i="4"/>
  <c r="E4129" i="4"/>
  <c r="E4128" i="4"/>
  <c r="E4127" i="4"/>
  <c r="E4126" i="4"/>
  <c r="E4125" i="4"/>
  <c r="E4124" i="4"/>
  <c r="E4123" i="4"/>
  <c r="E4122" i="4"/>
  <c r="E4121" i="4"/>
  <c r="E4120" i="4"/>
  <c r="E4119" i="4"/>
  <c r="E4118" i="4"/>
  <c r="E4117" i="4"/>
  <c r="E4116" i="4"/>
  <c r="E4115" i="4"/>
  <c r="E4114" i="4"/>
  <c r="E4113" i="4"/>
  <c r="E4112" i="4"/>
  <c r="E4111" i="4"/>
  <c r="E4110" i="4"/>
  <c r="E4109" i="4"/>
  <c r="E4108" i="4"/>
  <c r="E4107" i="4"/>
  <c r="E4106" i="4"/>
  <c r="E4105" i="4"/>
  <c r="E4104" i="4"/>
  <c r="E4103" i="4"/>
  <c r="E4102" i="4"/>
  <c r="E4101" i="4"/>
  <c r="E4100" i="4"/>
  <c r="E4099" i="4"/>
  <c r="E4098" i="4"/>
  <c r="E4097" i="4"/>
  <c r="E4096" i="4"/>
  <c r="E4095" i="4"/>
  <c r="E4094" i="4"/>
  <c r="E4093" i="4"/>
  <c r="E4092" i="4"/>
  <c r="E4091" i="4"/>
  <c r="E4090" i="4"/>
  <c r="E4089" i="4"/>
  <c r="E4088" i="4"/>
  <c r="E4087" i="4"/>
  <c r="E4086" i="4"/>
  <c r="E4085" i="4"/>
  <c r="E4084" i="4"/>
  <c r="E4083" i="4"/>
  <c r="E4082" i="4"/>
  <c r="E4081" i="4"/>
  <c r="E4080" i="4"/>
  <c r="E4079" i="4"/>
  <c r="E4078" i="4"/>
  <c r="E4077" i="4"/>
  <c r="E4076" i="4"/>
  <c r="E4075" i="4"/>
  <c r="E4074" i="4"/>
  <c r="E4073" i="4"/>
  <c r="E4072" i="4"/>
  <c r="E4071" i="4"/>
  <c r="E4070" i="4"/>
  <c r="E4069" i="4"/>
  <c r="E4068" i="4"/>
  <c r="E4067" i="4"/>
  <c r="E4066" i="4"/>
  <c r="E4065" i="4"/>
  <c r="E4064" i="4"/>
  <c r="E4063" i="4"/>
  <c r="E4062" i="4"/>
  <c r="E4061" i="4"/>
  <c r="E4060" i="4"/>
  <c r="E4059" i="4"/>
  <c r="E4058" i="4"/>
  <c r="E4057" i="4"/>
  <c r="E4056" i="4"/>
  <c r="E4055" i="4"/>
  <c r="E4054" i="4"/>
  <c r="E4053" i="4"/>
  <c r="E4052" i="4"/>
  <c r="E4051" i="4"/>
  <c r="E4050" i="4"/>
  <c r="E4049" i="4"/>
  <c r="E4048" i="4"/>
  <c r="E4047" i="4"/>
  <c r="E4046" i="4"/>
  <c r="E4045" i="4"/>
  <c r="E4044" i="4"/>
  <c r="E4043" i="4"/>
  <c r="E4042" i="4"/>
  <c r="E4041" i="4"/>
  <c r="E4040" i="4"/>
  <c r="E4039" i="4"/>
  <c r="E4038" i="4"/>
  <c r="E4037" i="4"/>
  <c r="E4036" i="4"/>
  <c r="E4035" i="4"/>
  <c r="E4034" i="4"/>
  <c r="E4033" i="4"/>
  <c r="E4032" i="4"/>
  <c r="E4031" i="4"/>
  <c r="E4030" i="4"/>
  <c r="E4029" i="4"/>
  <c r="E4028" i="4"/>
  <c r="E4027" i="4"/>
  <c r="E4026" i="4"/>
  <c r="E4025" i="4"/>
  <c r="E4024" i="4"/>
  <c r="E4023" i="4"/>
  <c r="E4022" i="4"/>
  <c r="E4021" i="4"/>
  <c r="E4020" i="4"/>
  <c r="E4019" i="4"/>
  <c r="E4018" i="4"/>
  <c r="E4017" i="4"/>
  <c r="E4016" i="4"/>
  <c r="E4015" i="4"/>
  <c r="E4014" i="4"/>
  <c r="E4013" i="4"/>
  <c r="E4012" i="4"/>
  <c r="E4011" i="4"/>
  <c r="E4010" i="4"/>
  <c r="E4009" i="4"/>
  <c r="E4008" i="4"/>
  <c r="E4007" i="4"/>
  <c r="E4006" i="4"/>
  <c r="E4005" i="4"/>
  <c r="E4004" i="4"/>
  <c r="E4003" i="4"/>
  <c r="E4002" i="4"/>
  <c r="E4001" i="4"/>
  <c r="E4000" i="4"/>
  <c r="E3999" i="4"/>
  <c r="E3998" i="4"/>
  <c r="E3997" i="4"/>
  <c r="E3996" i="4"/>
  <c r="E3995" i="4"/>
  <c r="E3994" i="4"/>
  <c r="E3993" i="4"/>
  <c r="E3992" i="4"/>
  <c r="E3991" i="4"/>
  <c r="E3990" i="4"/>
  <c r="E3989" i="4"/>
  <c r="E3988" i="4"/>
  <c r="E3987" i="4"/>
  <c r="E3986" i="4"/>
  <c r="E3985" i="4"/>
  <c r="E3984" i="4"/>
  <c r="E3983" i="4"/>
  <c r="E3982" i="4"/>
  <c r="E3981" i="4"/>
  <c r="E3980" i="4"/>
  <c r="E3979" i="4"/>
  <c r="E3978" i="4"/>
  <c r="E3977" i="4"/>
  <c r="E3976" i="4"/>
  <c r="E3975" i="4"/>
  <c r="E3974" i="4"/>
  <c r="E3973" i="4"/>
  <c r="E3972" i="4"/>
  <c r="E3971" i="4"/>
  <c r="E3970" i="4"/>
  <c r="E3969" i="4"/>
  <c r="E3968" i="4"/>
  <c r="E3967" i="4"/>
  <c r="E3966" i="4"/>
  <c r="E3965" i="4"/>
  <c r="E3964" i="4"/>
  <c r="E3963" i="4"/>
  <c r="E3962" i="4"/>
  <c r="E3961" i="4"/>
  <c r="E3960" i="4"/>
  <c r="E3959" i="4"/>
  <c r="E3958" i="4"/>
  <c r="E3957" i="4"/>
  <c r="E3956" i="4"/>
  <c r="E3955" i="4"/>
  <c r="E3954" i="4"/>
  <c r="E3953" i="4"/>
  <c r="E3952" i="4"/>
  <c r="E3951" i="4"/>
  <c r="E3950" i="4"/>
  <c r="E3949" i="4"/>
  <c r="E3948" i="4"/>
  <c r="E3947" i="4"/>
  <c r="E3946" i="4"/>
  <c r="E3945" i="4"/>
  <c r="E3944" i="4"/>
  <c r="E3943" i="4"/>
  <c r="E3942" i="4"/>
  <c r="E3941" i="4"/>
  <c r="E3940" i="4"/>
  <c r="E3939" i="4"/>
  <c r="E3938" i="4"/>
  <c r="E3937" i="4"/>
  <c r="E3936" i="4"/>
  <c r="E3935" i="4"/>
  <c r="E3934" i="4"/>
  <c r="E3933" i="4"/>
  <c r="E3932" i="4"/>
  <c r="E3931" i="4"/>
  <c r="E3930" i="4"/>
  <c r="E3929" i="4"/>
  <c r="E3928" i="4"/>
  <c r="E3927" i="4"/>
  <c r="E3926" i="4"/>
  <c r="E3925" i="4"/>
  <c r="E3924" i="4"/>
  <c r="E3923" i="4"/>
  <c r="E3922" i="4"/>
  <c r="E3921" i="4"/>
  <c r="E3920" i="4"/>
  <c r="E3919" i="4"/>
  <c r="E3918" i="4"/>
  <c r="E3917" i="4"/>
  <c r="E3916" i="4"/>
  <c r="E3915" i="4"/>
  <c r="E3914" i="4"/>
  <c r="E3913" i="4"/>
  <c r="E3912" i="4"/>
  <c r="E3911" i="4"/>
  <c r="E3910" i="4"/>
  <c r="E3909" i="4"/>
  <c r="E3908" i="4"/>
  <c r="E3907" i="4"/>
  <c r="E3906" i="4"/>
  <c r="E3905" i="4"/>
  <c r="E3904" i="4"/>
  <c r="E3903" i="4"/>
  <c r="E3902" i="4"/>
  <c r="E3901" i="4"/>
  <c r="E3900" i="4"/>
  <c r="E3899" i="4"/>
  <c r="E3898" i="4"/>
  <c r="E3897" i="4"/>
  <c r="E3896" i="4"/>
  <c r="E3895" i="4"/>
  <c r="E3894" i="4"/>
  <c r="E3893" i="4"/>
  <c r="E3892" i="4"/>
  <c r="E3891" i="4"/>
  <c r="E3890" i="4"/>
  <c r="E3889" i="4"/>
  <c r="E3888" i="4"/>
  <c r="E3887" i="4"/>
  <c r="E3886" i="4"/>
  <c r="E3885" i="4"/>
  <c r="E3884" i="4"/>
  <c r="E3883" i="4"/>
  <c r="E3882" i="4"/>
  <c r="E3881" i="4"/>
  <c r="E3880" i="4"/>
  <c r="E3879" i="4"/>
  <c r="E3878" i="4"/>
  <c r="E3877" i="4"/>
  <c r="E3876" i="4"/>
  <c r="E3875" i="4"/>
  <c r="E3874" i="4"/>
  <c r="E3873" i="4"/>
  <c r="E3872" i="4"/>
  <c r="E3871" i="4"/>
  <c r="E3870" i="4"/>
  <c r="E3869" i="4"/>
  <c r="E3868" i="4"/>
  <c r="E3867" i="4"/>
  <c r="E3866" i="4"/>
  <c r="E3865" i="4"/>
  <c r="E3864" i="4"/>
  <c r="E3863" i="4"/>
  <c r="E3862" i="4"/>
  <c r="E3861" i="4"/>
  <c r="E3860" i="4"/>
  <c r="E3859" i="4"/>
  <c r="E3858" i="4"/>
  <c r="E3857" i="4"/>
  <c r="E3856" i="4"/>
  <c r="E3855" i="4"/>
  <c r="E3854" i="4"/>
  <c r="E3853" i="4"/>
  <c r="E3852" i="4"/>
  <c r="E3851" i="4"/>
  <c r="E3850" i="4"/>
  <c r="E3849" i="4"/>
  <c r="E3848" i="4"/>
  <c r="E3847" i="4"/>
  <c r="E3846" i="4"/>
  <c r="E3845" i="4"/>
  <c r="E3844" i="4"/>
  <c r="E3843" i="4"/>
  <c r="E3842" i="4"/>
  <c r="E3841" i="4"/>
  <c r="E3840" i="4"/>
  <c r="E3839" i="4"/>
  <c r="E3838" i="4"/>
  <c r="E3837" i="4"/>
  <c r="E3836" i="4"/>
  <c r="E3835" i="4"/>
  <c r="E3834" i="4"/>
  <c r="E3833" i="4"/>
  <c r="E3832" i="4"/>
  <c r="E3831" i="4"/>
  <c r="E3830" i="4"/>
  <c r="E3829" i="4"/>
  <c r="E3828" i="4"/>
  <c r="E3827" i="4"/>
  <c r="E3826" i="4"/>
  <c r="E3825" i="4"/>
  <c r="E3824" i="4"/>
  <c r="E3823" i="4"/>
  <c r="E3822" i="4"/>
  <c r="E3821" i="4"/>
  <c r="E3820" i="4"/>
  <c r="E3819" i="4"/>
  <c r="E3818" i="4"/>
  <c r="E3817" i="4"/>
  <c r="E3816" i="4"/>
  <c r="E3815" i="4"/>
  <c r="E3814" i="4"/>
  <c r="E3813" i="4"/>
  <c r="E3812" i="4"/>
  <c r="E3811" i="4"/>
  <c r="E3810" i="4"/>
  <c r="E3809" i="4"/>
  <c r="E3808" i="4"/>
  <c r="E3807" i="4"/>
  <c r="E3806" i="4"/>
  <c r="E3805" i="4"/>
  <c r="E3804" i="4"/>
  <c r="E3803" i="4"/>
  <c r="E3802" i="4"/>
  <c r="E3801" i="4"/>
  <c r="E3800" i="4"/>
  <c r="E3799" i="4"/>
  <c r="E3798" i="4"/>
  <c r="E3797" i="4"/>
  <c r="E3796" i="4"/>
  <c r="E3795" i="4"/>
  <c r="E3794" i="4"/>
  <c r="E3793" i="4"/>
  <c r="E3792" i="4"/>
  <c r="E3791" i="4"/>
  <c r="E3790" i="4"/>
  <c r="E3789" i="4"/>
  <c r="E3788" i="4"/>
  <c r="E3787" i="4"/>
  <c r="E3786" i="4"/>
  <c r="E3785" i="4"/>
  <c r="E3784" i="4"/>
  <c r="E3783" i="4"/>
  <c r="E3782" i="4"/>
  <c r="E3781" i="4"/>
  <c r="E3780" i="4"/>
  <c r="E3779" i="4"/>
  <c r="E3778" i="4"/>
  <c r="E3777" i="4"/>
  <c r="E3776" i="4"/>
  <c r="E3775" i="4"/>
  <c r="E3774" i="4"/>
  <c r="E3773" i="4"/>
  <c r="E3772" i="4"/>
  <c r="E3771" i="4"/>
  <c r="E3770" i="4"/>
  <c r="E3769" i="4"/>
  <c r="E3768" i="4"/>
  <c r="E3767" i="4"/>
  <c r="E3766" i="4"/>
  <c r="E3765" i="4"/>
  <c r="E3764" i="4"/>
  <c r="E3763" i="4"/>
  <c r="E3762" i="4"/>
  <c r="E3761" i="4"/>
  <c r="E3760" i="4"/>
  <c r="E3759" i="4"/>
  <c r="E3758" i="4"/>
  <c r="E3757" i="4"/>
  <c r="E3756" i="4"/>
  <c r="E3755" i="4"/>
  <c r="E3754" i="4"/>
  <c r="E3753" i="4"/>
  <c r="E3752" i="4"/>
  <c r="E3751" i="4"/>
  <c r="E3750" i="4"/>
  <c r="E3749" i="4"/>
  <c r="E3748" i="4"/>
  <c r="E3747" i="4"/>
  <c r="E3746" i="4"/>
  <c r="E3745" i="4"/>
  <c r="E3744" i="4"/>
  <c r="E3743" i="4"/>
  <c r="E3742" i="4"/>
  <c r="E3741" i="4"/>
  <c r="E3740" i="4"/>
  <c r="E3739" i="4"/>
  <c r="E3738" i="4"/>
  <c r="E3737" i="4"/>
  <c r="E3736" i="4"/>
  <c r="E3735" i="4"/>
  <c r="E3734" i="4"/>
  <c r="E3733" i="4"/>
  <c r="E3732" i="4"/>
  <c r="E3731" i="4"/>
  <c r="E3730" i="4"/>
  <c r="E3729" i="4"/>
  <c r="E3728" i="4"/>
  <c r="E3727" i="4"/>
  <c r="E3726" i="4"/>
  <c r="E3725" i="4"/>
  <c r="E3724" i="4"/>
  <c r="E3723" i="4"/>
  <c r="E3722" i="4"/>
  <c r="E3721" i="4"/>
  <c r="E3720" i="4"/>
  <c r="E3719" i="4"/>
  <c r="E3718" i="4"/>
  <c r="E3717" i="4"/>
  <c r="E3716" i="4"/>
  <c r="E3715" i="4"/>
  <c r="E3714" i="4"/>
  <c r="E3713" i="4"/>
  <c r="E3712" i="4"/>
  <c r="E3711" i="4"/>
  <c r="E3710" i="4"/>
  <c r="E3709" i="4"/>
  <c r="E3708" i="4"/>
  <c r="E3707" i="4"/>
  <c r="E3706" i="4"/>
  <c r="E3705" i="4"/>
  <c r="E3704" i="4"/>
  <c r="E3703" i="4"/>
  <c r="E3702" i="4"/>
  <c r="E3701" i="4"/>
  <c r="E3700" i="4"/>
  <c r="E3699" i="4"/>
  <c r="E3698" i="4"/>
  <c r="E3697" i="4"/>
  <c r="E3696" i="4"/>
  <c r="E3695" i="4"/>
  <c r="E3694" i="4"/>
  <c r="E3693" i="4"/>
  <c r="E3692" i="4"/>
  <c r="E3691" i="4"/>
  <c r="E3690" i="4"/>
  <c r="E3689" i="4"/>
  <c r="E3688" i="4"/>
  <c r="E3687" i="4"/>
  <c r="E3686" i="4"/>
  <c r="E3685" i="4"/>
  <c r="E3684" i="4"/>
  <c r="E3683" i="4"/>
  <c r="E3682" i="4"/>
  <c r="E3681" i="4"/>
  <c r="E3680" i="4"/>
  <c r="E3679" i="4"/>
  <c r="E3678" i="4"/>
  <c r="E3677" i="4"/>
  <c r="E3676" i="4"/>
  <c r="E3675" i="4"/>
  <c r="E3674" i="4"/>
  <c r="E3673" i="4"/>
  <c r="E3672" i="4"/>
  <c r="E3671" i="4"/>
  <c r="E3670" i="4"/>
  <c r="E3669" i="4"/>
  <c r="E3668" i="4"/>
  <c r="E3667" i="4"/>
  <c r="E3666" i="4"/>
  <c r="E3665" i="4"/>
  <c r="E3664" i="4"/>
  <c r="E3663" i="4"/>
  <c r="E3662" i="4"/>
  <c r="E3661" i="4"/>
  <c r="E3660" i="4"/>
  <c r="E3659" i="4"/>
  <c r="E3658" i="4"/>
  <c r="E3657" i="4"/>
  <c r="E3656" i="4"/>
  <c r="E3655" i="4"/>
  <c r="E3654" i="4"/>
  <c r="E3653" i="4"/>
  <c r="E3652" i="4"/>
  <c r="E3651" i="4"/>
  <c r="E3650" i="4"/>
  <c r="E3649" i="4"/>
  <c r="E3648" i="4"/>
  <c r="E3647" i="4"/>
  <c r="E3646" i="4"/>
  <c r="E3645" i="4"/>
  <c r="E3644" i="4"/>
  <c r="E3643" i="4"/>
  <c r="E3642" i="4"/>
  <c r="E3641" i="4"/>
  <c r="E3640" i="4"/>
  <c r="E3639" i="4"/>
  <c r="E3638" i="4"/>
  <c r="E3637" i="4"/>
  <c r="E3636" i="4"/>
  <c r="E3635" i="4"/>
  <c r="E3634" i="4"/>
  <c r="E3633" i="4"/>
  <c r="E3632" i="4"/>
  <c r="E3631" i="4"/>
  <c r="E3630" i="4"/>
  <c r="E3629" i="4"/>
  <c r="E3628" i="4"/>
  <c r="E3627" i="4"/>
  <c r="E3626" i="4"/>
  <c r="E3625" i="4"/>
  <c r="E3624" i="4"/>
  <c r="E3623" i="4"/>
  <c r="E3622" i="4"/>
  <c r="E3621" i="4"/>
  <c r="E3620" i="4"/>
  <c r="E3619" i="4"/>
  <c r="E3618" i="4"/>
  <c r="E3617" i="4"/>
  <c r="E3616" i="4"/>
  <c r="E3615" i="4"/>
  <c r="E3614" i="4"/>
  <c r="E3613" i="4"/>
  <c r="E3612" i="4"/>
  <c r="E3611" i="4"/>
  <c r="E3610" i="4"/>
  <c r="E3609" i="4"/>
  <c r="E3608" i="4"/>
  <c r="E3607" i="4"/>
  <c r="E3606" i="4"/>
  <c r="E3605" i="4"/>
  <c r="E3604" i="4"/>
  <c r="E3603" i="4"/>
  <c r="E3602" i="4"/>
  <c r="E3601" i="4"/>
  <c r="E3600" i="4"/>
  <c r="E3599" i="4"/>
  <c r="E3598" i="4"/>
  <c r="E3597" i="4"/>
  <c r="E3596" i="4"/>
  <c r="E3595" i="4"/>
  <c r="E3594" i="4"/>
  <c r="E3593" i="4"/>
  <c r="E3592" i="4"/>
  <c r="E3591" i="4"/>
  <c r="E3590" i="4"/>
  <c r="E3589" i="4"/>
  <c r="E3588" i="4"/>
  <c r="E3587" i="4"/>
  <c r="E3586" i="4"/>
  <c r="E3585" i="4"/>
  <c r="E3584" i="4"/>
  <c r="E3583" i="4"/>
  <c r="E3582" i="4"/>
  <c r="E3581" i="4"/>
  <c r="E3580" i="4"/>
  <c r="E3579" i="4"/>
  <c r="E3578" i="4"/>
  <c r="E3577" i="4"/>
  <c r="E3576" i="4"/>
  <c r="E3575" i="4"/>
  <c r="E3574" i="4"/>
  <c r="E3573" i="4"/>
  <c r="E3572" i="4"/>
  <c r="E3571" i="4"/>
  <c r="E3570" i="4"/>
  <c r="E3569" i="4"/>
  <c r="E3568" i="4"/>
  <c r="E3567" i="4"/>
  <c r="E3566" i="4"/>
  <c r="E3565" i="4"/>
  <c r="E3564" i="4"/>
  <c r="E3563" i="4"/>
  <c r="E3562" i="4"/>
  <c r="E3561" i="4"/>
  <c r="E3560" i="4"/>
  <c r="E3559" i="4"/>
  <c r="E3558" i="4"/>
  <c r="E3557" i="4"/>
  <c r="E3556" i="4"/>
  <c r="E3555" i="4"/>
  <c r="E3554" i="4"/>
  <c r="E3553" i="4"/>
  <c r="E3552" i="4"/>
  <c r="E3551" i="4"/>
  <c r="E3550" i="4"/>
  <c r="E3549" i="4"/>
  <c r="E3548" i="4"/>
  <c r="E3547" i="4"/>
  <c r="E3546" i="4"/>
  <c r="E3545" i="4"/>
  <c r="E3544" i="4"/>
  <c r="E3543" i="4"/>
  <c r="E3542" i="4"/>
  <c r="E3541" i="4"/>
  <c r="E3540" i="4"/>
  <c r="E3539" i="4"/>
  <c r="E3538" i="4"/>
  <c r="E3537" i="4"/>
  <c r="E3536" i="4"/>
  <c r="E3535" i="4"/>
  <c r="E3534" i="4"/>
  <c r="E3533" i="4"/>
  <c r="E3532" i="4"/>
  <c r="E3531" i="4"/>
  <c r="E3530" i="4"/>
  <c r="E3529" i="4"/>
  <c r="E3528" i="4"/>
  <c r="E3527" i="4"/>
  <c r="E3526" i="4"/>
  <c r="E3525" i="4"/>
  <c r="E3524" i="4"/>
  <c r="E3523" i="4"/>
  <c r="E3522" i="4"/>
  <c r="E3521" i="4"/>
  <c r="E3520" i="4"/>
  <c r="E3519" i="4"/>
  <c r="E3518" i="4"/>
  <c r="E3517" i="4"/>
  <c r="E3516" i="4"/>
  <c r="E3515" i="4"/>
  <c r="E3514" i="4"/>
  <c r="E3513" i="4"/>
  <c r="E3512" i="4"/>
  <c r="E3511" i="4"/>
  <c r="E3510" i="4"/>
  <c r="E3509" i="4"/>
  <c r="E3508" i="4"/>
  <c r="E3507" i="4"/>
  <c r="E3506" i="4"/>
  <c r="E3505" i="4"/>
  <c r="E3504" i="4"/>
  <c r="E3503" i="4"/>
  <c r="E3502" i="4"/>
  <c r="E3501" i="4"/>
  <c r="E3500" i="4"/>
  <c r="E3499" i="4"/>
  <c r="E3498" i="4"/>
  <c r="E3497" i="4"/>
  <c r="E3496" i="4"/>
  <c r="E3495" i="4"/>
  <c r="E3494" i="4"/>
  <c r="E3493" i="4"/>
  <c r="E3492" i="4"/>
  <c r="E3491" i="4"/>
  <c r="E3490" i="4"/>
  <c r="E3489" i="4"/>
  <c r="E3488" i="4"/>
  <c r="E3487" i="4"/>
  <c r="E3486" i="4"/>
  <c r="E3485" i="4"/>
  <c r="E3484" i="4"/>
  <c r="E3483" i="4"/>
  <c r="E3482" i="4"/>
  <c r="E3481" i="4"/>
  <c r="E3480" i="4"/>
  <c r="E3479" i="4"/>
  <c r="E3478" i="4"/>
  <c r="E3477" i="4"/>
  <c r="E3476" i="4"/>
  <c r="E3475" i="4"/>
  <c r="E3474" i="4"/>
  <c r="E3473" i="4"/>
  <c r="E3472" i="4"/>
  <c r="E3471" i="4"/>
  <c r="E3470" i="4"/>
  <c r="E3469" i="4"/>
  <c r="E3468" i="4"/>
  <c r="E3467" i="4"/>
  <c r="E3466" i="4"/>
  <c r="E3465" i="4"/>
  <c r="E3464" i="4"/>
  <c r="E3463" i="4"/>
  <c r="E3462" i="4"/>
  <c r="E3461" i="4"/>
  <c r="E3460" i="4"/>
  <c r="E3459" i="4"/>
  <c r="E3458" i="4"/>
  <c r="E3457" i="4"/>
  <c r="E3456" i="4"/>
  <c r="E3455" i="4"/>
  <c r="E3454" i="4"/>
  <c r="E3453" i="4"/>
  <c r="E3452" i="4"/>
  <c r="E3451" i="4"/>
  <c r="E3450" i="4"/>
  <c r="E3449" i="4"/>
  <c r="E3448" i="4"/>
  <c r="E3447" i="4"/>
  <c r="E3446" i="4"/>
  <c r="E3445" i="4"/>
  <c r="E3444" i="4"/>
  <c r="E3443" i="4"/>
  <c r="E3442" i="4"/>
  <c r="E3441" i="4"/>
  <c r="E3440" i="4"/>
  <c r="E3439" i="4"/>
  <c r="E3438" i="4"/>
  <c r="E3437" i="4"/>
  <c r="E3436" i="4"/>
  <c r="E3435" i="4"/>
  <c r="E3434" i="4"/>
  <c r="E3433" i="4"/>
  <c r="E3432" i="4"/>
  <c r="E3431" i="4"/>
  <c r="E3430" i="4"/>
  <c r="E3429" i="4"/>
  <c r="E3428" i="4"/>
  <c r="E3427" i="4"/>
  <c r="E3426" i="4"/>
  <c r="E3425" i="4"/>
  <c r="E3424" i="4"/>
  <c r="E3423" i="4"/>
  <c r="E3422" i="4"/>
  <c r="E3421" i="4"/>
  <c r="E3420" i="4"/>
  <c r="E3419" i="4"/>
  <c r="E3418" i="4"/>
  <c r="E3417" i="4"/>
  <c r="E3416" i="4"/>
  <c r="E3415" i="4"/>
  <c r="E3414" i="4"/>
  <c r="E3413" i="4"/>
  <c r="E3412" i="4"/>
  <c r="E3411" i="4"/>
  <c r="E3410" i="4"/>
  <c r="E3409" i="4"/>
  <c r="E3408" i="4"/>
  <c r="E3407" i="4"/>
  <c r="E3406" i="4"/>
  <c r="E3405" i="4"/>
  <c r="E3404" i="4"/>
  <c r="E3403" i="4"/>
  <c r="E3402" i="4"/>
  <c r="E3401" i="4"/>
  <c r="E3400" i="4"/>
  <c r="E3399" i="4"/>
  <c r="E3398" i="4"/>
  <c r="E3397" i="4"/>
  <c r="E3396" i="4"/>
  <c r="E3395" i="4"/>
  <c r="E3394" i="4"/>
  <c r="E3393" i="4"/>
  <c r="E3392" i="4"/>
  <c r="E3391" i="4"/>
  <c r="E3390" i="4"/>
  <c r="E3389" i="4"/>
  <c r="E3388" i="4"/>
  <c r="E3387" i="4"/>
  <c r="E3386" i="4"/>
  <c r="E3385" i="4"/>
  <c r="E3384" i="4"/>
  <c r="E3383" i="4"/>
  <c r="E3382" i="4"/>
  <c r="E3381" i="4"/>
  <c r="E3380" i="4"/>
  <c r="E3379" i="4"/>
  <c r="E3378" i="4"/>
  <c r="E3377" i="4"/>
  <c r="E3376" i="4"/>
  <c r="E3375" i="4"/>
  <c r="E3374" i="4"/>
  <c r="E3373" i="4"/>
  <c r="E3372" i="4"/>
  <c r="E3371" i="4"/>
  <c r="E3370" i="4"/>
  <c r="E3369" i="4"/>
  <c r="E3368" i="4"/>
  <c r="E3367" i="4"/>
  <c r="E3366" i="4"/>
  <c r="E3365" i="4"/>
  <c r="E3364" i="4"/>
  <c r="E3363" i="4"/>
  <c r="E3362" i="4"/>
  <c r="E3361" i="4"/>
  <c r="E3360" i="4"/>
  <c r="E3359" i="4"/>
  <c r="E3358" i="4"/>
  <c r="E3357" i="4"/>
  <c r="E3356" i="4"/>
  <c r="E3355" i="4"/>
  <c r="E3354" i="4"/>
  <c r="E3353" i="4"/>
  <c r="E3352" i="4"/>
  <c r="E3351" i="4"/>
  <c r="E3350" i="4"/>
  <c r="E3349" i="4"/>
  <c r="E3348" i="4"/>
  <c r="E3347" i="4"/>
  <c r="E3346" i="4"/>
  <c r="E3345" i="4"/>
  <c r="E3344" i="4"/>
  <c r="E3343" i="4"/>
  <c r="E3342" i="4"/>
  <c r="E3341" i="4"/>
  <c r="E3340" i="4"/>
  <c r="E3339" i="4"/>
  <c r="E3338" i="4"/>
  <c r="E3337" i="4"/>
  <c r="E3336" i="4"/>
  <c r="E3335" i="4"/>
  <c r="E3334" i="4"/>
  <c r="E3333" i="4"/>
  <c r="E3332" i="4"/>
  <c r="E3331" i="4"/>
  <c r="E3330" i="4"/>
  <c r="E3329" i="4"/>
  <c r="E3328" i="4"/>
  <c r="E3327" i="4"/>
  <c r="E3326" i="4"/>
  <c r="E3325" i="4"/>
  <c r="E3324" i="4"/>
  <c r="E3323" i="4"/>
  <c r="E3322" i="4"/>
  <c r="E3321" i="4"/>
  <c r="E3320" i="4"/>
  <c r="E3319" i="4"/>
  <c r="E3318" i="4"/>
  <c r="E3317" i="4"/>
  <c r="E3316" i="4"/>
  <c r="E3315" i="4"/>
  <c r="E3314" i="4"/>
  <c r="E3313" i="4"/>
  <c r="E3312" i="4"/>
  <c r="E3311" i="4"/>
  <c r="E3310" i="4"/>
  <c r="E3309" i="4"/>
  <c r="E3308" i="4"/>
  <c r="E3307" i="4"/>
  <c r="E3306" i="4"/>
  <c r="E3305" i="4"/>
  <c r="E3304" i="4"/>
  <c r="E3303" i="4"/>
  <c r="E3302" i="4"/>
  <c r="E3301" i="4"/>
  <c r="E3300" i="4"/>
  <c r="E3299" i="4"/>
  <c r="E3298" i="4"/>
  <c r="E3297" i="4"/>
  <c r="E3296" i="4"/>
  <c r="E3295" i="4"/>
  <c r="E3294" i="4"/>
  <c r="E3293" i="4"/>
  <c r="E3292" i="4"/>
  <c r="E3291" i="4"/>
  <c r="E3290" i="4"/>
  <c r="E3289" i="4"/>
  <c r="E3288" i="4"/>
  <c r="E3287" i="4"/>
  <c r="E3286" i="4"/>
  <c r="E3285" i="4"/>
  <c r="E3284" i="4"/>
  <c r="E3283" i="4"/>
  <c r="E3282" i="4"/>
  <c r="E3281" i="4"/>
  <c r="E3280" i="4"/>
  <c r="E3279" i="4"/>
  <c r="E3278" i="4"/>
  <c r="E3277" i="4"/>
  <c r="E3276" i="4"/>
  <c r="E3275" i="4"/>
  <c r="E3274" i="4"/>
  <c r="E3273" i="4"/>
  <c r="E3272" i="4"/>
  <c r="E3271" i="4"/>
  <c r="E3270" i="4"/>
  <c r="E3269" i="4"/>
  <c r="E3268" i="4"/>
  <c r="E3267" i="4"/>
  <c r="E3266" i="4"/>
  <c r="E3265" i="4"/>
  <c r="E3264" i="4"/>
  <c r="E3263" i="4"/>
  <c r="E3262" i="4"/>
  <c r="E3261" i="4"/>
  <c r="E3260" i="4"/>
  <c r="E3259" i="4"/>
  <c r="E3258" i="4"/>
  <c r="E3257" i="4"/>
  <c r="E3256" i="4"/>
  <c r="E3255" i="4"/>
  <c r="E3254" i="4"/>
  <c r="E3253" i="4"/>
  <c r="E3252" i="4"/>
  <c r="E3251" i="4"/>
  <c r="E3250" i="4"/>
  <c r="E3249" i="4"/>
  <c r="E3248" i="4"/>
  <c r="E3247" i="4"/>
  <c r="E3246" i="4"/>
  <c r="E3245" i="4"/>
  <c r="E3244" i="4"/>
  <c r="E3243" i="4"/>
  <c r="E3242" i="4"/>
  <c r="E3241" i="4"/>
  <c r="E3240" i="4"/>
  <c r="E3239" i="4"/>
  <c r="E3238" i="4"/>
  <c r="E3237" i="4"/>
  <c r="E3236" i="4"/>
  <c r="E3235" i="4"/>
  <c r="E3234" i="4"/>
  <c r="E3233" i="4"/>
  <c r="E3232" i="4"/>
  <c r="E3231" i="4"/>
  <c r="E3230" i="4"/>
  <c r="E3229" i="4"/>
  <c r="E3228" i="4"/>
  <c r="E3227" i="4"/>
  <c r="E3226" i="4"/>
  <c r="E3225" i="4"/>
  <c r="E3224" i="4"/>
  <c r="E3223" i="4"/>
  <c r="E3222" i="4"/>
  <c r="E3221" i="4"/>
  <c r="E3220" i="4"/>
  <c r="E3219" i="4"/>
  <c r="E3218" i="4"/>
  <c r="E3217" i="4"/>
  <c r="E3216" i="4"/>
  <c r="E3215" i="4"/>
  <c r="E3214" i="4"/>
  <c r="E3213" i="4"/>
  <c r="E3212" i="4"/>
  <c r="E3211" i="4"/>
  <c r="E3210" i="4"/>
  <c r="E3209" i="4"/>
  <c r="E3208" i="4"/>
  <c r="E3207" i="4"/>
  <c r="E3206" i="4"/>
  <c r="E3205" i="4"/>
  <c r="E3204" i="4"/>
  <c r="E3203" i="4"/>
  <c r="E3202" i="4"/>
  <c r="E3201" i="4"/>
  <c r="E3200" i="4"/>
  <c r="E3199" i="4"/>
  <c r="E3198" i="4"/>
  <c r="E3197" i="4"/>
  <c r="E3196" i="4"/>
  <c r="E3195" i="4"/>
  <c r="E3194" i="4"/>
  <c r="E3193" i="4"/>
  <c r="E3192" i="4"/>
  <c r="E3191" i="4"/>
  <c r="E3190" i="4"/>
  <c r="E3189" i="4"/>
  <c r="E3188" i="4"/>
  <c r="E3187" i="4"/>
  <c r="E3186" i="4"/>
  <c r="E3185" i="4"/>
  <c r="E3184" i="4"/>
  <c r="E3183" i="4"/>
  <c r="E3182" i="4"/>
  <c r="E3181" i="4"/>
  <c r="E3180" i="4"/>
  <c r="E3179" i="4"/>
  <c r="E3178" i="4"/>
  <c r="E3177" i="4"/>
  <c r="E3176" i="4"/>
  <c r="E3175" i="4"/>
  <c r="E3174" i="4"/>
  <c r="E3173" i="4"/>
  <c r="E3172" i="4"/>
  <c r="E3171" i="4"/>
  <c r="E3170" i="4"/>
  <c r="E3169" i="4"/>
  <c r="E3168" i="4"/>
  <c r="E3167" i="4"/>
  <c r="E3166" i="4"/>
  <c r="E3165" i="4"/>
  <c r="E3164" i="4"/>
  <c r="E3163" i="4"/>
  <c r="E3162" i="4"/>
  <c r="E3161" i="4"/>
  <c r="E3160" i="4"/>
  <c r="E3159" i="4"/>
  <c r="E3158" i="4"/>
  <c r="E3157" i="4"/>
  <c r="E3156" i="4"/>
  <c r="E3155" i="4"/>
  <c r="E3154" i="4"/>
  <c r="E3153" i="4"/>
  <c r="E3152" i="4"/>
  <c r="E3151" i="4"/>
  <c r="E3150" i="4"/>
  <c r="E3149" i="4"/>
  <c r="E3148" i="4"/>
  <c r="E3147" i="4"/>
  <c r="E3146" i="4"/>
  <c r="E3145" i="4"/>
  <c r="E3144" i="4"/>
  <c r="E3143" i="4"/>
  <c r="E3142" i="4"/>
  <c r="E3141" i="4"/>
  <c r="E3140" i="4"/>
  <c r="E3139" i="4"/>
  <c r="E3138" i="4"/>
  <c r="E3137" i="4"/>
  <c r="E3136" i="4"/>
  <c r="E3135" i="4"/>
  <c r="E3134" i="4"/>
  <c r="E3133" i="4"/>
  <c r="E3132" i="4"/>
  <c r="E3131" i="4"/>
  <c r="E3130" i="4"/>
  <c r="E3129" i="4"/>
  <c r="E3128" i="4"/>
  <c r="E3127" i="4"/>
  <c r="E3126" i="4"/>
  <c r="E3125" i="4"/>
  <c r="E3124" i="4"/>
  <c r="E3123" i="4"/>
  <c r="E3122" i="4"/>
  <c r="E3121" i="4"/>
  <c r="E3120" i="4"/>
  <c r="E3119" i="4"/>
  <c r="E3118" i="4"/>
  <c r="E3117" i="4"/>
  <c r="E3116" i="4"/>
  <c r="E3115" i="4"/>
  <c r="E3114" i="4"/>
  <c r="E3113" i="4"/>
  <c r="E3112" i="4"/>
  <c r="E3111" i="4"/>
  <c r="E3110" i="4"/>
  <c r="E3109" i="4"/>
  <c r="E3108" i="4"/>
  <c r="E3107" i="4"/>
  <c r="E3106" i="4"/>
  <c r="E3105" i="4"/>
  <c r="E3104" i="4"/>
  <c r="E3103" i="4"/>
  <c r="E3102" i="4"/>
  <c r="E3101" i="4"/>
  <c r="E3100" i="4"/>
  <c r="E3099" i="4"/>
  <c r="E3098" i="4"/>
  <c r="E3097" i="4"/>
  <c r="E3096" i="4"/>
  <c r="E3095" i="4"/>
  <c r="E3094" i="4"/>
  <c r="E3093" i="4"/>
  <c r="E3092" i="4"/>
  <c r="E3091" i="4"/>
  <c r="E3090" i="4"/>
  <c r="E3089" i="4"/>
  <c r="E3088" i="4"/>
  <c r="E3087" i="4"/>
  <c r="E3086" i="4"/>
  <c r="E3085" i="4"/>
  <c r="E3084" i="4"/>
  <c r="E3083" i="4"/>
  <c r="E3082" i="4"/>
  <c r="E3081" i="4"/>
  <c r="E3080" i="4"/>
  <c r="E3079" i="4"/>
  <c r="E3078" i="4"/>
  <c r="E3077" i="4"/>
  <c r="E3076" i="4"/>
  <c r="E3075" i="4"/>
  <c r="E3074" i="4"/>
  <c r="E3073" i="4"/>
  <c r="E3072" i="4"/>
  <c r="E3071" i="4"/>
  <c r="E3070" i="4"/>
  <c r="E3069" i="4"/>
  <c r="E3068" i="4"/>
  <c r="E3067" i="4"/>
  <c r="E3066" i="4"/>
  <c r="E3065" i="4"/>
  <c r="E3064" i="4"/>
  <c r="E3063" i="4"/>
  <c r="E3062" i="4"/>
  <c r="E3061" i="4"/>
  <c r="E3060" i="4"/>
  <c r="E3059" i="4"/>
  <c r="E3058" i="4"/>
  <c r="E3057" i="4"/>
  <c r="E3056" i="4"/>
  <c r="E3055" i="4"/>
  <c r="E3054" i="4"/>
  <c r="E3053" i="4"/>
  <c r="E3052" i="4"/>
  <c r="E3051" i="4"/>
  <c r="E3050" i="4"/>
  <c r="E3049" i="4"/>
  <c r="E3048" i="4"/>
  <c r="E3047" i="4"/>
  <c r="E3046" i="4"/>
  <c r="E3045" i="4"/>
  <c r="E3044" i="4"/>
  <c r="E3043" i="4"/>
  <c r="E3042" i="4"/>
  <c r="E3041" i="4"/>
  <c r="E3040" i="4"/>
  <c r="E3039" i="4"/>
  <c r="E3038" i="4"/>
  <c r="E3037" i="4"/>
  <c r="E3036" i="4"/>
  <c r="E3035" i="4"/>
  <c r="E3034" i="4"/>
  <c r="E3033" i="4"/>
  <c r="E3032" i="4"/>
  <c r="E3031" i="4"/>
  <c r="E3030" i="4"/>
  <c r="E3029" i="4"/>
  <c r="E3028" i="4"/>
  <c r="E3027" i="4"/>
  <c r="E3026" i="4"/>
  <c r="E3025" i="4"/>
  <c r="E3024" i="4"/>
  <c r="E3023" i="4"/>
  <c r="E3022" i="4"/>
  <c r="E3021" i="4"/>
  <c r="E3020" i="4"/>
  <c r="E3019" i="4"/>
  <c r="E3018" i="4"/>
  <c r="E3017" i="4"/>
  <c r="E3016" i="4"/>
  <c r="E3015" i="4"/>
  <c r="E3014" i="4"/>
  <c r="E3013" i="4"/>
  <c r="E3012" i="4"/>
  <c r="E3011" i="4"/>
  <c r="E3010" i="4"/>
  <c r="E3009" i="4"/>
  <c r="E3008" i="4"/>
  <c r="E3007" i="4"/>
  <c r="E3006" i="4"/>
  <c r="E3005" i="4"/>
  <c r="E3004" i="4"/>
  <c r="E3003" i="4"/>
  <c r="E3002" i="4"/>
  <c r="E3001" i="4"/>
  <c r="E3000" i="4"/>
  <c r="E2999" i="4"/>
  <c r="E2998" i="4"/>
  <c r="E2997" i="4"/>
  <c r="E2996" i="4"/>
  <c r="E2995" i="4"/>
  <c r="E2994" i="4"/>
  <c r="E2993" i="4"/>
  <c r="E2992" i="4"/>
  <c r="E2991" i="4"/>
  <c r="E2990" i="4"/>
  <c r="E2989" i="4"/>
  <c r="E2988" i="4"/>
  <c r="E2987" i="4"/>
  <c r="E2986" i="4"/>
  <c r="E2985" i="4"/>
  <c r="E2984" i="4"/>
  <c r="E2983" i="4"/>
  <c r="E2982" i="4"/>
  <c r="E2981" i="4"/>
  <c r="E2980" i="4"/>
  <c r="E2979" i="4"/>
  <c r="E2978" i="4"/>
  <c r="E2977" i="4"/>
  <c r="E2976" i="4"/>
  <c r="E2975" i="4"/>
  <c r="E2974" i="4"/>
  <c r="E2973" i="4"/>
  <c r="E2972" i="4"/>
  <c r="E2971" i="4"/>
  <c r="E2970" i="4"/>
  <c r="E2969" i="4"/>
  <c r="E2968" i="4"/>
  <c r="E2967" i="4"/>
  <c r="E2966" i="4"/>
  <c r="E2965" i="4"/>
  <c r="E2964" i="4"/>
  <c r="E2963" i="4"/>
  <c r="E2962" i="4"/>
  <c r="E2961" i="4"/>
  <c r="E2960" i="4"/>
  <c r="E2959" i="4"/>
  <c r="E2958" i="4"/>
  <c r="E2957" i="4"/>
  <c r="E2956" i="4"/>
  <c r="E2955" i="4"/>
  <c r="E2954" i="4"/>
  <c r="E2953" i="4"/>
  <c r="E2952" i="4"/>
  <c r="E2951" i="4"/>
  <c r="E2950" i="4"/>
  <c r="E2949" i="4"/>
  <c r="E2948" i="4"/>
  <c r="E2947" i="4"/>
  <c r="E2946" i="4"/>
  <c r="E2945" i="4"/>
  <c r="E2944" i="4"/>
  <c r="E2943" i="4"/>
  <c r="E2942" i="4"/>
  <c r="E2941" i="4"/>
  <c r="E2940" i="4"/>
  <c r="E2939" i="4"/>
  <c r="E2938" i="4"/>
  <c r="E2937" i="4"/>
  <c r="E2936" i="4"/>
  <c r="E2935" i="4"/>
  <c r="E2934" i="4"/>
  <c r="E2933" i="4"/>
  <c r="E2932" i="4"/>
  <c r="E2931" i="4"/>
  <c r="E2930" i="4"/>
  <c r="E2929" i="4"/>
  <c r="E2928" i="4"/>
  <c r="E2927" i="4"/>
  <c r="E2926" i="4"/>
  <c r="E2925" i="4"/>
  <c r="E2924" i="4"/>
  <c r="E2923" i="4"/>
  <c r="E2922" i="4"/>
  <c r="E2921" i="4"/>
  <c r="E2920" i="4"/>
  <c r="E2919" i="4"/>
  <c r="E2918" i="4"/>
  <c r="E2917" i="4"/>
  <c r="E2916" i="4"/>
  <c r="E2915" i="4"/>
  <c r="E2914" i="4"/>
  <c r="E2913" i="4"/>
  <c r="E2912" i="4"/>
  <c r="E2911" i="4"/>
  <c r="E2910" i="4"/>
  <c r="E2909" i="4"/>
  <c r="E2908" i="4"/>
  <c r="E2907" i="4"/>
  <c r="E2906" i="4"/>
  <c r="E2905" i="4"/>
  <c r="E2904" i="4"/>
  <c r="E2903" i="4"/>
  <c r="E2902" i="4"/>
  <c r="E2901" i="4"/>
  <c r="E2900" i="4"/>
  <c r="E2899" i="4"/>
  <c r="E2898" i="4"/>
  <c r="E2897" i="4"/>
  <c r="E2896" i="4"/>
  <c r="E2895" i="4"/>
  <c r="E2894" i="4"/>
  <c r="E2893" i="4"/>
  <c r="E2892" i="4"/>
  <c r="E2891" i="4"/>
  <c r="E2890" i="4"/>
  <c r="E2889" i="4"/>
  <c r="E2888" i="4"/>
  <c r="E2887" i="4"/>
  <c r="E2886" i="4"/>
  <c r="E2885" i="4"/>
  <c r="E2884" i="4"/>
  <c r="E2883" i="4"/>
  <c r="E2882" i="4"/>
  <c r="E2881" i="4"/>
  <c r="E2880" i="4"/>
  <c r="E2879" i="4"/>
  <c r="E2878" i="4"/>
  <c r="E2877" i="4"/>
  <c r="E2876" i="4"/>
  <c r="E2875" i="4"/>
  <c r="E2874" i="4"/>
  <c r="E2873" i="4"/>
  <c r="E2872" i="4"/>
  <c r="E2871" i="4"/>
  <c r="E2870" i="4"/>
  <c r="E2869" i="4"/>
  <c r="E2868" i="4"/>
  <c r="E2867" i="4"/>
  <c r="E2866" i="4"/>
  <c r="E2865" i="4"/>
  <c r="E2864" i="4"/>
  <c r="E2863" i="4"/>
  <c r="E2862" i="4"/>
  <c r="E2861" i="4"/>
  <c r="E2860" i="4"/>
  <c r="E2859" i="4"/>
  <c r="E2858" i="4"/>
  <c r="E2857" i="4"/>
  <c r="E2856" i="4"/>
  <c r="E2855" i="4"/>
  <c r="E2854" i="4"/>
  <c r="E2853" i="4"/>
  <c r="E2852" i="4"/>
  <c r="E2851" i="4"/>
  <c r="E2850" i="4"/>
  <c r="E2849" i="4"/>
  <c r="E2848" i="4"/>
  <c r="E2847" i="4"/>
  <c r="E2846" i="4"/>
  <c r="E2845" i="4"/>
  <c r="E2844" i="4"/>
  <c r="E2843" i="4"/>
  <c r="E2842" i="4"/>
  <c r="E2841" i="4"/>
  <c r="E2840" i="4"/>
  <c r="E2839" i="4"/>
  <c r="E2838" i="4"/>
  <c r="E2837" i="4"/>
  <c r="E2836" i="4"/>
  <c r="E2835" i="4"/>
  <c r="E2834" i="4"/>
  <c r="E2833" i="4"/>
  <c r="E2832" i="4"/>
  <c r="E2831" i="4"/>
  <c r="E2830" i="4"/>
  <c r="E2829" i="4"/>
  <c r="E2828" i="4"/>
  <c r="E2827" i="4"/>
  <c r="E2826" i="4"/>
  <c r="E2825" i="4"/>
  <c r="E2824" i="4"/>
  <c r="E2823" i="4"/>
  <c r="E2822" i="4"/>
  <c r="E2821" i="4"/>
  <c r="E2820" i="4"/>
  <c r="E2819" i="4"/>
  <c r="E2818" i="4"/>
  <c r="E2817" i="4"/>
  <c r="E2816" i="4"/>
  <c r="E2815" i="4"/>
  <c r="E2814" i="4"/>
  <c r="E2813" i="4"/>
  <c r="E2812" i="4"/>
  <c r="E2811" i="4"/>
  <c r="E2810" i="4"/>
  <c r="E2809" i="4"/>
  <c r="E2808" i="4"/>
  <c r="E2807" i="4"/>
  <c r="E2806" i="4"/>
  <c r="E2805" i="4"/>
  <c r="E2804" i="4"/>
  <c r="E2803" i="4"/>
  <c r="E2802" i="4"/>
  <c r="E2801" i="4"/>
  <c r="E2800" i="4"/>
  <c r="E2799" i="4"/>
  <c r="E2798" i="4"/>
  <c r="E2797" i="4"/>
  <c r="E2796" i="4"/>
  <c r="E2795" i="4"/>
  <c r="E2794" i="4"/>
  <c r="E2793" i="4"/>
  <c r="E2792" i="4"/>
  <c r="E2791" i="4"/>
  <c r="E2790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E2777" i="4"/>
  <c r="E2776" i="4"/>
  <c r="E2775" i="4"/>
  <c r="E2774" i="4"/>
  <c r="E2773" i="4"/>
  <c r="E2772" i="4"/>
  <c r="E2771" i="4"/>
  <c r="E2770" i="4"/>
  <c r="E2769" i="4"/>
  <c r="E2768" i="4"/>
  <c r="E2767" i="4"/>
  <c r="E2766" i="4"/>
  <c r="E2765" i="4"/>
  <c r="E2764" i="4"/>
  <c r="E2763" i="4"/>
  <c r="E2762" i="4"/>
  <c r="E2761" i="4"/>
  <c r="E2760" i="4"/>
  <c r="E2759" i="4"/>
  <c r="E2758" i="4"/>
  <c r="E2757" i="4"/>
  <c r="E2756" i="4"/>
  <c r="E2755" i="4"/>
  <c r="E2754" i="4"/>
  <c r="E2753" i="4"/>
  <c r="E2752" i="4"/>
  <c r="E2751" i="4"/>
  <c r="E2750" i="4"/>
  <c r="E2749" i="4"/>
  <c r="E2748" i="4"/>
  <c r="E2747" i="4"/>
  <c r="E2746" i="4"/>
  <c r="E2745" i="4"/>
  <c r="E2744" i="4"/>
  <c r="E2743" i="4"/>
  <c r="E2742" i="4"/>
  <c r="E2741" i="4"/>
  <c r="E2740" i="4"/>
  <c r="E2739" i="4"/>
  <c r="E2738" i="4"/>
  <c r="E2737" i="4"/>
  <c r="E2736" i="4"/>
  <c r="E2735" i="4"/>
  <c r="E2734" i="4"/>
  <c r="E2733" i="4"/>
  <c r="E2732" i="4"/>
  <c r="E2731" i="4"/>
  <c r="E2730" i="4"/>
  <c r="E2729" i="4"/>
  <c r="E2728" i="4"/>
  <c r="E2727" i="4"/>
  <c r="E2726" i="4"/>
  <c r="E2725" i="4"/>
  <c r="E2724" i="4"/>
  <c r="E2723" i="4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6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4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E2668" i="4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J1491" i="6"/>
  <c r="J1490" i="6"/>
  <c r="J1489" i="6"/>
  <c r="J1488" i="6"/>
  <c r="J1487" i="6"/>
  <c r="J1486" i="6"/>
  <c r="J1485" i="6"/>
  <c r="J1484" i="6"/>
  <c r="J1483" i="6"/>
  <c r="J1482" i="6"/>
  <c r="J1481" i="6"/>
  <c r="J1480" i="6"/>
  <c r="J1479" i="6"/>
  <c r="J1478" i="6"/>
  <c r="J1477" i="6"/>
  <c r="J1476" i="6"/>
  <c r="J1475" i="6"/>
  <c r="J1474" i="6"/>
  <c r="J1473" i="6"/>
  <c r="J1472" i="6"/>
  <c r="J1471" i="6"/>
  <c r="J1470" i="6"/>
  <c r="J1469" i="6"/>
  <c r="J1468" i="6"/>
  <c r="J1467" i="6"/>
  <c r="J1466" i="6"/>
  <c r="J1465" i="6"/>
  <c r="J1464" i="6"/>
  <c r="J1463" i="6"/>
  <c r="J1462" i="6"/>
  <c r="J1461" i="6"/>
  <c r="J1460" i="6"/>
  <c r="J1459" i="6"/>
  <c r="J1458" i="6"/>
  <c r="J1457" i="6"/>
  <c r="J1456" i="6"/>
  <c r="J1455" i="6"/>
  <c r="J1454" i="6"/>
  <c r="J1453" i="6"/>
  <c r="J1452" i="6"/>
  <c r="J1451" i="6"/>
  <c r="J1450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424" i="6"/>
  <c r="J1423" i="6"/>
  <c r="J1422" i="6"/>
  <c r="J1421" i="6"/>
  <c r="J1420" i="6"/>
  <c r="J1419" i="6"/>
  <c r="J1418" i="6"/>
  <c r="J1417" i="6"/>
  <c r="J1416" i="6"/>
  <c r="J1415" i="6"/>
  <c r="J1414" i="6"/>
  <c r="J1413" i="6"/>
  <c r="J1412" i="6"/>
  <c r="J1411" i="6"/>
  <c r="J1410" i="6"/>
  <c r="J1409" i="6"/>
  <c r="J1408" i="6"/>
  <c r="J1407" i="6"/>
  <c r="J1406" i="6"/>
  <c r="J1405" i="6"/>
  <c r="J1404" i="6"/>
  <c r="J1403" i="6"/>
  <c r="J1402" i="6"/>
  <c r="J1401" i="6"/>
  <c r="J1400" i="6"/>
  <c r="J1399" i="6"/>
  <c r="J1398" i="6"/>
  <c r="J1397" i="6"/>
  <c r="J1396" i="6"/>
  <c r="J1395" i="6"/>
  <c r="J1394" i="6"/>
  <c r="J1393" i="6"/>
  <c r="J1392" i="6"/>
  <c r="J1391" i="6"/>
  <c r="J1390" i="6"/>
  <c r="J1389" i="6"/>
  <c r="J1388" i="6"/>
  <c r="J1387" i="6"/>
  <c r="J1386" i="6"/>
  <c r="J1385" i="6"/>
  <c r="J1384" i="6"/>
  <c r="J1383" i="6"/>
  <c r="J1382" i="6"/>
  <c r="J1381" i="6"/>
  <c r="J1380" i="6"/>
  <c r="J1379" i="6"/>
  <c r="J1378" i="6"/>
  <c r="J1377" i="6"/>
  <c r="J1376" i="6"/>
  <c r="J1375" i="6"/>
  <c r="J1374" i="6"/>
  <c r="J1373" i="6"/>
  <c r="J1372" i="6"/>
  <c r="J1371" i="6"/>
  <c r="J1370" i="6"/>
  <c r="J1369" i="6"/>
  <c r="J1368" i="6"/>
  <c r="J1367" i="6"/>
  <c r="J1366" i="6"/>
  <c r="J1365" i="6"/>
  <c r="J1364" i="6"/>
  <c r="J1363" i="6"/>
  <c r="J1362" i="6"/>
  <c r="J1361" i="6"/>
  <c r="J1360" i="6"/>
  <c r="J1359" i="6"/>
  <c r="J1358" i="6"/>
  <c r="J1357" i="6"/>
  <c r="J1356" i="6"/>
  <c r="J1355" i="6"/>
  <c r="J1354" i="6"/>
  <c r="J1353" i="6"/>
  <c r="J1352" i="6"/>
  <c r="J1351" i="6"/>
  <c r="J1350" i="6"/>
  <c r="J1349" i="6"/>
  <c r="J1348" i="6"/>
  <c r="J1347" i="6"/>
  <c r="J1346" i="6"/>
  <c r="J1345" i="6"/>
  <c r="J1344" i="6"/>
  <c r="J1343" i="6"/>
  <c r="J1342" i="6"/>
  <c r="J1341" i="6"/>
  <c r="J1340" i="6"/>
  <c r="J1339" i="6"/>
  <c r="J1338" i="6"/>
  <c r="J1337" i="6"/>
  <c r="J1336" i="6"/>
  <c r="J1335" i="6"/>
  <c r="J1334" i="6"/>
  <c r="J1333" i="6"/>
  <c r="J1332" i="6"/>
  <c r="J1331" i="6"/>
  <c r="J1330" i="6"/>
  <c r="J1329" i="6"/>
  <c r="J1328" i="6"/>
  <c r="J1327" i="6"/>
  <c r="J1326" i="6"/>
  <c r="J1325" i="6"/>
  <c r="J1324" i="6"/>
  <c r="J1323" i="6"/>
  <c r="J1322" i="6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J1148" i="6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A26" i="1"/>
  <c r="A25" i="1"/>
  <c r="A24" i="1"/>
  <c r="A23" i="1"/>
  <c r="H39" i="1" l="1"/>
  <c r="G40" i="1"/>
  <c r="J33" i="1"/>
  <c r="D19" i="1" l="1"/>
</calcChain>
</file>

<file path=xl/sharedStrings.xml><?xml version="1.0" encoding="utf-8"?>
<sst xmlns="http://schemas.openxmlformats.org/spreadsheetml/2006/main" count="54244" uniqueCount="11164">
  <si>
    <t>鳥取県知事　様</t>
  </si>
  <si>
    <t>記</t>
  </si>
  <si>
    <t>１　申請額</t>
  </si>
  <si>
    <t>支給額（円）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</si>
  <si>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</si>
  <si>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</si>
  <si>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</si>
  <si>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</si>
  <si>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</si>
  <si>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</si>
  <si>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</si>
  <si>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</si>
  <si>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6">
      <t>ジュウドホウモンカイゴ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</si>
  <si>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</si>
  <si>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</si>
  <si>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</si>
  <si>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</si>
  <si>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</si>
  <si>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</si>
  <si>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</si>
  <si>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</si>
  <si>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</si>
  <si>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</t>
    <rPh sb="0" eb="6">
      <t>キョウドウセイカツエンジョ</t>
    </rPh>
    <phoneticPr fontId="2"/>
  </si>
  <si>
    <t>宿泊型自立訓練</t>
    <rPh sb="0" eb="3">
      <t>シュクハクガタ</t>
    </rPh>
    <rPh sb="3" eb="7">
      <t>ジリツクンレン</t>
    </rPh>
    <phoneticPr fontId="2"/>
  </si>
  <si>
    <t>地域移行支援</t>
    <rPh sb="0" eb="6">
      <t>チイキイコウシエン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</si>
  <si>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</si>
  <si>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</si>
  <si>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事業所番号</t>
    <rPh sb="0" eb="3">
      <t>ジギョウショ</t>
    </rPh>
    <rPh sb="3" eb="5">
      <t>バンゴウ</t>
    </rPh>
    <phoneticPr fontId="2"/>
  </si>
  <si>
    <t>定員数</t>
    <rPh sb="0" eb="2">
      <t>テイイン</t>
    </rPh>
    <phoneticPr fontId="2"/>
  </si>
  <si>
    <t>３　振込先口座情報等</t>
    <rPh sb="9" eb="10">
      <t>トウ</t>
    </rPh>
    <phoneticPr fontId="2"/>
  </si>
  <si>
    <t>加算額（円）</t>
    <rPh sb="0" eb="2">
      <t>カサン</t>
    </rPh>
    <rPh sb="2" eb="3">
      <t>ガク</t>
    </rPh>
    <rPh sb="4" eb="5">
      <t>エン</t>
    </rPh>
    <phoneticPr fontId="2"/>
  </si>
  <si>
    <t>サービス種別</t>
    <rPh sb="4" eb="6">
      <t>シュベツ</t>
    </rPh>
    <phoneticPr fontId="2"/>
  </si>
  <si>
    <t>計</t>
    <rPh sb="0" eb="1">
      <t>ケイ</t>
    </rPh>
    <phoneticPr fontId="2"/>
  </si>
  <si>
    <t>申請事業所数：</t>
    <rPh sb="0" eb="2">
      <t>シンセイ</t>
    </rPh>
    <rPh sb="2" eb="5">
      <t>ジギョウショ</t>
    </rPh>
    <rPh sb="5" eb="6">
      <t>スウ</t>
    </rPh>
    <phoneticPr fontId="2"/>
  </si>
  <si>
    <t>（番地等）</t>
    <rPh sb="1" eb="3">
      <t>バンチ</t>
    </rPh>
    <rPh sb="3" eb="4">
      <t>トウ</t>
    </rPh>
    <phoneticPr fontId="2"/>
  </si>
  <si>
    <t>銀行等名</t>
    <rPh sb="0" eb="2">
      <t>ギンコウ</t>
    </rPh>
    <rPh sb="2" eb="3">
      <t>トウ</t>
    </rPh>
    <rPh sb="3" eb="4">
      <t>メイ</t>
    </rPh>
    <phoneticPr fontId="2"/>
  </si>
  <si>
    <t>支店等名</t>
    <phoneticPr fontId="2"/>
  </si>
  <si>
    <t>金融機関ｺｰﾄﾞ</t>
    <rPh sb="0" eb="2">
      <t>キンユウ</t>
    </rPh>
    <rPh sb="2" eb="4">
      <t>キカン</t>
    </rPh>
    <phoneticPr fontId="2"/>
  </si>
  <si>
    <t>名称</t>
    <rPh sb="0" eb="2">
      <t>メイショウ</t>
    </rPh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</si>
  <si>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</si>
  <si>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</si>
  <si>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</si>
  <si>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</si>
  <si>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正式銀行名</t>
    <rPh sb="0" eb="2">
      <t>セイシキ</t>
    </rPh>
    <phoneticPr fontId="2"/>
  </si>
  <si>
    <t>銀行名</t>
    <phoneticPr fontId="2"/>
  </si>
  <si>
    <r>
      <rPr>
        <sz val="12"/>
        <color theme="1"/>
        <rFont val="Tahoma"/>
        <family val="2"/>
        <charset val="1"/>
      </rPr>
      <t>﻿</t>
    </r>
    <r>
      <rPr>
        <sz val="12"/>
        <color theme="1"/>
        <rFont val="游ゴシック"/>
        <family val="3"/>
        <charset val="128"/>
        <scheme val="minor"/>
      </rPr>
      <t>銀行名</t>
    </r>
    <r>
      <rPr>
        <sz val="12"/>
        <color theme="1"/>
        <rFont val="游ゴシック"/>
        <family val="2"/>
        <scheme val="minor"/>
      </rPr>
      <t>（半角カナ）</t>
    </r>
    <phoneticPr fontId="2"/>
  </si>
  <si>
    <t>支店名</t>
    <phoneticPr fontId="2"/>
  </si>
  <si>
    <t>支店名（半角カナ）</t>
    <phoneticPr fontId="2"/>
  </si>
  <si>
    <t>銀行コード</t>
  </si>
  <si>
    <t>支店コード</t>
  </si>
  <si>
    <t>みずほ銀行</t>
  </si>
  <si>
    <t>みずほ</t>
  </si>
  <si>
    <t>ﾐｽﾞﾎ</t>
  </si>
  <si>
    <t>東京営業部</t>
  </si>
  <si>
    <t>ﾄｳｷﾖｳ</t>
  </si>
  <si>
    <t>0001</t>
  </si>
  <si>
    <t>001</t>
  </si>
  <si>
    <t>丸の内中央</t>
  </si>
  <si>
    <t>ﾏﾙﾉｳﾁﾁﾕｳｵｳ</t>
  </si>
  <si>
    <t>004</t>
  </si>
  <si>
    <t>丸之内</t>
  </si>
  <si>
    <t>ﾏﾙﾉｳﾁ</t>
  </si>
  <si>
    <t>005</t>
  </si>
  <si>
    <t>神田駅前</t>
  </si>
  <si>
    <t>ｶﾝﾀﾞｴｷﾏｴ</t>
  </si>
  <si>
    <t>009</t>
  </si>
  <si>
    <t>町村会館出張所</t>
  </si>
  <si>
    <t>ﾁﾖｳｿﾝｶｲｶﾝ</t>
  </si>
  <si>
    <t>013</t>
  </si>
  <si>
    <t>築地</t>
  </si>
  <si>
    <t>ﾂｷﾁﾞ</t>
  </si>
  <si>
    <t>015</t>
  </si>
  <si>
    <t>確定拠出年金</t>
  </si>
  <si>
    <t>ｶｸﾃｲｷﾖｼﾕﾂﾈﾝｷﾝ</t>
  </si>
  <si>
    <t>019</t>
  </si>
  <si>
    <t>押上</t>
  </si>
  <si>
    <t>ｵｼｱｹﾞ</t>
  </si>
  <si>
    <t>020</t>
  </si>
  <si>
    <t>麹町</t>
  </si>
  <si>
    <t>ｺｳｼﾞﾏﾁ</t>
  </si>
  <si>
    <t>021</t>
  </si>
  <si>
    <t>浅草橋</t>
  </si>
  <si>
    <t>ｱｻｸｻﾊﾞｼ</t>
  </si>
  <si>
    <t>022</t>
  </si>
  <si>
    <t>京橋</t>
  </si>
  <si>
    <t>ｷﾖｳﾊﾞｼ</t>
  </si>
  <si>
    <t>024</t>
  </si>
  <si>
    <t>八重洲口</t>
  </si>
  <si>
    <t>ﾔｴｽｸﾞﾁ</t>
  </si>
  <si>
    <t>026</t>
  </si>
  <si>
    <t>兜町</t>
  </si>
  <si>
    <t>ｶﾌﾞﾄﾁﾖｳ</t>
  </si>
  <si>
    <t>027</t>
  </si>
  <si>
    <t>銀座通</t>
  </si>
  <si>
    <t>ｷﾞﾝｻﾞﾄﾞｵﾘ</t>
  </si>
  <si>
    <t>028</t>
  </si>
  <si>
    <t>銀座</t>
  </si>
  <si>
    <t>ｷﾞﾝｻﾞ</t>
  </si>
  <si>
    <t>035</t>
  </si>
  <si>
    <t>四谷</t>
  </si>
  <si>
    <t>ﾖﾂﾔ</t>
  </si>
  <si>
    <t>036</t>
  </si>
  <si>
    <t>日本橋</t>
  </si>
  <si>
    <t>ﾆﾎﾝﾊﾞｼ</t>
  </si>
  <si>
    <t>038</t>
  </si>
  <si>
    <t>横山町</t>
  </si>
  <si>
    <t>ﾖｺﾔﾏﾁﾖｳ</t>
  </si>
  <si>
    <t>040</t>
  </si>
  <si>
    <t>白金出張所</t>
  </si>
  <si>
    <t>ｼﾛｶﾞﾈ</t>
  </si>
  <si>
    <t>044</t>
  </si>
  <si>
    <t>虎ノ門</t>
  </si>
  <si>
    <t>ﾄﾗﾉﾓﾝ</t>
  </si>
  <si>
    <t>046</t>
  </si>
  <si>
    <t>本所</t>
  </si>
  <si>
    <t>ﾎﾝｼﾞﾖ</t>
  </si>
  <si>
    <t>050</t>
  </si>
  <si>
    <t>新橋中央</t>
  </si>
  <si>
    <t>ｼﾝﾊﾞｼﾁﾕｳｵｳ</t>
  </si>
  <si>
    <t>051</t>
  </si>
  <si>
    <t>六本木</t>
  </si>
  <si>
    <t>ﾛﾂﾎﾟﾝｷﾞ</t>
  </si>
  <si>
    <t>053</t>
  </si>
  <si>
    <t>芝</t>
  </si>
  <si>
    <t>ｼﾊﾞ</t>
  </si>
  <si>
    <t>054</t>
  </si>
  <si>
    <t>広尾</t>
  </si>
  <si>
    <t>ﾋﾛｵ</t>
  </si>
  <si>
    <t>057</t>
  </si>
  <si>
    <t>飯田橋</t>
  </si>
  <si>
    <t>ｲｲﾀﾞﾊﾞｼ</t>
  </si>
  <si>
    <t>061</t>
  </si>
  <si>
    <t>高田馬場</t>
  </si>
  <si>
    <t>ﾀｶﾀﾉﾊﾞﾊﾞ</t>
  </si>
  <si>
    <t>064</t>
  </si>
  <si>
    <t>新宿中央</t>
  </si>
  <si>
    <t>ｼﾝｼﾞﾕｸﾁﾕｳｵｳ</t>
  </si>
  <si>
    <t>066</t>
  </si>
  <si>
    <t>早稲田</t>
  </si>
  <si>
    <t>ﾜｾﾀﾞ</t>
  </si>
  <si>
    <t>068</t>
  </si>
  <si>
    <t>新宿南口</t>
  </si>
  <si>
    <t>ｼﾝｼﾞﾕｸﾐﾅﾐｸﾞﾁ</t>
  </si>
  <si>
    <t>069</t>
  </si>
  <si>
    <t>本郷</t>
  </si>
  <si>
    <t>ﾎﾝｺﾞｳ</t>
  </si>
  <si>
    <t>075</t>
  </si>
  <si>
    <t>東京法人営業部</t>
  </si>
  <si>
    <t>ﾄｳｷﾖｳﾎｳｼﾞﾝ</t>
  </si>
  <si>
    <t>078</t>
  </si>
  <si>
    <t>大阪法人</t>
  </si>
  <si>
    <t>ｵｵｻｶﾎｳｼﾞﾝ</t>
  </si>
  <si>
    <t>080</t>
  </si>
  <si>
    <t>神戸法人</t>
  </si>
  <si>
    <t>ｺｳﾍﾞﾎｳｼﾞﾝ</t>
  </si>
  <si>
    <t>081</t>
  </si>
  <si>
    <t>名古屋法人</t>
  </si>
  <si>
    <t>ﾅｺﾞﾔﾎｳｼﾞﾝ</t>
  </si>
  <si>
    <t>082</t>
  </si>
  <si>
    <t>福岡法人</t>
  </si>
  <si>
    <t>ﾌｸｵｶﾎｳｼﾞﾝ</t>
  </si>
  <si>
    <t>083</t>
  </si>
  <si>
    <t>仙台法人</t>
  </si>
  <si>
    <t>ｾﾝﾀﾞｲﾎｳｼﾞﾝ</t>
  </si>
  <si>
    <t>084</t>
  </si>
  <si>
    <t>富山法人</t>
  </si>
  <si>
    <t>ﾄﾔﾏﾎｳｼﾞﾝ</t>
  </si>
  <si>
    <t>085</t>
  </si>
  <si>
    <t>広島法人</t>
  </si>
  <si>
    <t>ﾋﾛｼﾏﾎｳｼﾞﾝ</t>
  </si>
  <si>
    <t>086</t>
  </si>
  <si>
    <t>札幌法人</t>
  </si>
  <si>
    <t>ｻﾂﾎﾟﾛﾎｳｼﾞﾝ</t>
  </si>
  <si>
    <t>087</t>
  </si>
  <si>
    <t>高松法人</t>
  </si>
  <si>
    <t>ﾀｶﾏﾂﾎｳｼﾞﾝ</t>
  </si>
  <si>
    <t>088</t>
  </si>
  <si>
    <t>稲荷町</t>
  </si>
  <si>
    <t>ｲﾅﾘﾁﾖｳ</t>
  </si>
  <si>
    <t>090</t>
  </si>
  <si>
    <t>横浜法人</t>
  </si>
  <si>
    <t>ﾖｺﾊﾏﾎｳｼﾞﾝ</t>
  </si>
  <si>
    <t>091</t>
  </si>
  <si>
    <t>京都法人</t>
  </si>
  <si>
    <t>ｷﾖｳﾄﾎｳｼﾞﾝ</t>
  </si>
  <si>
    <t>092</t>
  </si>
  <si>
    <t>新宿法人</t>
  </si>
  <si>
    <t>ｼﾝｼﾞﾕｸﾎｳｼﾞﾝ</t>
  </si>
  <si>
    <t>093</t>
  </si>
  <si>
    <t>浜松法人</t>
  </si>
  <si>
    <t>ﾊﾏﾏﾂﾎｳｼﾞﾝ</t>
  </si>
  <si>
    <t>096</t>
  </si>
  <si>
    <t>本店</t>
  </si>
  <si>
    <t>ﾎﾝﾃﾝ</t>
  </si>
  <si>
    <t>100</t>
  </si>
  <si>
    <t>小舟町</t>
  </si>
  <si>
    <t>ｺﾌﾞﾅﾁﾖｳ</t>
  </si>
  <si>
    <t>105</t>
  </si>
  <si>
    <t>上野</t>
  </si>
  <si>
    <t>ｳｴﾉ</t>
  </si>
  <si>
    <t>107</t>
  </si>
  <si>
    <t>神田</t>
  </si>
  <si>
    <t>ｶﾝﾀﾞ</t>
  </si>
  <si>
    <t>108</t>
  </si>
  <si>
    <t>東京中央</t>
  </si>
  <si>
    <t>ﾄｳｷﾖｳﾁﾕｳｵｳ</t>
  </si>
  <si>
    <t>110</t>
  </si>
  <si>
    <t>内幸町営業部</t>
  </si>
  <si>
    <t>ｳﾁｻｲﾜｲﾁﾖｳ</t>
  </si>
  <si>
    <t>111</t>
  </si>
  <si>
    <t>大手町営業部</t>
  </si>
  <si>
    <t>ｵｵﾃﾏﾁ</t>
  </si>
  <si>
    <t>112</t>
  </si>
  <si>
    <t>兜町証券営業部</t>
  </si>
  <si>
    <t>ｶﾌﾞﾄﾁﾖｳｼﾖｳｹﾝ</t>
  </si>
  <si>
    <t>113</t>
  </si>
  <si>
    <t>小金井</t>
  </si>
  <si>
    <t>ｺｶﾞﾈｲ</t>
  </si>
  <si>
    <t>114</t>
  </si>
  <si>
    <t>町田</t>
  </si>
  <si>
    <t>ﾏﾁﾀﾞ</t>
  </si>
  <si>
    <t>116</t>
  </si>
  <si>
    <t>五反田</t>
  </si>
  <si>
    <t>ｺﾞﾀﾝﾀﾞ</t>
  </si>
  <si>
    <t>120</t>
  </si>
  <si>
    <t>大井町</t>
  </si>
  <si>
    <t>ｵｵｲﾏﾁ</t>
  </si>
  <si>
    <t>121</t>
  </si>
  <si>
    <t>戸越</t>
  </si>
  <si>
    <t>ﾄｺﾞｼ</t>
  </si>
  <si>
    <t>123</t>
  </si>
  <si>
    <t>銀座中央</t>
  </si>
  <si>
    <t>ｷﾞﾝｻﾞﾁﾕｳｵｳ</t>
  </si>
  <si>
    <t>125</t>
  </si>
  <si>
    <t>新川</t>
  </si>
  <si>
    <t>ｼﾝｶﾜ</t>
  </si>
  <si>
    <t>127</t>
  </si>
  <si>
    <t>府中</t>
  </si>
  <si>
    <t>ﾌﾁﾕｳ</t>
  </si>
  <si>
    <t>128</t>
  </si>
  <si>
    <t>新橋</t>
  </si>
  <si>
    <t>ｼﾝﾊﾞｼ</t>
  </si>
  <si>
    <t>130</t>
  </si>
  <si>
    <t>中目黒</t>
  </si>
  <si>
    <t>ﾅｶﾒｸﾞﾛ</t>
  </si>
  <si>
    <t>132</t>
  </si>
  <si>
    <t>都立大学駅前</t>
  </si>
  <si>
    <t>ﾄﾘﾂﾀﾞｲｶﾞｸｴｷﾏｴ</t>
  </si>
  <si>
    <t>133</t>
  </si>
  <si>
    <t>羽田</t>
  </si>
  <si>
    <t>ﾊﾈﾀﾞ</t>
  </si>
  <si>
    <t>143</t>
  </si>
  <si>
    <t>大岡山</t>
  </si>
  <si>
    <t>ｵｵｵｶﾔﾏ</t>
  </si>
  <si>
    <t>145</t>
  </si>
  <si>
    <t>神谷町</t>
  </si>
  <si>
    <t>ｶﾐﾔﾁﾖｳ</t>
  </si>
  <si>
    <t>146</t>
  </si>
  <si>
    <t>浜松町</t>
  </si>
  <si>
    <t>ﾊﾏﾏﾂﾁﾖｳ</t>
  </si>
  <si>
    <t>148</t>
  </si>
  <si>
    <t>十二号</t>
  </si>
  <si>
    <t>ｼﾞﾕｳﾆｺﾞｳ</t>
  </si>
  <si>
    <t>151</t>
  </si>
  <si>
    <t>十四号</t>
  </si>
  <si>
    <t>ｼﾞﾕｳﾖﾝｺﾞｳ</t>
  </si>
  <si>
    <t>152</t>
  </si>
  <si>
    <t>十五号</t>
  </si>
  <si>
    <t>ｼﾞﾕｳｺﾞｺﾞｳ</t>
  </si>
  <si>
    <t>153</t>
  </si>
  <si>
    <t>日産</t>
  </si>
  <si>
    <t>ﾆﾂｻﾝ</t>
  </si>
  <si>
    <t>154</t>
  </si>
  <si>
    <t>三号</t>
  </si>
  <si>
    <t>ｻﾝｺﾞｳ</t>
  </si>
  <si>
    <t>156</t>
  </si>
  <si>
    <t>五号</t>
  </si>
  <si>
    <t>ｺﾞｺﾞｳ</t>
  </si>
  <si>
    <t>157</t>
  </si>
  <si>
    <t>七号</t>
  </si>
  <si>
    <t>ﾅﾅｺﾞｳ</t>
  </si>
  <si>
    <t>159</t>
  </si>
  <si>
    <t>三ノ輪</t>
  </si>
  <si>
    <t>ﾐﾉﾜ</t>
  </si>
  <si>
    <t>160</t>
  </si>
  <si>
    <t>笹塚</t>
  </si>
  <si>
    <t>ｻｻﾂﾞｶ</t>
  </si>
  <si>
    <t>161</t>
  </si>
  <si>
    <t>渋谷中央</t>
  </si>
  <si>
    <t>ｼﾌﾞﾔﾁﾕｳｵｳ</t>
  </si>
  <si>
    <t>162</t>
  </si>
  <si>
    <t>八号</t>
  </si>
  <si>
    <t>ﾊﾁｺﾞｳ</t>
  </si>
  <si>
    <t>163</t>
  </si>
  <si>
    <t>放送センター出張所</t>
  </si>
  <si>
    <t>ﾎｳｿｳｾﾝﾀ-</t>
  </si>
  <si>
    <t>165</t>
  </si>
  <si>
    <t>板橋</t>
  </si>
  <si>
    <t>ｲﾀﾊﾞｼ</t>
  </si>
  <si>
    <t>166</t>
  </si>
  <si>
    <t>ジャックス</t>
  </si>
  <si>
    <t>ｼﾞﾔﾂｸｽ</t>
  </si>
  <si>
    <t>168</t>
  </si>
  <si>
    <t>蓮根</t>
  </si>
  <si>
    <t>ﾊｽﾈ</t>
  </si>
  <si>
    <t>169</t>
  </si>
  <si>
    <t>沼袋</t>
  </si>
  <si>
    <t>ﾇﾏﾌﾞｸﾛ</t>
  </si>
  <si>
    <t>170</t>
  </si>
  <si>
    <t>鷺宮</t>
  </si>
  <si>
    <t>ｻｷﾞﾉﾐﾔ</t>
  </si>
  <si>
    <t>172</t>
  </si>
  <si>
    <t>中野坂上</t>
  </si>
  <si>
    <t>ﾅｶﾉｻｶｳｴ</t>
  </si>
  <si>
    <t>174</t>
  </si>
  <si>
    <t>亀戸</t>
  </si>
  <si>
    <t>ｶﾒｲﾄﾞ</t>
  </si>
  <si>
    <t>175</t>
  </si>
  <si>
    <t>葛飾</t>
  </si>
  <si>
    <t>ｶﾂｼｶ</t>
  </si>
  <si>
    <t>176</t>
  </si>
  <si>
    <t>小松川</t>
  </si>
  <si>
    <t>ｺﾏﾂｶﾞﾜ</t>
  </si>
  <si>
    <t>177</t>
  </si>
  <si>
    <t>亀有</t>
  </si>
  <si>
    <t>ｶﾒｱﾘ</t>
  </si>
  <si>
    <t>178</t>
  </si>
  <si>
    <t>綾瀬</t>
  </si>
  <si>
    <t>ｱﾔｾ</t>
  </si>
  <si>
    <t>179</t>
  </si>
  <si>
    <t>高井戸出張所</t>
  </si>
  <si>
    <t>ﾀｶｲﾄﾞ</t>
  </si>
  <si>
    <t>181</t>
  </si>
  <si>
    <t>高円寺</t>
  </si>
  <si>
    <t>ｺｳｴﾝｼﾞ</t>
  </si>
  <si>
    <t>182</t>
  </si>
  <si>
    <t>浜田山</t>
  </si>
  <si>
    <t>ﾊﾏﾀﾞﾔﾏ</t>
  </si>
  <si>
    <t>184</t>
  </si>
  <si>
    <t>品川駅前</t>
  </si>
  <si>
    <t>ｼﾅｶﾞﾜｴｷﾏｴ</t>
  </si>
  <si>
    <t>186</t>
  </si>
  <si>
    <t>恵比寿</t>
  </si>
  <si>
    <t>ｴﾋﾞｽ</t>
  </si>
  <si>
    <t>188</t>
  </si>
  <si>
    <t>大塚</t>
  </si>
  <si>
    <t>ｵｵﾂｶ</t>
  </si>
  <si>
    <t>193</t>
  </si>
  <si>
    <t>目黒</t>
  </si>
  <si>
    <t>ﾒｸﾞﾛ</t>
  </si>
  <si>
    <t>194</t>
  </si>
  <si>
    <t>品川</t>
  </si>
  <si>
    <t>ｼﾅｶﾞﾜ</t>
  </si>
  <si>
    <t>195</t>
  </si>
  <si>
    <t>大森</t>
  </si>
  <si>
    <t>ｵｵﾓﾘ</t>
  </si>
  <si>
    <t>196</t>
  </si>
  <si>
    <t>蒲田</t>
  </si>
  <si>
    <t>ｶﾏﾀ</t>
  </si>
  <si>
    <t>197</t>
  </si>
  <si>
    <t>馬込</t>
  </si>
  <si>
    <t>ﾏｺﾞﾒ</t>
  </si>
  <si>
    <t>198</t>
  </si>
  <si>
    <t>高輪台</t>
  </si>
  <si>
    <t>ﾀｶﾅﾜﾀﾞｲ</t>
  </si>
  <si>
    <t>199</t>
  </si>
  <si>
    <t>十条</t>
  </si>
  <si>
    <t>ｼﾞﾕｳｼﾞﾖｳ</t>
  </si>
  <si>
    <t>200</t>
  </si>
  <si>
    <t>赤羽</t>
  </si>
  <si>
    <t>ｱｶﾊﾞﾈ</t>
  </si>
  <si>
    <t>203</t>
  </si>
  <si>
    <t>市ヶ谷</t>
  </si>
  <si>
    <t>ｲﾁｶﾞﾔ</t>
  </si>
  <si>
    <t>207</t>
  </si>
  <si>
    <t>新宿新都心</t>
  </si>
  <si>
    <t>ｼﾝｼﾞﾕｸｼﾝﾄｼﾝ</t>
  </si>
  <si>
    <t>209</t>
  </si>
  <si>
    <t>渋谷</t>
  </si>
  <si>
    <t>ｼﾌﾞﾔ</t>
  </si>
  <si>
    <t>210</t>
  </si>
  <si>
    <t>青山</t>
  </si>
  <si>
    <t>ｱｵﾔﾏ</t>
  </si>
  <si>
    <t>211</t>
  </si>
  <si>
    <t>世田谷</t>
  </si>
  <si>
    <t>ｾﾀｶﾞﾔ</t>
  </si>
  <si>
    <t>212</t>
  </si>
  <si>
    <t>北沢</t>
  </si>
  <si>
    <t>ｷﾀｻﾞﾜ</t>
  </si>
  <si>
    <t>213</t>
  </si>
  <si>
    <t>荏原</t>
  </si>
  <si>
    <t>ｴﾊﾞﾗ</t>
  </si>
  <si>
    <t>216</t>
  </si>
  <si>
    <t>志村</t>
  </si>
  <si>
    <t>ｼﾑﾗ</t>
  </si>
  <si>
    <t>217</t>
  </si>
  <si>
    <t>烏山</t>
  </si>
  <si>
    <t>ｶﾗｽﾔﾏ</t>
  </si>
  <si>
    <t>220</t>
  </si>
  <si>
    <t>祖師谷</t>
  </si>
  <si>
    <t>ｿｼｶﾞﾔ</t>
  </si>
  <si>
    <t>221</t>
  </si>
  <si>
    <t>春日部</t>
  </si>
  <si>
    <t>ｶｽｶﾍﾞ</t>
  </si>
  <si>
    <t>223</t>
  </si>
  <si>
    <t>祐天寺</t>
  </si>
  <si>
    <t>ﾕｳﾃﾝｼﾞ</t>
  </si>
  <si>
    <t>224</t>
  </si>
  <si>
    <t>桜台</t>
  </si>
  <si>
    <t>ｻｸﾗﾀﾞｲ</t>
  </si>
  <si>
    <t>225</t>
  </si>
  <si>
    <t>石神井</t>
  </si>
  <si>
    <t>ｼﾔｸｼﾞｲ</t>
  </si>
  <si>
    <t>226</t>
  </si>
  <si>
    <t>大泉</t>
  </si>
  <si>
    <t>ｵｵｲｽﾞﾐ</t>
  </si>
  <si>
    <t>228</t>
  </si>
  <si>
    <t>池袋西口</t>
  </si>
  <si>
    <t>ｲｹﾌﾞｸﾛﾆｼｸﾞﾁ</t>
  </si>
  <si>
    <t>229</t>
  </si>
  <si>
    <t>池袋</t>
  </si>
  <si>
    <t>ｲｹﾌﾞｸﾛ</t>
  </si>
  <si>
    <t>230</t>
  </si>
  <si>
    <t>根津</t>
  </si>
  <si>
    <t>ﾈﾂﾞ</t>
  </si>
  <si>
    <t>235</t>
  </si>
  <si>
    <t>動坂</t>
  </si>
  <si>
    <t>ﾄﾞｳｻﾞｶ</t>
  </si>
  <si>
    <t>236</t>
  </si>
  <si>
    <t>練馬富士見台</t>
  </si>
  <si>
    <t>ﾈﾘﾏﾌｼﾞﾐﾀﾞｲ</t>
  </si>
  <si>
    <t>237</t>
  </si>
  <si>
    <t>東武練馬</t>
  </si>
  <si>
    <t>ﾄｳﾌﾞﾈﾘﾏ</t>
  </si>
  <si>
    <t>238</t>
  </si>
  <si>
    <t>成増</t>
  </si>
  <si>
    <t>ﾅﾘﾏｽ</t>
  </si>
  <si>
    <t>239</t>
  </si>
  <si>
    <t>新宿</t>
  </si>
  <si>
    <t>ｼﾝｼﾞﾕｸ</t>
  </si>
  <si>
    <t>240</t>
  </si>
  <si>
    <t>金町</t>
  </si>
  <si>
    <t>ｶﾅﾏﾁ</t>
  </si>
  <si>
    <t>242</t>
  </si>
  <si>
    <t>中野北口</t>
  </si>
  <si>
    <t>ﾅｶﾉｷﾀｸﾞﾁ</t>
  </si>
  <si>
    <t>243</t>
  </si>
  <si>
    <t>荻窪</t>
  </si>
  <si>
    <t>ｵｷﾞｸﾎﾞ</t>
  </si>
  <si>
    <t>244</t>
  </si>
  <si>
    <t>西荻窪</t>
  </si>
  <si>
    <t>ﾆｼｵｷﾞｸﾎﾞ</t>
  </si>
  <si>
    <t>245</t>
  </si>
  <si>
    <t>吉祥寺</t>
  </si>
  <si>
    <t>ｷﾁｼﾞﾖｳｼﾞ</t>
  </si>
  <si>
    <t>246</t>
  </si>
  <si>
    <t>三鷹</t>
  </si>
  <si>
    <t>ﾐﾀｶ</t>
  </si>
  <si>
    <t>247</t>
  </si>
  <si>
    <t>方南町</t>
  </si>
  <si>
    <t>ﾎｳﾅﾝﾁﾖｳ</t>
  </si>
  <si>
    <t>248</t>
  </si>
  <si>
    <t>中井</t>
  </si>
  <si>
    <t>ﾅｶｲ</t>
  </si>
  <si>
    <t>249</t>
  </si>
  <si>
    <t>平井</t>
  </si>
  <si>
    <t>ﾋﾗｲ</t>
  </si>
  <si>
    <t>250</t>
  </si>
  <si>
    <t>高円寺北口</t>
  </si>
  <si>
    <t>ｺｳｴﾝｼﾞｷﾀｸﾞﾁ</t>
  </si>
  <si>
    <t>251</t>
  </si>
  <si>
    <t>東京ファッションタウン出張所</t>
  </si>
  <si>
    <t>ﾄｳｷﾖｳﾌｱﾂｼﾖﾝﾀｳﾝ</t>
  </si>
  <si>
    <t>253</t>
  </si>
  <si>
    <t>長房出張所</t>
  </si>
  <si>
    <t>ﾅｶﾞﾌｻ</t>
  </si>
  <si>
    <t>254</t>
  </si>
  <si>
    <t>八坂</t>
  </si>
  <si>
    <t>ﾔｻｶ</t>
  </si>
  <si>
    <t>255</t>
  </si>
  <si>
    <t>多摩センター</t>
  </si>
  <si>
    <t>ﾀﾏｾﾝﾀ-</t>
  </si>
  <si>
    <t>257</t>
  </si>
  <si>
    <t>狛江</t>
  </si>
  <si>
    <t>ｺﾏｴ</t>
  </si>
  <si>
    <t>258</t>
  </si>
  <si>
    <t>八王子</t>
  </si>
  <si>
    <t>ﾊﾁｵｳｼﾞ</t>
  </si>
  <si>
    <t>260</t>
  </si>
  <si>
    <t>調布</t>
  </si>
  <si>
    <t>ﾁﾖｳﾌ</t>
  </si>
  <si>
    <t>261</t>
  </si>
  <si>
    <t>ひばりが丘</t>
  </si>
  <si>
    <t>ﾋﾊﾞﾘｶﾞｵｶ</t>
  </si>
  <si>
    <t>262</t>
  </si>
  <si>
    <t>日野</t>
  </si>
  <si>
    <t>ﾋﾉ</t>
  </si>
  <si>
    <t>270</t>
  </si>
  <si>
    <t>田無</t>
  </si>
  <si>
    <t>ﾀﾅｼ</t>
  </si>
  <si>
    <t>271</t>
  </si>
  <si>
    <t>調布仙川</t>
  </si>
  <si>
    <t>ﾁﾖｳﾌｾﾝｶﾞﾜ</t>
  </si>
  <si>
    <t>272</t>
  </si>
  <si>
    <t>川越</t>
  </si>
  <si>
    <t>ｶﾜｺﾞｴ</t>
  </si>
  <si>
    <t>273</t>
  </si>
  <si>
    <t>国分寺</t>
  </si>
  <si>
    <t>ｺｸﾌﾞﾝｼﾞ</t>
  </si>
  <si>
    <t>275</t>
  </si>
  <si>
    <t>久米川</t>
  </si>
  <si>
    <t>ｸﾒｶﾞﾜ</t>
  </si>
  <si>
    <t>276</t>
  </si>
  <si>
    <t>古河</t>
  </si>
  <si>
    <t>ｺｶﾞ</t>
  </si>
  <si>
    <t>279</t>
  </si>
  <si>
    <t>千葉</t>
  </si>
  <si>
    <t>ﾁﾊﾞ</t>
  </si>
  <si>
    <t>280</t>
  </si>
  <si>
    <t>湘南台</t>
  </si>
  <si>
    <t>ｼﾖｳﾅﾝﾀﾞｲ</t>
  </si>
  <si>
    <t>281</t>
  </si>
  <si>
    <t>船橋</t>
  </si>
  <si>
    <t>ﾌﾅﾊﾞｼ</t>
  </si>
  <si>
    <t>282</t>
  </si>
  <si>
    <t>本八幡</t>
  </si>
  <si>
    <t>ﾓﾄﾔﾜﾀ</t>
  </si>
  <si>
    <t>284</t>
  </si>
  <si>
    <t>松戸</t>
  </si>
  <si>
    <t>ﾏﾂﾄﾞ</t>
  </si>
  <si>
    <t>286</t>
  </si>
  <si>
    <t>勝田台</t>
  </si>
  <si>
    <t>ｶﾂﾀﾀﾞｲ</t>
  </si>
  <si>
    <t>287</t>
  </si>
  <si>
    <t>行徳</t>
  </si>
  <si>
    <t>ｷﾞﾖｳﾄｸ</t>
  </si>
  <si>
    <t>288</t>
  </si>
  <si>
    <t>横浜中央</t>
  </si>
  <si>
    <t>ﾖｺﾊﾏﾁﾕｳｵｳ</t>
  </si>
  <si>
    <t>290</t>
  </si>
  <si>
    <t>横浜駅前</t>
  </si>
  <si>
    <t>ﾖｺﾊﾏｴｷﾏｴ</t>
  </si>
  <si>
    <t>292</t>
  </si>
  <si>
    <t>新所沢</t>
  </si>
  <si>
    <t>ｼﾝﾄｺﾛｻﾞﾜ</t>
  </si>
  <si>
    <t>294</t>
  </si>
  <si>
    <t>上尾</t>
  </si>
  <si>
    <t>ｱｹﾞｵ</t>
  </si>
  <si>
    <t>297</t>
  </si>
  <si>
    <t>川越駅前</t>
  </si>
  <si>
    <t>ｶﾜｺﾞｴｴｷﾏｴ</t>
  </si>
  <si>
    <t>298</t>
  </si>
  <si>
    <t>鶴瀬</t>
  </si>
  <si>
    <t>ﾂﾙｾ</t>
  </si>
  <si>
    <t>299</t>
  </si>
  <si>
    <t>川口</t>
  </si>
  <si>
    <t>ｶﾜｸﾞﾁ</t>
  </si>
  <si>
    <t>300</t>
  </si>
  <si>
    <t>草加</t>
  </si>
  <si>
    <t>ｿｳｶ</t>
  </si>
  <si>
    <t>302</t>
  </si>
  <si>
    <t>飯能</t>
  </si>
  <si>
    <t>ﾊﾝﾉｳ</t>
  </si>
  <si>
    <t>303</t>
  </si>
  <si>
    <t>わらび</t>
  </si>
  <si>
    <t>ﾜﾗﾋﾞ</t>
  </si>
  <si>
    <t>305</t>
  </si>
  <si>
    <t>南浦和</t>
  </si>
  <si>
    <t>ﾐﾅﾐｳﾗﾜ</t>
  </si>
  <si>
    <t>306</t>
  </si>
  <si>
    <t>久喜</t>
  </si>
  <si>
    <t>ｸｷ</t>
  </si>
  <si>
    <t>307</t>
  </si>
  <si>
    <t>朝霞</t>
  </si>
  <si>
    <t>ｱｻｶ</t>
  </si>
  <si>
    <t>308</t>
  </si>
  <si>
    <t>前橋</t>
  </si>
  <si>
    <t>ﾏｴﾊﾞｼ</t>
  </si>
  <si>
    <t>310</t>
  </si>
  <si>
    <t>高崎</t>
  </si>
  <si>
    <t>ﾀｶｻｷ</t>
  </si>
  <si>
    <t>311</t>
  </si>
  <si>
    <t>足立</t>
  </si>
  <si>
    <t>ｱﾀﾞﾁ</t>
  </si>
  <si>
    <t>312</t>
  </si>
  <si>
    <t>水戸</t>
  </si>
  <si>
    <t>ﾐﾄ</t>
  </si>
  <si>
    <t>316</t>
  </si>
  <si>
    <t>上池上</t>
  </si>
  <si>
    <t>ｶﾐｲｹｶﾞﾐ</t>
  </si>
  <si>
    <t>318</t>
  </si>
  <si>
    <t>外苑前</t>
  </si>
  <si>
    <t>ｶﾞｲｴﾝﾏｴ</t>
  </si>
  <si>
    <t>319</t>
  </si>
  <si>
    <t>松本</t>
  </si>
  <si>
    <t>ﾏﾂﾓﾄ</t>
  </si>
  <si>
    <t>320</t>
  </si>
  <si>
    <t>錦糸町</t>
  </si>
  <si>
    <t>ｷﾝｼﾁﾖｳ</t>
  </si>
  <si>
    <t>322</t>
  </si>
  <si>
    <t>市川</t>
  </si>
  <si>
    <t>ｲﾁｶﾜ</t>
  </si>
  <si>
    <t>325</t>
  </si>
  <si>
    <t>鎌ヶ谷</t>
  </si>
  <si>
    <t>ｶﾏｶﾞﾔ</t>
  </si>
  <si>
    <t>326</t>
  </si>
  <si>
    <t>木更津</t>
  </si>
  <si>
    <t>ｷｻﾗﾂﾞ</t>
  </si>
  <si>
    <t>327</t>
  </si>
  <si>
    <t>柏</t>
  </si>
  <si>
    <t>ｶｼﾜ</t>
  </si>
  <si>
    <t>329</t>
  </si>
  <si>
    <t>八千代</t>
  </si>
  <si>
    <t>ﾔﾁﾖ</t>
  </si>
  <si>
    <t>332</t>
  </si>
  <si>
    <t>北小金</t>
  </si>
  <si>
    <t>ｷﾀｺｶﾞﾈ</t>
  </si>
  <si>
    <t>333</t>
  </si>
  <si>
    <t>津田沼</t>
  </si>
  <si>
    <t>ﾂﾀﾞﾇﾏ</t>
  </si>
  <si>
    <t>334</t>
  </si>
  <si>
    <t>成田</t>
  </si>
  <si>
    <t>ﾅﾘﾀ</t>
  </si>
  <si>
    <t>335</t>
  </si>
  <si>
    <t>稲毛</t>
  </si>
  <si>
    <t>ｲﾅｹﾞ</t>
  </si>
  <si>
    <t>336</t>
  </si>
  <si>
    <t>五井</t>
  </si>
  <si>
    <t>ｺﾞｲ</t>
  </si>
  <si>
    <t>338</t>
  </si>
  <si>
    <t>新松戸</t>
  </si>
  <si>
    <t>ｼﾝﾏﾂﾄﾞ</t>
  </si>
  <si>
    <t>339</t>
  </si>
  <si>
    <t>ユーカリが丘</t>
  </si>
  <si>
    <t>ﾕ-ｶﾘｶﾞｵｶ</t>
  </si>
  <si>
    <t>340</t>
  </si>
  <si>
    <t>西船橋</t>
  </si>
  <si>
    <t>ﾆｼﾌﾅﾊﾞｼ</t>
  </si>
  <si>
    <t>341</t>
  </si>
  <si>
    <t>新浦安</t>
  </si>
  <si>
    <t>ｼﾝｳﾗﾔｽ</t>
  </si>
  <si>
    <t>342</t>
  </si>
  <si>
    <t>五香</t>
  </si>
  <si>
    <t>ｺﾞｺｳ</t>
  </si>
  <si>
    <t>343</t>
  </si>
  <si>
    <t>新杉田</t>
  </si>
  <si>
    <t>ｼﾝｽｷﾞﾀ</t>
  </si>
  <si>
    <t>344</t>
  </si>
  <si>
    <t>日野駅前</t>
  </si>
  <si>
    <t>ﾋﾉｴｷﾏｴ</t>
  </si>
  <si>
    <t>347</t>
  </si>
  <si>
    <t>相模原</t>
  </si>
  <si>
    <t>ｻｶﾞﾐﾊﾗ</t>
  </si>
  <si>
    <t>348</t>
  </si>
  <si>
    <t>中野</t>
  </si>
  <si>
    <t>ﾅｶﾉ</t>
  </si>
  <si>
    <t>351</t>
  </si>
  <si>
    <t>高砂</t>
  </si>
  <si>
    <t>ﾀｶｻｺﾞ</t>
  </si>
  <si>
    <t>352</t>
  </si>
  <si>
    <t>新宿西口</t>
  </si>
  <si>
    <t>ｼﾝｼﾞﾕｸﾆｼｸﾞﾁ</t>
  </si>
  <si>
    <t>353</t>
  </si>
  <si>
    <t>新横浜</t>
  </si>
  <si>
    <t>ｼﾝﾖｺﾊﾏ</t>
  </si>
  <si>
    <t>356</t>
  </si>
  <si>
    <t>横浜</t>
  </si>
  <si>
    <t>ﾖｺﾊﾏ</t>
  </si>
  <si>
    <t>357</t>
  </si>
  <si>
    <t>綱島</t>
  </si>
  <si>
    <t>ﾂﾅｼﾏ</t>
  </si>
  <si>
    <t>359</t>
  </si>
  <si>
    <t>横浜東口</t>
  </si>
  <si>
    <t>ﾖｺﾊﾏﾋｶﾞｼｸﾞﾁ</t>
  </si>
  <si>
    <t>361</t>
  </si>
  <si>
    <t>鶴見</t>
  </si>
  <si>
    <t>ﾂﾙﾐ</t>
  </si>
  <si>
    <t>362</t>
  </si>
  <si>
    <t>戸塚</t>
  </si>
  <si>
    <t>ﾄﾂｶ</t>
  </si>
  <si>
    <t>363</t>
  </si>
  <si>
    <t>上大岡</t>
  </si>
  <si>
    <t>ｶﾐｵｵｵｶ</t>
  </si>
  <si>
    <t>364</t>
  </si>
  <si>
    <t>二俣川</t>
  </si>
  <si>
    <t>ﾌﾀﾏﾀｶﾞﾜ</t>
  </si>
  <si>
    <t>365</t>
  </si>
  <si>
    <t>長津田</t>
  </si>
  <si>
    <t>ﾅｶﾞﾂﾀﾞ</t>
  </si>
  <si>
    <t>366</t>
  </si>
  <si>
    <t>三ツ境</t>
  </si>
  <si>
    <t>ﾐﾂｷﾖｳ</t>
  </si>
  <si>
    <t>367</t>
  </si>
  <si>
    <t>川崎</t>
  </si>
  <si>
    <t>ｶﾜｻｷ</t>
  </si>
  <si>
    <t>370</t>
  </si>
  <si>
    <t>平塚</t>
  </si>
  <si>
    <t>ﾋﾗﾂｶ</t>
  </si>
  <si>
    <t>372</t>
  </si>
  <si>
    <t>大船</t>
  </si>
  <si>
    <t>ｵｵﾌﾅ</t>
  </si>
  <si>
    <t>373</t>
  </si>
  <si>
    <t>茅ヶ崎</t>
  </si>
  <si>
    <t>ﾁｶﾞｻｷ</t>
  </si>
  <si>
    <t>374</t>
  </si>
  <si>
    <t>小田原</t>
  </si>
  <si>
    <t>ｵﾀﾞﾜﾗ</t>
  </si>
  <si>
    <t>376</t>
  </si>
  <si>
    <t>藤沢</t>
  </si>
  <si>
    <t>ﾌｼﾞｻﾜ</t>
  </si>
  <si>
    <t>377</t>
  </si>
  <si>
    <t>武蔵小杉</t>
  </si>
  <si>
    <t>ﾑｻｼｺｽｷﾞ</t>
  </si>
  <si>
    <t>378</t>
  </si>
  <si>
    <t>鷺沼</t>
  </si>
  <si>
    <t>ｻｷﾞﾇﾏ</t>
  </si>
  <si>
    <t>379</t>
  </si>
  <si>
    <t>相模大野</t>
  </si>
  <si>
    <t>ｻｶﾞﾐｵｵﾉ</t>
  </si>
  <si>
    <t>380</t>
  </si>
  <si>
    <t>衣笠</t>
  </si>
  <si>
    <t>ｷﾇｶﾞｻ</t>
  </si>
  <si>
    <t>381</t>
  </si>
  <si>
    <t>逗子</t>
  </si>
  <si>
    <t>ｽﾞｼ</t>
  </si>
  <si>
    <t>382</t>
  </si>
  <si>
    <t>秦野</t>
  </si>
  <si>
    <t>ﾊﾀﾉ</t>
  </si>
  <si>
    <t>383</t>
  </si>
  <si>
    <t>大和</t>
  </si>
  <si>
    <t>ﾔﾏﾄ</t>
  </si>
  <si>
    <t>385</t>
  </si>
  <si>
    <t>橋本</t>
  </si>
  <si>
    <t>ﾊｼﾓﾄ</t>
  </si>
  <si>
    <t>387</t>
  </si>
  <si>
    <t>溝ノ口</t>
  </si>
  <si>
    <t>ﾐｿﾞﾉｸﾁ</t>
  </si>
  <si>
    <t>388</t>
  </si>
  <si>
    <t>辻堂</t>
  </si>
  <si>
    <t>ﾂｼﾞﾄﾞｳ</t>
  </si>
  <si>
    <t>389</t>
  </si>
  <si>
    <t>横須賀</t>
  </si>
  <si>
    <t>ﾖｺｽｶ</t>
  </si>
  <si>
    <t>390</t>
  </si>
  <si>
    <t>鵠沼</t>
  </si>
  <si>
    <t>ｸｹﾞﾇﾏ</t>
  </si>
  <si>
    <t>391</t>
  </si>
  <si>
    <t>追浜</t>
  </si>
  <si>
    <t>ｵﾂﾊﾟﾏ</t>
  </si>
  <si>
    <t>392</t>
  </si>
  <si>
    <t>新百合ヶ丘</t>
  </si>
  <si>
    <t>ｼﾝﾕﾘｶﾞｵｶ</t>
  </si>
  <si>
    <t>393</t>
  </si>
  <si>
    <t>青葉台</t>
  </si>
  <si>
    <t>ｱｵﾊﾞﾀﾞｲ</t>
  </si>
  <si>
    <t>395</t>
  </si>
  <si>
    <t>鴨居</t>
  </si>
  <si>
    <t>ｶﾓｲ</t>
  </si>
  <si>
    <t>397</t>
  </si>
  <si>
    <t>洋光台</t>
  </si>
  <si>
    <t>ﾖｳｺｳﾀﾞｲ</t>
  </si>
  <si>
    <t>398</t>
  </si>
  <si>
    <t>新潟</t>
  </si>
  <si>
    <t>ﾆｲｶﾞﾀ</t>
  </si>
  <si>
    <t>400</t>
  </si>
  <si>
    <t>富山</t>
  </si>
  <si>
    <t>ﾄﾔﾏ</t>
  </si>
  <si>
    <t>402</t>
  </si>
  <si>
    <t>福井</t>
  </si>
  <si>
    <t>ﾌｸｲ</t>
  </si>
  <si>
    <t>406</t>
  </si>
  <si>
    <t>甲府</t>
  </si>
  <si>
    <t>ｺｳﾌ</t>
  </si>
  <si>
    <t>408</t>
  </si>
  <si>
    <t>名古屋駅前</t>
  </si>
  <si>
    <t>ﾅｺﾞﾔｴｷﾏｴ</t>
  </si>
  <si>
    <t>411</t>
  </si>
  <si>
    <t>清水</t>
  </si>
  <si>
    <t>ｼﾐｽﾞ</t>
  </si>
  <si>
    <t>419</t>
  </si>
  <si>
    <t>金沢</t>
  </si>
  <si>
    <t>ｶﾅｻﾞﾜ</t>
  </si>
  <si>
    <t>420</t>
  </si>
  <si>
    <t>静岡</t>
  </si>
  <si>
    <t>ｼｽﾞｵｶ</t>
  </si>
  <si>
    <t>421</t>
  </si>
  <si>
    <t>三島</t>
  </si>
  <si>
    <t>ﾐｼﾏ</t>
  </si>
  <si>
    <t>422</t>
  </si>
  <si>
    <t>長野</t>
  </si>
  <si>
    <t>ﾅｶﾞﾉ</t>
  </si>
  <si>
    <t>426</t>
  </si>
  <si>
    <t>岐阜</t>
  </si>
  <si>
    <t>ｷﾞﾌ</t>
  </si>
  <si>
    <t>428</t>
  </si>
  <si>
    <t>京都</t>
  </si>
  <si>
    <t>ｷﾖｳﾄ</t>
  </si>
  <si>
    <t>430</t>
  </si>
  <si>
    <t>名古屋</t>
  </si>
  <si>
    <t>ﾅｺﾞﾔ</t>
  </si>
  <si>
    <t>431</t>
  </si>
  <si>
    <t>久が原</t>
  </si>
  <si>
    <t>ｸｶﾞﾊﾗ</t>
  </si>
  <si>
    <t>435</t>
  </si>
  <si>
    <t>伏見</t>
  </si>
  <si>
    <t>ﾌｼﾐ</t>
  </si>
  <si>
    <t>438</t>
  </si>
  <si>
    <t>大阪</t>
  </si>
  <si>
    <t>ｵｵｻｶ</t>
  </si>
  <si>
    <t>440</t>
  </si>
  <si>
    <t>阪急梅田</t>
  </si>
  <si>
    <t>ﾊﾝｷﾕｳｳﾒﾀﾞ</t>
  </si>
  <si>
    <t>444</t>
  </si>
  <si>
    <t>成城</t>
  </si>
  <si>
    <t>ｾｲｼﾞﾖｳ</t>
  </si>
  <si>
    <t>445</t>
  </si>
  <si>
    <t>深川</t>
  </si>
  <si>
    <t>ﾌｶｶﾞﾜ</t>
  </si>
  <si>
    <t>446</t>
  </si>
  <si>
    <t>大宮</t>
  </si>
  <si>
    <t>ｵｵﾐﾔ</t>
  </si>
  <si>
    <t>447</t>
  </si>
  <si>
    <t>芦屋</t>
  </si>
  <si>
    <t>ｱｼﾔ</t>
  </si>
  <si>
    <t>448</t>
  </si>
  <si>
    <t>豊橋</t>
  </si>
  <si>
    <t>ﾄﾖﾊｼ</t>
  </si>
  <si>
    <t>453</t>
  </si>
  <si>
    <t>一宮</t>
  </si>
  <si>
    <t>ｲﾁﾉﾐﾔ</t>
  </si>
  <si>
    <t>454</t>
  </si>
  <si>
    <t>岡崎</t>
  </si>
  <si>
    <t>ｵｶｻﾞｷ</t>
  </si>
  <si>
    <t>455</t>
  </si>
  <si>
    <t>豊田</t>
  </si>
  <si>
    <t>ﾄﾖﾀ</t>
  </si>
  <si>
    <t>458</t>
  </si>
  <si>
    <t>池田</t>
  </si>
  <si>
    <t>ｲｹﾀﾞ</t>
  </si>
  <si>
    <t>459</t>
  </si>
  <si>
    <t>梅田</t>
  </si>
  <si>
    <t>ｳﾒﾀﾞ</t>
  </si>
  <si>
    <t>460</t>
  </si>
  <si>
    <t>香里</t>
  </si>
  <si>
    <t>ｺｳﾘ</t>
  </si>
  <si>
    <t>462</t>
  </si>
  <si>
    <t>天満橋</t>
  </si>
  <si>
    <t>ﾃﾝﾏﾊﾞｼ</t>
  </si>
  <si>
    <t>463</t>
  </si>
  <si>
    <t>津</t>
  </si>
  <si>
    <t>ﾂ</t>
  </si>
  <si>
    <t>464</t>
  </si>
  <si>
    <t>四日市</t>
  </si>
  <si>
    <t>ﾖﾂｶｲﾁ</t>
  </si>
  <si>
    <t>465</t>
  </si>
  <si>
    <t>伊勢</t>
  </si>
  <si>
    <t>ｲｾ</t>
  </si>
  <si>
    <t>466</t>
  </si>
  <si>
    <t>守口</t>
  </si>
  <si>
    <t>ﾓﾘｸﾞﾁ</t>
  </si>
  <si>
    <t>467</t>
  </si>
  <si>
    <t>茨木</t>
  </si>
  <si>
    <t>ｲﾊﾞﾗｷ</t>
  </si>
  <si>
    <t>468</t>
  </si>
  <si>
    <t>大津</t>
  </si>
  <si>
    <t>ｵｵﾂ</t>
  </si>
  <si>
    <t>469</t>
  </si>
  <si>
    <t>難波</t>
  </si>
  <si>
    <t>ﾅﾝﾊﾞ</t>
  </si>
  <si>
    <t>470</t>
  </si>
  <si>
    <t>住吉</t>
  </si>
  <si>
    <t>ｽﾐﾖｼ</t>
  </si>
  <si>
    <t>471</t>
  </si>
  <si>
    <t>京都中央</t>
  </si>
  <si>
    <t>ｷﾖｳﾄﾁﾕｳｵｳ</t>
  </si>
  <si>
    <t>473</t>
  </si>
  <si>
    <t>四条</t>
  </si>
  <si>
    <t>ｼｼﾞﾖｳ</t>
  </si>
  <si>
    <t>475</t>
  </si>
  <si>
    <t>和泉中央</t>
  </si>
  <si>
    <t>ｲｽﾞﾐﾁﾕｳｵｳ</t>
  </si>
  <si>
    <t>479</t>
  </si>
  <si>
    <t>今里</t>
  </si>
  <si>
    <t>ｲﾏｻﾞﾄ</t>
  </si>
  <si>
    <t>480</t>
  </si>
  <si>
    <t>平野</t>
  </si>
  <si>
    <t>ﾋﾗﾉ</t>
  </si>
  <si>
    <t>481</t>
  </si>
  <si>
    <t>八尾</t>
  </si>
  <si>
    <t>ﾔｵ</t>
  </si>
  <si>
    <t>483</t>
  </si>
  <si>
    <t>東大阪</t>
  </si>
  <si>
    <t>ﾋｶﾞｼｵｵｻｶ</t>
  </si>
  <si>
    <t>484</t>
  </si>
  <si>
    <t>枚岡</t>
  </si>
  <si>
    <t>ﾋﾗｵｶ</t>
  </si>
  <si>
    <t>485</t>
  </si>
  <si>
    <t>生駒</t>
  </si>
  <si>
    <t>ｲｺﾏ</t>
  </si>
  <si>
    <t>486</t>
  </si>
  <si>
    <t>武蔵境</t>
  </si>
  <si>
    <t>ﾑｻｼｻｶｲ</t>
  </si>
  <si>
    <t>487</t>
  </si>
  <si>
    <t>西宮北口</t>
  </si>
  <si>
    <t>ﾆｼﾉﾐﾔｷﾀｸﾞﾁ</t>
  </si>
  <si>
    <t>489</t>
  </si>
  <si>
    <t>神戸</t>
  </si>
  <si>
    <t>ｺｳﾍﾞ</t>
  </si>
  <si>
    <t>490</t>
  </si>
  <si>
    <t>灘</t>
  </si>
  <si>
    <t>ﾅﾀﾞ</t>
  </si>
  <si>
    <t>491</t>
  </si>
  <si>
    <t>名古屋中央</t>
  </si>
  <si>
    <t>ﾅｺﾞﾔﾁﾕｳｵｳ</t>
  </si>
  <si>
    <t>492</t>
  </si>
  <si>
    <t>長岡天神</t>
  </si>
  <si>
    <t>ﾅｶﾞｵｶﾃﾝｼﾞﾝ</t>
  </si>
  <si>
    <t>493</t>
  </si>
  <si>
    <t>垂水</t>
  </si>
  <si>
    <t>ﾀﾙﾐ</t>
  </si>
  <si>
    <t>495</t>
  </si>
  <si>
    <t>川西</t>
  </si>
  <si>
    <t>ｶﾜﾆｼ</t>
  </si>
  <si>
    <t>496</t>
  </si>
  <si>
    <t>尾久</t>
  </si>
  <si>
    <t>ｵｸﾞ</t>
  </si>
  <si>
    <t>497</t>
  </si>
  <si>
    <t>名駅</t>
  </si>
  <si>
    <t>ﾒｲｴｷ</t>
  </si>
  <si>
    <t>498</t>
  </si>
  <si>
    <t>大阪中央</t>
  </si>
  <si>
    <t>ｵｵｻｶﾁﾕｳｵｳ</t>
  </si>
  <si>
    <t>502</t>
  </si>
  <si>
    <t>南船場</t>
  </si>
  <si>
    <t>ﾐﾅﾐｾﾝﾊﾞ</t>
  </si>
  <si>
    <t>503</t>
  </si>
  <si>
    <t>堂島</t>
  </si>
  <si>
    <t>ﾄﾞｳｼﾞﾏ</t>
  </si>
  <si>
    <t>507</t>
  </si>
  <si>
    <t>船場</t>
  </si>
  <si>
    <t>ｾﾝﾊﾞ</t>
  </si>
  <si>
    <t>513</t>
  </si>
  <si>
    <t>阿倍野橋</t>
  </si>
  <si>
    <t>ｱﾍﾞﾉﾊﾞｼ</t>
  </si>
  <si>
    <t>516</t>
  </si>
  <si>
    <t>西野田</t>
  </si>
  <si>
    <t>ﾆｼﾉﾀﾞ</t>
  </si>
  <si>
    <t>518</t>
  </si>
  <si>
    <t>岡山</t>
  </si>
  <si>
    <t>ｵｶﾔﾏ</t>
  </si>
  <si>
    <t>521</t>
  </si>
  <si>
    <t>倉敷</t>
  </si>
  <si>
    <t>ｸﾗｼｷ</t>
  </si>
  <si>
    <t>523</t>
  </si>
  <si>
    <t>福山</t>
  </si>
  <si>
    <t>ﾌｸﾔﾏ</t>
  </si>
  <si>
    <t>525</t>
  </si>
  <si>
    <t>千住</t>
  </si>
  <si>
    <t>ｾﾝｼﾞﾕ</t>
  </si>
  <si>
    <t>527</t>
  </si>
  <si>
    <t>阿佐ヶ谷</t>
  </si>
  <si>
    <t>ｱｻｶﾞﾔ</t>
  </si>
  <si>
    <t>529</t>
  </si>
  <si>
    <t>桶川</t>
  </si>
  <si>
    <t>ｵｹｶﾞﾜ</t>
  </si>
  <si>
    <t>530</t>
  </si>
  <si>
    <t>麻布</t>
  </si>
  <si>
    <t>ｱｻﾞﾌﾞ</t>
  </si>
  <si>
    <t>531</t>
  </si>
  <si>
    <t>九段</t>
  </si>
  <si>
    <t>ｸﾀﾞﾝ</t>
  </si>
  <si>
    <t>532</t>
  </si>
  <si>
    <t>自由が丘</t>
  </si>
  <si>
    <t>ｼﾞﾕｳｶﾞｵｶ</t>
  </si>
  <si>
    <t>533</t>
  </si>
  <si>
    <t>越谷</t>
  </si>
  <si>
    <t>ｺｼｶﾞﾔ</t>
  </si>
  <si>
    <t>534</t>
  </si>
  <si>
    <t>熊谷</t>
  </si>
  <si>
    <t>ｸﾏｶﾞﾔ</t>
  </si>
  <si>
    <t>535</t>
  </si>
  <si>
    <t>豊洲</t>
  </si>
  <si>
    <t>ﾄﾖｽ</t>
  </si>
  <si>
    <t>537</t>
  </si>
  <si>
    <t>多摩</t>
  </si>
  <si>
    <t>ﾀﾏ</t>
  </si>
  <si>
    <t>538</t>
  </si>
  <si>
    <t>赤坂</t>
  </si>
  <si>
    <t>ｱｶｻｶ</t>
  </si>
  <si>
    <t>539</t>
  </si>
  <si>
    <t>向ヶ丘</t>
  </si>
  <si>
    <t>ﾑｺｳｶﾞｵｶ</t>
  </si>
  <si>
    <t>540</t>
  </si>
  <si>
    <t>浦和</t>
  </si>
  <si>
    <t>ｳﾗﾜ</t>
  </si>
  <si>
    <t>541</t>
  </si>
  <si>
    <t>大崎</t>
  </si>
  <si>
    <t>ｵｵｻｷ</t>
  </si>
  <si>
    <t>542</t>
  </si>
  <si>
    <t>駒沢</t>
  </si>
  <si>
    <t>ｺﾏｻﾞﾜ</t>
  </si>
  <si>
    <t>544</t>
  </si>
  <si>
    <t>江戸川橋</t>
  </si>
  <si>
    <t>ｴﾄﾞｶﾞﾜﾊﾞｼ</t>
  </si>
  <si>
    <t>545</t>
  </si>
  <si>
    <t>立川</t>
  </si>
  <si>
    <t>ﾀﾁｶﾜ</t>
  </si>
  <si>
    <t>546</t>
  </si>
  <si>
    <t>小田急相模原</t>
  </si>
  <si>
    <t>ｵﾀﾞｷﾕｳｻｶﾞﾐﾊﾗ</t>
  </si>
  <si>
    <t>547</t>
  </si>
  <si>
    <t>八王子南口</t>
  </si>
  <si>
    <t>ﾊﾁｵｳｼﾞﾐﾅﾐｸﾞﾁ</t>
  </si>
  <si>
    <t>548</t>
  </si>
  <si>
    <t>玉川学園前</t>
  </si>
  <si>
    <t>ﾀﾏｶﾞﾜｶﾞｸｴﾝﾏｴ</t>
  </si>
  <si>
    <t>549</t>
  </si>
  <si>
    <t>鶴ヶ峰</t>
  </si>
  <si>
    <t>ﾂﾙｶﾞﾐﾈ</t>
  </si>
  <si>
    <t>550</t>
  </si>
  <si>
    <t>シラカバ</t>
  </si>
  <si>
    <t>ｼﾗｶﾊﾞ</t>
  </si>
  <si>
    <t>551</t>
  </si>
  <si>
    <t>ハナミズキ</t>
  </si>
  <si>
    <t>ﾊﾅﾐｽﾞｷ</t>
  </si>
  <si>
    <t>552</t>
  </si>
  <si>
    <t>サツキ</t>
  </si>
  <si>
    <t>ｻﾂｷ</t>
  </si>
  <si>
    <t>553</t>
  </si>
  <si>
    <t>四号</t>
  </si>
  <si>
    <t>ﾖﾝｺﾞｳ</t>
  </si>
  <si>
    <t>554</t>
  </si>
  <si>
    <t>サザンカ</t>
  </si>
  <si>
    <t>ｻｻﾞﾝｶ</t>
  </si>
  <si>
    <t>555</t>
  </si>
  <si>
    <t>日吉</t>
  </si>
  <si>
    <t>ﾋﾖｼ</t>
  </si>
  <si>
    <t>556</t>
  </si>
  <si>
    <t>王子</t>
  </si>
  <si>
    <t>ｵｳｼﾞ</t>
  </si>
  <si>
    <t>557</t>
  </si>
  <si>
    <t>所沢</t>
  </si>
  <si>
    <t>ﾄｺﾛｻﾞﾜ</t>
  </si>
  <si>
    <t>558</t>
  </si>
  <si>
    <t>駒込</t>
  </si>
  <si>
    <t>ｺﾏｺﾞﾒ</t>
  </si>
  <si>
    <t>559</t>
  </si>
  <si>
    <t>インターネット</t>
  </si>
  <si>
    <t>ｲﾝﾀ-ﾈﾂﾄ</t>
  </si>
  <si>
    <t>560</t>
  </si>
  <si>
    <t>西葛西</t>
  </si>
  <si>
    <t>ﾆｼｶｻｲ</t>
  </si>
  <si>
    <t>561</t>
  </si>
  <si>
    <t>高槻</t>
  </si>
  <si>
    <t>ﾀｶﾂｷ</t>
  </si>
  <si>
    <t>562</t>
  </si>
  <si>
    <t>四ツ橋</t>
  </si>
  <si>
    <t>ﾖﾂﾊﾞｼ</t>
  </si>
  <si>
    <t>563</t>
  </si>
  <si>
    <t>九条</t>
  </si>
  <si>
    <t>ｸｼﾞﾖｳ</t>
  </si>
  <si>
    <t>564</t>
  </si>
  <si>
    <t>塚口</t>
  </si>
  <si>
    <t>ﾂｶｸﾞﾁ</t>
  </si>
  <si>
    <t>565</t>
  </si>
  <si>
    <t>上野毛</t>
  </si>
  <si>
    <t>ｶﾐﾉｹﾞ</t>
  </si>
  <si>
    <t>568</t>
  </si>
  <si>
    <t>堺</t>
  </si>
  <si>
    <t>ｻｶｲ</t>
  </si>
  <si>
    <t>569</t>
  </si>
  <si>
    <t>大阪東</t>
  </si>
  <si>
    <t>ｵｵｻｶﾋｶﾞｼ</t>
  </si>
  <si>
    <t>571</t>
  </si>
  <si>
    <t>山本</t>
  </si>
  <si>
    <t>ﾔﾏﾓﾄ</t>
  </si>
  <si>
    <t>574</t>
  </si>
  <si>
    <t>枚方</t>
  </si>
  <si>
    <t>ﾋﾗｶﾀ</t>
  </si>
  <si>
    <t>576</t>
  </si>
  <si>
    <t>吹田駅前</t>
  </si>
  <si>
    <t>ｽｲﾀｴｷﾏｴ</t>
  </si>
  <si>
    <t>578</t>
  </si>
  <si>
    <t>江坂</t>
  </si>
  <si>
    <t>ｴｻｶ</t>
  </si>
  <si>
    <t>582</t>
  </si>
  <si>
    <t>千歳船橋</t>
  </si>
  <si>
    <t>ﾁﾄｾﾌﾅﾊﾞｼ</t>
  </si>
  <si>
    <t>583</t>
  </si>
  <si>
    <t>十三</t>
  </si>
  <si>
    <t>ｼﾞﾕｳｿｳ</t>
  </si>
  <si>
    <t>586</t>
  </si>
  <si>
    <t>出町</t>
  </si>
  <si>
    <t>ﾃﾞﾏﾁ</t>
  </si>
  <si>
    <t>587</t>
  </si>
  <si>
    <t>せんげん台</t>
  </si>
  <si>
    <t>ｾﾝｹﾞﾝﾀﾞｲ</t>
  </si>
  <si>
    <t>589</t>
  </si>
  <si>
    <t>浜松</t>
  </si>
  <si>
    <t>ﾊﾏﾏﾂ</t>
  </si>
  <si>
    <t>590</t>
  </si>
  <si>
    <t>千里中央</t>
  </si>
  <si>
    <t>ｾﾝﾘﾁﾕｳｵｳ</t>
  </si>
  <si>
    <t>591</t>
  </si>
  <si>
    <t>鶴見駅前</t>
  </si>
  <si>
    <t>ﾂﾙﾐｴｷﾏｴ</t>
  </si>
  <si>
    <t>592</t>
  </si>
  <si>
    <t>京阪京橋</t>
  </si>
  <si>
    <t>ｹｲﾊﾝｷﾖｳﾊﾞｼ</t>
  </si>
  <si>
    <t>593</t>
  </si>
  <si>
    <t>小岩</t>
  </si>
  <si>
    <t>ｺｲﾜ</t>
  </si>
  <si>
    <t>594</t>
  </si>
  <si>
    <t>あざみ野</t>
  </si>
  <si>
    <t>ｱｻﾞﾐﾉ</t>
  </si>
  <si>
    <t>599</t>
  </si>
  <si>
    <t>尼崎</t>
  </si>
  <si>
    <t>ｱﾏｶﾞｻｷ</t>
  </si>
  <si>
    <t>600</t>
  </si>
  <si>
    <t>伊丹</t>
  </si>
  <si>
    <t>ｲﾀﾐ</t>
  </si>
  <si>
    <t>604</t>
  </si>
  <si>
    <t>長田</t>
  </si>
  <si>
    <t>ﾅｶﾞﾀ</t>
  </si>
  <si>
    <t>608</t>
  </si>
  <si>
    <t>キンモクセイ</t>
  </si>
  <si>
    <t>ｷﾝﾓｸｾｲ</t>
  </si>
  <si>
    <t>609</t>
  </si>
  <si>
    <t>北九州</t>
  </si>
  <si>
    <t>ｷﾀｷﾕｳｼﾕｳ</t>
  </si>
  <si>
    <t>611</t>
  </si>
  <si>
    <t>八幡</t>
  </si>
  <si>
    <t>ﾔﾊﾀ</t>
  </si>
  <si>
    <t>612</t>
  </si>
  <si>
    <t>玉川</t>
  </si>
  <si>
    <t>ﾀﾏｶﾞﾜ</t>
  </si>
  <si>
    <t>613</t>
  </si>
  <si>
    <t>姫路</t>
  </si>
  <si>
    <t>ﾋﾒｼﾞ</t>
  </si>
  <si>
    <t>615</t>
  </si>
  <si>
    <t>明石</t>
  </si>
  <si>
    <t>ｱｶｼ</t>
  </si>
  <si>
    <t>616</t>
  </si>
  <si>
    <t>浅草</t>
  </si>
  <si>
    <t>ｱｻｸｻ</t>
  </si>
  <si>
    <t>618</t>
  </si>
  <si>
    <t>大島出張所</t>
  </si>
  <si>
    <t>ｵｵｼﾏ</t>
  </si>
  <si>
    <t>619</t>
  </si>
  <si>
    <t>奈良</t>
  </si>
  <si>
    <t>ﾅﾗ</t>
  </si>
  <si>
    <t>620</t>
  </si>
  <si>
    <t>西大寺</t>
  </si>
  <si>
    <t>ｻｲﾀﾞｲｼﾞ</t>
  </si>
  <si>
    <t>621</t>
  </si>
  <si>
    <t>東京中央市場内出張所</t>
  </si>
  <si>
    <t>ﾄｳｷﾖｳｲﾁﾊﾞ</t>
  </si>
  <si>
    <t>622</t>
  </si>
  <si>
    <t>鹿児島</t>
  </si>
  <si>
    <t>ｶｺﾞｼﾏ</t>
  </si>
  <si>
    <t>623</t>
  </si>
  <si>
    <t>和歌山</t>
  </si>
  <si>
    <t>ﾜｶﾔﾏ</t>
  </si>
  <si>
    <t>624</t>
  </si>
  <si>
    <t>恵比寿ガーデン出張所</t>
  </si>
  <si>
    <t>ｴﾋﾞｽｶﾞ-ﾃﾞﾝ</t>
  </si>
  <si>
    <t>625</t>
  </si>
  <si>
    <t>ふじみ野</t>
  </si>
  <si>
    <t>ﾌｼﾞﾐﾉ</t>
  </si>
  <si>
    <t>626</t>
  </si>
  <si>
    <t>鳥取</t>
  </si>
  <si>
    <t>ﾄﾂﾄﾘ</t>
  </si>
  <si>
    <t>627</t>
  </si>
  <si>
    <t>大山</t>
  </si>
  <si>
    <t>ｵｵﾔﾏ</t>
  </si>
  <si>
    <t>628</t>
  </si>
  <si>
    <t>雷門</t>
  </si>
  <si>
    <t>ｶﾐﾅﾘﾓﾝ</t>
  </si>
  <si>
    <t>629</t>
  </si>
  <si>
    <t>松江</t>
  </si>
  <si>
    <t>ﾏﾂｴ</t>
  </si>
  <si>
    <t>630</t>
  </si>
  <si>
    <t>千束町</t>
  </si>
  <si>
    <t>ｾﾝｿﾞｸﾁﾖｳ</t>
  </si>
  <si>
    <t>631</t>
  </si>
  <si>
    <t>市が尾</t>
  </si>
  <si>
    <t>ｲﾁｶﾞｵ</t>
  </si>
  <si>
    <t>632</t>
  </si>
  <si>
    <t>上永谷出張所</t>
  </si>
  <si>
    <t>ｶﾐﾅｶﾞﾔ</t>
  </si>
  <si>
    <t>635</t>
  </si>
  <si>
    <t>広島</t>
  </si>
  <si>
    <t>ﾋﾛｼﾏ</t>
  </si>
  <si>
    <t>636</t>
  </si>
  <si>
    <t>モクレン</t>
  </si>
  <si>
    <t>ﾓｸﾚﾝ</t>
  </si>
  <si>
    <t>639</t>
  </si>
  <si>
    <t>クヌギ</t>
  </si>
  <si>
    <t>ｸﾇｷﾞ</t>
  </si>
  <si>
    <t>640</t>
  </si>
  <si>
    <t>下関出張所</t>
  </si>
  <si>
    <t>ｼﾓﾉｾｷ</t>
  </si>
  <si>
    <t>641</t>
  </si>
  <si>
    <t>徳山</t>
  </si>
  <si>
    <t>ﾄｸﾔﾏ</t>
  </si>
  <si>
    <t>642</t>
  </si>
  <si>
    <t>山口</t>
  </si>
  <si>
    <t>ﾔﾏｸﾞﾁ</t>
  </si>
  <si>
    <t>643</t>
  </si>
  <si>
    <t>東武</t>
  </si>
  <si>
    <t>ﾄｳﾌﾞ</t>
  </si>
  <si>
    <t>644</t>
  </si>
  <si>
    <t>徳島</t>
  </si>
  <si>
    <t>ﾄｸｼﾏ</t>
  </si>
  <si>
    <t>645</t>
  </si>
  <si>
    <t>モミノキ</t>
  </si>
  <si>
    <t>ﾓﾐﾉｷ</t>
  </si>
  <si>
    <t>646</t>
  </si>
  <si>
    <t>高松</t>
  </si>
  <si>
    <t>ﾀｶﾏﾂ</t>
  </si>
  <si>
    <t>647</t>
  </si>
  <si>
    <t>ナンテン</t>
  </si>
  <si>
    <t>ﾅﾝﾃﾝ</t>
  </si>
  <si>
    <t>649</t>
  </si>
  <si>
    <t>今治</t>
  </si>
  <si>
    <t>ｲﾏﾊﾞﾘ</t>
  </si>
  <si>
    <t>650</t>
  </si>
  <si>
    <t>松山</t>
  </si>
  <si>
    <t>ﾏﾂﾔﾏ</t>
  </si>
  <si>
    <t>651</t>
  </si>
  <si>
    <t>二十三号</t>
  </si>
  <si>
    <t>ﾆｼﾞﾕｳｻﾝｺﾞｳ</t>
  </si>
  <si>
    <t>652</t>
  </si>
  <si>
    <t>高知</t>
  </si>
  <si>
    <t>ｺｳﾁ</t>
  </si>
  <si>
    <t>653</t>
  </si>
  <si>
    <t>ユリノキ</t>
  </si>
  <si>
    <t>ﾕﾘﾉｷ</t>
  </si>
  <si>
    <t>654</t>
  </si>
  <si>
    <t>二十四号</t>
  </si>
  <si>
    <t>ﾆｼﾞﾕｳﾖﾝｺﾞｳ</t>
  </si>
  <si>
    <t>659</t>
  </si>
  <si>
    <t>福岡</t>
  </si>
  <si>
    <t>ﾌｸｵｶ</t>
  </si>
  <si>
    <t>660</t>
  </si>
  <si>
    <t>久留米</t>
  </si>
  <si>
    <t>ｸﾙﾒ</t>
  </si>
  <si>
    <t>661</t>
  </si>
  <si>
    <t>菊名出張所</t>
  </si>
  <si>
    <t>ｷｸﾅ</t>
  </si>
  <si>
    <t>662</t>
  </si>
  <si>
    <t>ツツジ</t>
  </si>
  <si>
    <t>ﾂﾂｼﾞ</t>
  </si>
  <si>
    <t>663</t>
  </si>
  <si>
    <t>門司出張所</t>
  </si>
  <si>
    <t>ﾓｼﾞ</t>
  </si>
  <si>
    <t>664</t>
  </si>
  <si>
    <t>宮前平</t>
  </si>
  <si>
    <t>ﾐﾔﾏｴﾀﾞｲﾗ</t>
  </si>
  <si>
    <t>665</t>
  </si>
  <si>
    <t>東陽町</t>
  </si>
  <si>
    <t>ﾄｳﾖｳﾁﾖｳ</t>
  </si>
  <si>
    <t>670</t>
  </si>
  <si>
    <t>緑園都市</t>
  </si>
  <si>
    <t>ﾘﾖｸｴﾝﾄｼ</t>
  </si>
  <si>
    <t>672</t>
  </si>
  <si>
    <t>熊本</t>
  </si>
  <si>
    <t>ｸﾏﾓﾄ</t>
  </si>
  <si>
    <t>675</t>
  </si>
  <si>
    <t>佐賀</t>
  </si>
  <si>
    <t>ｻｶﾞ</t>
  </si>
  <si>
    <t>676</t>
  </si>
  <si>
    <t>守谷</t>
  </si>
  <si>
    <t>ﾓﾘﾔ</t>
  </si>
  <si>
    <t>677</t>
  </si>
  <si>
    <t>海老名</t>
  </si>
  <si>
    <t>ｴﾋﾞﾅ</t>
  </si>
  <si>
    <t>678</t>
  </si>
  <si>
    <t>長崎</t>
  </si>
  <si>
    <t>ﾅｶﾞｻｷ</t>
  </si>
  <si>
    <t>679</t>
  </si>
  <si>
    <t>二十六号</t>
  </si>
  <si>
    <t>ﾆｼﾞﾕｳﾛｸｺﾞｳ</t>
  </si>
  <si>
    <t>681</t>
  </si>
  <si>
    <t>大分</t>
  </si>
  <si>
    <t>ｵｵｲﾀ</t>
  </si>
  <si>
    <t>685</t>
  </si>
  <si>
    <t>宮崎</t>
  </si>
  <si>
    <t>ﾐﾔｻﾞｷ</t>
  </si>
  <si>
    <t>688</t>
  </si>
  <si>
    <t>光が丘</t>
  </si>
  <si>
    <t>ﾋｶﾘｶﾞｵｶ</t>
  </si>
  <si>
    <t>689</t>
  </si>
  <si>
    <t>二十七号</t>
  </si>
  <si>
    <t>ﾆｼﾞﾕｳﾅﾅｺﾞｳ</t>
  </si>
  <si>
    <t>690</t>
  </si>
  <si>
    <t>アケビ</t>
  </si>
  <si>
    <t>ｱｹﾋﾞ</t>
  </si>
  <si>
    <t>692</t>
  </si>
  <si>
    <t>那覇</t>
  </si>
  <si>
    <t>ﾅﾊ</t>
  </si>
  <si>
    <t>693</t>
  </si>
  <si>
    <t>ブナ</t>
  </si>
  <si>
    <t>ﾌﾞﾅ</t>
  </si>
  <si>
    <t>694</t>
  </si>
  <si>
    <t>つくば</t>
  </si>
  <si>
    <t>ﾂｸﾊﾞ</t>
  </si>
  <si>
    <t>697</t>
  </si>
  <si>
    <t>学園前</t>
  </si>
  <si>
    <t>ｶﾞｸｴﾝﾏｴ</t>
  </si>
  <si>
    <t>698</t>
  </si>
  <si>
    <t>羽田空港第二出張所</t>
  </si>
  <si>
    <t>ﾊﾈﾀﾞｸｳｺｳﾀﾞｲﾆ</t>
  </si>
  <si>
    <t>699</t>
  </si>
  <si>
    <t>館林</t>
  </si>
  <si>
    <t>ﾀﾃﾊﾞﾔｼ</t>
  </si>
  <si>
    <t>701</t>
  </si>
  <si>
    <t>宇都宮</t>
  </si>
  <si>
    <t>ｳﾂﾉﾐﾔ</t>
  </si>
  <si>
    <t>705</t>
  </si>
  <si>
    <t>栃木</t>
  </si>
  <si>
    <t>ﾄﾁｷﾞ</t>
  </si>
  <si>
    <t>706</t>
  </si>
  <si>
    <t>足利</t>
  </si>
  <si>
    <t>ｱｼｶｶﾞ</t>
  </si>
  <si>
    <t>707</t>
  </si>
  <si>
    <t>小山</t>
  </si>
  <si>
    <t>ｵﾔﾏ</t>
  </si>
  <si>
    <t>708</t>
  </si>
  <si>
    <t>いわき</t>
  </si>
  <si>
    <t>ｲﾜｷ</t>
  </si>
  <si>
    <t>710</t>
  </si>
  <si>
    <t>取手</t>
  </si>
  <si>
    <t>ﾄﾘﾃﾞ</t>
  </si>
  <si>
    <t>712</t>
  </si>
  <si>
    <t>日立</t>
  </si>
  <si>
    <t>ﾋﾀﾁ</t>
  </si>
  <si>
    <t>713</t>
  </si>
  <si>
    <t>福島</t>
  </si>
  <si>
    <t>ﾌｸｼﾏ</t>
  </si>
  <si>
    <t>715</t>
  </si>
  <si>
    <t>秋田</t>
  </si>
  <si>
    <t>ｱｷﾀ</t>
  </si>
  <si>
    <t>720</t>
  </si>
  <si>
    <t>釧路</t>
  </si>
  <si>
    <t>ｸｼﾛ</t>
  </si>
  <si>
    <t>722</t>
  </si>
  <si>
    <t>仙台</t>
  </si>
  <si>
    <t>ｾﾝﾀﾞｲ</t>
  </si>
  <si>
    <t>723</t>
  </si>
  <si>
    <t>郡山</t>
  </si>
  <si>
    <t>ｺｵﾘﾔﾏ</t>
  </si>
  <si>
    <t>724</t>
  </si>
  <si>
    <t>会津</t>
  </si>
  <si>
    <t>ｱｲﾂﾞ</t>
  </si>
  <si>
    <t>725</t>
  </si>
  <si>
    <t>山形</t>
  </si>
  <si>
    <t>ﾔﾏｶﾞﾀ</t>
  </si>
  <si>
    <t>728</t>
  </si>
  <si>
    <t>江古田</t>
  </si>
  <si>
    <t>ｴｺﾀﾞ</t>
  </si>
  <si>
    <t>729</t>
  </si>
  <si>
    <t>青森</t>
  </si>
  <si>
    <t>ｱｵﾓﾘ</t>
  </si>
  <si>
    <t>730</t>
  </si>
  <si>
    <t>清瀬</t>
  </si>
  <si>
    <t>ｷﾖｾ</t>
  </si>
  <si>
    <t>731</t>
  </si>
  <si>
    <t>盛岡</t>
  </si>
  <si>
    <t>ﾓﾘｵｶ</t>
  </si>
  <si>
    <t>732</t>
  </si>
  <si>
    <t>函館</t>
  </si>
  <si>
    <t>ﾊｺﾀﾞﾃ</t>
  </si>
  <si>
    <t>735</t>
  </si>
  <si>
    <t>経堂</t>
  </si>
  <si>
    <t>ｷﾖｳﾄﾞｳ</t>
  </si>
  <si>
    <t>736</t>
  </si>
  <si>
    <t>たまプラーザ</t>
  </si>
  <si>
    <t>ﾀﾏﾌﾟﾗ-ｻﾞ</t>
  </si>
  <si>
    <t>738</t>
  </si>
  <si>
    <t>上福岡</t>
  </si>
  <si>
    <t>ｶﾐﾌｸｵｶ</t>
  </si>
  <si>
    <t>739</t>
  </si>
  <si>
    <t>十日市場</t>
  </si>
  <si>
    <t>ﾄｵｶｲﾁﾊﾞ</t>
  </si>
  <si>
    <t>742</t>
  </si>
  <si>
    <t>港北ニュータウン</t>
  </si>
  <si>
    <t>ｺｳﾎｸﾆﾕ-ﾀｳﾝ</t>
  </si>
  <si>
    <t>743</t>
  </si>
  <si>
    <t>永福町</t>
  </si>
  <si>
    <t>ｴｲﾌｸﾁﾖｳ</t>
  </si>
  <si>
    <t>744</t>
  </si>
  <si>
    <t>東青梅</t>
  </si>
  <si>
    <t>ﾋｶﾞｼｵｳﾒ</t>
  </si>
  <si>
    <t>745</t>
  </si>
  <si>
    <t>稲毛海岸</t>
  </si>
  <si>
    <t>ｲﾅｹﾞｶｲｶﾞﾝ</t>
  </si>
  <si>
    <t>746</t>
  </si>
  <si>
    <t>東久留米</t>
  </si>
  <si>
    <t>ﾋｶﾞｼｸﾙﾒ</t>
  </si>
  <si>
    <t>747</t>
  </si>
  <si>
    <t>三郷</t>
  </si>
  <si>
    <t>ﾐｻﾄ</t>
  </si>
  <si>
    <t>752</t>
  </si>
  <si>
    <t>鎌取出張所</t>
  </si>
  <si>
    <t>ｶﾏﾄﾘ</t>
  </si>
  <si>
    <t>753</t>
  </si>
  <si>
    <t>八千代緑が丘</t>
  </si>
  <si>
    <t>ﾔﾁﾖﾐﾄﾞﾘｶﾞｵｶ</t>
  </si>
  <si>
    <t>754</t>
  </si>
  <si>
    <t>大島駅前出張所</t>
  </si>
  <si>
    <t>ｵｵｼﾞﾏｴｷﾏｴ</t>
  </si>
  <si>
    <t>755</t>
  </si>
  <si>
    <t>厚木</t>
  </si>
  <si>
    <t>ｱﾂｷﾞ</t>
  </si>
  <si>
    <t>758</t>
  </si>
  <si>
    <t>さいたま新都心出張所</t>
  </si>
  <si>
    <t>ｻｲﾀﾏｼﾝﾄｼﾝ</t>
  </si>
  <si>
    <t>759</t>
  </si>
  <si>
    <t>鎌倉</t>
  </si>
  <si>
    <t>ｶﾏｸﾗ</t>
  </si>
  <si>
    <t>760</t>
  </si>
  <si>
    <t>西川口</t>
  </si>
  <si>
    <t>ﾆｼｶﾜｸﾞﾁ</t>
  </si>
  <si>
    <t>764</t>
  </si>
  <si>
    <t>高幡不動</t>
  </si>
  <si>
    <t>ﾀｶﾊﾀﾌﾄﾞｳ</t>
  </si>
  <si>
    <t>768</t>
  </si>
  <si>
    <t>池尻大橋</t>
  </si>
  <si>
    <t>ｲｹｼﾞﾘｵｵﾊｼ</t>
  </si>
  <si>
    <t>769</t>
  </si>
  <si>
    <t>稲城中央</t>
  </si>
  <si>
    <t>ｲﾅｷﾞﾁﾕｳｵｳ</t>
  </si>
  <si>
    <t>770</t>
  </si>
  <si>
    <t>東京都庁出張所</t>
  </si>
  <si>
    <t>ﾄｳｷﾖｳﾄﾁﾖｳ</t>
  </si>
  <si>
    <t>777</t>
  </si>
  <si>
    <t>南大沢</t>
  </si>
  <si>
    <t>ﾐﾅﾐｵｵｻﾜ</t>
  </si>
  <si>
    <t>782</t>
  </si>
  <si>
    <t>羽田空港出張所</t>
  </si>
  <si>
    <t>ﾊﾈﾀﾞｸｳｺｳ</t>
  </si>
  <si>
    <t>784</t>
  </si>
  <si>
    <t>日本橋浜町出張所</t>
  </si>
  <si>
    <t>ﾆﾎﾝﾊﾞｼﾊﾏﾁﾖｳ</t>
  </si>
  <si>
    <t>785</t>
  </si>
  <si>
    <t>第二集中</t>
  </si>
  <si>
    <t>ﾀﾞｲﾆｼﾕｳﾁﾕｳ</t>
  </si>
  <si>
    <t>794</t>
  </si>
  <si>
    <t>第三集中</t>
  </si>
  <si>
    <t>ﾀﾞｲｻﾝｼﾕｳﾁﾕｳ</t>
  </si>
  <si>
    <t>795</t>
  </si>
  <si>
    <t>第四集中</t>
  </si>
  <si>
    <t>ﾀﾞｲﾖﾝｼﾕｳﾁﾕｳ</t>
  </si>
  <si>
    <t>796</t>
  </si>
  <si>
    <t>第五集中</t>
  </si>
  <si>
    <t>ﾀﾞｲｺﾞｼﾕｳﾁﾕｳ</t>
  </si>
  <si>
    <t>797</t>
  </si>
  <si>
    <t>第六集中</t>
  </si>
  <si>
    <t>ﾀﾞｲﾛｸｼﾕｳﾁﾕｳ</t>
  </si>
  <si>
    <t>798</t>
  </si>
  <si>
    <t>第七集中</t>
  </si>
  <si>
    <t>ﾀﾞｲﾅﾅｼﾕｳﾁﾕｳ</t>
  </si>
  <si>
    <t>799</t>
  </si>
  <si>
    <t>札幌</t>
  </si>
  <si>
    <t>ｻﾂﾎﾟﾛ</t>
  </si>
  <si>
    <t>813</t>
  </si>
  <si>
    <t>旭川</t>
  </si>
  <si>
    <t>ｱｻﾋｶﾜ</t>
  </si>
  <si>
    <t>814</t>
  </si>
  <si>
    <t>帯広</t>
  </si>
  <si>
    <t>ｵﾋﾞﾋﾛ</t>
  </si>
  <si>
    <t>815</t>
  </si>
  <si>
    <t>集中第一</t>
  </si>
  <si>
    <t>ｼﾕｳﾁﾕｳﾀﾞｲｲﾁ</t>
  </si>
  <si>
    <t>822</t>
  </si>
  <si>
    <t>第八集中</t>
  </si>
  <si>
    <t>ﾀﾞｲﾊﾁｼﾕｳﾁﾕｳ</t>
  </si>
  <si>
    <t>832</t>
  </si>
  <si>
    <t>第九集中</t>
  </si>
  <si>
    <t>ﾀﾞｲｷﾕｳｼﾕｳﾁﾕｳ</t>
  </si>
  <si>
    <t>833</t>
  </si>
  <si>
    <t>第十集中</t>
  </si>
  <si>
    <t>ﾀﾞｲｼﾞﾕｳｼﾕｳﾁﾕｳ</t>
  </si>
  <si>
    <t>834</t>
  </si>
  <si>
    <t>第十一集中</t>
  </si>
  <si>
    <t>ﾀﾞｲｼﾞﾕｳｲﾁｼﾕｳﾁﾕｳ</t>
  </si>
  <si>
    <t>835</t>
  </si>
  <si>
    <t>東戸塚</t>
  </si>
  <si>
    <t>ﾋｶﾞｼﾄﾂｶ</t>
  </si>
  <si>
    <t>838</t>
  </si>
  <si>
    <t>武蔵浦和</t>
  </si>
  <si>
    <t>ﾑｻｼｳﾗﾜ</t>
  </si>
  <si>
    <t>842</t>
  </si>
  <si>
    <t>瑞江出張所</t>
  </si>
  <si>
    <t>ﾐｽﾞｴ</t>
  </si>
  <si>
    <t>846</t>
  </si>
  <si>
    <t>ＡＴＭ統括</t>
  </si>
  <si>
    <t>ｴｲﾃｲ-ｴﾑﾄｳｶﾂ</t>
  </si>
  <si>
    <t>890</t>
  </si>
  <si>
    <t>市川妙典</t>
  </si>
  <si>
    <t>ｲﾁｶﾜﾐﾖｳﾃﾞﾝ</t>
  </si>
  <si>
    <t>893</t>
  </si>
  <si>
    <t>八丈島出張所</t>
  </si>
  <si>
    <t>ﾊﾁｼﾞﾖｳｼﾞﾏ</t>
  </si>
  <si>
    <t>895</t>
  </si>
  <si>
    <t>金沢文庫</t>
  </si>
  <si>
    <t>ｶﾅｻﾞﾜﾌﾞﾝｺ</t>
  </si>
  <si>
    <t>899</t>
  </si>
  <si>
    <t>ＪＴＢトラベランド</t>
  </si>
  <si>
    <t>JTBﾄﾗﾍﾞﾗﾝﾄﾞ</t>
  </si>
  <si>
    <t>980</t>
  </si>
  <si>
    <t>ヤナセ</t>
  </si>
  <si>
    <t>ﾔﾅｾ</t>
  </si>
  <si>
    <t>981</t>
  </si>
  <si>
    <t>十六号</t>
  </si>
  <si>
    <t>ｼﾞﾕｳﾛｸｺﾞｳ</t>
  </si>
  <si>
    <t>982</t>
  </si>
  <si>
    <t>十七号</t>
  </si>
  <si>
    <t>ｼﾞﾕｳﾅﾅｺﾞｳ</t>
  </si>
  <si>
    <t>983</t>
  </si>
  <si>
    <t>ＪＴＢ振込用</t>
  </si>
  <si>
    <t>JTBﾌﾘｺﾐﾖｳ</t>
  </si>
  <si>
    <t>984</t>
  </si>
  <si>
    <t>みずほ証券</t>
  </si>
  <si>
    <t>ﾐｽﾞﾎｼﾖｳｹﾝ</t>
  </si>
  <si>
    <t>985</t>
  </si>
  <si>
    <t>十八号</t>
  </si>
  <si>
    <t>ｼﾞﾕｳﾊﾁｺﾞｳ</t>
  </si>
  <si>
    <t>986</t>
  </si>
  <si>
    <t>十九号</t>
  </si>
  <si>
    <t>ｼﾞﾕｳｷﾕｳｺﾞｳ</t>
  </si>
  <si>
    <t>987</t>
  </si>
  <si>
    <t>カゴメ</t>
  </si>
  <si>
    <t>ｶｺﾞﾒ</t>
  </si>
  <si>
    <t>988</t>
  </si>
  <si>
    <t>三菱ＵＦＪ銀行</t>
  </si>
  <si>
    <t>三菱ＵＦＪ</t>
  </si>
  <si>
    <t>ﾐﾂﾋﾞｼﾕ-ｴﾌｼﾞｴｲ</t>
  </si>
  <si>
    <t>0005</t>
  </si>
  <si>
    <t>丸の内</t>
  </si>
  <si>
    <t>002</t>
  </si>
  <si>
    <t>瓦町</t>
  </si>
  <si>
    <t>ｶﾜﾗﾏﾁ</t>
  </si>
  <si>
    <t>003</t>
  </si>
  <si>
    <t>大阪営業部</t>
  </si>
  <si>
    <t>歌島橋</t>
  </si>
  <si>
    <t>ｳﾀｼﾞﾏﾊﾞｼ</t>
  </si>
  <si>
    <t>006</t>
  </si>
  <si>
    <t>玉造</t>
  </si>
  <si>
    <t>ﾀﾏﾂｸﾘ</t>
  </si>
  <si>
    <t>007</t>
  </si>
  <si>
    <t>010</t>
  </si>
  <si>
    <t>大東</t>
  </si>
  <si>
    <t>ﾀﾞｲﾄｳ</t>
  </si>
  <si>
    <t>011</t>
  </si>
  <si>
    <t>012</t>
  </si>
  <si>
    <t>神保町</t>
  </si>
  <si>
    <t>ｼﾞﾝﾎﾞｳﾁﾖｳ</t>
  </si>
  <si>
    <t>014</t>
  </si>
  <si>
    <t>麹町中央</t>
  </si>
  <si>
    <t>ｺｳｼﾞﾏﾁﾁﾕｳｵｳ</t>
  </si>
  <si>
    <t>鶴橋</t>
  </si>
  <si>
    <t>ﾂﾙﾊｼ</t>
  </si>
  <si>
    <t>016</t>
  </si>
  <si>
    <t>生野</t>
  </si>
  <si>
    <t>ｲｸﾉ</t>
  </si>
  <si>
    <t>017</t>
  </si>
  <si>
    <t>鴻池新田</t>
  </si>
  <si>
    <t>ｺｳﾉｲｹｼﾝﾃﾞﾝ</t>
  </si>
  <si>
    <t>018</t>
  </si>
  <si>
    <t>谷町</t>
  </si>
  <si>
    <t>ﾀﾆﾏﾁ</t>
  </si>
  <si>
    <t>寺田町</t>
  </si>
  <si>
    <t>ﾃﾗﾀﾞﾁﾖｳ</t>
  </si>
  <si>
    <t>八重洲通</t>
  </si>
  <si>
    <t>ﾔｴｽﾄﾞｵﾘ</t>
  </si>
  <si>
    <t>023</t>
  </si>
  <si>
    <t>025</t>
  </si>
  <si>
    <t>大伝馬町</t>
  </si>
  <si>
    <t>ｵｵﾃﾞﾝﾏﾁﾖｳ</t>
  </si>
  <si>
    <t>淡路</t>
  </si>
  <si>
    <t>ｱﾜｼﾞ</t>
  </si>
  <si>
    <t>森小路</t>
  </si>
  <si>
    <t>ﾓﾘｼﾖｳｼﾞ</t>
  </si>
  <si>
    <t>029</t>
  </si>
  <si>
    <t>都島</t>
  </si>
  <si>
    <t>ﾐﾔｺｼﾞﾏ</t>
  </si>
  <si>
    <t>030</t>
  </si>
  <si>
    <t>心斎橋</t>
  </si>
  <si>
    <t>ｼﾝｻｲﾊﾞｼ</t>
  </si>
  <si>
    <t>031</t>
  </si>
  <si>
    <t>上町</t>
  </si>
  <si>
    <t>ｳｴﾏﾁ</t>
  </si>
  <si>
    <t>032</t>
  </si>
  <si>
    <t>大阪恵美須</t>
  </si>
  <si>
    <t>ｵｵｻｶｴﾋﾞｽ</t>
  </si>
  <si>
    <t>033</t>
  </si>
  <si>
    <t>日本一</t>
  </si>
  <si>
    <t>ﾆﾂﾎﾟﾝｲﾁ</t>
  </si>
  <si>
    <t>034</t>
  </si>
  <si>
    <t>信濃橋</t>
  </si>
  <si>
    <t>ｼﾅﾉﾊﾞｼ</t>
  </si>
  <si>
    <t>天神橋</t>
  </si>
  <si>
    <t>ﾃﾝｼﾞﾝﾊﾞｼ</t>
  </si>
  <si>
    <t>037</t>
  </si>
  <si>
    <t>瑞江</t>
  </si>
  <si>
    <t>天六</t>
  </si>
  <si>
    <t>ﾃﾝﾛｸ</t>
  </si>
  <si>
    <t>039</t>
  </si>
  <si>
    <t>梅田新道</t>
  </si>
  <si>
    <t>ｳﾒﾀﾞｼﾝﾐﾁ</t>
  </si>
  <si>
    <t>041</t>
  </si>
  <si>
    <t>042</t>
  </si>
  <si>
    <t>田町</t>
  </si>
  <si>
    <t>ﾀﾏﾁ</t>
  </si>
  <si>
    <t>043</t>
  </si>
  <si>
    <t>045</t>
  </si>
  <si>
    <t>上本町</t>
  </si>
  <si>
    <t>ｳｴﾎﾝﾏﾁ</t>
  </si>
  <si>
    <t>047</t>
  </si>
  <si>
    <t>針中野</t>
  </si>
  <si>
    <t>ﾊﾘﾅｶﾉ</t>
  </si>
  <si>
    <t>048</t>
  </si>
  <si>
    <t>萩ノ茶屋</t>
  </si>
  <si>
    <t>ﾊｷﾞﾉﾁﾔﾔ</t>
  </si>
  <si>
    <t>049</t>
  </si>
  <si>
    <t>新宿通</t>
  </si>
  <si>
    <t>ｼﾝｼﾞﾕｸﾄﾞｵﾘ</t>
  </si>
  <si>
    <t>神楽坂</t>
  </si>
  <si>
    <t>ｶｸﾞﾗｻﾞｶ</t>
  </si>
  <si>
    <t>052</t>
  </si>
  <si>
    <t>新宿西</t>
  </si>
  <si>
    <t>ｼﾝｼﾞﾕｸﾆｼ</t>
  </si>
  <si>
    <t>055</t>
  </si>
  <si>
    <t>あびこ</t>
  </si>
  <si>
    <t>ｱﾋﾞｺ</t>
  </si>
  <si>
    <t>056</t>
  </si>
  <si>
    <t>築港</t>
  </si>
  <si>
    <t>ﾁﾂｺｳ</t>
  </si>
  <si>
    <t>058</t>
  </si>
  <si>
    <t>野田</t>
  </si>
  <si>
    <t>ﾉﾀﾞ</t>
  </si>
  <si>
    <t>059</t>
  </si>
  <si>
    <t>060</t>
  </si>
  <si>
    <t>春日町</t>
  </si>
  <si>
    <t>ｶｽｶﾞﾁﾖｳ</t>
  </si>
  <si>
    <t>062</t>
  </si>
  <si>
    <t>千駄木</t>
  </si>
  <si>
    <t>ｾﾝﾀﾞｷﾞ</t>
  </si>
  <si>
    <t>063</t>
  </si>
  <si>
    <t>赤坂見附</t>
  </si>
  <si>
    <t>ｱｶｻｶﾐﾂｹ</t>
  </si>
  <si>
    <t>上野中央</t>
  </si>
  <si>
    <t>ｳｴﾉﾁﾕｳｵｳ</t>
  </si>
  <si>
    <t>065</t>
  </si>
  <si>
    <t>城東</t>
  </si>
  <si>
    <t>ｼﾞﾖｳﾄｳ</t>
  </si>
  <si>
    <t>大阪駅前</t>
  </si>
  <si>
    <t>ｵｵｻｶｴｷﾏｴ</t>
  </si>
  <si>
    <t>067</t>
  </si>
  <si>
    <t>070</t>
  </si>
  <si>
    <t>玉出</t>
  </si>
  <si>
    <t>ﾀﾏﾃﾞ</t>
  </si>
  <si>
    <t>071</t>
  </si>
  <si>
    <t>072</t>
  </si>
  <si>
    <t>放出</t>
  </si>
  <si>
    <t>ﾊﾅﾃﾝ</t>
  </si>
  <si>
    <t>073</t>
  </si>
  <si>
    <t>074</t>
  </si>
  <si>
    <t>平野南口</t>
  </si>
  <si>
    <t>ﾋﾗﾉﾐﾅﾐｸﾞﾁ</t>
  </si>
  <si>
    <t>076</t>
  </si>
  <si>
    <t>大阪ポートタウン</t>
  </si>
  <si>
    <t>ｵｵｻｶﾎﾟ-ﾄﾀｳﾝ</t>
  </si>
  <si>
    <t>077</t>
  </si>
  <si>
    <t>上新庄</t>
  </si>
  <si>
    <t>ｶﾐｼﾝｼﾞﾖｳ</t>
  </si>
  <si>
    <t>武蔵小杉駅前</t>
  </si>
  <si>
    <t>ﾑｻｼｺｽｷﾞｴｷﾏｴ</t>
  </si>
  <si>
    <t>079</t>
  </si>
  <si>
    <t>本所中央</t>
  </si>
  <si>
    <t>ﾎﾝｼﾞﾖﾁﾕｳｵｳ</t>
  </si>
  <si>
    <t>新大阪駅前</t>
  </si>
  <si>
    <t>ｼﾝｵｵｻｶｴｷﾏｴ</t>
  </si>
  <si>
    <t>青山通</t>
  </si>
  <si>
    <t>ｱｵﾔﾏﾄﾞｵﾘ</t>
  </si>
  <si>
    <t>亀戸北口</t>
  </si>
  <si>
    <t>ｶﾒｲﾄﾞｷﾀｸﾞﾁ</t>
  </si>
  <si>
    <t>茨木西</t>
  </si>
  <si>
    <t>ｲﾊﾞﾗｷﾆｼ</t>
  </si>
  <si>
    <t>寝屋川</t>
  </si>
  <si>
    <t>ﾈﾔｶﾞﾜ</t>
  </si>
  <si>
    <t>青葉台駅前</t>
  </si>
  <si>
    <t>ｱｵﾊﾞﾀﾞｲｴｷﾏｴ</t>
  </si>
  <si>
    <t>089</t>
  </si>
  <si>
    <t>中之島</t>
  </si>
  <si>
    <t>ﾅｶﾉｼﾏ</t>
  </si>
  <si>
    <t>平針</t>
  </si>
  <si>
    <t>ﾋﾗﾊﾞﾘ</t>
  </si>
  <si>
    <t>095</t>
  </si>
  <si>
    <t>土古</t>
  </si>
  <si>
    <t>ﾄﾞﾝｺ</t>
  </si>
  <si>
    <t>097</t>
  </si>
  <si>
    <t>汁谷出張所</t>
  </si>
  <si>
    <t>ｼﾙﾀﾆ</t>
  </si>
  <si>
    <t>098</t>
  </si>
  <si>
    <t>東京都庁第二本庁舎出張所</t>
  </si>
  <si>
    <t>099</t>
  </si>
  <si>
    <t>大阪公務部</t>
  </si>
  <si>
    <t>ｵｵｻｶｺｳﾑﾌﾞ</t>
  </si>
  <si>
    <t>東京為替集中</t>
  </si>
  <si>
    <t>ﾄｳｷﾖｳｶﾜｾｼﾕｳﾁﾕｳ</t>
  </si>
  <si>
    <t>102</t>
  </si>
  <si>
    <t>千代田</t>
  </si>
  <si>
    <t>ﾁﾖﾀﾞ</t>
  </si>
  <si>
    <t>103</t>
  </si>
  <si>
    <t>目黒駅前</t>
  </si>
  <si>
    <t>ﾒｸﾞﾛｴｷﾏｴ</t>
  </si>
  <si>
    <t>104</t>
  </si>
  <si>
    <t>ｺﾔﾏ</t>
  </si>
  <si>
    <t>大阪為替集中</t>
  </si>
  <si>
    <t>ｵｵｻｶｶﾜｾｼﾕｳﾁﾕｳ</t>
  </si>
  <si>
    <t>御堂筋</t>
  </si>
  <si>
    <t>ﾐﾄﾞｳｽｼﾞ</t>
  </si>
  <si>
    <t>109</t>
  </si>
  <si>
    <t>自由が丘駅前</t>
  </si>
  <si>
    <t>ｼﾞﾕｳｶﾞｵｶｴｷﾏｴ</t>
  </si>
  <si>
    <t>宇治大久保</t>
  </si>
  <si>
    <t>ｳｼﾞｵｵｸﾎﾞ</t>
  </si>
  <si>
    <t>尾西</t>
  </si>
  <si>
    <t>ﾋﾞｻｲ</t>
  </si>
  <si>
    <t>115</t>
  </si>
  <si>
    <t>池上</t>
  </si>
  <si>
    <t>ｲｹｶﾞﾐ</t>
  </si>
  <si>
    <t>117</t>
  </si>
  <si>
    <t>118</t>
  </si>
  <si>
    <t>長原</t>
  </si>
  <si>
    <t>ﾅｶﾞﾊﾗ</t>
  </si>
  <si>
    <t>119</t>
  </si>
  <si>
    <t>横浜中山</t>
  </si>
  <si>
    <t>ﾖｺﾊﾏﾅｶﾔﾏ</t>
  </si>
  <si>
    <t>124</t>
  </si>
  <si>
    <t>練馬平和台</t>
  </si>
  <si>
    <t>ﾈﾘﾏﾍｲﾜﾀﾞｲ</t>
  </si>
  <si>
    <t>昭島</t>
  </si>
  <si>
    <t>ｱｷｼﾏ</t>
  </si>
  <si>
    <t>126</t>
  </si>
  <si>
    <t>下北沢</t>
  </si>
  <si>
    <t>ｼﾓｷﾀｻﾞﾜ</t>
  </si>
  <si>
    <t>久我山駅前</t>
  </si>
  <si>
    <t>ｸｶﾞﾔﾏｴｷﾏｴ</t>
  </si>
  <si>
    <t>田園調布駅前</t>
  </si>
  <si>
    <t>ﾃﾞﾝｴﾝﾁﾖｳﾌｴｷﾏｴ</t>
  </si>
  <si>
    <t>129</t>
  </si>
  <si>
    <t>131</t>
  </si>
  <si>
    <t>表参道</t>
  </si>
  <si>
    <t>ｵﾓﾃｻﾝﾄﾞｳ</t>
  </si>
  <si>
    <t>橿原</t>
  </si>
  <si>
    <t>ｶｼﾊﾗ</t>
  </si>
  <si>
    <t>134</t>
  </si>
  <si>
    <t>135</t>
  </si>
  <si>
    <t>136</t>
  </si>
  <si>
    <t>代々木上原</t>
  </si>
  <si>
    <t>ﾖﾖｷﾞｳｴﾊﾗ</t>
  </si>
  <si>
    <t>137</t>
  </si>
  <si>
    <t>138</t>
  </si>
  <si>
    <t>学芸大学駅前</t>
  </si>
  <si>
    <t>ｶﾞｸﾀﾞｲﾏｴ</t>
  </si>
  <si>
    <t>140</t>
  </si>
  <si>
    <t>大泉学園</t>
  </si>
  <si>
    <t>ｵｵｲｽﾞﾐｶﾞｸｴﾝ</t>
  </si>
  <si>
    <t>142</t>
  </si>
  <si>
    <t>四貫島</t>
  </si>
  <si>
    <t>ｼｶﾝｼﾞﾏ</t>
  </si>
  <si>
    <t>関西中央</t>
  </si>
  <si>
    <t>ｶﾝｻｲﾁﾕｳｵｳ</t>
  </si>
  <si>
    <t>144</t>
  </si>
  <si>
    <t>阪急梅田北</t>
  </si>
  <si>
    <t>ﾊﾝｷﾕｳｳﾒﾀﾞｷﾀ</t>
  </si>
  <si>
    <t>あかね</t>
  </si>
  <si>
    <t>ｱｶﾈ</t>
  </si>
  <si>
    <t>新東京</t>
  </si>
  <si>
    <t>ｼﾝﾄｳｷﾖｳ</t>
  </si>
  <si>
    <t>147</t>
  </si>
  <si>
    <t>竹橋</t>
  </si>
  <si>
    <t>ﾀｹﾊﾞｼ</t>
  </si>
  <si>
    <t>仙川</t>
  </si>
  <si>
    <t>ｾﾝｶﾞﾜ</t>
  </si>
  <si>
    <t>149</t>
  </si>
  <si>
    <t>名古屋営業部</t>
  </si>
  <si>
    <t>150</t>
  </si>
  <si>
    <t>東中野</t>
  </si>
  <si>
    <t>ﾋｶﾞｼﾅｶﾉ</t>
  </si>
  <si>
    <t>野方</t>
  </si>
  <si>
    <t>ﾉｶﾞﾀ</t>
  </si>
  <si>
    <t>白金</t>
  </si>
  <si>
    <t>ｼﾛｶﾈ</t>
  </si>
  <si>
    <t>155</t>
  </si>
  <si>
    <t>西荻窪駅前</t>
  </si>
  <si>
    <t>ﾆｼｵｷﾞｸﾎﾞｴｷﾏｴ</t>
  </si>
  <si>
    <t>158</t>
  </si>
  <si>
    <t>上北沢</t>
  </si>
  <si>
    <t>ｶﾐｷﾀｻﾞﾜ</t>
  </si>
  <si>
    <t>浜田山出張所</t>
  </si>
  <si>
    <t>成瀬</t>
  </si>
  <si>
    <t>ﾅﾙｾ</t>
  </si>
  <si>
    <t>167</t>
  </si>
  <si>
    <t>塚本</t>
  </si>
  <si>
    <t>ﾂｶﾓﾄ</t>
  </si>
  <si>
    <t>西池袋</t>
  </si>
  <si>
    <t>ﾆｼｲｹﾌﾞｸﾛ</t>
  </si>
  <si>
    <t>171</t>
  </si>
  <si>
    <t>東長崎</t>
  </si>
  <si>
    <t>ﾋｶﾞｼﾅｶﾞｻｷ</t>
  </si>
  <si>
    <t>池袋東口</t>
  </si>
  <si>
    <t>ｲｹﾌﾞｸﾛﾋｶﾞｼｸﾞﾁ</t>
  </si>
  <si>
    <t>173</t>
  </si>
  <si>
    <t>目白駅前</t>
  </si>
  <si>
    <t>ﾒｼﾞﾛｴｷﾏｴ</t>
  </si>
  <si>
    <t>滝野川</t>
  </si>
  <si>
    <t>ﾀｷﾉｶﾞﾜ</t>
  </si>
  <si>
    <t>赤羽駅前</t>
  </si>
  <si>
    <t>ｱｶﾊﾞﾈｴｷﾏｴ</t>
  </si>
  <si>
    <t>日暮里</t>
  </si>
  <si>
    <t>ﾆﾂﾎﾟﾘ</t>
  </si>
  <si>
    <t>180</t>
  </si>
  <si>
    <t>振込第三</t>
  </si>
  <si>
    <t>ﾌﾘｺﾐﾀﾞｲｻﾝ</t>
  </si>
  <si>
    <t>振込第四</t>
  </si>
  <si>
    <t>ﾌﾘｺﾐﾀﾞｲﾖﾝ</t>
  </si>
  <si>
    <t>帝京大病院出張所</t>
  </si>
  <si>
    <t>ﾃｲｷﾖｳﾀﾞｲﾋﾞﾖｳｲﾝ</t>
  </si>
  <si>
    <t>183</t>
  </si>
  <si>
    <t>新板橋</t>
  </si>
  <si>
    <t>ｼﾝｲﾀﾊﾞｼ</t>
  </si>
  <si>
    <t>185</t>
  </si>
  <si>
    <t>187</t>
  </si>
  <si>
    <t>下赤塚</t>
  </si>
  <si>
    <t>ｼﾓｱｶﾂｶ</t>
  </si>
  <si>
    <t>東海公務部</t>
  </si>
  <si>
    <t>ﾄｳｶｲｺｳﾑﾌﾞ</t>
  </si>
  <si>
    <t>189</t>
  </si>
  <si>
    <t>190</t>
  </si>
  <si>
    <t>愛知県庁出張所</t>
  </si>
  <si>
    <t>ｱｲﾁｹﾝﾁﾖｳ</t>
  </si>
  <si>
    <t>191</t>
  </si>
  <si>
    <t>名古屋市役所出張所</t>
  </si>
  <si>
    <t>ﾅｺﾞﾔｼﾔｸｼﾖ</t>
  </si>
  <si>
    <t>192</t>
  </si>
  <si>
    <t>駒沢大学駅前</t>
  </si>
  <si>
    <t>ｺﾏｻﾞﾜﾀﾞｲｶﾞｸｴｷﾏｴ</t>
  </si>
  <si>
    <t>相模大野駅前</t>
  </si>
  <si>
    <t>ｻｶﾞﾐｵｵﾉｴｷﾏｴ</t>
  </si>
  <si>
    <t>千住中央</t>
  </si>
  <si>
    <t>ｾﾝｼﾞﾕﾁﾕｳｵｳ</t>
  </si>
  <si>
    <t>振込集中錦</t>
  </si>
  <si>
    <t>ﾌﾘｺﾐｼﾕｳﾁﾕｳﾆｼｷ</t>
  </si>
  <si>
    <t>こはる</t>
  </si>
  <si>
    <t>ｺﾊﾙ</t>
  </si>
  <si>
    <t>201</t>
  </si>
  <si>
    <t>202</t>
  </si>
  <si>
    <t>大津町</t>
  </si>
  <si>
    <t>ｵｵﾂﾏﾁ</t>
  </si>
  <si>
    <t>中央市場</t>
  </si>
  <si>
    <t>ﾁﾕｳｵｳｲﾁﾊﾞ</t>
  </si>
  <si>
    <t>204</t>
  </si>
  <si>
    <t>堺東</t>
  </si>
  <si>
    <t>ｻｶｲﾋｶﾞｼ</t>
  </si>
  <si>
    <t>205</t>
  </si>
  <si>
    <t>206</t>
  </si>
  <si>
    <t>東</t>
  </si>
  <si>
    <t>ﾋｶﾞｼ</t>
  </si>
  <si>
    <t>208</t>
  </si>
  <si>
    <t>松原</t>
  </si>
  <si>
    <t>ﾏﾂﾊﾞﾗ</t>
  </si>
  <si>
    <t>和泉</t>
  </si>
  <si>
    <t>ｲｽﾞﾐ</t>
  </si>
  <si>
    <t>藤井寺</t>
  </si>
  <si>
    <t>ﾌｼﾞｲﾃﾞﾗ</t>
  </si>
  <si>
    <t>勝川</t>
  </si>
  <si>
    <t>ｶﾁｶﾞﾜ</t>
  </si>
  <si>
    <t>春日井</t>
  </si>
  <si>
    <t>ｶｽｶﾞｲ</t>
  </si>
  <si>
    <t>瀬戸</t>
  </si>
  <si>
    <t>ｾﾄ</t>
  </si>
  <si>
    <t>214</t>
  </si>
  <si>
    <t>215</t>
  </si>
  <si>
    <t>黒川</t>
  </si>
  <si>
    <t>ｸﾛｶﾜ</t>
  </si>
  <si>
    <t>上飯田</t>
  </si>
  <si>
    <t>ｶﾐｲｲﾀﾞ</t>
  </si>
  <si>
    <t>吹田</t>
  </si>
  <si>
    <t>ｽｲﾀ</t>
  </si>
  <si>
    <t>218</t>
  </si>
  <si>
    <t>219</t>
  </si>
  <si>
    <t>222</t>
  </si>
  <si>
    <t>柳橋</t>
  </si>
  <si>
    <t>ﾔﾅｷﾞﾊﾞｼ</t>
  </si>
  <si>
    <t>八王子中央</t>
  </si>
  <si>
    <t>ﾊﾁｵｳｼﾞﾁﾕｳｵｳ</t>
  </si>
  <si>
    <t>227</t>
  </si>
  <si>
    <t>大和田</t>
  </si>
  <si>
    <t>ｵｵﾜﾀﾞ</t>
  </si>
  <si>
    <t>231</t>
  </si>
  <si>
    <t>日野豊田</t>
  </si>
  <si>
    <t>ﾋﾉﾄﾖﾀﾞ</t>
  </si>
  <si>
    <t>232</t>
  </si>
  <si>
    <t>鶴川</t>
  </si>
  <si>
    <t>ﾂﾙｶﾜ</t>
  </si>
  <si>
    <t>233</t>
  </si>
  <si>
    <t>蟹江</t>
  </si>
  <si>
    <t>ｶﾆｴ</t>
  </si>
  <si>
    <t>234</t>
  </si>
  <si>
    <t>中村公園前</t>
  </si>
  <si>
    <t>ﾅｶﾑﾗｺｳｴﾝﾏｴ</t>
  </si>
  <si>
    <t>八戸ノ里</t>
  </si>
  <si>
    <t>ﾔｴﾉｻﾄ</t>
  </si>
  <si>
    <t>西春</t>
  </si>
  <si>
    <t>ﾆｼﾊﾙ</t>
  </si>
  <si>
    <t>小田井</t>
  </si>
  <si>
    <t>ｵﾀｲ</t>
  </si>
  <si>
    <t>光明池</t>
  </si>
  <si>
    <t>ｺｳﾐﾖｳｲｹ</t>
  </si>
  <si>
    <t>保谷</t>
  </si>
  <si>
    <t>ﾎｳﾔ</t>
  </si>
  <si>
    <t>241</t>
  </si>
  <si>
    <t>宮崎台</t>
  </si>
  <si>
    <t>ﾐﾔｻﾞｷﾀﾞｲ</t>
  </si>
  <si>
    <t>国立</t>
  </si>
  <si>
    <t>ｸﾆﾀﾁ</t>
  </si>
  <si>
    <t>阪神甲子園出張所</t>
  </si>
  <si>
    <t>ﾊﾝｼﾝｺｳｼｴﾝ</t>
  </si>
  <si>
    <t>日野市役所</t>
  </si>
  <si>
    <t>ﾋﾉｼﾔｸｼﾖ</t>
  </si>
  <si>
    <t>河内長野</t>
  </si>
  <si>
    <t>ｶﾜﾁﾅｶﾞﾉ</t>
  </si>
  <si>
    <t>武蔵新城駅前</t>
  </si>
  <si>
    <t>ﾑｻｼｼﾝｼﾞﾖｳｴｷﾏｴ</t>
  </si>
  <si>
    <t>藤ヶ丘</t>
  </si>
  <si>
    <t>ﾌｼﾞｶﾞｵｶ</t>
  </si>
  <si>
    <t>252</t>
  </si>
  <si>
    <t>元住吉</t>
  </si>
  <si>
    <t>ﾓﾄｽﾐﾖｼ</t>
  </si>
  <si>
    <t>平塚駅前</t>
  </si>
  <si>
    <t>ﾋﾗﾂｶｴｷﾏｴ</t>
  </si>
  <si>
    <t>256</t>
  </si>
  <si>
    <t>登戸</t>
  </si>
  <si>
    <t>ﾉﾎﾞﾘﾄ</t>
  </si>
  <si>
    <t>259</t>
  </si>
  <si>
    <t>今池</t>
  </si>
  <si>
    <t>ｲﾏｲｹ</t>
  </si>
  <si>
    <t>263</t>
  </si>
  <si>
    <t>覚王山</t>
  </si>
  <si>
    <t>ｶｸｵｳｻﾞﾝ</t>
  </si>
  <si>
    <t>264</t>
  </si>
  <si>
    <t>本厚木</t>
  </si>
  <si>
    <t>ﾎﾝｱﾂｷﾞ</t>
  </si>
  <si>
    <t>265</t>
  </si>
  <si>
    <t>八事</t>
  </si>
  <si>
    <t>ﾔｺﾞﾄ</t>
  </si>
  <si>
    <t>266</t>
  </si>
  <si>
    <t>鶴舞</t>
  </si>
  <si>
    <t>ﾂﾙﾏｲ</t>
  </si>
  <si>
    <t>267</t>
  </si>
  <si>
    <t>滝子</t>
  </si>
  <si>
    <t>ﾀｷｺ</t>
  </si>
  <si>
    <t>268</t>
  </si>
  <si>
    <t>堀田</t>
  </si>
  <si>
    <t>ﾎﾘﾀ</t>
  </si>
  <si>
    <t>269</t>
  </si>
  <si>
    <t>ﾔﾜﾀ</t>
  </si>
  <si>
    <t>鳴海</t>
  </si>
  <si>
    <t>ﾅﾙﾐ</t>
  </si>
  <si>
    <t>松戸西口</t>
  </si>
  <si>
    <t>ﾏﾂﾄﾞﾆｼｸﾞﾁ</t>
  </si>
  <si>
    <t>274</t>
  </si>
  <si>
    <t>柏中央</t>
  </si>
  <si>
    <t>ｶｼﾜﾁﾕｳｵｳ</t>
  </si>
  <si>
    <t>星ヶ丘</t>
  </si>
  <si>
    <t>ﾎｼｶﾞｵｶ</t>
  </si>
  <si>
    <t>277</t>
  </si>
  <si>
    <t>石川橋</t>
  </si>
  <si>
    <t>ｲｼｶﾜﾊﾞｼ</t>
  </si>
  <si>
    <t>278</t>
  </si>
  <si>
    <t>大和郡山</t>
  </si>
  <si>
    <t>ﾔﾏﾄｺｵﾘﾔﾏ</t>
  </si>
  <si>
    <t>栄町</t>
  </si>
  <si>
    <t>ｻｶｴﾏﾁ</t>
  </si>
  <si>
    <t>上前津</t>
  </si>
  <si>
    <t>ｶﾐﾏｴﾂﾞ</t>
  </si>
  <si>
    <t>新稲毛</t>
  </si>
  <si>
    <t>ｼﾝｲﾅｹﾞ</t>
  </si>
  <si>
    <t>283</t>
  </si>
  <si>
    <t>285</t>
  </si>
  <si>
    <t>尾頭橋</t>
  </si>
  <si>
    <t>ｵﾄｳﾊﾞｼ</t>
  </si>
  <si>
    <t>金山</t>
  </si>
  <si>
    <t>ｶﾅﾔﾏ</t>
  </si>
  <si>
    <t>289</t>
  </si>
  <si>
    <t>大宮駅前</t>
  </si>
  <si>
    <t>ｵｵﾐﾔｴｷﾏｴ</t>
  </si>
  <si>
    <t>291</t>
  </si>
  <si>
    <t>名古屋港</t>
  </si>
  <si>
    <t>ﾅｺﾞﾔｺｳ</t>
  </si>
  <si>
    <t>293</t>
  </si>
  <si>
    <t>越谷駅前</t>
  </si>
  <si>
    <t>ｺｼｶﾞﾔｴｷﾏｴ</t>
  </si>
  <si>
    <t>295</t>
  </si>
  <si>
    <t>新座志木</t>
  </si>
  <si>
    <t>ﾆｲｻﾞｼｷ</t>
  </si>
  <si>
    <t>296</t>
  </si>
  <si>
    <t>高畑</t>
  </si>
  <si>
    <t>ﾀｶﾊﾞﾀ</t>
  </si>
  <si>
    <t>坂戸</t>
  </si>
  <si>
    <t>ｻｶﾄﾞ</t>
  </si>
  <si>
    <t>鳴子</t>
  </si>
  <si>
    <t>ﾅﾙｺ</t>
  </si>
  <si>
    <t>東京公務部</t>
  </si>
  <si>
    <t>ﾄｳｷﾖｳｺｳﾑﾌﾞ</t>
  </si>
  <si>
    <t>301</t>
  </si>
  <si>
    <t>金沢文庫駅前</t>
  </si>
  <si>
    <t>ｶﾅｻﾞﾜﾌﾞﾝｺｴｷﾏｴ</t>
  </si>
  <si>
    <t>304</t>
  </si>
  <si>
    <t>常滑</t>
  </si>
  <si>
    <t>ﾄｺﾅﾒ</t>
  </si>
  <si>
    <t>木曽川</t>
  </si>
  <si>
    <t>ｷｿｶﾞﾜ</t>
  </si>
  <si>
    <t>港南台</t>
  </si>
  <si>
    <t>ｺｳﾅﾝﾀﾞｲ</t>
  </si>
  <si>
    <t>大倉山</t>
  </si>
  <si>
    <t>ｵｵｸﾗﾔﾏ</t>
  </si>
  <si>
    <t>上永谷</t>
  </si>
  <si>
    <t>309</t>
  </si>
  <si>
    <t>東海</t>
  </si>
  <si>
    <t>ﾄｳｶｲ</t>
  </si>
  <si>
    <t>振込第一</t>
  </si>
  <si>
    <t>ﾌﾘｺﾐﾀﾞｲｲﾁ</t>
  </si>
  <si>
    <t>313</t>
  </si>
  <si>
    <t>314</t>
  </si>
  <si>
    <t>東京女子医大出張所</t>
  </si>
  <si>
    <t>ﾄｳｷﾖｳｼﾞﾖｼｲﾀﾞｲ</t>
  </si>
  <si>
    <t>315</t>
  </si>
  <si>
    <t>福生</t>
  </si>
  <si>
    <t>ﾌﾂｻ</t>
  </si>
  <si>
    <t>振込第二</t>
  </si>
  <si>
    <t>ﾌﾘｺﾐﾀﾞｲﾆ</t>
  </si>
  <si>
    <t>317</t>
  </si>
  <si>
    <t>東松原</t>
  </si>
  <si>
    <t>ﾋｶﾞｼﾏﾂﾊﾞﾗ</t>
  </si>
  <si>
    <t>仙台中央</t>
  </si>
  <si>
    <t>ｾﾝﾀﾞｲﾁﾕｳｵｳ</t>
  </si>
  <si>
    <t>ﾄｳｷﾖｳｴｲｷﾞﾖｳﾌﾞ</t>
  </si>
  <si>
    <t>321</t>
  </si>
  <si>
    <t>堀留</t>
  </si>
  <si>
    <t>ﾎﾘﾄﾞﾒ</t>
  </si>
  <si>
    <t>小牧</t>
  </si>
  <si>
    <t>ｺﾏｷ</t>
  </si>
  <si>
    <t>323</t>
  </si>
  <si>
    <t>京橋中央</t>
  </si>
  <si>
    <t>ｷﾖｳﾊﾞｼﾁﾕｳｵｳ</t>
  </si>
  <si>
    <t>324</t>
  </si>
  <si>
    <t>月島</t>
  </si>
  <si>
    <t>ﾂｷｼﾏ</t>
  </si>
  <si>
    <t>札幌中央</t>
  </si>
  <si>
    <t>ｻﾂﾎﾟﾛﾁﾕｳｵｳ</t>
  </si>
  <si>
    <t>日比谷</t>
  </si>
  <si>
    <t>ﾋﾋﾞﾔ</t>
  </si>
  <si>
    <t>330</t>
  </si>
  <si>
    <t>331</t>
  </si>
  <si>
    <t>虎ノ門中央</t>
  </si>
  <si>
    <t>ﾄﾗﾉﾓﾝﾁﾕｳｵｳ</t>
  </si>
  <si>
    <t>日本橋中央</t>
  </si>
  <si>
    <t>ﾆﾎﾝﾊﾞｼﾁﾕｳｵｳ</t>
  </si>
  <si>
    <t>上石神井</t>
  </si>
  <si>
    <t>ｶﾐｼﾔｸｼﾞｲ</t>
  </si>
  <si>
    <t>337</t>
  </si>
  <si>
    <t>門前仲町</t>
  </si>
  <si>
    <t>ﾓﾝｾﾞﾝﾅｶﾁﾖｳ</t>
  </si>
  <si>
    <t>四谷三丁目</t>
  </si>
  <si>
    <t>ﾖﾂﾔｻﾝﾁﾖｳﾒ</t>
  </si>
  <si>
    <t>中野駅南口</t>
  </si>
  <si>
    <t>ﾅｶﾉｴｷﾐﾅﾐｸﾞﾁ</t>
  </si>
  <si>
    <t>大府</t>
  </si>
  <si>
    <t>ｵｵﾌﾞ</t>
  </si>
  <si>
    <t>345</t>
  </si>
  <si>
    <t>阿佐ケ谷駅前</t>
  </si>
  <si>
    <t>ｱｻｶﾞﾔｴｷﾏｴ</t>
  </si>
  <si>
    <t>346</t>
  </si>
  <si>
    <t>新橋駅前</t>
  </si>
  <si>
    <t>ｼﾝﾊﾞｼｴｷﾏｴ</t>
  </si>
  <si>
    <t>尾山台</t>
  </si>
  <si>
    <t>ｵﾔﾏﾀﾞｲ</t>
  </si>
  <si>
    <t>349</t>
  </si>
  <si>
    <t>350</t>
  </si>
  <si>
    <t>押上駅前</t>
  </si>
  <si>
    <t>ｵｼｱｹﾞｴｷﾏｴ</t>
  </si>
  <si>
    <t>354</t>
  </si>
  <si>
    <t>355</t>
  </si>
  <si>
    <t>358</t>
  </si>
  <si>
    <t>三河島</t>
  </si>
  <si>
    <t>ﾐｶﾜｼﾏ</t>
  </si>
  <si>
    <t>360</t>
  </si>
  <si>
    <t>浦安</t>
  </si>
  <si>
    <t>ｳﾗﾔｽ</t>
  </si>
  <si>
    <t>蒲田駅前</t>
  </si>
  <si>
    <t>ｶﾏﾀｴｷﾏｴ</t>
  </si>
  <si>
    <t>大久保</t>
  </si>
  <si>
    <t>ｵｵｸﾎﾞ</t>
  </si>
  <si>
    <t>吉祥寺駅前</t>
  </si>
  <si>
    <t>ｷﾁｼﾞﾖｳｼﾞｴｷﾏｴ</t>
  </si>
  <si>
    <t>武蔵境駅前</t>
  </si>
  <si>
    <t>ﾑｻｼｻｶｲｴｷﾏｴ</t>
  </si>
  <si>
    <t>世田谷上町</t>
  </si>
  <si>
    <t>ｾﾀｶﾞﾔｶﾐﾏﾁ</t>
  </si>
  <si>
    <t>368</t>
  </si>
  <si>
    <t>369</t>
  </si>
  <si>
    <t>川崎駅前</t>
  </si>
  <si>
    <t>ｶﾜｻｷｴｷﾏｴ</t>
  </si>
  <si>
    <t>371</t>
  </si>
  <si>
    <t>枇杷島</t>
  </si>
  <si>
    <t>ﾋﾞﾜｼﾞﾏ</t>
  </si>
  <si>
    <t>横浜白楽</t>
  </si>
  <si>
    <t>ﾖｺﾊﾏﾊｸﾗｸ</t>
  </si>
  <si>
    <t>横浜西口</t>
  </si>
  <si>
    <t>ﾖｺﾊﾏﾆｼｸﾞﾁ</t>
  </si>
  <si>
    <t>375</t>
  </si>
  <si>
    <t>戸塚駅前</t>
  </si>
  <si>
    <t>ﾄﾂｶｴｷﾏｴ</t>
  </si>
  <si>
    <t>相模原中央</t>
  </si>
  <si>
    <t>ｻｶﾞﾐﾊﾗﾁﾕｳｵｳ</t>
  </si>
  <si>
    <t>志木駅前</t>
  </si>
  <si>
    <t>ｼｷｴｷﾏｴ</t>
  </si>
  <si>
    <t>蕨</t>
  </si>
  <si>
    <t>384</t>
  </si>
  <si>
    <t>千葉中央</t>
  </si>
  <si>
    <t>ﾁﾊﾞﾁﾕｳｵｳ</t>
  </si>
  <si>
    <t>386</t>
  </si>
  <si>
    <t>市川八幡</t>
  </si>
  <si>
    <t>ｲﾁｶﾜﾔﾜﾀ</t>
  </si>
  <si>
    <t>船橋駅前</t>
  </si>
  <si>
    <t>ﾌﾅﾊﾞｼｴｷﾏｴ</t>
  </si>
  <si>
    <t>エイティエム統括</t>
  </si>
  <si>
    <t>ｴｲﾃｲｴﾑﾄｳｶﾂ</t>
  </si>
  <si>
    <t>春日部駅前</t>
  </si>
  <si>
    <t>ｶｽｶﾍﾞｴｷﾏｴ</t>
  </si>
  <si>
    <t>津田沼東</t>
  </si>
  <si>
    <t>ﾂﾀﾞﾇﾏﾋｶﾞｼ</t>
  </si>
  <si>
    <t>稲沢</t>
  </si>
  <si>
    <t>ｲﾅｻﾞﾜ</t>
  </si>
  <si>
    <t>金沢中央</t>
  </si>
  <si>
    <t>ｶﾅｻﾞﾜﾁﾕｳｵｳ</t>
  </si>
  <si>
    <t>394</t>
  </si>
  <si>
    <t>浄心</t>
  </si>
  <si>
    <t>ｼﾞﾖｳｼﾝ</t>
  </si>
  <si>
    <t>401</t>
  </si>
  <si>
    <t>新名古屋駅前</t>
  </si>
  <si>
    <t>ｼﾝﾅｺﾞﾔｴｷﾏｴ</t>
  </si>
  <si>
    <t>403</t>
  </si>
  <si>
    <t>404</t>
  </si>
  <si>
    <t>熱田</t>
  </si>
  <si>
    <t>ｱﾂﾀ</t>
  </si>
  <si>
    <t>405</t>
  </si>
  <si>
    <t>豊田南</t>
  </si>
  <si>
    <t>ﾄﾖﾀﾐﾅﾐ</t>
  </si>
  <si>
    <t>409</t>
  </si>
  <si>
    <t>北岡崎</t>
  </si>
  <si>
    <t>ｷﾀｵｶｻﾞｷ</t>
  </si>
  <si>
    <t>410</t>
  </si>
  <si>
    <t>刈谷</t>
  </si>
  <si>
    <t>ｶﾘﾔ</t>
  </si>
  <si>
    <t>知立</t>
  </si>
  <si>
    <t>ﾁﾘﾕｳ</t>
  </si>
  <si>
    <t>412</t>
  </si>
  <si>
    <t>安城</t>
  </si>
  <si>
    <t>ｱﾝｼﾞﾖｳ</t>
  </si>
  <si>
    <t>413</t>
  </si>
  <si>
    <t>高浜</t>
  </si>
  <si>
    <t>ﾀｶﾊﾏ</t>
  </si>
  <si>
    <t>414</t>
  </si>
  <si>
    <t>小阪</t>
  </si>
  <si>
    <t>ｺｻｶ</t>
  </si>
  <si>
    <t>415</t>
  </si>
  <si>
    <t>碧南</t>
  </si>
  <si>
    <t>ﾍｷﾅﾝ</t>
  </si>
  <si>
    <t>416</t>
  </si>
  <si>
    <t>新瑞橋</t>
  </si>
  <si>
    <t>ｱﾗﾀﾏﾊﾞｼ</t>
  </si>
  <si>
    <t>417</t>
  </si>
  <si>
    <t>三好</t>
  </si>
  <si>
    <t>ﾐﾖｼ</t>
  </si>
  <si>
    <t>418</t>
  </si>
  <si>
    <t>三好ヶ丘出張所</t>
  </si>
  <si>
    <t>ﾐﾖｼｶﾞｵｶ</t>
  </si>
  <si>
    <t>石神井公園</t>
  </si>
  <si>
    <t>ｼﾔｸｼﾞｲｺｳｴﾝ</t>
  </si>
  <si>
    <t>新丸の内</t>
  </si>
  <si>
    <t>ｼﾝﾏﾙﾉｳﾁ</t>
  </si>
  <si>
    <t>東刈谷出張所</t>
  </si>
  <si>
    <t>ﾋｶﾞｼｶﾘﾔ</t>
  </si>
  <si>
    <t>423</t>
  </si>
  <si>
    <t>弥富</t>
  </si>
  <si>
    <t>ﾔﾄﾐ</t>
  </si>
  <si>
    <t>424</t>
  </si>
  <si>
    <t>中部国際空港出張所</t>
  </si>
  <si>
    <t>ﾁﾕｳﾌﾞｺｸｻｲｸｳｺｳ</t>
  </si>
  <si>
    <t>425</t>
  </si>
  <si>
    <t>富雄出張所</t>
  </si>
  <si>
    <t>ﾄﾐｵ</t>
  </si>
  <si>
    <t>427</t>
  </si>
  <si>
    <t>船堀</t>
  </si>
  <si>
    <t>ﾌﾅﾎﾞﾘ</t>
  </si>
  <si>
    <t>429</t>
  </si>
  <si>
    <t>室町</t>
  </si>
  <si>
    <t>ﾑﾛﾏﾁ</t>
  </si>
  <si>
    <t>豊中駅前</t>
  </si>
  <si>
    <t>ﾄﾖﾅｶｴｷﾏｴ</t>
  </si>
  <si>
    <t>432</t>
  </si>
  <si>
    <t>433</t>
  </si>
  <si>
    <t>京都駅前</t>
  </si>
  <si>
    <t>ｷﾖｳﾄｴｷﾏｴ</t>
  </si>
  <si>
    <t>434</t>
  </si>
  <si>
    <t>狭山</t>
  </si>
  <si>
    <t>ｻﾔﾏ</t>
  </si>
  <si>
    <t>東寺</t>
  </si>
  <si>
    <t>ﾄｳｼﾞ</t>
  </si>
  <si>
    <t>436</t>
  </si>
  <si>
    <t>半田</t>
  </si>
  <si>
    <t>ﾊﾝﾀﾞ</t>
  </si>
  <si>
    <t>西陣</t>
  </si>
  <si>
    <t>ﾆｼｼﾞﾝ</t>
  </si>
  <si>
    <t>441</t>
  </si>
  <si>
    <t>国府</t>
  </si>
  <si>
    <t>ｺｳ</t>
  </si>
  <si>
    <t>442</t>
  </si>
  <si>
    <t>向島</t>
  </si>
  <si>
    <t>ﾑｺｳｼﾞﾏ</t>
  </si>
  <si>
    <t>443</t>
  </si>
  <si>
    <t>聖護院</t>
  </si>
  <si>
    <t>ｼﾖｳｺﾞｲﾝ</t>
  </si>
  <si>
    <t>東向日町</t>
  </si>
  <si>
    <t>ﾋｶﾞｼﾑｺｳﾏﾁ</t>
  </si>
  <si>
    <t>洛西出張所</t>
  </si>
  <si>
    <t>ﾗｸｻｲ</t>
  </si>
  <si>
    <t>西尾</t>
  </si>
  <si>
    <t>ﾆｼｵ</t>
  </si>
  <si>
    <t>449</t>
  </si>
  <si>
    <t>四日市中央</t>
  </si>
  <si>
    <t>ﾖﾂｶｲﾁﾁﾕｳｵｳ</t>
  </si>
  <si>
    <t>450</t>
  </si>
  <si>
    <t>泉ケ丘</t>
  </si>
  <si>
    <t>ｲｽﾞﾐｶﾞｵｶ</t>
  </si>
  <si>
    <t>451</t>
  </si>
  <si>
    <t>草津</t>
  </si>
  <si>
    <t>ｸｻﾂ</t>
  </si>
  <si>
    <t>452</t>
  </si>
  <si>
    <t>神戸中央</t>
  </si>
  <si>
    <t>ｺｳﾍﾞﾁﾕｳｵｳ</t>
  </si>
  <si>
    <t>大和高田</t>
  </si>
  <si>
    <t>ﾔﾏﾄﾀｶﾀﾞ</t>
  </si>
  <si>
    <t>中もず</t>
  </si>
  <si>
    <t>ﾅｶﾓｽﾞ</t>
  </si>
  <si>
    <t>456</t>
  </si>
  <si>
    <t>大和王寺</t>
  </si>
  <si>
    <t>ﾔﾏﾄｵｳｼﾞ</t>
  </si>
  <si>
    <t>457</t>
  </si>
  <si>
    <t>近鉄学園前</t>
  </si>
  <si>
    <t>ｷﾝﾃﾂｶﾞｸｴﾝﾏｴ</t>
  </si>
  <si>
    <t>練馬</t>
  </si>
  <si>
    <t>ﾈﾘﾏ</t>
  </si>
  <si>
    <t>461</t>
  </si>
  <si>
    <t>三宮</t>
  </si>
  <si>
    <t>ｻﾝﾉﾐﾔ</t>
  </si>
  <si>
    <t>蒲郡</t>
  </si>
  <si>
    <t>ｶﾞﾏｺﾞｵﾘ</t>
  </si>
  <si>
    <t>田原</t>
  </si>
  <si>
    <t>ﾀﾊﾗ</t>
  </si>
  <si>
    <t>沼津</t>
  </si>
  <si>
    <t>ﾇﾏﾂﾞ</t>
  </si>
  <si>
    <t>渋谷明治通</t>
  </si>
  <si>
    <t>ｼﾌﾞﾔﾒｲｼﾞﾄﾞｵﾘ</t>
  </si>
  <si>
    <t>豊橋南出張所</t>
  </si>
  <si>
    <t>ﾄﾖﾊｼﾐﾅﾐ</t>
  </si>
  <si>
    <t>472</t>
  </si>
  <si>
    <t>杭瀬</t>
  </si>
  <si>
    <t>ｸｲｾ</t>
  </si>
  <si>
    <t>474</t>
  </si>
  <si>
    <t>第二リテールアカウント</t>
  </si>
  <si>
    <t>ﾀﾞｲﾆﾘﾃ-ﾙｱｶｳﾝﾄ</t>
  </si>
  <si>
    <t>477</t>
  </si>
  <si>
    <t>ＧＢＯ東京</t>
  </si>
  <si>
    <t>ｼﾞ-ﾋﾞ-ｵ-ﾄｳｷﾖｳ</t>
  </si>
  <si>
    <t>478</t>
  </si>
  <si>
    <t>西宮</t>
  </si>
  <si>
    <t>ﾆｼﾉﾐﾔ</t>
  </si>
  <si>
    <t>夙川</t>
  </si>
  <si>
    <t>ｼﾕｸｶﾞﾜ</t>
  </si>
  <si>
    <t>豊川</t>
  </si>
  <si>
    <t>ﾄﾖｶﾜ</t>
  </si>
  <si>
    <t>482</t>
  </si>
  <si>
    <t>成田空港</t>
  </si>
  <si>
    <t>ﾅﾘﾀｸｳｺｳ</t>
  </si>
  <si>
    <t>宝塚中山</t>
  </si>
  <si>
    <t>ﾀｶﾗﾂﾞｶﾅｶﾔﾏ</t>
  </si>
  <si>
    <t>成田空港第２ビル出張所</t>
  </si>
  <si>
    <t>ﾅﾘﾀｸｳｺｳﾀﾞｲﾆﾋﾞﾙ</t>
  </si>
  <si>
    <t>逆瀬川出張所</t>
  </si>
  <si>
    <t>ｻｶｾｶﾞﾜ</t>
  </si>
  <si>
    <t>488</t>
  </si>
  <si>
    <t>岡本駅前</t>
  </si>
  <si>
    <t>ｵｶﾓﾄｴｷﾏｴ</t>
  </si>
  <si>
    <t>宝塚</t>
  </si>
  <si>
    <t>ﾀｶﾗﾂﾞｶ</t>
  </si>
  <si>
    <t>田辺</t>
  </si>
  <si>
    <t>ﾀﾅﾍﾞ</t>
  </si>
  <si>
    <t>東神戸</t>
  </si>
  <si>
    <t>ﾋｶﾞｼｺｳﾍﾞ</t>
  </si>
  <si>
    <t>西明石特別出張所</t>
  </si>
  <si>
    <t>ﾆｼｱｶｼ</t>
  </si>
  <si>
    <t>494</t>
  </si>
  <si>
    <t>宇部</t>
  </si>
  <si>
    <t>ｳﾍﾞ</t>
  </si>
  <si>
    <t>くずは</t>
  </si>
  <si>
    <t>ｸｽﾞﾊ</t>
  </si>
  <si>
    <t>499</t>
  </si>
  <si>
    <t>横浜藤が丘</t>
  </si>
  <si>
    <t>ﾖｺﾊﾏﾌｼﾞｶﾞｵｶ</t>
  </si>
  <si>
    <t>500</t>
  </si>
  <si>
    <t>501</t>
  </si>
  <si>
    <t>亀有駅前</t>
  </si>
  <si>
    <t>ｶﾒｱﾘｴｷﾏｴ</t>
  </si>
  <si>
    <t>西院</t>
  </si>
  <si>
    <t>ｻｲｲﾝ</t>
  </si>
  <si>
    <t>504</t>
  </si>
  <si>
    <t>和光</t>
  </si>
  <si>
    <t>ﾜｺｳ</t>
  </si>
  <si>
    <t>505</t>
  </si>
  <si>
    <t>506</t>
  </si>
  <si>
    <t>508</t>
  </si>
  <si>
    <t>509</t>
  </si>
  <si>
    <t>所沢中央</t>
  </si>
  <si>
    <t>ﾄｺﾛｻﾞﾜﾁﾕｳｵｳ</t>
  </si>
  <si>
    <t>510</t>
  </si>
  <si>
    <t>511</t>
  </si>
  <si>
    <t>国立駅前</t>
  </si>
  <si>
    <t>ｸﾆﾀﾁｴｷﾏｴ</t>
  </si>
  <si>
    <t>512</t>
  </si>
  <si>
    <t>都立大学駅北</t>
  </si>
  <si>
    <t>ﾄﾘﾂﾀﾞｲｶﾞｸｴｷｷﾀ</t>
  </si>
  <si>
    <t>514</t>
  </si>
  <si>
    <t>二子玉川</t>
  </si>
  <si>
    <t>ﾌﾀｺﾀﾏｶﾞﾜ</t>
  </si>
  <si>
    <t>さんだ</t>
  </si>
  <si>
    <t>ｻﾝﾀﾞ</t>
  </si>
  <si>
    <t>517</t>
  </si>
  <si>
    <t>大阪ビジネスローン部</t>
  </si>
  <si>
    <t>ｵｵｻｶﾋﾞｼﾞﾈｽﾛ-ﾝﾌﾞ</t>
  </si>
  <si>
    <t>田口特別出張所</t>
  </si>
  <si>
    <t>ﾀｸﾞﾁ</t>
  </si>
  <si>
    <t>519</t>
  </si>
  <si>
    <t>520</t>
  </si>
  <si>
    <t>船場中央</t>
  </si>
  <si>
    <t>ｾﾝﾊﾞﾁﾕｳｵｳ</t>
  </si>
  <si>
    <t>府中駅前</t>
  </si>
  <si>
    <t>ﾌﾁﾕｳｴｷﾏｴ</t>
  </si>
  <si>
    <t>522</t>
  </si>
  <si>
    <t>新大阪北</t>
  </si>
  <si>
    <t>ｼﾝｵｵｻｶｷﾀ</t>
  </si>
  <si>
    <t>ビジネスローン部</t>
  </si>
  <si>
    <t>ﾋﾞｼﾞﾈｽﾛ-ﾝﾌﾞ</t>
  </si>
  <si>
    <t>524</t>
  </si>
  <si>
    <t>三鷹中央</t>
  </si>
  <si>
    <t>ﾐﾀｶﾁﾕｳｵｳ</t>
  </si>
  <si>
    <t>学園前北口</t>
  </si>
  <si>
    <t>ｶﾞｸｴﾝﾏｴｷﾀｸﾞﾁ</t>
  </si>
  <si>
    <t>526</t>
  </si>
  <si>
    <t>練馬駅前</t>
  </si>
  <si>
    <t>ﾈﾘﾏｴｷﾏｴ</t>
  </si>
  <si>
    <t>528</t>
  </si>
  <si>
    <t>日吉駅前</t>
  </si>
  <si>
    <t>ﾋﾖｼｴｷﾏｴ</t>
  </si>
  <si>
    <t>梅田中央</t>
  </si>
  <si>
    <t>ｳﾒﾀﾞﾁﾕｳｵｳ</t>
  </si>
  <si>
    <t>松阪</t>
  </si>
  <si>
    <t>ﾏﾂｻﾞｶ</t>
  </si>
  <si>
    <t>天満</t>
  </si>
  <si>
    <t>ﾃﾝﾏ</t>
  </si>
  <si>
    <t>桑名</t>
  </si>
  <si>
    <t>ｸﾜﾅ</t>
  </si>
  <si>
    <t>536</t>
  </si>
  <si>
    <t>大山田出張所</t>
  </si>
  <si>
    <t>ｵｵﾔﾏﾀﾞ</t>
  </si>
  <si>
    <t>西心斎橋</t>
  </si>
  <si>
    <t>ﾆｼｼﾝｻｲﾊﾞｼ</t>
  </si>
  <si>
    <t>難波駅前</t>
  </si>
  <si>
    <t>ﾅﾝﾊﾞｴｷﾏｴ</t>
  </si>
  <si>
    <t>上六</t>
  </si>
  <si>
    <t>ｳｴﾛｸ</t>
  </si>
  <si>
    <t>本店第一出張所</t>
  </si>
  <si>
    <t>ﾎﾝﾃﾝﾀﾞｲｲﾁ</t>
  </si>
  <si>
    <t>543</t>
  </si>
  <si>
    <t>聖蹟桜ヶ丘</t>
  </si>
  <si>
    <t>ｾｲｾｷｻｸﾗｶﾞｵｶ</t>
  </si>
  <si>
    <t>大阪西</t>
  </si>
  <si>
    <t>ｵｵｻｶﾆｼ</t>
  </si>
  <si>
    <t>津島</t>
  </si>
  <si>
    <t>ﾂｼﾏ</t>
  </si>
  <si>
    <t>田無駅前</t>
  </si>
  <si>
    <t>ﾀﾅｼｴｷﾏｴ</t>
  </si>
  <si>
    <t>新城</t>
  </si>
  <si>
    <t>ｼﾝｼﾛ</t>
  </si>
  <si>
    <t>今里北</t>
  </si>
  <si>
    <t>ｲﾏｻﾞﾄｷﾀ</t>
  </si>
  <si>
    <t>中野駅前</t>
  </si>
  <si>
    <t>ﾅｶﾉｴｷﾏｴ</t>
  </si>
  <si>
    <t>リテールアカウント</t>
  </si>
  <si>
    <t>ﾘﾃ-ﾙｱｶｳﾝﾄ</t>
  </si>
  <si>
    <t>船堀駅前</t>
  </si>
  <si>
    <t>ﾌﾅﾎﾞﾘｴｷﾏｴ</t>
  </si>
  <si>
    <t>阿倍野橋西</t>
  </si>
  <si>
    <t>ｱﾍﾞﾉﾊﾞｼﾆｼ</t>
  </si>
  <si>
    <t>北畠</t>
  </si>
  <si>
    <t>ｷﾀﾊﾞﾀｹ</t>
  </si>
  <si>
    <t>知多</t>
  </si>
  <si>
    <t>ﾁﾀ</t>
  </si>
  <si>
    <t>静岡中央</t>
  </si>
  <si>
    <t>ｼｽﾞｵｶﾁﾕｳｵｳ</t>
  </si>
  <si>
    <t>名古屋ＢＬ部出張所</t>
  </si>
  <si>
    <t>ﾅｺﾞﾔﾋﾞ-ｴﾙﾌﾞ</t>
  </si>
  <si>
    <t>茗荷谷出張所</t>
  </si>
  <si>
    <t>ﾐﾖｳｶﾞﾀﾞﾆ</t>
  </si>
  <si>
    <t>久我山</t>
  </si>
  <si>
    <t>ｸｶﾞﾔﾏ</t>
  </si>
  <si>
    <t>567</t>
  </si>
  <si>
    <t>トラスト</t>
  </si>
  <si>
    <t>ﾄﾗｽﾄ</t>
  </si>
  <si>
    <t>570</t>
  </si>
  <si>
    <t>福岡中央</t>
  </si>
  <si>
    <t>ﾌｸｵｶﾁﾕｳｵｳ</t>
  </si>
  <si>
    <t>門真</t>
  </si>
  <si>
    <t>ｶﾄﾞﾏ</t>
  </si>
  <si>
    <t>572</t>
  </si>
  <si>
    <t>茨木駅前</t>
  </si>
  <si>
    <t>ｲﾊﾞﾗｷｴｷﾏｴ</t>
  </si>
  <si>
    <t>573</t>
  </si>
  <si>
    <t>八尾駅前</t>
  </si>
  <si>
    <t>ﾔｵｴｷﾏｴ</t>
  </si>
  <si>
    <t>高槻駅前</t>
  </si>
  <si>
    <t>ﾀｶﾂｷｴｷﾏｴ</t>
  </si>
  <si>
    <t>575</t>
  </si>
  <si>
    <t>堺駅前</t>
  </si>
  <si>
    <t>ｻｶｲｴｷﾏｴ</t>
  </si>
  <si>
    <t>千里中央駅前</t>
  </si>
  <si>
    <t>ｾﾝﾘﾁﾕｳｵｳｴｷﾏｴ</t>
  </si>
  <si>
    <t>577</t>
  </si>
  <si>
    <t>江坂駅前</t>
  </si>
  <si>
    <t>ｴｻｶｴｷﾏｴ</t>
  </si>
  <si>
    <t>交野</t>
  </si>
  <si>
    <t>ｶﾀﾉ</t>
  </si>
  <si>
    <t>579</t>
  </si>
  <si>
    <t>尼崎駅前</t>
  </si>
  <si>
    <t>ｱﾏｶﾞｻｷｴｷﾏｴ</t>
  </si>
  <si>
    <t>580</t>
  </si>
  <si>
    <t>581</t>
  </si>
  <si>
    <t>キャッスルタウン</t>
  </si>
  <si>
    <t>ｷﾔﾂｽﾙﾀｳﾝ</t>
  </si>
  <si>
    <t>兵庫</t>
  </si>
  <si>
    <t>ﾋﾖｳｺﾞ</t>
  </si>
  <si>
    <t>姫路中央</t>
  </si>
  <si>
    <t>ﾋﾒｼﾞﾁﾕｳｵｳ</t>
  </si>
  <si>
    <t>584</t>
  </si>
  <si>
    <t>芦屋北</t>
  </si>
  <si>
    <t>ｱｼﾔｷﾀ</t>
  </si>
  <si>
    <t>585</t>
  </si>
  <si>
    <t>多治見</t>
  </si>
  <si>
    <t>ﾀｼﾞﾐ</t>
  </si>
  <si>
    <t>武豊</t>
  </si>
  <si>
    <t>ﾀｹﾄﾖ</t>
  </si>
  <si>
    <t>588</t>
  </si>
  <si>
    <t>荻窪駅前</t>
  </si>
  <si>
    <t>ｵｷﾞｸﾎﾞｴｷﾏｴ</t>
  </si>
  <si>
    <t>立川中央</t>
  </si>
  <si>
    <t>ﾀﾁｶﾜﾁﾕｳｵｳ</t>
  </si>
  <si>
    <t>豊中</t>
  </si>
  <si>
    <t>ﾄﾖﾅｶ</t>
  </si>
  <si>
    <t>羽衣</t>
  </si>
  <si>
    <t>ﾊｺﾞﾛﾓ</t>
  </si>
  <si>
    <t>596</t>
  </si>
  <si>
    <t>草加新田</t>
  </si>
  <si>
    <t>ｿｳｶｼﾝﾃﾞﾝ</t>
  </si>
  <si>
    <t>597</t>
  </si>
  <si>
    <t>岡山駅前</t>
  </si>
  <si>
    <t>ｵｶﾔﾏｴｷﾏｴ</t>
  </si>
  <si>
    <t>601</t>
  </si>
  <si>
    <t>602</t>
  </si>
  <si>
    <t>広島中央</t>
  </si>
  <si>
    <t>ﾋﾛｼﾏﾁﾕｳｵｳ</t>
  </si>
  <si>
    <t>603</t>
  </si>
  <si>
    <t>土浦</t>
  </si>
  <si>
    <t>ﾂﾁｳﾗ</t>
  </si>
  <si>
    <t>605</t>
  </si>
  <si>
    <t>入間</t>
  </si>
  <si>
    <t>ｲﾙﾏ</t>
  </si>
  <si>
    <t>606</t>
  </si>
  <si>
    <t>浦安駅前</t>
  </si>
  <si>
    <t>ｳﾗﾔｽｴｷﾏｴ</t>
  </si>
  <si>
    <t>607</t>
  </si>
  <si>
    <t>東恵比寿</t>
  </si>
  <si>
    <t>ﾋｶﾞｼｴﾋﾞｽ</t>
  </si>
  <si>
    <t>610</t>
  </si>
  <si>
    <t>鷹の台出張所</t>
  </si>
  <si>
    <t>ﾀｶﾉﾀﾞｲ</t>
  </si>
  <si>
    <t>葛西</t>
  </si>
  <si>
    <t>ｶｻｲ</t>
  </si>
  <si>
    <t>614</t>
  </si>
  <si>
    <t>五反田駅前</t>
  </si>
  <si>
    <t>ｺﾞﾀﾝﾀﾞｴｷﾏｴ</t>
  </si>
  <si>
    <t>高島平</t>
  </si>
  <si>
    <t>ﾀｶｼﾏﾀﾞｲﾗ</t>
  </si>
  <si>
    <t>617</t>
  </si>
  <si>
    <t>大井</t>
  </si>
  <si>
    <t>ｵｵｲ</t>
  </si>
  <si>
    <t>高松中央</t>
  </si>
  <si>
    <t>ﾀｶﾏﾂﾁﾕｳｵｳ</t>
  </si>
  <si>
    <t>練馬光が丘</t>
  </si>
  <si>
    <t>ﾈﾘﾏﾋｶﾘｶﾞｵｶ</t>
  </si>
  <si>
    <t>町田駅前</t>
  </si>
  <si>
    <t>ﾏﾁﾀﾞｴｷﾏｴ</t>
  </si>
  <si>
    <t>関西空港出張所</t>
  </si>
  <si>
    <t>ｶﾝｻｲｸｳｺｳ</t>
  </si>
  <si>
    <t>秋葉原</t>
  </si>
  <si>
    <t>ｱｷﾊﾊﾞﾗ</t>
  </si>
  <si>
    <t>原宿</t>
  </si>
  <si>
    <t>ﾊﾗｼﾞﾕｸ</t>
  </si>
  <si>
    <t>木場深川</t>
  </si>
  <si>
    <t>ｷﾊﾞﾌｶｶﾞﾜ</t>
  </si>
  <si>
    <t>634</t>
  </si>
  <si>
    <t>637</t>
  </si>
  <si>
    <t>638</t>
  </si>
  <si>
    <t>目白</t>
  </si>
  <si>
    <t>ﾒｼﾞﾛ</t>
  </si>
  <si>
    <t>下赤塚駅前</t>
  </si>
  <si>
    <t>ｼﾓｱｶﾂｶｴｷﾏｴ</t>
  </si>
  <si>
    <t>大森駅前</t>
  </si>
  <si>
    <t>ｵｵﾓﾘｴｷﾏｴ</t>
  </si>
  <si>
    <t>西新宿</t>
  </si>
  <si>
    <t>ﾆｼｼﾝｼﾞﾕｸ</t>
  </si>
  <si>
    <t>成城学園前</t>
  </si>
  <si>
    <t>ｾｲｼﾞﾖｳｶﾞｸｴﾝﾏｴ</t>
  </si>
  <si>
    <t>志村坂上</t>
  </si>
  <si>
    <t>ｼﾑﾗｻｶｳｴ</t>
  </si>
  <si>
    <t>648</t>
  </si>
  <si>
    <t>中目黒駅前</t>
  </si>
  <si>
    <t>ﾅｶﾒｸﾞﾛｴｷﾏｴ</t>
  </si>
  <si>
    <t>三田</t>
  </si>
  <si>
    <t>ﾐﾀ</t>
  </si>
  <si>
    <t>655</t>
  </si>
  <si>
    <t>武蔵新城</t>
  </si>
  <si>
    <t>ﾑｻｼｼﾝｼﾞﾖｳ</t>
  </si>
  <si>
    <t>656</t>
  </si>
  <si>
    <t>高田馬場駅前</t>
  </si>
  <si>
    <t>ﾀｶﾀﾉﾊﾞﾊﾞｴｷﾏｴ</t>
  </si>
  <si>
    <t>657</t>
  </si>
  <si>
    <t>大山駅前</t>
  </si>
  <si>
    <t>ｵｵﾔﾏｴｷﾏｴ</t>
  </si>
  <si>
    <t>658</t>
  </si>
  <si>
    <t>中村</t>
  </si>
  <si>
    <t>ﾅｶﾑﾗ</t>
  </si>
  <si>
    <t>竹ノ塚</t>
  </si>
  <si>
    <t>ﾀｹﾉﾂｶ</t>
  </si>
  <si>
    <t>六番町</t>
  </si>
  <si>
    <t>ﾛｸﾊﾞﾝﾁﾖｳ</t>
  </si>
  <si>
    <t>秋葉原駅前</t>
  </si>
  <si>
    <t>ｱｷﾊﾊﾞﾗｴｷﾏｴ</t>
  </si>
  <si>
    <t>666</t>
  </si>
  <si>
    <t>669</t>
  </si>
  <si>
    <t>本山</t>
  </si>
  <si>
    <t>ﾓﾄﾔﾏ</t>
  </si>
  <si>
    <t>671</t>
  </si>
  <si>
    <t>673</t>
  </si>
  <si>
    <t>国分寺駅前</t>
  </si>
  <si>
    <t>ｺｸﾌﾞﾝｼﾞｴｷﾏｴ</t>
  </si>
  <si>
    <t>笹島</t>
  </si>
  <si>
    <t>ｻｻｼﾞﾏ</t>
  </si>
  <si>
    <t>カブドットコム</t>
  </si>
  <si>
    <t>ｶﾌﾞﾄﾞﾂﾄｺﾑ</t>
  </si>
  <si>
    <t>680</t>
  </si>
  <si>
    <t>永福町駅前</t>
  </si>
  <si>
    <t>ｴｲﾌｸﾁﾖｳｴｷﾏｴ</t>
  </si>
  <si>
    <t>682</t>
  </si>
  <si>
    <t>猪子石</t>
  </si>
  <si>
    <t>ｲﾉｺｲｼ</t>
  </si>
  <si>
    <t>683</t>
  </si>
  <si>
    <t>東松山</t>
  </si>
  <si>
    <t>ﾋｶﾞｼﾏﾂﾔﾏ</t>
  </si>
  <si>
    <t>徳重</t>
  </si>
  <si>
    <t>ﾄｸｼｹﾞ</t>
  </si>
  <si>
    <t>686</t>
  </si>
  <si>
    <t>大曽根</t>
  </si>
  <si>
    <t>ｵｵｿﾞﾈ</t>
  </si>
  <si>
    <t>笠寺</t>
  </si>
  <si>
    <t>ｶｻﾃﾞﾗ</t>
  </si>
  <si>
    <t>野並</t>
  </si>
  <si>
    <t>ﾉﾅﾐ</t>
  </si>
  <si>
    <t>三軒茶屋</t>
  </si>
  <si>
    <t>ｻﾝｹﾞﾝﾁﾞﾔﾔ</t>
  </si>
  <si>
    <t>700</t>
  </si>
  <si>
    <t>中山</t>
  </si>
  <si>
    <t>ﾅｶﾔﾏ</t>
  </si>
  <si>
    <t>702</t>
  </si>
  <si>
    <t>犬山</t>
  </si>
  <si>
    <t>ｲﾇﾔﾏ</t>
  </si>
  <si>
    <t>704</t>
  </si>
  <si>
    <t>709</t>
  </si>
  <si>
    <t>泉佐野</t>
  </si>
  <si>
    <t>ｲｽﾞﾐｻﾉ</t>
  </si>
  <si>
    <t>志津</t>
  </si>
  <si>
    <t>ｼﾂﾞ</t>
  </si>
  <si>
    <t>箕面</t>
  </si>
  <si>
    <t>ﾐﾉｵ</t>
  </si>
  <si>
    <t>717</t>
  </si>
  <si>
    <t>岡崎駅前</t>
  </si>
  <si>
    <t>ｵｶｻﾞｷｴｷﾏｴ</t>
  </si>
  <si>
    <t>718</t>
  </si>
  <si>
    <t>719</t>
  </si>
  <si>
    <t>調布南</t>
  </si>
  <si>
    <t>ﾁﾖｳﾌﾐﾅﾐ</t>
  </si>
  <si>
    <t>蓮田</t>
  </si>
  <si>
    <t>ﾊｽﾀﾞ</t>
  </si>
  <si>
    <t>草加駅前</t>
  </si>
  <si>
    <t>ｿｳｶｴｷﾏｴ</t>
  </si>
  <si>
    <t>和光駅前</t>
  </si>
  <si>
    <t>ﾜｺｳｴｷﾏｴ</t>
  </si>
  <si>
    <t>727</t>
  </si>
  <si>
    <t>南藤沢</t>
  </si>
  <si>
    <t>ﾐﾅﾐﾌｼﾞｻﾜ</t>
  </si>
  <si>
    <t>祖父江</t>
  </si>
  <si>
    <t>ｿﾌﾞｴ</t>
  </si>
  <si>
    <t>740</t>
  </si>
  <si>
    <t>741</t>
  </si>
  <si>
    <t>新小岩</t>
  </si>
  <si>
    <t>ｼﾝｺｲﾜ</t>
  </si>
  <si>
    <t>日進</t>
  </si>
  <si>
    <t>ﾆﾂｼﾝ</t>
  </si>
  <si>
    <t>748</t>
  </si>
  <si>
    <t>新富町</t>
  </si>
  <si>
    <t>ｼﾝﾄﾐﾁﾖｳ</t>
  </si>
  <si>
    <t>749</t>
  </si>
  <si>
    <t>植田</t>
  </si>
  <si>
    <t>ｳｴﾀﾞ</t>
  </si>
  <si>
    <t>ブラデスコ</t>
  </si>
  <si>
    <t>ﾌﾞﾗﾃﾞｽｺ</t>
  </si>
  <si>
    <t>公共第一</t>
  </si>
  <si>
    <t>ｺｳｷﾖｳﾀﾞｲｲﾁ</t>
  </si>
  <si>
    <t>ビジネスアカウント</t>
  </si>
  <si>
    <t>ﾋﾞｼﾞﾈｽｱｶｳﾝﾄ</t>
  </si>
  <si>
    <t>豊明</t>
  </si>
  <si>
    <t>ﾄﾖｱｹ</t>
  </si>
  <si>
    <t>756</t>
  </si>
  <si>
    <t>高蔵寺</t>
  </si>
  <si>
    <t>ｺｳｿﾞｳｼﾞ</t>
  </si>
  <si>
    <t>757</t>
  </si>
  <si>
    <t>ひいらぎ</t>
  </si>
  <si>
    <t>ﾋｲﾗｷﾞ</t>
  </si>
  <si>
    <t>きさらぎ</t>
  </si>
  <si>
    <t>ｷｻﾗｷﾞ</t>
  </si>
  <si>
    <t>用賀出張所</t>
  </si>
  <si>
    <t>ﾖｳｶﾞ</t>
  </si>
  <si>
    <t>762</t>
  </si>
  <si>
    <t>王子駅前</t>
  </si>
  <si>
    <t>ｵｳｼﾞｴｷﾏｴ</t>
  </si>
  <si>
    <t>763</t>
  </si>
  <si>
    <t>765</t>
  </si>
  <si>
    <t>富田林</t>
  </si>
  <si>
    <t>ﾄﾝﾀﾞﾊﾞﾔｼ</t>
  </si>
  <si>
    <t>766</t>
  </si>
  <si>
    <t>767</t>
  </si>
  <si>
    <t>守山</t>
  </si>
  <si>
    <t>ﾓﾘﾔﾏ</t>
  </si>
  <si>
    <t>巣鴨</t>
  </si>
  <si>
    <t>ｽｶﾞﾓ</t>
  </si>
  <si>
    <t>柴田</t>
  </si>
  <si>
    <t>ｼﾊﾞﾀ</t>
  </si>
  <si>
    <t>772</t>
  </si>
  <si>
    <t>くすのき</t>
  </si>
  <si>
    <t>ｸｽﾉｷ</t>
  </si>
  <si>
    <t>岸和田</t>
  </si>
  <si>
    <t>ｷｼﾜﾀﾞ</t>
  </si>
  <si>
    <t>780</t>
  </si>
  <si>
    <t>有松出張所</t>
  </si>
  <si>
    <t>ｱﾘﾏﾂ</t>
  </si>
  <si>
    <t>中津川</t>
  </si>
  <si>
    <t>ﾅｶﾂｶﾞﾜ</t>
  </si>
  <si>
    <t>786</t>
  </si>
  <si>
    <t>大美野</t>
  </si>
  <si>
    <t>ｵｵﾐﾉ</t>
  </si>
  <si>
    <t>787</t>
  </si>
  <si>
    <t>磐田</t>
  </si>
  <si>
    <t>ｲﾜﾀ</t>
  </si>
  <si>
    <t>788</t>
  </si>
  <si>
    <t>大正橋</t>
  </si>
  <si>
    <t>ﾀｲｼﾖｳﾊﾞｼ</t>
  </si>
  <si>
    <t>789</t>
  </si>
  <si>
    <t>790</t>
  </si>
  <si>
    <t>内田橋</t>
  </si>
  <si>
    <t>ｳﾁﾀﾞﾊﾞｼ</t>
  </si>
  <si>
    <t>792</t>
  </si>
  <si>
    <t>大垣</t>
  </si>
  <si>
    <t>ｵｵｶﾞｷ</t>
  </si>
  <si>
    <t>793</t>
  </si>
  <si>
    <t>甲子園</t>
  </si>
  <si>
    <t>ｺｳｼｴﾝ</t>
  </si>
  <si>
    <t>尾張旭</t>
  </si>
  <si>
    <t>ｵﾜﾘｱｻﾋ</t>
  </si>
  <si>
    <t>錦糸町駅前</t>
  </si>
  <si>
    <t>ｷﾝｼﾁﾖｳｴｷﾏｴ</t>
  </si>
  <si>
    <t>市川駅前</t>
  </si>
  <si>
    <t>ｲﾁｶﾜｴｷﾏｴ</t>
  </si>
  <si>
    <t>岩倉</t>
  </si>
  <si>
    <t>ｲﾜｸﾗ</t>
  </si>
  <si>
    <t>800</t>
  </si>
  <si>
    <t>うみかぜ</t>
  </si>
  <si>
    <t>ｳﾐｶｾﾞ</t>
  </si>
  <si>
    <t>802</t>
  </si>
  <si>
    <t>きよなみ</t>
  </si>
  <si>
    <t>ｷﾖﾅﾐ</t>
  </si>
  <si>
    <t>804</t>
  </si>
  <si>
    <t>やまびこ</t>
  </si>
  <si>
    <t>ﾔﾏﾋﾞｺ</t>
  </si>
  <si>
    <t>805</t>
  </si>
  <si>
    <t>はつはる</t>
  </si>
  <si>
    <t>ﾊﾂﾊﾙ</t>
  </si>
  <si>
    <t>807</t>
  </si>
  <si>
    <t>わかたけ</t>
  </si>
  <si>
    <t>ﾜｶﾀｹ</t>
  </si>
  <si>
    <t>809</t>
  </si>
  <si>
    <t>めいげつ</t>
  </si>
  <si>
    <t>ﾒｲｹﾞﾂ</t>
  </si>
  <si>
    <t>820</t>
  </si>
  <si>
    <t>新大阪</t>
  </si>
  <si>
    <t>ｼﾝｵｵｻｶ</t>
  </si>
  <si>
    <t>豊中庄内</t>
  </si>
  <si>
    <t>ﾄﾖﾅｶｼﾖｳﾅｲ</t>
  </si>
  <si>
    <t>824</t>
  </si>
  <si>
    <t>大阪京橋</t>
  </si>
  <si>
    <t>ｵｵｻｶｷﾖｳﾊﾞｼ</t>
  </si>
  <si>
    <t>825</t>
  </si>
  <si>
    <t>東大阪中央</t>
  </si>
  <si>
    <t>ﾋｶﾞｼｵｵｻｶﾁﾕｳｵｳ</t>
  </si>
  <si>
    <t>826</t>
  </si>
  <si>
    <t>摂津</t>
  </si>
  <si>
    <t>ｾﾂﾂ</t>
  </si>
  <si>
    <t>829</t>
  </si>
  <si>
    <t>江南</t>
  </si>
  <si>
    <t>ｺｳﾅﾝ</t>
  </si>
  <si>
    <t>830</t>
  </si>
  <si>
    <t>ニコス振込</t>
  </si>
  <si>
    <t>ﾆｺｽﾌﾘｺﾐ</t>
  </si>
  <si>
    <t>831</t>
  </si>
  <si>
    <t>一宮東</t>
  </si>
  <si>
    <t>ｲﾁﾉﾐﾔﾋｶﾞｼ</t>
  </si>
  <si>
    <t>振込用カブドットコム</t>
  </si>
  <si>
    <t>ﾌﾘｺﾐﾖｳｶﾌﾞﾄﾞﾂﾄｺﾑ</t>
  </si>
  <si>
    <t>847</t>
  </si>
  <si>
    <t>しらゆき</t>
  </si>
  <si>
    <t>ｼﾗﾕｷ</t>
  </si>
  <si>
    <t>848</t>
  </si>
  <si>
    <t>あさぎり</t>
  </si>
  <si>
    <t>ｱｻｷﾞﾘ</t>
  </si>
  <si>
    <t>849</t>
  </si>
  <si>
    <t>いちょう</t>
  </si>
  <si>
    <t>ｲﾁﾖｳ</t>
  </si>
  <si>
    <t>851</t>
  </si>
  <si>
    <t>あけぼの</t>
  </si>
  <si>
    <t>ｱｹﾎﾞﾉ</t>
  </si>
  <si>
    <t>855</t>
  </si>
  <si>
    <t>しおさい</t>
  </si>
  <si>
    <t>ｼｵｻｲ</t>
  </si>
  <si>
    <t>860</t>
  </si>
  <si>
    <t>すずかぜ</t>
  </si>
  <si>
    <t>ｽｽﾞｶｾﾞ</t>
  </si>
  <si>
    <t>862</t>
  </si>
  <si>
    <t>西七条</t>
  </si>
  <si>
    <t>ﾆｼﾅﾅｼﾞﾖｳ</t>
  </si>
  <si>
    <t>864</t>
  </si>
  <si>
    <t>せいうん</t>
  </si>
  <si>
    <t>ｾｲｳﾝ</t>
  </si>
  <si>
    <t>865</t>
  </si>
  <si>
    <t>みかづき</t>
  </si>
  <si>
    <t>ﾐｶﾂﾞｷ</t>
  </si>
  <si>
    <t>867</t>
  </si>
  <si>
    <t>すいせい</t>
  </si>
  <si>
    <t>ｽｲｾｲ</t>
  </si>
  <si>
    <t>868</t>
  </si>
  <si>
    <t>なつぐも</t>
  </si>
  <si>
    <t>ﾅﾂｸﾞﾓ</t>
  </si>
  <si>
    <t>869</t>
  </si>
  <si>
    <t>うぐいす</t>
  </si>
  <si>
    <t>ｳｸﾞｲｽ</t>
  </si>
  <si>
    <t>870</t>
  </si>
  <si>
    <t>ききょう</t>
  </si>
  <si>
    <t>ｷｷﾖｳ</t>
  </si>
  <si>
    <t>871</t>
  </si>
  <si>
    <t>はるかぜ</t>
  </si>
  <si>
    <t>ﾊﾙｶｾﾞ</t>
  </si>
  <si>
    <t>872</t>
  </si>
  <si>
    <t>三菱ＵＦＪＭＳ証券</t>
  </si>
  <si>
    <t>ﾐﾂﾋﾞｼUFJMSｼﾖｳｹﾝ</t>
  </si>
  <si>
    <t>873</t>
  </si>
  <si>
    <t>そうげん</t>
  </si>
  <si>
    <t>ｿｳｹﾞﾝ</t>
  </si>
  <si>
    <t>875</t>
  </si>
  <si>
    <t>公共第二</t>
  </si>
  <si>
    <t>ｺｳｷﾖｳﾀﾞｲﾆ</t>
  </si>
  <si>
    <t>877</t>
  </si>
  <si>
    <t>ふうげつ</t>
  </si>
  <si>
    <t>ﾌｳｹﾞﾂ</t>
  </si>
  <si>
    <t>879</t>
  </si>
  <si>
    <t>岡三証券振込</t>
  </si>
  <si>
    <t>ｵｶｻﾝｼﾖｳｹﾝﾌﾘｺﾐ</t>
  </si>
  <si>
    <t>883</t>
  </si>
  <si>
    <t>花園</t>
  </si>
  <si>
    <t>ﾊﾅｿﾞﾉ</t>
  </si>
  <si>
    <t>885</t>
  </si>
  <si>
    <t>尾張新川</t>
  </si>
  <si>
    <t>ｵﾜﾘｼﾝｶﾜ</t>
  </si>
  <si>
    <t>894</t>
  </si>
  <si>
    <t>東海東京証券振込</t>
  </si>
  <si>
    <t>ﾄｳｶｲﾄｳｷﾖｳｼﾖｳｹﾝ</t>
  </si>
  <si>
    <t>ネットデローン</t>
  </si>
  <si>
    <t>ﾈﾂﾄﾃﾞﾛ-ﾝ</t>
  </si>
  <si>
    <t>900</t>
  </si>
  <si>
    <t>すみれ</t>
  </si>
  <si>
    <t>ｽﾐﾚ</t>
  </si>
  <si>
    <t>934</t>
  </si>
  <si>
    <t>たんぽぽ</t>
  </si>
  <si>
    <t>ﾀﾝﾎﾟﾎﾟ</t>
  </si>
  <si>
    <t>936</t>
  </si>
  <si>
    <t>にじいろ</t>
  </si>
  <si>
    <t>ﾆｼﾞｲﾛ</t>
  </si>
  <si>
    <t>938</t>
  </si>
  <si>
    <t>なのはな</t>
  </si>
  <si>
    <t>ﾅﾉﾊﾅ</t>
  </si>
  <si>
    <t>942</t>
  </si>
  <si>
    <t>まんげつ</t>
  </si>
  <si>
    <t>ﾏﾝｹﾞﾂ</t>
  </si>
  <si>
    <t>946</t>
  </si>
  <si>
    <t>ゆうがお</t>
  </si>
  <si>
    <t>ﾕｳｶﾞｵ</t>
  </si>
  <si>
    <t>965</t>
  </si>
  <si>
    <t>バンクイック振込</t>
  </si>
  <si>
    <t>ﾊﾞﾝｸｲﾂｸﾌﾘｺﾐ</t>
  </si>
  <si>
    <t>967</t>
  </si>
  <si>
    <t>三井住友銀行</t>
  </si>
  <si>
    <t>三井住友</t>
  </si>
  <si>
    <t>ﾐﾂｲｽﾐﾄﾓ</t>
  </si>
  <si>
    <t>0009</t>
  </si>
  <si>
    <t>008</t>
  </si>
  <si>
    <t>上田</t>
  </si>
  <si>
    <t>牛久</t>
  </si>
  <si>
    <t>ｳｼｸ</t>
  </si>
  <si>
    <t>諏訪</t>
  </si>
  <si>
    <t>ｽﾜ</t>
  </si>
  <si>
    <t>矢向</t>
  </si>
  <si>
    <t>ﾔｺｳ</t>
  </si>
  <si>
    <t>喜多見</t>
  </si>
  <si>
    <t>ｷﾀﾐ</t>
  </si>
  <si>
    <t>氷川台</t>
  </si>
  <si>
    <t>ﾋｶﾜﾀﾞｲ</t>
  </si>
  <si>
    <t>太田</t>
  </si>
  <si>
    <t>ｵｵﾀ</t>
  </si>
  <si>
    <t>日本橋東</t>
  </si>
  <si>
    <t>ﾆﾎﾝﾊﾞｼﾋｶﾞｼ</t>
  </si>
  <si>
    <t>習志野</t>
  </si>
  <si>
    <t>ﾅﾗｼﾉ</t>
  </si>
  <si>
    <t>あやめ</t>
  </si>
  <si>
    <t>ｱﾔﾒ</t>
  </si>
  <si>
    <t>佐倉</t>
  </si>
  <si>
    <t>ｻｸﾗ</t>
  </si>
  <si>
    <t>四街道</t>
  </si>
  <si>
    <t>ﾖﾂｶｲﾄﾞｳ</t>
  </si>
  <si>
    <t>千葉ニュータウン</t>
  </si>
  <si>
    <t>ﾁﾊﾞﾆﾕ-ﾀｳﾝ</t>
  </si>
  <si>
    <t>094</t>
  </si>
  <si>
    <t>蒲田西</t>
  </si>
  <si>
    <t>ｶﾏﾀﾆｼ</t>
  </si>
  <si>
    <t>旗ノ台</t>
  </si>
  <si>
    <t>ﾊﾀﾉﾀﾞｲ</t>
  </si>
  <si>
    <t>大阪本店営業部</t>
  </si>
  <si>
    <t>ｵｵｻｶﾎﾝﾃﾝ</t>
  </si>
  <si>
    <t>101</t>
  </si>
  <si>
    <t>備後町</t>
  </si>
  <si>
    <t>ﾋﾞﾝｺﾞﾏﾁ</t>
  </si>
  <si>
    <t>106</t>
  </si>
  <si>
    <t>天王寺駅前</t>
  </si>
  <si>
    <t>ﾃﾝﾉｳｼﾞｴｷﾏｴ</t>
  </si>
  <si>
    <t>美章園</t>
  </si>
  <si>
    <t>ﾋﾞｼﾖｳｴﾝ</t>
  </si>
  <si>
    <t>粉浜</t>
  </si>
  <si>
    <t>ｺﾊﾏ</t>
  </si>
  <si>
    <t>港</t>
  </si>
  <si>
    <t>ﾐﾅﾄ</t>
  </si>
  <si>
    <t>122</t>
  </si>
  <si>
    <t>立売堀</t>
  </si>
  <si>
    <t>ｲﾀﾁﾎﾞﾘ</t>
  </si>
  <si>
    <t>大正区</t>
  </si>
  <si>
    <t>ﾀｲｼﾖｳｸ</t>
  </si>
  <si>
    <t>南森町</t>
  </si>
  <si>
    <t>ﾐﾅﾐﾓﾘﾏﾁ</t>
  </si>
  <si>
    <t>赤川町</t>
  </si>
  <si>
    <t>ｱｶｶﾞﾜﾁﾖｳ</t>
  </si>
  <si>
    <t>139</t>
  </si>
  <si>
    <t>千林</t>
  </si>
  <si>
    <t>ｾﾝﾊﾞﾔｼ</t>
  </si>
  <si>
    <t>駒川町</t>
  </si>
  <si>
    <t>ｺﾏｶﾞﾜﾁﾖｳ</t>
  </si>
  <si>
    <t>141</t>
  </si>
  <si>
    <t>洗足</t>
  </si>
  <si>
    <t>ｾﾝｿﾞｸ</t>
  </si>
  <si>
    <t>深江橋</t>
  </si>
  <si>
    <t>ﾌｶｴﾊﾞｼ</t>
  </si>
  <si>
    <t>大阪ビジネスパーク出張所</t>
  </si>
  <si>
    <t>ｵｵｻｶﾋﾞｼﾞﾈｽﾊﾟ-ｸ</t>
  </si>
  <si>
    <t>砂町</t>
  </si>
  <si>
    <t>ｽﾅﾏﾁ</t>
  </si>
  <si>
    <t>新石切</t>
  </si>
  <si>
    <t>ｼﾝｲｼｷﾘ</t>
  </si>
  <si>
    <t>若江岩田</t>
  </si>
  <si>
    <t>ﾜｶｴｲﾜﾀ</t>
  </si>
  <si>
    <t>164</t>
  </si>
  <si>
    <t>徳庵</t>
  </si>
  <si>
    <t>ﾄｸｱﾝ</t>
  </si>
  <si>
    <t>庄内</t>
  </si>
  <si>
    <t>ｼﾖｳﾅｲ</t>
  </si>
  <si>
    <t>佐野</t>
  </si>
  <si>
    <t>ｻﾉ</t>
  </si>
  <si>
    <t>貝塚</t>
  </si>
  <si>
    <t>ｶｲﾂﾞｶ</t>
  </si>
  <si>
    <t>泉大津</t>
  </si>
  <si>
    <t>ｲｽﾞﾐｵｵﾂ</t>
  </si>
  <si>
    <t>浜寺</t>
  </si>
  <si>
    <t>ﾊﾏﾃﾞﾗ</t>
  </si>
  <si>
    <t>鳳</t>
  </si>
  <si>
    <t>ｵｵﾄﾘ</t>
  </si>
  <si>
    <t>泉南</t>
  </si>
  <si>
    <t>ｾﾝﾅﾝ</t>
  </si>
  <si>
    <t>箕面市役所出張所</t>
  </si>
  <si>
    <t>ﾐﾉｵｼﾔｸｼﾖ</t>
  </si>
  <si>
    <t>香里ヶ丘</t>
  </si>
  <si>
    <t>ｺｳﾘｶﾞｵｶ</t>
  </si>
  <si>
    <t>はびきの出張所</t>
  </si>
  <si>
    <t>ﾊﾋﾞｷﾉ</t>
  </si>
  <si>
    <t>泉北とが</t>
  </si>
  <si>
    <t>ｾﾝﾎﾞｸﾄｶﾞ</t>
  </si>
  <si>
    <t>南千里</t>
  </si>
  <si>
    <t>ﾐﾅﾐｾﾝﾘ</t>
  </si>
  <si>
    <t>町田山崎出張所</t>
  </si>
  <si>
    <t>ﾏﾁﾀﾞﾔﾏｻﾞｷ</t>
  </si>
  <si>
    <t>つきみ野</t>
  </si>
  <si>
    <t>ﾂｷﾐﾉ</t>
  </si>
  <si>
    <t>東豊中</t>
  </si>
  <si>
    <t>ﾋｶﾞｼﾄﾖﾅｶ</t>
  </si>
  <si>
    <t>金剛</t>
  </si>
  <si>
    <t>ｺﾝｺﾞｳ</t>
  </si>
  <si>
    <t>石橋</t>
  </si>
  <si>
    <t>ｲｼﾊﾞｼ</t>
  </si>
  <si>
    <t>守口市駅前出張所</t>
  </si>
  <si>
    <t>ﾓﾘｸﾞﾁｼｴｷﾏｴ</t>
  </si>
  <si>
    <t>桜井出張所</t>
  </si>
  <si>
    <t>ｻｸﾗｲ</t>
  </si>
  <si>
    <t>本店営業部</t>
  </si>
  <si>
    <t>サルビア</t>
  </si>
  <si>
    <t>ｻﾙﾋﾞｱ</t>
  </si>
  <si>
    <t>神戸公務部</t>
  </si>
  <si>
    <t>ｺｳﾍﾞｺｳﾑﾌﾞ</t>
  </si>
  <si>
    <t>人形町</t>
  </si>
  <si>
    <t>ﾆﾝｷﾞﾖｳﾁﾖｳ</t>
  </si>
  <si>
    <t>柿生</t>
  </si>
  <si>
    <t>ｶｷｵ</t>
  </si>
  <si>
    <t>白山</t>
  </si>
  <si>
    <t>ﾊｸｻﾝ</t>
  </si>
  <si>
    <t>渋谷駅前</t>
  </si>
  <si>
    <t>ｼﾌﾞﾔｴｷﾏｴ</t>
  </si>
  <si>
    <t>田園調布</t>
  </si>
  <si>
    <t>ﾃﾞﾝｴﾝﾁﾖｳﾌ</t>
  </si>
  <si>
    <t>いずみ野</t>
  </si>
  <si>
    <t>ｲｽﾞﾐﾉ</t>
  </si>
  <si>
    <t>丸ノ内</t>
  </si>
  <si>
    <t>中村橋</t>
  </si>
  <si>
    <t>ﾅｶﾑﾗﾊﾞｼ</t>
  </si>
  <si>
    <t>下高井戸</t>
  </si>
  <si>
    <t>ｼﾓﾀｶｲﾄﾞ</t>
  </si>
  <si>
    <t>北野</t>
  </si>
  <si>
    <t>ｷﾀﾉ</t>
  </si>
  <si>
    <t>ﾀｶﾀﾞﾉﾊﾞﾊﾞ</t>
  </si>
  <si>
    <t>トヨタビル出張所</t>
  </si>
  <si>
    <t>ﾄﾖﾀﾋﾞﾙ</t>
  </si>
  <si>
    <t>甲南</t>
  </si>
  <si>
    <t>御影</t>
  </si>
  <si>
    <t>ﾐｶｹﾞ</t>
  </si>
  <si>
    <t>神戸駅前</t>
  </si>
  <si>
    <t>ｺｳﾍﾞｴｷﾏｴ</t>
  </si>
  <si>
    <t>湊川</t>
  </si>
  <si>
    <t>ﾐﾅﾄｶﾞﾜ</t>
  </si>
  <si>
    <t>西神中央</t>
  </si>
  <si>
    <t>ｾｲｼﾝﾁﾕｳｵｳ</t>
  </si>
  <si>
    <t>神戸学園都市</t>
  </si>
  <si>
    <t>ｺｳﾍﾞｶﾞｸｴﾝﾄｼ</t>
  </si>
  <si>
    <t>六甲アイランド</t>
  </si>
  <si>
    <t>ﾛﾂｺｳｱｲﾗﾝﾄﾞ</t>
  </si>
  <si>
    <t>鈴蘭台</t>
  </si>
  <si>
    <t>ｽｽﾞﾗﾝﾀﾞｲ</t>
  </si>
  <si>
    <t>片瀬山出張所</t>
  </si>
  <si>
    <t>ｶﾀｾﾔﾏ</t>
  </si>
  <si>
    <t>百合ヶ丘出張所</t>
  </si>
  <si>
    <t>ﾕﾘｶﾞｵｶ</t>
  </si>
  <si>
    <t>武蔵中原</t>
  </si>
  <si>
    <t>ﾑｻｼﾅｶﾊﾗ</t>
  </si>
  <si>
    <t>志木ニュータウン</t>
  </si>
  <si>
    <t>ｼｷﾆﾕ-ﾀｳﾝ</t>
  </si>
  <si>
    <t>板宿</t>
  </si>
  <si>
    <t>ｲﾀﾔﾄﾞ</t>
  </si>
  <si>
    <t>須磨</t>
  </si>
  <si>
    <t>ｽﾏ</t>
  </si>
  <si>
    <t>甲子園口</t>
  </si>
  <si>
    <t>ｺｳｼｴﾝｸﾞﾁ</t>
  </si>
  <si>
    <t>甲東</t>
  </si>
  <si>
    <t>ｺｳﾄｳ</t>
  </si>
  <si>
    <t>逆瀬川</t>
  </si>
  <si>
    <t>芦屋駅前</t>
  </si>
  <si>
    <t>ｱｼﾔｴｷﾏｴ</t>
  </si>
  <si>
    <t>北鈴蘭台</t>
  </si>
  <si>
    <t>ｷﾀｽｽﾞﾗﾝﾀﾞｲ</t>
  </si>
  <si>
    <t>エーティーエム統括</t>
  </si>
  <si>
    <t>ｴ-ﾃｲ-ｴﾑﾄｳｶﾂ</t>
  </si>
  <si>
    <t>篠山</t>
  </si>
  <si>
    <t>ｻｻﾔﾏ</t>
  </si>
  <si>
    <t>フラワータウン出張所</t>
  </si>
  <si>
    <t>ﾌﾗﾜ-ﾀｳﾝ</t>
  </si>
  <si>
    <t>ウッディタウン</t>
  </si>
  <si>
    <t>ｳﾂﾃﾞｲﾀｳﾝ</t>
  </si>
  <si>
    <t>藤原台</t>
  </si>
  <si>
    <t>ﾌｼﾞﾜﾗﾀﾞｲ</t>
  </si>
  <si>
    <t>396</t>
  </si>
  <si>
    <t>407</t>
  </si>
  <si>
    <t>名古屋栄</t>
  </si>
  <si>
    <t>ﾅｺﾞﾔｻｶｴ</t>
  </si>
  <si>
    <t>洲本</t>
  </si>
  <si>
    <t>ｽﾓﾄ</t>
  </si>
  <si>
    <t>六甲</t>
  </si>
  <si>
    <t>ﾛﾂｺｳ</t>
  </si>
  <si>
    <t>園田</t>
  </si>
  <si>
    <t>ｿﾉﾀﾞ</t>
  </si>
  <si>
    <t>尼崎市役所出張所</t>
  </si>
  <si>
    <t>ｱﾏｶﾞｻｷｼﾔｸｼﾖ</t>
  </si>
  <si>
    <t>武庫之荘</t>
  </si>
  <si>
    <t>ﾑｺﾉｿｳ</t>
  </si>
  <si>
    <t>中央林間</t>
  </si>
  <si>
    <t>ﾁﾕｳｵｳﾘﾝｶﾝ</t>
  </si>
  <si>
    <t>兵庫県庁出張所</t>
  </si>
  <si>
    <t>ﾋﾖｳｺﾞｹﾝﾁﾖｳ</t>
  </si>
  <si>
    <t>加古川</t>
  </si>
  <si>
    <t>ｶｺｶﾞﾜ</t>
  </si>
  <si>
    <t>東加古川</t>
  </si>
  <si>
    <t>ﾋｶﾞｼｶｺｶﾞﾜ</t>
  </si>
  <si>
    <t>別府</t>
  </si>
  <si>
    <t>ﾍﾞﾌ</t>
  </si>
  <si>
    <t>曽根出張所</t>
  </si>
  <si>
    <t>ｿﾈ</t>
  </si>
  <si>
    <t>三木</t>
  </si>
  <si>
    <t>ﾐｷ</t>
  </si>
  <si>
    <t>西脇</t>
  </si>
  <si>
    <t>ﾆｼﾜｷ</t>
  </si>
  <si>
    <t>緑が丘</t>
  </si>
  <si>
    <t>ﾐﾄﾞﾘｶﾞｵｶ</t>
  </si>
  <si>
    <t>北条</t>
  </si>
  <si>
    <t>ﾎｳｼﾞﾖｳ</t>
  </si>
  <si>
    <t>天下茶屋</t>
  </si>
  <si>
    <t>ﾃﾝｶﾞﾁﾔﾔ</t>
  </si>
  <si>
    <t>阿倍野</t>
  </si>
  <si>
    <t>ｱﾍﾞﾉ</t>
  </si>
  <si>
    <t>西田辺</t>
  </si>
  <si>
    <t>ﾆｼﾀﾅﾍﾞ</t>
  </si>
  <si>
    <t>飾磨</t>
  </si>
  <si>
    <t>ｼｶﾏ</t>
  </si>
  <si>
    <t>広畑</t>
  </si>
  <si>
    <t>ﾋﾛﾊﾀ</t>
  </si>
  <si>
    <t>網干</t>
  </si>
  <si>
    <t>ｱﾎﾞｼ</t>
  </si>
  <si>
    <t>姫路市役所出張所</t>
  </si>
  <si>
    <t>ﾋﾒｼﾞｼﾔｸｼﾖ</t>
  </si>
  <si>
    <t>龍野</t>
  </si>
  <si>
    <t>ﾀﾂﾉ</t>
  </si>
  <si>
    <t>豊岡</t>
  </si>
  <si>
    <t>ﾄﾖｵｶ</t>
  </si>
  <si>
    <t>円町</t>
  </si>
  <si>
    <t>ｴﾝﾏﾁ</t>
  </si>
  <si>
    <t>神戸営業部</t>
  </si>
  <si>
    <t>小手指</t>
  </si>
  <si>
    <t>ｺﾃｻｼ</t>
  </si>
  <si>
    <t>岡本</t>
  </si>
  <si>
    <t>ｵｶﾓﾄ</t>
  </si>
  <si>
    <t>立花</t>
  </si>
  <si>
    <t>ﾀﾁﾊﾞﾅ</t>
  </si>
  <si>
    <t>平城</t>
  </si>
  <si>
    <t>ﾍｲｼﾞﾖｳ</t>
  </si>
  <si>
    <t>コスモタワー出張所</t>
  </si>
  <si>
    <t>ｺｽﾓﾀﾜ-</t>
  </si>
  <si>
    <t>ひばりヶ丘</t>
  </si>
  <si>
    <t>566</t>
  </si>
  <si>
    <t>金沢八景</t>
  </si>
  <si>
    <t>ｶﾅｻﾞﾜﾊﾂｹｲ</t>
  </si>
  <si>
    <t>東神奈川</t>
  </si>
  <si>
    <t>ﾋｶﾞｼｶﾅｶﾞﾜ</t>
  </si>
  <si>
    <t>東京ディズニーランド出張所</t>
  </si>
  <si>
    <t>ﾃﾞｲｽﾞﾆ-ﾗﾝﾄﾞ</t>
  </si>
  <si>
    <t>595</t>
  </si>
  <si>
    <t>神戸市役所出張所</t>
  </si>
  <si>
    <t>ｺｳﾍﾞｼﾔｸｼﾖ</t>
  </si>
  <si>
    <t>598</t>
  </si>
  <si>
    <t>尾道</t>
  </si>
  <si>
    <t>ｵﾉﾐﾁ</t>
  </si>
  <si>
    <t>新居浜</t>
  </si>
  <si>
    <t>ﾆｲﾊﾏ</t>
  </si>
  <si>
    <t>ＡＴＭサービス東日本第一</t>
  </si>
  <si>
    <t>ｴ-ﾃｲ-ｴﾑﾋｶﾞｼｲﾁ</t>
  </si>
  <si>
    <t>三田通</t>
  </si>
  <si>
    <t>ﾐﾀﾄﾞｵﾘ</t>
  </si>
  <si>
    <t>ＡＴＭサービス東日本第二</t>
  </si>
  <si>
    <t>ｴ-ﾃｲ-ｴﾑﾋｶﾞｼﾆ</t>
  </si>
  <si>
    <t>ﾂｷｼﾞ</t>
  </si>
  <si>
    <t>下井草</t>
  </si>
  <si>
    <t>ｼﾓｲｸﾞｻ</t>
  </si>
  <si>
    <t>花小金井</t>
  </si>
  <si>
    <t>ﾊﾅｺｶﾞﾈｲ</t>
  </si>
  <si>
    <t>ＡＴＭサービス東日本第三</t>
  </si>
  <si>
    <t>ｴ-ﾃｲ-ｴﾑﾋｶﾞｼｻﾝ</t>
  </si>
  <si>
    <t>雪ヶ谷</t>
  </si>
  <si>
    <t>ﾕｷｶﾞﾔ</t>
  </si>
  <si>
    <t>633</t>
  </si>
  <si>
    <t>霞が関</t>
  </si>
  <si>
    <t>ｶｽﾐｶﾞｾｷ</t>
  </si>
  <si>
    <t>ＡＴＭサービス東日本第四</t>
  </si>
  <si>
    <t>ｴ-ﾃｲ-ｴﾑﾋｶﾞｼﾖﾝ</t>
  </si>
  <si>
    <t>町屋</t>
  </si>
  <si>
    <t>ﾏﾁﾔ</t>
  </si>
  <si>
    <t>西新井</t>
  </si>
  <si>
    <t>ﾆｼｱﾗｲ</t>
  </si>
  <si>
    <t>桜新町</t>
  </si>
  <si>
    <t>ｻｸﾗｼﾝﾏﾁ</t>
  </si>
  <si>
    <t>ＡＴＭサービス東日本第五</t>
  </si>
  <si>
    <t>ｴ-ﾃｲ-ｴﾑﾋｶﾞｼｺﾞ</t>
  </si>
  <si>
    <t>ＡＴＭサービス東日本第六</t>
  </si>
  <si>
    <t>ｴ-ﾃｲ-ｴﾑﾋｶﾞｼﾛｸ</t>
  </si>
  <si>
    <t>ＡＴＭサービス東日本第七</t>
  </si>
  <si>
    <t>ｴ-ﾃｲ-ｴﾑﾋｶﾞｼﾅﾅ</t>
  </si>
  <si>
    <t>武蔵関</t>
  </si>
  <si>
    <t>ﾑｻｼｾｷ</t>
  </si>
  <si>
    <t>ＡＴＭサービス東日本第八</t>
  </si>
  <si>
    <t>ｴ-ﾃｲ-ｴﾑﾋｶﾞｼﾊﾁ</t>
  </si>
  <si>
    <t>667</t>
  </si>
  <si>
    <t>幡ヶ谷</t>
  </si>
  <si>
    <t>ﾊﾀｶﾞﾔ</t>
  </si>
  <si>
    <t>ときわ台</t>
  </si>
  <si>
    <t>ﾄｷﾜﾀﾞｲ</t>
  </si>
  <si>
    <t>674</t>
  </si>
  <si>
    <t>国領</t>
  </si>
  <si>
    <t>ｺｸﾘﾖｳ</t>
  </si>
  <si>
    <t>永山</t>
  </si>
  <si>
    <t>ﾅｶﾞﾔﾏ</t>
  </si>
  <si>
    <t>北須磨</t>
  </si>
  <si>
    <t>ｷﾀｽﾏ</t>
  </si>
  <si>
    <t>691</t>
  </si>
  <si>
    <t>695</t>
  </si>
  <si>
    <t>三井物産ビル</t>
  </si>
  <si>
    <t>ﾐﾂｲﾌﾞﾂｻﾝﾋﾞﾙ</t>
  </si>
  <si>
    <t>696</t>
  </si>
  <si>
    <t>板橋中台出張所</t>
  </si>
  <si>
    <t>ｲﾀﾊﾞｼﾅｶﾀﾞｲ</t>
  </si>
  <si>
    <t>ＡＴＭサービス西日本第一</t>
  </si>
  <si>
    <t>ｴ-ﾃｲ-ｴﾑﾆｼｲﾁ</t>
  </si>
  <si>
    <t>703</t>
  </si>
  <si>
    <t>藤が丘</t>
  </si>
  <si>
    <t>池下</t>
  </si>
  <si>
    <t>ｲｹｼﾀ</t>
  </si>
  <si>
    <t>プレステイア</t>
  </si>
  <si>
    <t>ﾌﾟﾚｽﾃｲｱ</t>
  </si>
  <si>
    <t>大牟田</t>
  </si>
  <si>
    <t>ｵｵﾑﾀ</t>
  </si>
  <si>
    <t>ＡＴＭサービス西日本第二</t>
  </si>
  <si>
    <t>ｴ-ﾃｲ-ｴﾑﾆｼﾆ</t>
  </si>
  <si>
    <t>下関</t>
  </si>
  <si>
    <t>711</t>
  </si>
  <si>
    <t>一社</t>
  </si>
  <si>
    <t>ｲﾂｼﾔ</t>
  </si>
  <si>
    <t>天神町</t>
  </si>
  <si>
    <t>ﾃﾝｼﾞﾝﾁﾖｳ</t>
  </si>
  <si>
    <t>721</t>
  </si>
  <si>
    <t>ＡＴＭサービス西日本第三</t>
  </si>
  <si>
    <t>ｴ-ﾃｲ-ｴﾑﾆｼｻﾝ</t>
  </si>
  <si>
    <t>ＡＴＭサービス西日本第四</t>
  </si>
  <si>
    <t>ｴ-ﾃｲ-ｴﾑﾆｼﾖﾝ</t>
  </si>
  <si>
    <t>関目</t>
  </si>
  <si>
    <t>ｾｷﾒ</t>
  </si>
  <si>
    <t>ＡＴＭサービス西日本第五</t>
  </si>
  <si>
    <t>ｴ-ﾃｲ-ｴﾑﾆｼｺﾞ</t>
  </si>
  <si>
    <t>九州</t>
  </si>
  <si>
    <t>ｷﾕｳｼﾕｳ</t>
  </si>
  <si>
    <t>733</t>
  </si>
  <si>
    <t>天白植田</t>
  </si>
  <si>
    <t>ﾃﾝﾊﾟｸｳｴﾀﾞ</t>
  </si>
  <si>
    <t>734</t>
  </si>
  <si>
    <t>宝塚中山出張所</t>
  </si>
  <si>
    <t>御器所</t>
  </si>
  <si>
    <t>ｺﾞｷｿ</t>
  </si>
  <si>
    <t>737</t>
  </si>
  <si>
    <t>赤池</t>
  </si>
  <si>
    <t>ｱｶｲｹ</t>
  </si>
  <si>
    <t>大崎出張所</t>
  </si>
  <si>
    <t>茗荷谷</t>
  </si>
  <si>
    <t>汐留出張所</t>
  </si>
  <si>
    <t>ｼｵﾄﾞﾒ</t>
  </si>
  <si>
    <t>いりなか</t>
  </si>
  <si>
    <t>ｲﾘﾅｶ</t>
  </si>
  <si>
    <t>コスモス</t>
  </si>
  <si>
    <t>ｺｽﾓｽ</t>
  </si>
  <si>
    <t>750</t>
  </si>
  <si>
    <t>751</t>
  </si>
  <si>
    <t>ＡＴＭサービス西日本第六</t>
  </si>
  <si>
    <t>ｴ-ﾃｲ-ｴﾑﾆｼﾛｸ</t>
  </si>
  <si>
    <t>四条畷</t>
  </si>
  <si>
    <t>ｼｼﾞﾖｳﾅﾜﾃ</t>
  </si>
  <si>
    <t>阪急曽根</t>
  </si>
  <si>
    <t>ﾊﾝｷﾕｳｿﾈ</t>
  </si>
  <si>
    <t>すずらん</t>
  </si>
  <si>
    <t>ｽｽﾞﾗﾝ</t>
  </si>
  <si>
    <t>しらゆり</t>
  </si>
  <si>
    <t>ｼﾗﾕﾘ</t>
  </si>
  <si>
    <t>761</t>
  </si>
  <si>
    <t>ひなぎく</t>
  </si>
  <si>
    <t>ﾋﾅｷﾞｸ</t>
  </si>
  <si>
    <t>中央</t>
  </si>
  <si>
    <t>ﾁﾕｳｵｳ</t>
  </si>
  <si>
    <t>ＡＴＭサービス西日本第七</t>
  </si>
  <si>
    <t>ｴ-ﾃｲ-ｴﾑﾆｼﾅﾅ</t>
  </si>
  <si>
    <t>ＡＴＭサービス西日本第八</t>
  </si>
  <si>
    <t>ｴ-ﾃｲ-ｴﾑﾆｼﾊﾁ</t>
  </si>
  <si>
    <t>773</t>
  </si>
  <si>
    <t>ドリーム出張所</t>
  </si>
  <si>
    <t>ﾄﾞﾘ-ﾑ</t>
  </si>
  <si>
    <t>776</t>
  </si>
  <si>
    <t>779</t>
  </si>
  <si>
    <t>781</t>
  </si>
  <si>
    <t>791</t>
  </si>
  <si>
    <t>武蔵小山</t>
  </si>
  <si>
    <t>ﾑｻｼｺﾔﾏ</t>
  </si>
  <si>
    <t>六郷</t>
  </si>
  <si>
    <t>ﾛｸｺﾞｳ</t>
  </si>
  <si>
    <t>808</t>
  </si>
  <si>
    <t>下丸子</t>
  </si>
  <si>
    <t>ｼﾓﾏﾙｺ</t>
  </si>
  <si>
    <t>810</t>
  </si>
  <si>
    <t>小石川</t>
  </si>
  <si>
    <t>ｺｲｼｶﾜ</t>
  </si>
  <si>
    <t>江戸川</t>
  </si>
  <si>
    <t>ｴﾄﾞｶﾞﾜ</t>
  </si>
  <si>
    <t>821</t>
  </si>
  <si>
    <t>823</t>
  </si>
  <si>
    <t>828</t>
  </si>
  <si>
    <t>つつじヶ丘</t>
  </si>
  <si>
    <t>ﾂﾂｼﾞｶﾞｵｶ</t>
  </si>
  <si>
    <t>836</t>
  </si>
  <si>
    <t>五反野</t>
  </si>
  <si>
    <t>ｺﾞﾀﾝﾉ</t>
  </si>
  <si>
    <t>839</t>
  </si>
  <si>
    <t>生田</t>
  </si>
  <si>
    <t>ｲｸﾀ</t>
  </si>
  <si>
    <t>841</t>
  </si>
  <si>
    <t>843</t>
  </si>
  <si>
    <t>新松戸出張所</t>
  </si>
  <si>
    <t>844</t>
  </si>
  <si>
    <t>845</t>
  </si>
  <si>
    <t>東大和</t>
  </si>
  <si>
    <t>ﾋｶﾞｼﾔﾏﾄ</t>
  </si>
  <si>
    <t>852</t>
  </si>
  <si>
    <t>新検見川</t>
  </si>
  <si>
    <t>ｼﾝｹﾐｶﾞﾜ</t>
  </si>
  <si>
    <t>856</t>
  </si>
  <si>
    <t>858</t>
  </si>
  <si>
    <t>伊勢原</t>
  </si>
  <si>
    <t>ｲｾﾊﾗ</t>
  </si>
  <si>
    <t>ジャスミン</t>
  </si>
  <si>
    <t>ｼﾞﾔｽﾐﾝ</t>
  </si>
  <si>
    <t>ツバキ</t>
  </si>
  <si>
    <t>ﾂﾊﾞｷ</t>
  </si>
  <si>
    <t>ぼたん</t>
  </si>
  <si>
    <t>ﾎﾞﾀﾝ</t>
  </si>
  <si>
    <t>884</t>
  </si>
  <si>
    <t>888</t>
  </si>
  <si>
    <t>津田沼駅前</t>
  </si>
  <si>
    <t>ﾂﾀﾞﾇﾏｴｷﾏｴ</t>
  </si>
  <si>
    <t>891</t>
  </si>
  <si>
    <t>船橋北口</t>
  </si>
  <si>
    <t>ﾌﾅﾊﾞｼｷﾀｸﾞﾁ</t>
  </si>
  <si>
    <t>897</t>
  </si>
  <si>
    <t>千川</t>
  </si>
  <si>
    <t>ｾﾝｶﾜ</t>
  </si>
  <si>
    <t>904</t>
  </si>
  <si>
    <t>905</t>
  </si>
  <si>
    <t>高尾</t>
  </si>
  <si>
    <t>ﾀｶｵ</t>
  </si>
  <si>
    <t>906</t>
  </si>
  <si>
    <t>御岳山出張所</t>
  </si>
  <si>
    <t>ｵﾝﾀｹｻﾝ</t>
  </si>
  <si>
    <t>907</t>
  </si>
  <si>
    <t>909</t>
  </si>
  <si>
    <t>910</t>
  </si>
  <si>
    <t>調布駅前</t>
  </si>
  <si>
    <t>ﾁﾖｳﾌｴｷﾏｴ</t>
  </si>
  <si>
    <t>916</t>
  </si>
  <si>
    <t>921</t>
  </si>
  <si>
    <t>東日本</t>
  </si>
  <si>
    <t>ﾋｶﾞｼﾆﾎﾝ</t>
  </si>
  <si>
    <t>925</t>
  </si>
  <si>
    <t>首都圏</t>
  </si>
  <si>
    <t>ｼﾕﾄｹﾝ</t>
  </si>
  <si>
    <t>926</t>
  </si>
  <si>
    <t>ＳＭＢＣ日興証券</t>
  </si>
  <si>
    <t>ｴｽｴﾑﾋﾞ-ｼ-ﾆﾂｺｳ</t>
  </si>
  <si>
    <t>928</t>
  </si>
  <si>
    <t>929</t>
  </si>
  <si>
    <t>930</t>
  </si>
  <si>
    <t>東京第一</t>
  </si>
  <si>
    <t>ﾄｳｷﾖｳﾀﾞｲｲﾁ</t>
  </si>
  <si>
    <t>931</t>
  </si>
  <si>
    <t>932</t>
  </si>
  <si>
    <t>933</t>
  </si>
  <si>
    <t>ライラック</t>
  </si>
  <si>
    <t>ﾗｲﾗﾂｸ</t>
  </si>
  <si>
    <t>935</t>
  </si>
  <si>
    <t>梅田北口出張所</t>
  </si>
  <si>
    <t>ｳﾒﾀﾞｷﾀｸﾞﾁ</t>
  </si>
  <si>
    <t>937</t>
  </si>
  <si>
    <t>れんげ</t>
  </si>
  <si>
    <t>ﾚﾝｹﾞ</t>
  </si>
  <si>
    <t>939</t>
  </si>
  <si>
    <t>若葉台</t>
  </si>
  <si>
    <t>ﾜｶﾊﾞﾀﾞｲ</t>
  </si>
  <si>
    <t>940</t>
  </si>
  <si>
    <t>大阪第一</t>
  </si>
  <si>
    <t>ｵｵｻｶﾀﾞｲｲﾁ</t>
  </si>
  <si>
    <t>941</t>
  </si>
  <si>
    <t>ホオズキ</t>
  </si>
  <si>
    <t>ﾎｵｽﾞｷ</t>
  </si>
  <si>
    <t>943</t>
  </si>
  <si>
    <t>海浜幕張</t>
  </si>
  <si>
    <t>ｶｲﾋﾝﾏｸﾊﾘ</t>
  </si>
  <si>
    <t>944</t>
  </si>
  <si>
    <t>945</t>
  </si>
  <si>
    <t>クロッカス</t>
  </si>
  <si>
    <t>ｸﾛﾂｶｽ</t>
  </si>
  <si>
    <t>流山おおたかの森</t>
  </si>
  <si>
    <t>ﾅｶﾞﾚﾔﾏｵｵﾀｶﾉﾓﾘ</t>
  </si>
  <si>
    <t>947</t>
  </si>
  <si>
    <t>ベイサイド</t>
  </si>
  <si>
    <t>ﾍﾞｲｻｲﾄﾞ</t>
  </si>
  <si>
    <t>948</t>
  </si>
  <si>
    <t>少路</t>
  </si>
  <si>
    <t>ｼﾖｳｼﾞ</t>
  </si>
  <si>
    <t>949</t>
  </si>
  <si>
    <t>東京第二</t>
  </si>
  <si>
    <t>ﾄｳｷﾖｳﾀﾞｲﾆ</t>
  </si>
  <si>
    <t>950</t>
  </si>
  <si>
    <t>センター南</t>
  </si>
  <si>
    <t>ｾﾝﾀ-ﾐﾅﾐ</t>
  </si>
  <si>
    <t>952</t>
  </si>
  <si>
    <t>ドットコム</t>
  </si>
  <si>
    <t>ﾄﾞﾂﾄｺﾑ</t>
  </si>
  <si>
    <t>953</t>
  </si>
  <si>
    <t>あじさい</t>
  </si>
  <si>
    <t>ｱｼﾞｻｲ</t>
  </si>
  <si>
    <t>954</t>
  </si>
  <si>
    <t>955</t>
  </si>
  <si>
    <t>956</t>
  </si>
  <si>
    <t>ひまわり</t>
  </si>
  <si>
    <t>ﾋﾏﾜﾘ</t>
  </si>
  <si>
    <t>958</t>
  </si>
  <si>
    <t>959</t>
  </si>
  <si>
    <t>関東第二</t>
  </si>
  <si>
    <t>ｶﾝﾄｳﾀﾞｲﾆ</t>
  </si>
  <si>
    <t>960</t>
  </si>
  <si>
    <t>961</t>
  </si>
  <si>
    <t>関東第三</t>
  </si>
  <si>
    <t>ｶﾝﾄｳﾀﾞｲｻﾝ</t>
  </si>
  <si>
    <t>962</t>
  </si>
  <si>
    <t>あさがお</t>
  </si>
  <si>
    <t>ｱｻｶﾞｵ</t>
  </si>
  <si>
    <t>963</t>
  </si>
  <si>
    <t>カトレア</t>
  </si>
  <si>
    <t>ｶﾄﾚｱ</t>
  </si>
  <si>
    <t>964</t>
  </si>
  <si>
    <t>松井山手出張所</t>
  </si>
  <si>
    <t>ﾏﾂｲﾔﾏﾃ</t>
  </si>
  <si>
    <t>966</t>
  </si>
  <si>
    <t>ふじみ野出張所</t>
  </si>
  <si>
    <t>関東第一</t>
  </si>
  <si>
    <t>ｶﾝﾄｳﾀﾞｲｲﾁ</t>
  </si>
  <si>
    <t>968</t>
  </si>
  <si>
    <t>アオイ</t>
  </si>
  <si>
    <t>ｱｵｲ</t>
  </si>
  <si>
    <t>969</t>
  </si>
  <si>
    <t>りんどう</t>
  </si>
  <si>
    <t>ﾘﾝﾄﾞｳ</t>
  </si>
  <si>
    <t>970</t>
  </si>
  <si>
    <t>なでしこ</t>
  </si>
  <si>
    <t>ﾅﾃﾞｼｺ</t>
  </si>
  <si>
    <t>971</t>
  </si>
  <si>
    <t>日興</t>
  </si>
  <si>
    <t>ﾆﾂｺｳ</t>
  </si>
  <si>
    <t>972</t>
  </si>
  <si>
    <t>麻布十番</t>
  </si>
  <si>
    <t>ｱｻﾞﾌﾞｼﾞﾕｳﾊﾞﾝ</t>
  </si>
  <si>
    <t>973</t>
  </si>
  <si>
    <t>近畿第一</t>
  </si>
  <si>
    <t>ｷﾝｷﾀﾞｲｲﾁ</t>
  </si>
  <si>
    <t>974</t>
  </si>
  <si>
    <t>ラベンダー</t>
  </si>
  <si>
    <t>ﾗﾍﾞﾝﾀﾞ-</t>
  </si>
  <si>
    <t>976</t>
  </si>
  <si>
    <t>すいせん</t>
  </si>
  <si>
    <t>ｽｲｾﾝ</t>
  </si>
  <si>
    <t>977</t>
  </si>
  <si>
    <t>978</t>
  </si>
  <si>
    <t>はまゆう</t>
  </si>
  <si>
    <t>ﾊﾏﾕｳ</t>
  </si>
  <si>
    <t>979</t>
  </si>
  <si>
    <t>大阪第二</t>
  </si>
  <si>
    <t>ｵｵｻｶﾀﾞｲﾆ</t>
  </si>
  <si>
    <t>かきつばた</t>
  </si>
  <si>
    <t>ｶｷﾂﾊﾞﾀ</t>
  </si>
  <si>
    <t>西日本</t>
  </si>
  <si>
    <t>ﾆｼﾆﾎﾝ</t>
  </si>
  <si>
    <t>やなぎ</t>
  </si>
  <si>
    <t>ﾔﾅｷﾞ</t>
  </si>
  <si>
    <t>近畿第二</t>
  </si>
  <si>
    <t>ｷﾝｷﾀﾞｲﾆ</t>
  </si>
  <si>
    <t>ヒルトップ</t>
  </si>
  <si>
    <t>ﾋﾙﾄﾂﾌﾟ</t>
  </si>
  <si>
    <t>ウェブサイト</t>
  </si>
  <si>
    <t>ｳｴﾌﾞｻｲﾄ</t>
  </si>
  <si>
    <t>989</t>
  </si>
  <si>
    <t>りそな銀行</t>
  </si>
  <si>
    <t>りそな</t>
  </si>
  <si>
    <t>ﾘｿﾅ</t>
  </si>
  <si>
    <t>天理</t>
  </si>
  <si>
    <t>ﾃﾝﾘ</t>
  </si>
  <si>
    <t>0010</t>
  </si>
  <si>
    <t>吉野</t>
  </si>
  <si>
    <t>ﾖｼﾉ</t>
  </si>
  <si>
    <t>東生駒</t>
  </si>
  <si>
    <t>ﾋｶﾞｼｲｺﾏ</t>
  </si>
  <si>
    <t>小泉</t>
  </si>
  <si>
    <t>ｺｲｽﾞﾐ</t>
  </si>
  <si>
    <t>学園大和町</t>
  </si>
  <si>
    <t>ｶﾞｸｴﾝﾀﾞｲﾜﾁﾖｳ</t>
  </si>
  <si>
    <t>年金管理サービス</t>
  </si>
  <si>
    <t>ﾈﾝｷﾝｶﾝﾘｻ-ﾋﾞｽ</t>
  </si>
  <si>
    <t>新奈良営業部</t>
  </si>
  <si>
    <t>ｼﾝﾅﾗ</t>
  </si>
  <si>
    <t>大阪不動産部</t>
  </si>
  <si>
    <t>ｵｵｻｶﾌﾄﾞｳｻﾝﾌﾞ</t>
  </si>
  <si>
    <t>ＪＲ西日本出張所</t>
  </si>
  <si>
    <t>ｼﾞｴ-ｱ-ﾙﾆｼﾆﾎﾝ</t>
  </si>
  <si>
    <t>証券信託業務</t>
  </si>
  <si>
    <t>ｼﾖｳｹﾝｼﾝﾀｸｷﾞﾖｳﾑ</t>
  </si>
  <si>
    <t>北浜</t>
  </si>
  <si>
    <t>ｷﾀﾊﾏ</t>
  </si>
  <si>
    <t>大阪西区</t>
  </si>
  <si>
    <t>ｵｵｻｶﾆｼｸ</t>
  </si>
  <si>
    <t>大正</t>
  </si>
  <si>
    <t>ﾀｲｼﾖｳ</t>
  </si>
  <si>
    <t>野江</t>
  </si>
  <si>
    <t>ﾉｴ</t>
  </si>
  <si>
    <t>布施口</t>
  </si>
  <si>
    <t>ﾌｾｸﾞﾁ</t>
  </si>
  <si>
    <t>大手</t>
  </si>
  <si>
    <t>ｵｵﾃ</t>
  </si>
  <si>
    <t>三国</t>
  </si>
  <si>
    <t>ﾐｸﾆ</t>
  </si>
  <si>
    <t>桜川</t>
  </si>
  <si>
    <t>ｻｸﾗｶﾞﾜ</t>
  </si>
  <si>
    <t>我孫子</t>
  </si>
  <si>
    <t>市岡</t>
  </si>
  <si>
    <t>ｲﾁｵｶ</t>
  </si>
  <si>
    <t>平林</t>
  </si>
  <si>
    <t>ﾋﾗﾊﾞﾔｼ</t>
  </si>
  <si>
    <t>長吉</t>
  </si>
  <si>
    <t>ﾅｶﾞﾖｼ</t>
  </si>
  <si>
    <t>あきる野</t>
  </si>
  <si>
    <t>ｱｷﾙﾉ</t>
  </si>
  <si>
    <t>セブンデイズ</t>
  </si>
  <si>
    <t>ｾﾌﾞﾝﾃﾞｲｽﾞ</t>
  </si>
  <si>
    <t>住道</t>
  </si>
  <si>
    <t>ｽﾐﾉﾄﾞｳ</t>
  </si>
  <si>
    <t>柏原</t>
  </si>
  <si>
    <t>ｶｼﾜﾗ</t>
  </si>
  <si>
    <t>羽曳野</t>
  </si>
  <si>
    <t>千里</t>
  </si>
  <si>
    <t>ｾﾝﾘ</t>
  </si>
  <si>
    <t>金岡</t>
  </si>
  <si>
    <t>ｶﾅｵｶ</t>
  </si>
  <si>
    <t>千里北</t>
  </si>
  <si>
    <t>ｾﾝﾘｷﾀ</t>
  </si>
  <si>
    <t>泉北</t>
  </si>
  <si>
    <t>ｾﾝﾎﾞｸ</t>
  </si>
  <si>
    <t>久米田</t>
  </si>
  <si>
    <t>ｸﾒﾀﾞ</t>
  </si>
  <si>
    <t>鶴間</t>
  </si>
  <si>
    <t>ﾂﾙﾏ</t>
  </si>
  <si>
    <t>新金岡</t>
  </si>
  <si>
    <t>ｼﾝｶﾅｵｶ</t>
  </si>
  <si>
    <t>深井</t>
  </si>
  <si>
    <t>ﾌｶｲ</t>
  </si>
  <si>
    <t>みいが丘出張所</t>
  </si>
  <si>
    <t>ﾐｲｶﾞｵｶ</t>
  </si>
  <si>
    <t>千里丘</t>
  </si>
  <si>
    <t>ｾﾝﾘｵｶ</t>
  </si>
  <si>
    <t>交野出張所</t>
  </si>
  <si>
    <t>島本</t>
  </si>
  <si>
    <t>ｼﾏﾓﾄ</t>
  </si>
  <si>
    <t>初芝</t>
  </si>
  <si>
    <t>ﾊﾂｼﾊﾞ</t>
  </si>
  <si>
    <t>四條畷</t>
  </si>
  <si>
    <t>河内松原</t>
  </si>
  <si>
    <t>ｶﾜﾁﾏﾂﾊﾞﾗ</t>
  </si>
  <si>
    <t>瓢箪山</t>
  </si>
  <si>
    <t>ﾋﾖｳﾀﾝﾔﾏ</t>
  </si>
  <si>
    <t>熊取</t>
  </si>
  <si>
    <t>ｸﾏﾄﾘ</t>
  </si>
  <si>
    <t>天美出張所</t>
  </si>
  <si>
    <t>ｱﾏﾐ</t>
  </si>
  <si>
    <t>大塚出張所</t>
  </si>
  <si>
    <t>目白出張所</t>
  </si>
  <si>
    <t>衆議院</t>
  </si>
  <si>
    <t>ｼﾕｳｷﾞｲﾝ</t>
  </si>
  <si>
    <t>328</t>
  </si>
  <si>
    <t>参議院</t>
  </si>
  <si>
    <t>ｻﾝｷﾞｲﾝ</t>
  </si>
  <si>
    <t>井荻</t>
  </si>
  <si>
    <t>ｲｵｷﾞ</t>
  </si>
  <si>
    <t>江戸川南</t>
  </si>
  <si>
    <t>ｴﾄﾞｶﾞﾜﾐﾅﾐ</t>
  </si>
  <si>
    <t>新井薬師出張所</t>
  </si>
  <si>
    <t>ｱﾗｲﾔｸｼ</t>
  </si>
  <si>
    <t>東陽町出張所</t>
  </si>
  <si>
    <t>朝霞台</t>
  </si>
  <si>
    <t>ｱｻｶﾀﾞｲ</t>
  </si>
  <si>
    <t>梅田北口</t>
  </si>
  <si>
    <t>長瀬</t>
  </si>
  <si>
    <t>ﾅｶﾞｾ</t>
  </si>
  <si>
    <t>高槻富田</t>
  </si>
  <si>
    <t>ﾀｶﾂｷﾄﾝﾀﾞ</t>
  </si>
  <si>
    <t>河内千代田</t>
  </si>
  <si>
    <t>ｶﾜﾁﾁﾖﾀﾞ</t>
  </si>
  <si>
    <t>豊中服部</t>
  </si>
  <si>
    <t>ﾄﾖﾅｶﾊﾂﾄﾘ</t>
  </si>
  <si>
    <t>堀切</t>
  </si>
  <si>
    <t>ﾎﾘｷﾘ</t>
  </si>
  <si>
    <t>青戸</t>
  </si>
  <si>
    <t>ｱｵﾄ</t>
  </si>
  <si>
    <t>476</t>
  </si>
  <si>
    <t>豪徳寺</t>
  </si>
  <si>
    <t>ｺﾞｳﾄｸｼﾞ</t>
  </si>
  <si>
    <t>等々力</t>
  </si>
  <si>
    <t>ﾄﾄﾞﾛｷ</t>
  </si>
  <si>
    <t>四条大宮</t>
  </si>
  <si>
    <t>ｼｼﾞﾖｳｵｵﾐﾔ</t>
  </si>
  <si>
    <t>515</t>
  </si>
  <si>
    <t>近鉄西大寺</t>
  </si>
  <si>
    <t>ｷﾝﾃﾂｻｲﾀﾞｲｼﾞ</t>
  </si>
  <si>
    <t>西やまと</t>
  </si>
  <si>
    <t>ﾆｼﾔﾏﾄ</t>
  </si>
  <si>
    <t>やまと郡山</t>
  </si>
  <si>
    <t>香芝</t>
  </si>
  <si>
    <t>ｶｼﾊﾞ</t>
  </si>
  <si>
    <t>府中中河原</t>
  </si>
  <si>
    <t>ﾌﾁﾕｳﾅｶｶﾞﾜﾗ</t>
  </si>
  <si>
    <t>茂原</t>
  </si>
  <si>
    <t>ﾓﾊﾞﾗ</t>
  </si>
  <si>
    <t>北習志野</t>
  </si>
  <si>
    <t>ｷﾀﾅﾗｼﾉ</t>
  </si>
  <si>
    <t>西神戸</t>
  </si>
  <si>
    <t>ﾆｼｺｳﾍﾞ</t>
  </si>
  <si>
    <t>ﾀｹﾉﾂﾞｶ</t>
  </si>
  <si>
    <t>神戸岡本</t>
  </si>
  <si>
    <t>ｺｳﾍﾞｵｶﾓﾄ</t>
  </si>
  <si>
    <t>押部谷出張所</t>
  </si>
  <si>
    <t>ｵｼﾍﾞﾀﾞﾆ</t>
  </si>
  <si>
    <t>尼崎北</t>
  </si>
  <si>
    <t>ｱﾏｶﾞｻｷｷﾀ</t>
  </si>
  <si>
    <t>仁川出張所</t>
  </si>
  <si>
    <t>ﾆｶﾞﾜ</t>
  </si>
  <si>
    <t>川西北</t>
  </si>
  <si>
    <t>ｶﾜﾆｼｷﾀ</t>
  </si>
  <si>
    <t>長後</t>
  </si>
  <si>
    <t>ﾁﾖｳｺﾞ</t>
  </si>
  <si>
    <t>戸部出張所</t>
  </si>
  <si>
    <t>ﾄﾍﾞ</t>
  </si>
  <si>
    <t>磯子</t>
  </si>
  <si>
    <t>ｲｿｺﾞ</t>
  </si>
  <si>
    <t>弘明寺</t>
  </si>
  <si>
    <t>ｸﾞﾐﾖｳｼﾞ</t>
  </si>
  <si>
    <t>金沢文庫出張所</t>
  </si>
  <si>
    <t>西鎌倉出張所</t>
  </si>
  <si>
    <t>ﾆｼｶﾏｸﾗ</t>
  </si>
  <si>
    <t>妙蓮寺出張所</t>
  </si>
  <si>
    <t>ﾐﾖｳﾚﾝｼﾞ</t>
  </si>
  <si>
    <t>長岡</t>
  </si>
  <si>
    <t>ﾅｶﾞｵｶ</t>
  </si>
  <si>
    <t>町田中央</t>
  </si>
  <si>
    <t>ﾏﾁﾀﾞﾁﾕｳｵｳ</t>
  </si>
  <si>
    <t>新都心営業部</t>
  </si>
  <si>
    <t>ｼﾝﾄｼﾝ</t>
  </si>
  <si>
    <t>新川崎</t>
  </si>
  <si>
    <t>ｼﾝｶﾜｻｷ</t>
  </si>
  <si>
    <t>信託ＳＲオフィス出張所</t>
  </si>
  <si>
    <t>ｼﾝﾀｸSRｵﾌｲｽ</t>
  </si>
  <si>
    <t>687</t>
  </si>
  <si>
    <t>信託ＫМオフィス出張所</t>
  </si>
  <si>
    <t>ｼﾝﾀｸKMｵﾌｲｽ</t>
  </si>
  <si>
    <t>彦根</t>
  </si>
  <si>
    <t>ﾋｺﾈ</t>
  </si>
  <si>
    <t>赤門通</t>
  </si>
  <si>
    <t>ｱｶﾓﾝﾄﾞｵﾘ</t>
  </si>
  <si>
    <t>千本</t>
  </si>
  <si>
    <t>ｾﾝﾎﾞﾝ</t>
  </si>
  <si>
    <t>東京ミッドタウン</t>
  </si>
  <si>
    <t>ﾄｳｷﾖｳﾐﾂﾄﾞﾀｳﾝ</t>
  </si>
  <si>
    <t>学園前ローンプラザ出張所</t>
  </si>
  <si>
    <t>ｶﾞｸｴﾝﾏｴﾛ-ﾝﾌﾟﾗｻﾞ</t>
  </si>
  <si>
    <t>ひばりケ丘ローンプラザ出張所</t>
  </si>
  <si>
    <t>ﾋﾊﾞﾘｶﾞｵｶﾛ-ﾝﾌﾟﾗ</t>
  </si>
  <si>
    <t>枚方ローンプラザ出張所</t>
  </si>
  <si>
    <t>ﾋﾗｶﾀﾛ-ﾝﾌﾟﾗｻﾞ</t>
  </si>
  <si>
    <t>咲洲出張所</t>
  </si>
  <si>
    <t>ｻｷｼﾏ</t>
  </si>
  <si>
    <t>常盤台</t>
  </si>
  <si>
    <t>東村山</t>
  </si>
  <si>
    <t>ﾋｶﾞｼﾑﾗﾔﾏ</t>
  </si>
  <si>
    <t>小平</t>
  </si>
  <si>
    <t>ｺﾀﾞｲﾗ</t>
  </si>
  <si>
    <t>771</t>
  </si>
  <si>
    <t>五日市出張所</t>
  </si>
  <si>
    <t>ｲﾂｶｲﾁ</t>
  </si>
  <si>
    <t>村山</t>
  </si>
  <si>
    <t>ﾑﾗﾔﾏ</t>
  </si>
  <si>
    <t>775</t>
  </si>
  <si>
    <t>東府中</t>
  </si>
  <si>
    <t>ﾋｶﾞｼﾌﾁﾕｳ</t>
  </si>
  <si>
    <t>東久留米滝山</t>
  </si>
  <si>
    <t>ﾋｶﾞｼｸﾙﾒﾀｷﾔﾏ</t>
  </si>
  <si>
    <t>783</t>
  </si>
  <si>
    <t>河辺</t>
  </si>
  <si>
    <t>ｶﾍﾞ</t>
  </si>
  <si>
    <t>ローンサポート</t>
  </si>
  <si>
    <t>ﾛ-ﾝｻﾎﾟ-ﾄ</t>
  </si>
  <si>
    <t>801</t>
  </si>
  <si>
    <t>アルファ</t>
  </si>
  <si>
    <t>ｱﾙﾌｱ</t>
  </si>
  <si>
    <t>ベータ</t>
  </si>
  <si>
    <t>ﾍﾞ-ﾀ</t>
  </si>
  <si>
    <t>上野ローンプラザ出張所</t>
  </si>
  <si>
    <t>ｳｴﾉﾛ-ﾝﾌﾟﾗｻﾞ</t>
  </si>
  <si>
    <t>西宮北口ローンプラザ出張所</t>
  </si>
  <si>
    <t>ﾆｼﾉﾐﾔｷﾀｸﾞﾁﾛ-ﾝ</t>
  </si>
  <si>
    <t>861</t>
  </si>
  <si>
    <t>池袋ローンプラザ出張所</t>
  </si>
  <si>
    <t>ｲｹﾌﾞｸﾛﾛ-ﾝﾌﾟﾗｻﾞ</t>
  </si>
  <si>
    <t>新都心ローンプラザ出張所</t>
  </si>
  <si>
    <t>ｼﾝﾄｼﾝﾛ-ﾝﾌﾟﾗｻﾞ</t>
  </si>
  <si>
    <t>866</t>
  </si>
  <si>
    <t>千住ローンプラザ出張所</t>
  </si>
  <si>
    <t>ｾﾝｼﾞﾕﾛ-ﾝﾌﾟﾗｻﾞ</t>
  </si>
  <si>
    <t>新橋ローンプラザ出張所</t>
  </si>
  <si>
    <t>ｼﾝﾊﾞｼﾛ-ﾝﾌﾟﾗｻﾞ</t>
  </si>
  <si>
    <t>渋谷ローンプラザ出張所</t>
  </si>
  <si>
    <t>ｼﾌﾞﾔﾛ-ﾝﾌﾟﾗｻﾞ</t>
  </si>
  <si>
    <t>立川ローンプラザ出張所</t>
  </si>
  <si>
    <t>ﾀﾁｶﾜﾛ-ﾝﾌﾟﾗｻﾞ</t>
  </si>
  <si>
    <t>梅田ローンプラザ出張所</t>
  </si>
  <si>
    <t>ｳﾒﾀﾞﾛ-ﾝﾌﾟﾗｻﾞ</t>
  </si>
  <si>
    <t>874</t>
  </si>
  <si>
    <t>難波ローンプラザ出張所</t>
  </si>
  <si>
    <t>ﾅﾝﾊﾞﾛ-ﾝﾌﾟﾗｻﾞ</t>
  </si>
  <si>
    <t>横浜西口ローンプラザ出張所</t>
  </si>
  <si>
    <t>ﾖｺﾊﾏﾆｼｸﾞﾁﾛ-ﾝﾌﾟﾗ</t>
  </si>
  <si>
    <t>876</t>
  </si>
  <si>
    <t>町田ローンプラザ出張所</t>
  </si>
  <si>
    <t>ﾏﾁﾀﾞﾛ-ﾝﾌﾟﾗｻﾞ</t>
  </si>
  <si>
    <t>海老名ローンプラザ出張所</t>
  </si>
  <si>
    <t>ｴﾋﾞﾅﾛ-ﾝﾌﾟﾗｻﾞ</t>
  </si>
  <si>
    <t>878</t>
  </si>
  <si>
    <t>船橋ローンプラザ出張所</t>
  </si>
  <si>
    <t>ﾌﾅﾊﾞｼﾛ-ﾝﾌﾟﾗｻﾞ</t>
  </si>
  <si>
    <t>堺東ローンプラザ出張所</t>
  </si>
  <si>
    <t>ｻｶｲﾋｶﾞｼﾛ-ﾝﾌﾟﾗｻﾞ</t>
  </si>
  <si>
    <t>882</t>
  </si>
  <si>
    <t>神戸ローンプラザ出張所</t>
  </si>
  <si>
    <t>ｺｳﾍﾞﾛ-ﾝﾌﾟﾗｻﾞ</t>
  </si>
  <si>
    <t>京橋ローンプラザ</t>
  </si>
  <si>
    <t>ｷﾖｳﾊﾞｼﾛ-ﾝﾌﾟﾗｻﾞ</t>
  </si>
  <si>
    <t>886</t>
  </si>
  <si>
    <t>インターネット住宅出張所</t>
  </si>
  <si>
    <t>ｲﾝﾀ-ﾈﾂﾄｼﾞﾕｳﾀｸ</t>
  </si>
  <si>
    <t>口振第一</t>
  </si>
  <si>
    <t>ｺｳﾌﾘﾀﾞｲｲﾁ</t>
  </si>
  <si>
    <t>911</t>
  </si>
  <si>
    <t>東京エイティエム</t>
  </si>
  <si>
    <t>ﾄｳｷﾖｳｴｲﾃｲｴﾑ</t>
  </si>
  <si>
    <t>918</t>
  </si>
  <si>
    <t>平成第一</t>
  </si>
  <si>
    <t>ﾍｲｾｲﾀﾞｲｲﾁ</t>
  </si>
  <si>
    <t>アース</t>
  </si>
  <si>
    <t>ｱ-ｽ</t>
  </si>
  <si>
    <t>振込集中第一</t>
  </si>
  <si>
    <t>ﾌﾘｺﾐｼﾕｳﾁﾕｳﾀﾞｲｲﾁ</t>
  </si>
  <si>
    <t>サンライズ</t>
  </si>
  <si>
    <t>ｻﾝﾗｲｽﾞ</t>
  </si>
  <si>
    <t>県庁</t>
  </si>
  <si>
    <t>ｹﾝﾁﾖｳ</t>
  </si>
  <si>
    <t>日高</t>
  </si>
  <si>
    <t>ﾋﾀﾞｶ</t>
  </si>
  <si>
    <t>戸田</t>
  </si>
  <si>
    <t>ｼｷ</t>
  </si>
  <si>
    <t>小川</t>
  </si>
  <si>
    <t>ｵｶﾞﾜ</t>
  </si>
  <si>
    <t>宮原</t>
  </si>
  <si>
    <t>ﾐﾔﾊﾗ</t>
  </si>
  <si>
    <t>ｻｲﾀﾏ</t>
  </si>
  <si>
    <t>吉川</t>
  </si>
  <si>
    <t>ﾖｼｶﾜ</t>
  </si>
  <si>
    <t>杉戸</t>
  </si>
  <si>
    <t>ｽｷﾞﾄ</t>
  </si>
  <si>
    <t>菖蒲</t>
  </si>
  <si>
    <t>ｼﾖｳﾌﾞ</t>
  </si>
  <si>
    <t>深谷</t>
  </si>
  <si>
    <t>ﾌｶﾔ</t>
  </si>
  <si>
    <t>本庄</t>
  </si>
  <si>
    <t>ﾎﾝｼﾞﾖｳ</t>
  </si>
  <si>
    <t>秩父</t>
  </si>
  <si>
    <t>ﾁﾁﾌﾞ</t>
  </si>
  <si>
    <t>東京</t>
  </si>
  <si>
    <t>ｼﾖｳﾜ</t>
  </si>
  <si>
    <t>はやぶさ</t>
  </si>
  <si>
    <t>ﾊﾔﾌﾞｻ</t>
  </si>
  <si>
    <t>ﾋﾞｼﾞﾈｽ</t>
  </si>
  <si>
    <t>ﾓﾐｼﾞ</t>
  </si>
  <si>
    <t>803</t>
  </si>
  <si>
    <t>806</t>
  </si>
  <si>
    <t>811</t>
  </si>
  <si>
    <t>812</t>
  </si>
  <si>
    <t>816</t>
  </si>
  <si>
    <t>817</t>
  </si>
  <si>
    <t>818</t>
  </si>
  <si>
    <t>819</t>
  </si>
  <si>
    <t>827</t>
  </si>
  <si>
    <t>840</t>
  </si>
  <si>
    <t>ﾎｳｼﾞﾝﾀﾞｲｲﾁ</t>
  </si>
  <si>
    <t>ﾎｳｼﾞﾝﾀﾞｲﾆ</t>
  </si>
  <si>
    <t>ﾎｳｼﾞﾝﾀﾞｲｻﾝ</t>
  </si>
  <si>
    <t>ﾎｳｼﾞﾝﾀﾞｲﾖﾝ</t>
  </si>
  <si>
    <t>ﾎｳｼﾞﾝﾀﾞｲｺﾞ</t>
  </si>
  <si>
    <t>楽天銀行</t>
  </si>
  <si>
    <t>楽天</t>
  </si>
  <si>
    <t>ﾗｸﾃﾝ</t>
  </si>
  <si>
    <t>0036</t>
  </si>
  <si>
    <t>ジャズ</t>
  </si>
  <si>
    <t>ｼﾞﾔｽﾞ</t>
  </si>
  <si>
    <t>ロック</t>
  </si>
  <si>
    <t>ﾛﾂｸ</t>
  </si>
  <si>
    <t>サンバ</t>
  </si>
  <si>
    <t>ｻﾝﾊﾞ</t>
  </si>
  <si>
    <t>ワルツ</t>
  </si>
  <si>
    <t>ﾜﾙﾂ</t>
  </si>
  <si>
    <t>オペラ</t>
  </si>
  <si>
    <t>ｵﾍﾟﾗ</t>
  </si>
  <si>
    <t>タンゴ</t>
  </si>
  <si>
    <t>ﾀﾝｺﾞ</t>
  </si>
  <si>
    <t>サルサ</t>
  </si>
  <si>
    <t>ｻﾙｻ</t>
  </si>
  <si>
    <t>ダンス</t>
  </si>
  <si>
    <t>ﾀﾞﾝｽ</t>
  </si>
  <si>
    <t>リズム</t>
  </si>
  <si>
    <t>ﾘｽﾞﾑ</t>
  </si>
  <si>
    <t>ビート</t>
  </si>
  <si>
    <t>ﾋﾞ-ﾄ</t>
  </si>
  <si>
    <t>マーチ</t>
  </si>
  <si>
    <t>ﾏ-ﾁ</t>
  </si>
  <si>
    <t>ピアノ</t>
  </si>
  <si>
    <t>ﾋﾟｱﾉ</t>
  </si>
  <si>
    <t>ドラム</t>
  </si>
  <si>
    <t>ﾄﾞﾗﾑ</t>
  </si>
  <si>
    <t>チェロ</t>
  </si>
  <si>
    <t>ﾁｴﾛ</t>
  </si>
  <si>
    <t>ソナタ</t>
  </si>
  <si>
    <t>ｿﾅﾀ</t>
  </si>
  <si>
    <t>エンカ</t>
  </si>
  <si>
    <t>ｴﾝｶ</t>
  </si>
  <si>
    <t>テクノ</t>
  </si>
  <si>
    <t>ﾃｸﾉ</t>
  </si>
  <si>
    <t>ホルン</t>
  </si>
  <si>
    <t>ﾎﾙﾝ</t>
  </si>
  <si>
    <t>アルト</t>
  </si>
  <si>
    <t>ｱﾙﾄ</t>
  </si>
  <si>
    <t>フーガ</t>
  </si>
  <si>
    <t>ﾌ-ｶﾞ</t>
  </si>
  <si>
    <t>アロハ</t>
  </si>
  <si>
    <t>ｱﾛﾊ</t>
  </si>
  <si>
    <t>ハープ</t>
  </si>
  <si>
    <t>ﾊ-ﾌﾟ</t>
  </si>
  <si>
    <t>ラテン</t>
  </si>
  <si>
    <t>ﾗﾃﾝ</t>
  </si>
  <si>
    <t>タクト</t>
  </si>
  <si>
    <t>ﾀｸﾄ</t>
  </si>
  <si>
    <t>アリア</t>
  </si>
  <si>
    <t>ｱﾘｱ</t>
  </si>
  <si>
    <t>ギター</t>
  </si>
  <si>
    <t>ｷﾞﾀ-</t>
  </si>
  <si>
    <t>ボレロ</t>
  </si>
  <si>
    <t>ﾎﾞﾚﾛ</t>
  </si>
  <si>
    <t>マンボ</t>
  </si>
  <si>
    <t>ﾏﾝﾎﾞ</t>
  </si>
  <si>
    <t>カノン</t>
  </si>
  <si>
    <t>ｶﾉﾝ</t>
  </si>
  <si>
    <t>エレキ</t>
  </si>
  <si>
    <t>ｴﾚｷ</t>
  </si>
  <si>
    <t>ハウス</t>
  </si>
  <si>
    <t>ﾊｳｽ</t>
  </si>
  <si>
    <t>ロンド</t>
  </si>
  <si>
    <t>ﾛﾝﾄﾞ</t>
  </si>
  <si>
    <t>ビオラ</t>
  </si>
  <si>
    <t>ﾋﾞｵﾗ</t>
  </si>
  <si>
    <t>コンガ</t>
  </si>
  <si>
    <t>ｺﾝｶﾞ</t>
  </si>
  <si>
    <t>ベース</t>
  </si>
  <si>
    <t>ﾍﾞ-ｽ</t>
  </si>
  <si>
    <t>テンポ</t>
  </si>
  <si>
    <t>ﾃﾝﾎﾟ</t>
  </si>
  <si>
    <t>ソング</t>
  </si>
  <si>
    <t>ｿﾝｸﾞ</t>
  </si>
  <si>
    <t>ポルカ</t>
  </si>
  <si>
    <t>ﾎﾟﾙｶ</t>
  </si>
  <si>
    <t>スネア</t>
  </si>
  <si>
    <t>ｽﾈｱ</t>
  </si>
  <si>
    <t>シンセ</t>
  </si>
  <si>
    <t>ｼﾝｾ</t>
  </si>
  <si>
    <t>テナー</t>
  </si>
  <si>
    <t>ﾃﾅ-</t>
  </si>
  <si>
    <t>タイコ</t>
  </si>
  <si>
    <t>ﾀｲｺ</t>
  </si>
  <si>
    <t>ポップ</t>
  </si>
  <si>
    <t>ﾎﾟﾂﾌﾟ</t>
  </si>
  <si>
    <t>オンプ</t>
  </si>
  <si>
    <t>ｵﾝﾌﾟ</t>
  </si>
  <si>
    <t>モダン</t>
  </si>
  <si>
    <t>ﾓﾀﾞﾝ</t>
  </si>
  <si>
    <t>ノエル</t>
  </si>
  <si>
    <t>ﾉｴﾙ</t>
  </si>
  <si>
    <t>バンド</t>
  </si>
  <si>
    <t>ﾊﾞﾝﾄﾞ</t>
  </si>
  <si>
    <t>コード</t>
  </si>
  <si>
    <t>ｺ-ﾄﾞ</t>
  </si>
  <si>
    <t>第一営業</t>
  </si>
  <si>
    <t>ﾀﾞｲｲﾁｴｲｷﾞﾖｳ</t>
  </si>
  <si>
    <t>第二営業</t>
  </si>
  <si>
    <t>ﾀﾞｲﾆｴｲｷﾞﾖｳ</t>
  </si>
  <si>
    <t>第三営業</t>
  </si>
  <si>
    <t>ﾀﾞｲｻﾝｴｲｷﾞﾖｳ</t>
  </si>
  <si>
    <t>第四営業</t>
  </si>
  <si>
    <t>ﾀﾞｲﾖﾝｴｲｷﾞﾖｳ</t>
  </si>
  <si>
    <t>売上入金第一</t>
  </si>
  <si>
    <t>ｳﾘｱｹﾞﾆﾕｳｷﾝﾀﾞｲｲﾁ</t>
  </si>
  <si>
    <t>売上入金第二</t>
  </si>
  <si>
    <t>ｳﾘｱｹﾞﾆﾕｳｷﾝﾀﾞｲﾆ</t>
  </si>
  <si>
    <t>ひかり</t>
  </si>
  <si>
    <t>ﾋｶﾘ</t>
  </si>
  <si>
    <t>ＯＫＢ</t>
  </si>
  <si>
    <t>ｵ-ｹ-ﾋﾞ-</t>
  </si>
  <si>
    <t>ＮＣＢ</t>
  </si>
  <si>
    <t>ｴﾇｼ-ﾋﾞ-</t>
  </si>
  <si>
    <t>法人第一</t>
  </si>
  <si>
    <t>法人第二</t>
  </si>
  <si>
    <t>法人第三</t>
  </si>
  <si>
    <t>法人第四</t>
  </si>
  <si>
    <t>法人第五</t>
  </si>
  <si>
    <t>法人第六</t>
  </si>
  <si>
    <t>ﾎｳｼﾞﾝﾀﾞｲﾛｸ</t>
  </si>
  <si>
    <t>楽天証券</t>
  </si>
  <si>
    <t>ﾗｸﾃﾝｼﾖｳｹﾝ</t>
  </si>
  <si>
    <t>法人第八</t>
  </si>
  <si>
    <t>ﾎｳｼﾞﾝﾀﾞｲﾊﾁ</t>
  </si>
  <si>
    <t>法人第九</t>
  </si>
  <si>
    <t>ﾎｳｼﾞﾝﾀﾞｲｷﾕｳ</t>
  </si>
  <si>
    <t>法人第十</t>
  </si>
  <si>
    <t>ﾎｳｼﾞﾝﾀﾞｲｼﾞﾕｳ</t>
  </si>
  <si>
    <t>楽天第一</t>
  </si>
  <si>
    <t>ﾗｸﾃﾝﾀﾞｲｲﾁ</t>
  </si>
  <si>
    <t>楽天第二</t>
  </si>
  <si>
    <t>ﾗｸﾃﾝﾀﾞｲﾆ</t>
  </si>
  <si>
    <t>楽天第三</t>
  </si>
  <si>
    <t>ﾗｸﾃﾝﾀﾞｲｻﾝ</t>
  </si>
  <si>
    <t>楽天第四</t>
  </si>
  <si>
    <t>ﾗｸﾃﾝﾀﾞｲﾖﾝ</t>
  </si>
  <si>
    <t>714</t>
  </si>
  <si>
    <t>楽天市場</t>
  </si>
  <si>
    <t>ﾗｸﾃﾝｲﾁﾊﾞ</t>
  </si>
  <si>
    <t>716</t>
  </si>
  <si>
    <t>法人第十七</t>
  </si>
  <si>
    <t>ﾎｳｼﾞﾝﾀﾞｲｼﾞﾕｳﾅﾅ</t>
  </si>
  <si>
    <t>楽天証券第二</t>
  </si>
  <si>
    <t>ﾗｸﾃﾝｼﾖｳｹﾝﾀﾞｲﾆ</t>
  </si>
  <si>
    <t>法人第十九</t>
  </si>
  <si>
    <t>ﾎｳｼﾞﾝﾀﾞｲｼﾞﾕｳｷﾕｳ</t>
  </si>
  <si>
    <t>法人第二十</t>
  </si>
  <si>
    <t>ﾎｳｼﾞﾝﾀﾞｲﾆｼﾞﾕｳ</t>
  </si>
  <si>
    <t>住信ＳＢＩネット銀行</t>
  </si>
  <si>
    <t>住信ＳＢＩネット</t>
  </si>
  <si>
    <t>ｽﾐｼﾝｴｽﾋﾞ-ｱｲﾈﾂﾄ</t>
  </si>
  <si>
    <t>0038</t>
  </si>
  <si>
    <t>イチゴ</t>
  </si>
  <si>
    <t>ｲﾁｺﾞ</t>
  </si>
  <si>
    <t>ブドウ</t>
  </si>
  <si>
    <t>ﾌﾞﾄﾞｳ</t>
  </si>
  <si>
    <t>ミカン</t>
  </si>
  <si>
    <t>ﾐｶﾝ</t>
  </si>
  <si>
    <t>レモン</t>
  </si>
  <si>
    <t>ﾚﾓﾝ</t>
  </si>
  <si>
    <t>リンゴ</t>
  </si>
  <si>
    <t>ﾘﾝｺﾞ</t>
  </si>
  <si>
    <t>バナナ</t>
  </si>
  <si>
    <t>ﾊﾞﾅﾅ</t>
  </si>
  <si>
    <t>メロン</t>
  </si>
  <si>
    <t>ﾒﾛﾝ</t>
  </si>
  <si>
    <t>キウイ</t>
  </si>
  <si>
    <t>ｷｳｲ</t>
  </si>
  <si>
    <t>ＪＡＬ</t>
  </si>
  <si>
    <t>JAL</t>
  </si>
  <si>
    <t>Ｔポイント</t>
  </si>
  <si>
    <t>Tﾎﾟｲﾝﾄ</t>
  </si>
  <si>
    <t>ヤマダネオバンク</t>
  </si>
  <si>
    <t>ﾔﾏﾀﾞﾈｵﾊﾞﾝｸ</t>
  </si>
  <si>
    <t>おうちバンク</t>
  </si>
  <si>
    <t>ｵｳﾁﾊﾞﾝｸ</t>
  </si>
  <si>
    <t>ＳＢＩレミット</t>
  </si>
  <si>
    <t>SBIﾚﾐﾂﾄ</t>
  </si>
  <si>
    <t>イルカ</t>
  </si>
  <si>
    <t>ｲﾙｶ</t>
  </si>
  <si>
    <t>ＵＳＥＮ</t>
  </si>
  <si>
    <t>USEN</t>
  </si>
  <si>
    <t>タカシマヤ</t>
  </si>
  <si>
    <t>ﾀｶｼﾏﾔ</t>
  </si>
  <si>
    <t>第一ビジネス営業部</t>
  </si>
  <si>
    <t>ﾀﾞｲｲﾁﾋﾞｼﾞﾈｽ</t>
  </si>
  <si>
    <t>ＵＳＥＮ法人</t>
  </si>
  <si>
    <t>USENﾎｳｼﾞﾝ</t>
  </si>
  <si>
    <t>ひめぎん</t>
  </si>
  <si>
    <t>ﾋﾒｷﾞﾝ</t>
  </si>
  <si>
    <t>ﾐﾄﾞﾘ</t>
  </si>
  <si>
    <t>ﾓﾘ</t>
  </si>
  <si>
    <t>イオン銀行</t>
  </si>
  <si>
    <t>イオン</t>
  </si>
  <si>
    <t>ｲｵﾝ</t>
  </si>
  <si>
    <t>ガーネット</t>
  </si>
  <si>
    <t>ｶﾞ-ﾈﾂﾄ</t>
  </si>
  <si>
    <t>0040</t>
  </si>
  <si>
    <t>アメシスト</t>
  </si>
  <si>
    <t>ｱﾒｼｽﾄ</t>
  </si>
  <si>
    <t>アクアマリン</t>
  </si>
  <si>
    <t>ｱｸｱﾏﾘﾝ</t>
  </si>
  <si>
    <t>ダイヤモンド</t>
  </si>
  <si>
    <t>ﾀﾞｲﾔﾓﾝﾄﾞ</t>
  </si>
  <si>
    <t>エメラルド</t>
  </si>
  <si>
    <t>ｴﾒﾗﾙﾄﾞ</t>
  </si>
  <si>
    <t>パール</t>
  </si>
  <si>
    <t>ﾊﾟ-ﾙ</t>
  </si>
  <si>
    <t>ルビー</t>
  </si>
  <si>
    <t>ﾙﾋﾞ-</t>
  </si>
  <si>
    <t>ペリドット</t>
  </si>
  <si>
    <t>ﾍﾟﾘﾄﾞﾂﾄ</t>
  </si>
  <si>
    <t>サファイア</t>
  </si>
  <si>
    <t>ｻﾌｱｲｱ</t>
  </si>
  <si>
    <t>オパール</t>
  </si>
  <si>
    <t>ｵﾊﾟ-ﾙ</t>
  </si>
  <si>
    <t>トパーズ</t>
  </si>
  <si>
    <t>ﾄﾊﾟ-ｽﾞ</t>
  </si>
  <si>
    <t>ターコイズ</t>
  </si>
  <si>
    <t>ﾀ-ｺｲｽﾞ</t>
  </si>
  <si>
    <t>イオンカード</t>
  </si>
  <si>
    <t>ｲｵﾝｶ-ﾄﾞ</t>
  </si>
  <si>
    <t>振込一号</t>
  </si>
  <si>
    <t>ﾌﾘｺﾐｲﾁｺﾞｳ</t>
  </si>
  <si>
    <t>フルーツ</t>
  </si>
  <si>
    <t>ﾌﾙ-ﾂ</t>
  </si>
  <si>
    <t>ＡＴＭ統括本部</t>
  </si>
  <si>
    <t>豊平</t>
  </si>
  <si>
    <t>ﾄﾖﾋﾗ</t>
  </si>
  <si>
    <t>ﾁﾄｾ</t>
  </si>
  <si>
    <t>白石</t>
  </si>
  <si>
    <t>麻生</t>
  </si>
  <si>
    <t>ｵｵｱｻ</t>
  </si>
  <si>
    <t>西野</t>
  </si>
  <si>
    <t>ﾆｼﾉ</t>
  </si>
  <si>
    <t>元町</t>
  </si>
  <si>
    <t>ﾓﾄﾏﾁ</t>
  </si>
  <si>
    <t>ﾐﾊﾗ</t>
  </si>
  <si>
    <t>湯川</t>
  </si>
  <si>
    <t>920</t>
  </si>
  <si>
    <t>新町</t>
  </si>
  <si>
    <t>ｼﾝﾏﾁ</t>
  </si>
  <si>
    <t>問屋町</t>
  </si>
  <si>
    <t>大野</t>
  </si>
  <si>
    <t>ｵｵﾉ</t>
  </si>
  <si>
    <t>富田</t>
  </si>
  <si>
    <t>ﾄﾐﾀ</t>
  </si>
  <si>
    <t>八戸</t>
  </si>
  <si>
    <t>ﾊﾁﾉﾍ</t>
  </si>
  <si>
    <t>湊</t>
  </si>
  <si>
    <t>城下</t>
  </si>
  <si>
    <t>平川</t>
  </si>
  <si>
    <t>ﾋﾗｶﾜ</t>
  </si>
  <si>
    <t>鶴田</t>
  </si>
  <si>
    <t>ｶﾅｷﾞ</t>
  </si>
  <si>
    <t>本通</t>
  </si>
  <si>
    <t>ﾎﾝﾄﾞｵﾘ</t>
  </si>
  <si>
    <t>915</t>
  </si>
  <si>
    <t>大畑</t>
  </si>
  <si>
    <t>ｶﾜﾗｷﾞ</t>
  </si>
  <si>
    <t>ﾎﾅﾐ</t>
  </si>
  <si>
    <t>ｼﾝｼﾞﾖｳ</t>
  </si>
  <si>
    <t>ﾊﾞｸﾛｳﾏﾁ</t>
  </si>
  <si>
    <t>新屋</t>
  </si>
  <si>
    <t>泉</t>
  </si>
  <si>
    <t>寺内</t>
  </si>
  <si>
    <t>ﾃﾗｳﾁ</t>
  </si>
  <si>
    <t>八橋</t>
  </si>
  <si>
    <t>ﾔﾊﾞｾ</t>
  </si>
  <si>
    <t>桜</t>
  </si>
  <si>
    <t>船越</t>
  </si>
  <si>
    <t>ﾌﾅｺｼ</t>
  </si>
  <si>
    <t>ﾃﾝﾉｳ</t>
  </si>
  <si>
    <t>田代</t>
  </si>
  <si>
    <t>ﾀｼﾛ</t>
  </si>
  <si>
    <t>ｶﾜﾍﾞ</t>
  </si>
  <si>
    <t>ﾕｳﾜ</t>
  </si>
  <si>
    <t>ｷﾖｳﾜ</t>
  </si>
  <si>
    <t>横手</t>
  </si>
  <si>
    <t>ﾖｺﾃ</t>
  </si>
  <si>
    <t>ﾏｽﾀﾞ</t>
  </si>
  <si>
    <t>本荘</t>
  </si>
  <si>
    <t>金浦</t>
  </si>
  <si>
    <t>ｶﾜﾓﾄ</t>
  </si>
  <si>
    <t>ｱｲｶﾜ</t>
  </si>
  <si>
    <t>酒田</t>
  </si>
  <si>
    <t>ｻｶﾀ</t>
  </si>
  <si>
    <t>昭和</t>
  </si>
  <si>
    <t>荘内</t>
  </si>
  <si>
    <t>北</t>
  </si>
  <si>
    <t>ｷﾀ</t>
  </si>
  <si>
    <t>緑ヶ丘</t>
  </si>
  <si>
    <t>観音寺</t>
  </si>
  <si>
    <t>ｶﾝﾉﾝｼﾞ</t>
  </si>
  <si>
    <t>平田</t>
  </si>
  <si>
    <t>ﾋﾗﾀ</t>
  </si>
  <si>
    <t>新庄</t>
  </si>
  <si>
    <t>ｵｵｸﾗ</t>
  </si>
  <si>
    <t>ｹﾝﾁﾖｳﾏｴ</t>
  </si>
  <si>
    <t>河北</t>
  </si>
  <si>
    <t>ｶﾎｸ</t>
  </si>
  <si>
    <t>吉岡</t>
  </si>
  <si>
    <t>ﾖｼｵｶ</t>
  </si>
  <si>
    <t>荒井</t>
  </si>
  <si>
    <t>ｱﾗｲ</t>
  </si>
  <si>
    <t>ｼﾞﾖｳﾅﾝ</t>
  </si>
  <si>
    <t>寿町</t>
  </si>
  <si>
    <t>ｺﾄﾌﾞｷﾁﾖｳ</t>
  </si>
  <si>
    <t>西田</t>
  </si>
  <si>
    <t>宮内</t>
  </si>
  <si>
    <t>ﾐﾔｳﾁ</t>
  </si>
  <si>
    <t>小国</t>
  </si>
  <si>
    <t>ｵｸﾞﾆ</t>
  </si>
  <si>
    <t>ﾊｶﾞ</t>
  </si>
  <si>
    <t>みどり町</t>
  </si>
  <si>
    <t>ﾐﾄﾞﾘﾏﾁ</t>
  </si>
  <si>
    <t>ｲﾜﾃ</t>
  </si>
  <si>
    <t>材木町</t>
  </si>
  <si>
    <t>ｻﾞｲﾓｸﾁﾖｳ</t>
  </si>
  <si>
    <t>本町</t>
  </si>
  <si>
    <t>鍛冶町</t>
  </si>
  <si>
    <t>ｶｼﾞﾏﾁ</t>
  </si>
  <si>
    <t>ｼﾜ</t>
  </si>
  <si>
    <t>高田</t>
  </si>
  <si>
    <t>ﾀｶﾀﾞ</t>
  </si>
  <si>
    <t>山田</t>
  </si>
  <si>
    <t>ﾔﾏﾀﾞ</t>
  </si>
  <si>
    <t>茶畑</t>
  </si>
  <si>
    <t>本宮</t>
  </si>
  <si>
    <t>城西</t>
  </si>
  <si>
    <t>高松出張所</t>
  </si>
  <si>
    <t>扇町</t>
  </si>
  <si>
    <t>ｵｳｷﾞﾏﾁ</t>
  </si>
  <si>
    <t>中田</t>
  </si>
  <si>
    <t>ﾅｶﾀﾞ</t>
  </si>
  <si>
    <t>河原町</t>
  </si>
  <si>
    <t>八幡町</t>
  </si>
  <si>
    <t>幸町</t>
  </si>
  <si>
    <t>ｻｲﾜｲﾁﾖｳ</t>
  </si>
  <si>
    <t>八本松</t>
  </si>
  <si>
    <t>ﾊﾁﾎﾝﾏﾂ</t>
  </si>
  <si>
    <t>吉成</t>
  </si>
  <si>
    <t>ﾖｼﾅﾘ</t>
  </si>
  <si>
    <t>加茂出張所</t>
  </si>
  <si>
    <t>ｶﾓ</t>
  </si>
  <si>
    <t>高森</t>
  </si>
  <si>
    <t>ﾀｶﾓﾘ</t>
  </si>
  <si>
    <t>鮎川</t>
  </si>
  <si>
    <t>ｱﾕｶﾜ</t>
  </si>
  <si>
    <t>小野田</t>
  </si>
  <si>
    <t>ｵﾉﾀﾞ</t>
  </si>
  <si>
    <t>田尻</t>
  </si>
  <si>
    <t>ﾀｼﾞﾘ</t>
  </si>
  <si>
    <t>蔵王</t>
  </si>
  <si>
    <t>ｻﾞｵｳ</t>
  </si>
  <si>
    <t>大河原</t>
  </si>
  <si>
    <t>船岡</t>
  </si>
  <si>
    <t>ﾌﾅｵｶ</t>
  </si>
  <si>
    <t>平</t>
  </si>
  <si>
    <t>中町</t>
  </si>
  <si>
    <t>ﾅｶﾏﾁ</t>
  </si>
  <si>
    <t>小野</t>
  </si>
  <si>
    <t>ｵﾉ</t>
  </si>
  <si>
    <t>石川</t>
  </si>
  <si>
    <t>ｲｼｶﾜ</t>
  </si>
  <si>
    <t>田島</t>
  </si>
  <si>
    <t>ﾀｼﾞﾏ</t>
  </si>
  <si>
    <t>門田</t>
  </si>
  <si>
    <t>ｵﾀﾞｶ</t>
  </si>
  <si>
    <t>富岡</t>
  </si>
  <si>
    <t>ﾄﾐｵｶ</t>
  </si>
  <si>
    <t>ﾏｴﾊﾞｼﾋｶﾞｼ</t>
  </si>
  <si>
    <t>広瀬</t>
  </si>
  <si>
    <t>ﾋﾛｾ</t>
  </si>
  <si>
    <t>総社</t>
  </si>
  <si>
    <t>ｿｳｼﾞﾔ</t>
  </si>
  <si>
    <t>高崎東</t>
  </si>
  <si>
    <t>ﾀｶｻｷﾋｶﾞｼ</t>
  </si>
  <si>
    <t>桐生</t>
  </si>
  <si>
    <t>ｷﾘﾕｳ</t>
  </si>
  <si>
    <t>大原</t>
  </si>
  <si>
    <t>ｱｲｵｲ</t>
  </si>
  <si>
    <t>伊勢崎</t>
  </si>
  <si>
    <t>ｲｾｻｷ</t>
  </si>
  <si>
    <t>境</t>
  </si>
  <si>
    <t>藤岡</t>
  </si>
  <si>
    <t>ﾌｼﾞｵｶ</t>
  </si>
  <si>
    <t>吉井</t>
  </si>
  <si>
    <t>ﾖｼｲ</t>
  </si>
  <si>
    <t>安中</t>
  </si>
  <si>
    <t>ｱﾝﾅｶ</t>
  </si>
  <si>
    <t>渋川</t>
  </si>
  <si>
    <t>ｼﾌﾞｶﾜ</t>
  </si>
  <si>
    <t>中之条</t>
  </si>
  <si>
    <t>ﾅｶﾉｼﾞﾖｳ</t>
  </si>
  <si>
    <t>沼田</t>
  </si>
  <si>
    <t>ﾇﾏﾀ</t>
  </si>
  <si>
    <t>水上</t>
  </si>
  <si>
    <t>新田</t>
  </si>
  <si>
    <t>宇都宮東</t>
  </si>
  <si>
    <t>ｳﾂﾉﾐﾔﾋｶﾞｼ</t>
  </si>
  <si>
    <t>ｲﾜﾌﾈ</t>
  </si>
  <si>
    <t>908</t>
  </si>
  <si>
    <t>県庁内</t>
  </si>
  <si>
    <t>ｹﾝﾁﾖｳﾅｲ</t>
  </si>
  <si>
    <t>ｵｵﾔ</t>
  </si>
  <si>
    <t>ｷﾖﾊﾗ</t>
  </si>
  <si>
    <t>ﾂｶﾞ</t>
  </si>
  <si>
    <t>ﾉｷﾞ</t>
  </si>
  <si>
    <t>鹿沼</t>
  </si>
  <si>
    <t>ｶﾇﾏ</t>
  </si>
  <si>
    <t>ｵｵｻﾜ</t>
  </si>
  <si>
    <t>矢板</t>
  </si>
  <si>
    <t>ﾔｲﾀ</t>
  </si>
  <si>
    <t>ｼｵﾔ</t>
  </si>
  <si>
    <t>真岡</t>
  </si>
  <si>
    <t>ﾓｵｶ</t>
  </si>
  <si>
    <t>前橋東出張所</t>
  </si>
  <si>
    <t>下館</t>
  </si>
  <si>
    <t>ｼﾓﾀﾞﾃ</t>
  </si>
  <si>
    <t>ｼﾞﾖｳﾖｳ</t>
  </si>
  <si>
    <t>石岡</t>
  </si>
  <si>
    <t>ｲｼｵｶ</t>
  </si>
  <si>
    <t>多賀</t>
  </si>
  <si>
    <t>ﾀｶﾞ</t>
  </si>
  <si>
    <t>水海道</t>
  </si>
  <si>
    <t>ﾐﾂｶｲﾄﾞｳ</t>
  </si>
  <si>
    <t>銚子</t>
  </si>
  <si>
    <t>ﾁﾖｳｼ</t>
  </si>
  <si>
    <t>ﾀﾞｲｺﾞ</t>
  </si>
  <si>
    <t>末広町</t>
  </si>
  <si>
    <t>ｽｴﾋﾛﾁﾖｳ</t>
  </si>
  <si>
    <t>下市</t>
  </si>
  <si>
    <t>ｼﾓｲﾁ</t>
  </si>
  <si>
    <t>鹿島</t>
  </si>
  <si>
    <t>ｶｼﾏ</t>
  </si>
  <si>
    <t>石塚</t>
  </si>
  <si>
    <t>磯原</t>
  </si>
  <si>
    <t>ｲｿﾊﾗ</t>
  </si>
  <si>
    <t>神栖</t>
  </si>
  <si>
    <t>ｶﾐｽ</t>
  </si>
  <si>
    <t>ｱｿｳ</t>
  </si>
  <si>
    <t>友部</t>
  </si>
  <si>
    <t>ﾄﾓﾍﾞ</t>
  </si>
  <si>
    <t>岩井</t>
  </si>
  <si>
    <t>ｲﾜｲ</t>
  </si>
  <si>
    <t>三和</t>
  </si>
  <si>
    <t>ｻﾝﾜ</t>
  </si>
  <si>
    <t>ﾐﾎ</t>
  </si>
  <si>
    <t>吉田</t>
  </si>
  <si>
    <t>ﾖｼﾀﾞ</t>
  </si>
  <si>
    <t>ﾐﾜ</t>
  </si>
  <si>
    <t>出島</t>
  </si>
  <si>
    <t>ﾃﾞｼﾞﾏ</t>
  </si>
  <si>
    <t>大みか</t>
  </si>
  <si>
    <t>ｵｵﾐｶ</t>
  </si>
  <si>
    <t>豊里</t>
  </si>
  <si>
    <t>ﾄﾖｻﾄ</t>
  </si>
  <si>
    <t>高津</t>
  </si>
  <si>
    <t>ﾀｶﾂ</t>
  </si>
  <si>
    <t>旭</t>
  </si>
  <si>
    <t>ｱｻﾋ</t>
  </si>
  <si>
    <t>ﾀｲﾖｳ</t>
  </si>
  <si>
    <t>さいたま</t>
  </si>
  <si>
    <t>鹿嶋</t>
  </si>
  <si>
    <t>ﾅｶ</t>
  </si>
  <si>
    <t>高津出張所</t>
  </si>
  <si>
    <t>ﾆﾉﾐﾔ</t>
  </si>
  <si>
    <t>大工町</t>
  </si>
  <si>
    <t>ﾀﾞｲｸﾏﾁ</t>
  </si>
  <si>
    <t>勝田</t>
  </si>
  <si>
    <t>ｶﾂﾀ</t>
  </si>
  <si>
    <t>ｼﾞﾖｳﾎｸ</t>
  </si>
  <si>
    <t>ｺｶﾞﾈ</t>
  </si>
  <si>
    <t>ｼﾓﾂﾏ</t>
  </si>
  <si>
    <t>ｵｻｷ</t>
  </si>
  <si>
    <t>大袋</t>
  </si>
  <si>
    <t>ｵｵﾌﾞｸﾛ</t>
  </si>
  <si>
    <t>下山口</t>
  </si>
  <si>
    <t>ｼﾓﾔﾏｸﾞﾁ</t>
  </si>
  <si>
    <t>所沢駅前</t>
  </si>
  <si>
    <t>ﾄｺﾛｻﾞﾜｴｷﾏｴ</t>
  </si>
  <si>
    <t>ｺﾞｶ</t>
  </si>
  <si>
    <t>川本</t>
  </si>
  <si>
    <t>狭山西</t>
  </si>
  <si>
    <t>ｻﾔﾏﾆｼ</t>
  </si>
  <si>
    <t>長洲</t>
  </si>
  <si>
    <t>千葉駅前</t>
  </si>
  <si>
    <t>ﾁﾊﾞｴｷﾏｴ</t>
  </si>
  <si>
    <t>湖北</t>
  </si>
  <si>
    <t>ｺﾎｸ</t>
  </si>
  <si>
    <t>館山</t>
  </si>
  <si>
    <t>ﾀﾃﾔﾏ</t>
  </si>
  <si>
    <t>白浜</t>
  </si>
  <si>
    <t>ｼﾗﾊﾏ</t>
  </si>
  <si>
    <t>和田</t>
  </si>
  <si>
    <t>ﾜﾀﾞ</t>
  </si>
  <si>
    <t>ｶﾓｶﾞﾜ</t>
  </si>
  <si>
    <t>ｵｵﾊﾗ</t>
  </si>
  <si>
    <t>ｵｵﾀｷ</t>
  </si>
  <si>
    <t>成東</t>
  </si>
  <si>
    <t>ﾅﾙﾄｳ</t>
  </si>
  <si>
    <t>神崎</t>
  </si>
  <si>
    <t>850</t>
  </si>
  <si>
    <t>ｱｷﾂ</t>
  </si>
  <si>
    <t>滝山</t>
  </si>
  <si>
    <t>ﾀｷﾔﾏ</t>
  </si>
  <si>
    <t>中河原</t>
  </si>
  <si>
    <t>ﾅｶｶﾞﾜﾗ</t>
  </si>
  <si>
    <t>八丁堀</t>
  </si>
  <si>
    <t>ﾊﾂﾁﾖｳﾎﾞﾘ</t>
  </si>
  <si>
    <t>ﾀｶﾀ</t>
  </si>
  <si>
    <t>和田町</t>
  </si>
  <si>
    <t>西谷</t>
  </si>
  <si>
    <t>杉田</t>
  </si>
  <si>
    <t>ｽｷﾞﾀ</t>
  </si>
  <si>
    <t>愛川</t>
  </si>
  <si>
    <t>座間</t>
  </si>
  <si>
    <t>ｻﾞﾏ</t>
  </si>
  <si>
    <t>三崎</t>
  </si>
  <si>
    <t>ﾐｻｷ</t>
  </si>
  <si>
    <t>藤沢中央</t>
  </si>
  <si>
    <t>ﾌｼﾞｻﾜﾁﾕｳｵｳ</t>
  </si>
  <si>
    <t>桜ヶ丘</t>
  </si>
  <si>
    <t>ｻｸﾗｶﾞｵｶ</t>
  </si>
  <si>
    <t>二宮</t>
  </si>
  <si>
    <t>大雄山</t>
  </si>
  <si>
    <t>ﾀﾞｲﾕｳｻﾞﾝ</t>
  </si>
  <si>
    <t>大島</t>
  </si>
  <si>
    <t>御幸</t>
  </si>
  <si>
    <t>ﾐﾕｷ</t>
  </si>
  <si>
    <t>溝口</t>
  </si>
  <si>
    <t>ｺｳﾖｳ</t>
  </si>
  <si>
    <t>ｵｳﾐ</t>
  </si>
  <si>
    <t>今町</t>
  </si>
  <si>
    <t>ｲﾏﾏﾁ</t>
  </si>
  <si>
    <t>中条</t>
  </si>
  <si>
    <t>住吉町</t>
  </si>
  <si>
    <t>ｽﾐﾖｼﾁﾖｳ</t>
  </si>
  <si>
    <t>平島</t>
  </si>
  <si>
    <t>豊栄</t>
  </si>
  <si>
    <t>ﾄﾖｻｶ</t>
  </si>
  <si>
    <t>ﾏｷ</t>
  </si>
  <si>
    <t>ｻﾝｼﾞﾖｳ</t>
  </si>
  <si>
    <t>加茂</t>
  </si>
  <si>
    <t>439</t>
  </si>
  <si>
    <t>ﾆｼﾔﾏ</t>
  </si>
  <si>
    <t>新井</t>
  </si>
  <si>
    <t>南</t>
  </si>
  <si>
    <t>ﾐﾅﾐ</t>
  </si>
  <si>
    <t>湯村</t>
  </si>
  <si>
    <t>ﾕﾑﾗ</t>
  </si>
  <si>
    <t>日下部</t>
  </si>
  <si>
    <t>ｸｻｶﾍﾞ</t>
  </si>
  <si>
    <t>竜王</t>
  </si>
  <si>
    <t>ﾘﾕｳｵｳ</t>
  </si>
  <si>
    <t>八田</t>
  </si>
  <si>
    <t>ｶｾｲ</t>
  </si>
  <si>
    <t>ｼﾖｳﾜﾄﾞｵﾘ</t>
  </si>
  <si>
    <t>豊野</t>
  </si>
  <si>
    <t>ﾄﾖﾉ</t>
  </si>
  <si>
    <t>ﾔｼﾛ</t>
  </si>
  <si>
    <t>田中</t>
  </si>
  <si>
    <t>ﾀﾅｶ</t>
  </si>
  <si>
    <t>寿</t>
  </si>
  <si>
    <t>ｺﾄﾌﾞｷ</t>
  </si>
  <si>
    <t>ﾋﾛｵｶ</t>
  </si>
  <si>
    <t>ﾊﾀ</t>
  </si>
  <si>
    <t>清水町</t>
  </si>
  <si>
    <t>上市</t>
  </si>
  <si>
    <t>泊</t>
  </si>
  <si>
    <t>ﾄﾏﾘ</t>
  </si>
  <si>
    <t>ｸﾏﾉ</t>
  </si>
  <si>
    <t>高岡</t>
  </si>
  <si>
    <t>ﾀｶｵｶ</t>
  </si>
  <si>
    <t>昭和通</t>
  </si>
  <si>
    <t>大門</t>
  </si>
  <si>
    <t>ﾀﾞｲﾓﾝ</t>
  </si>
  <si>
    <t>ｲﾅﾐ</t>
  </si>
  <si>
    <t>福光</t>
  </si>
  <si>
    <t>ﾌｸﾐﾂ</t>
  </si>
  <si>
    <t>ﾉﾏﾁ</t>
  </si>
  <si>
    <t>かほく</t>
  </si>
  <si>
    <t>ﾔﾏｼﾛ</t>
  </si>
  <si>
    <t>勝山</t>
  </si>
  <si>
    <t>ｶﾂﾔﾏ</t>
  </si>
  <si>
    <t>金山橋</t>
  </si>
  <si>
    <t>ｶﾅﾔﾏﾊﾞｼ</t>
  </si>
  <si>
    <t>高山</t>
  </si>
  <si>
    <t>ﾀｶﾔﾏ</t>
  </si>
  <si>
    <t>横田</t>
  </si>
  <si>
    <t>ﾖｺﾀ</t>
  </si>
  <si>
    <t>駅南</t>
  </si>
  <si>
    <t>中島</t>
  </si>
  <si>
    <t>野町</t>
  </si>
  <si>
    <t>寺町</t>
  </si>
  <si>
    <t>ﾃﾗﾏﾁ</t>
  </si>
  <si>
    <t>ﾄｲﾔﾏﾁ</t>
  </si>
  <si>
    <t>旭町</t>
  </si>
  <si>
    <t>ｱｻﾋﾏﾁ</t>
  </si>
  <si>
    <t>門前</t>
  </si>
  <si>
    <t>ﾓﾝｾﾞﾝ</t>
  </si>
  <si>
    <t>丹南</t>
  </si>
  <si>
    <t>ﾀﾝﾅﾝ</t>
  </si>
  <si>
    <t>東郷</t>
  </si>
  <si>
    <t>ﾄｳｺﾞｳ</t>
  </si>
  <si>
    <t>ｼﾐｽﾞﾁﾖｳ</t>
  </si>
  <si>
    <t>朝日町</t>
  </si>
  <si>
    <t>ｱｻﾋﾁﾖｳ</t>
  </si>
  <si>
    <t>織田</t>
  </si>
  <si>
    <t>ｵﾀﾞ</t>
  </si>
  <si>
    <t>美山</t>
  </si>
  <si>
    <t>ﾐﾔﾏ</t>
  </si>
  <si>
    <t>美浜</t>
  </si>
  <si>
    <t>ﾐﾊﾏ</t>
  </si>
  <si>
    <t>三方</t>
  </si>
  <si>
    <t>ﾐｶﾀ</t>
  </si>
  <si>
    <t>小浜</t>
  </si>
  <si>
    <t>三保</t>
  </si>
  <si>
    <t>ｶﾝﾊﾞﾗ</t>
  </si>
  <si>
    <t>島田</t>
  </si>
  <si>
    <t>ｶﾅﾔ</t>
  </si>
  <si>
    <t>榛原</t>
  </si>
  <si>
    <t>ﾊｲﾊﾞﾗ</t>
  </si>
  <si>
    <t>松崎</t>
  </si>
  <si>
    <t>ﾏﾂｻﾞｷ</t>
  </si>
  <si>
    <t>吉原</t>
  </si>
  <si>
    <t>菊川</t>
  </si>
  <si>
    <t>ｷｸｶﾞﾜ</t>
  </si>
  <si>
    <t>福田</t>
  </si>
  <si>
    <t>相生</t>
  </si>
  <si>
    <t>ｶﾐ</t>
  </si>
  <si>
    <t>葵町</t>
  </si>
  <si>
    <t>小林</t>
  </si>
  <si>
    <t>ｺﾊﾞﾔｼ</t>
  </si>
  <si>
    <t>399</t>
  </si>
  <si>
    <t>684</t>
  </si>
  <si>
    <t>高橋</t>
  </si>
  <si>
    <t>ﾀｶﾊｼ</t>
  </si>
  <si>
    <t>下野</t>
  </si>
  <si>
    <t>ｼﾓﾉ</t>
  </si>
  <si>
    <t>羽島</t>
  </si>
  <si>
    <t>ﾊｼﾏ</t>
  </si>
  <si>
    <t>ﾐﾉ</t>
  </si>
  <si>
    <t>ﾉﾃﾞﾗ</t>
  </si>
  <si>
    <t>北方</t>
  </si>
  <si>
    <t>ｷﾀｶﾞﾀ</t>
  </si>
  <si>
    <t>川辺</t>
  </si>
  <si>
    <t>長浜</t>
  </si>
  <si>
    <t>ﾅｶﾞﾊﾏ</t>
  </si>
  <si>
    <t>高辻</t>
  </si>
  <si>
    <t>ﾀｶﾂｼﾞ</t>
  </si>
  <si>
    <t>ｶﾉｳ</t>
  </si>
  <si>
    <t>ﾅｶﾞﾗ</t>
  </si>
  <si>
    <t>浅井</t>
  </si>
  <si>
    <t>ｱｻﾞｲ</t>
  </si>
  <si>
    <t>ﾕｳﾋｶﾞｵｶ</t>
  </si>
  <si>
    <t>ｶﾝﾀﾞﾏﾁ</t>
  </si>
  <si>
    <t>ﾎｼｶﾜ</t>
  </si>
  <si>
    <t>ｼﾝｾｲ</t>
  </si>
  <si>
    <t>島</t>
  </si>
  <si>
    <t>ｼﾏ</t>
  </si>
  <si>
    <t>ｴﾅﾐ</t>
  </si>
  <si>
    <t>高須</t>
  </si>
  <si>
    <t>ﾀｶｽ</t>
  </si>
  <si>
    <t>益田</t>
  </si>
  <si>
    <t>美和</t>
  </si>
  <si>
    <t>熊野</t>
  </si>
  <si>
    <t>西</t>
  </si>
  <si>
    <t>ﾆｼ</t>
  </si>
  <si>
    <t>ﾐｴ</t>
  </si>
  <si>
    <t>四郷</t>
  </si>
  <si>
    <t>楠</t>
  </si>
  <si>
    <t>ﾀｶﾔﾅｷﾞ</t>
  </si>
  <si>
    <t>花岡</t>
  </si>
  <si>
    <t>ﾊﾅｵｶ</t>
  </si>
  <si>
    <t>山城</t>
  </si>
  <si>
    <t>愛宕町</t>
  </si>
  <si>
    <t>星川</t>
  </si>
  <si>
    <t>ﾅｺﾞ</t>
  </si>
  <si>
    <t>名古屋法人営業部</t>
  </si>
  <si>
    <t>437</t>
  </si>
  <si>
    <t>阪南</t>
  </si>
  <si>
    <t>ﾊﾝﾅﾝ</t>
  </si>
  <si>
    <t>新宮</t>
  </si>
  <si>
    <t>ｼﾝｸﾞｳ</t>
  </si>
  <si>
    <t>大阪法人営業部</t>
  </si>
  <si>
    <t>ｷﾀﾔﾏ</t>
  </si>
  <si>
    <t>桜井</t>
  </si>
  <si>
    <t>富吉</t>
  </si>
  <si>
    <t>ﾄﾐﾖｼ</t>
  </si>
  <si>
    <t>大高</t>
  </si>
  <si>
    <t>ｴﾊﾞ</t>
  </si>
  <si>
    <t>城北出張所</t>
  </si>
  <si>
    <t>ﾍｷ</t>
  </si>
  <si>
    <t>ﾀｷ</t>
  </si>
  <si>
    <t>河崎</t>
  </si>
  <si>
    <t>坂本</t>
  </si>
  <si>
    <t>ｻｶﾓﾄ</t>
  </si>
  <si>
    <t>唐崎</t>
  </si>
  <si>
    <t>ｶﾗｻｷ</t>
  </si>
  <si>
    <t>南郷</t>
  </si>
  <si>
    <t>ﾅﾝｺﾞｳ</t>
  </si>
  <si>
    <t>ｵｵｴ</t>
  </si>
  <si>
    <t>ﾔｽ</t>
  </si>
  <si>
    <t>ﾊﾁﾏﾝﾆｼ</t>
  </si>
  <si>
    <t>安土</t>
  </si>
  <si>
    <t>ｱﾂﾞﾁ</t>
  </si>
  <si>
    <t>能登川</t>
  </si>
  <si>
    <t>ﾉﾄｶﾞﾜ</t>
  </si>
  <si>
    <t>ﾋｺﾈﾋｶﾞｼ</t>
  </si>
  <si>
    <t>彦根南</t>
  </si>
  <si>
    <t>ﾋｺﾈﾐﾅﾐ</t>
  </si>
  <si>
    <t>高宮</t>
  </si>
  <si>
    <t>ﾀｶﾐﾔ</t>
  </si>
  <si>
    <t>ｺｳﾗ</t>
  </si>
  <si>
    <t>稲枝</t>
  </si>
  <si>
    <t>ｲﾅｴ</t>
  </si>
  <si>
    <t>豊郷</t>
  </si>
  <si>
    <t>愛知川</t>
  </si>
  <si>
    <t>ｴﾁｶﾞﾜ</t>
  </si>
  <si>
    <t>ﾊﾀｼﾖｳ</t>
  </si>
  <si>
    <t>ｺﾄｳ</t>
  </si>
  <si>
    <t>五個荘</t>
  </si>
  <si>
    <t>ｺﾞｶｼﾖｳ</t>
  </si>
  <si>
    <t>ｴｲｹﾞﾝｼﾞ</t>
  </si>
  <si>
    <t>水口</t>
  </si>
  <si>
    <t>ﾐﾅｸﾁ</t>
  </si>
  <si>
    <t>土山</t>
  </si>
  <si>
    <t>ﾂﾁﾔﾏ</t>
  </si>
  <si>
    <t>今津</t>
  </si>
  <si>
    <t>ｲﾏﾂﾞ</t>
  </si>
  <si>
    <t>高島</t>
  </si>
  <si>
    <t>ﾀｶｼﾏ</t>
  </si>
  <si>
    <t>長浜北</t>
  </si>
  <si>
    <t>ﾅｶﾞﾊﾏｷﾀ</t>
  </si>
  <si>
    <t>米原</t>
  </si>
  <si>
    <t>ﾏｲﾊﾞﾗ</t>
  </si>
  <si>
    <t>虎姫</t>
  </si>
  <si>
    <t>ﾄﾗﾋﾒ</t>
  </si>
  <si>
    <t>高月</t>
  </si>
  <si>
    <t>木之本</t>
  </si>
  <si>
    <t>ｷﾉﾓﾄ</t>
  </si>
  <si>
    <t>山東</t>
  </si>
  <si>
    <t>ｻﾝﾄｳ</t>
  </si>
  <si>
    <t>ｲﾌﾞｷ</t>
  </si>
  <si>
    <t>牧野</t>
  </si>
  <si>
    <t>ﾏｷﾉ</t>
  </si>
  <si>
    <t>ｼﾉﾐﾔ</t>
  </si>
  <si>
    <t>醍醐</t>
  </si>
  <si>
    <t>宇治</t>
  </si>
  <si>
    <t>ｳｼﾞ</t>
  </si>
  <si>
    <t>桂</t>
  </si>
  <si>
    <t>ｶﾂﾗ</t>
  </si>
  <si>
    <t>ｼﾓｶﾞﾓ</t>
  </si>
  <si>
    <t>高野</t>
  </si>
  <si>
    <t>ﾀｶﾉ</t>
  </si>
  <si>
    <t>修学院</t>
  </si>
  <si>
    <t>ｼﾕｳｶﾞｸｲﾝ</t>
  </si>
  <si>
    <t>松尾</t>
  </si>
  <si>
    <t>ﾏﾂｵ</t>
  </si>
  <si>
    <t>吉祥院</t>
  </si>
  <si>
    <t>ｷﾂｼﾖｳｲﾝ</t>
  </si>
  <si>
    <t>久世</t>
  </si>
  <si>
    <t>ｸｾﾞ</t>
  </si>
  <si>
    <t>稲荷</t>
  </si>
  <si>
    <t>ｲﾅﾘ</t>
  </si>
  <si>
    <t>淀</t>
  </si>
  <si>
    <t>ﾖﾄﾞ</t>
  </si>
  <si>
    <t>ﾑｶｲｼﾞﾏ</t>
  </si>
  <si>
    <t>精華町</t>
  </si>
  <si>
    <t>ｾｲｶﾁﾖｳ</t>
  </si>
  <si>
    <t>久御山町</t>
  </si>
  <si>
    <t>ｸﾐﾔﾏﾁﾖｳ</t>
  </si>
  <si>
    <t>木津</t>
  </si>
  <si>
    <t>ｷﾂﾞ</t>
  </si>
  <si>
    <t>小倉</t>
  </si>
  <si>
    <t>城陽</t>
  </si>
  <si>
    <t>八木</t>
  </si>
  <si>
    <t>ﾔｷﾞ</t>
  </si>
  <si>
    <t>園部</t>
  </si>
  <si>
    <t>ｿﾉﾍﾞ</t>
  </si>
  <si>
    <t>福知山</t>
  </si>
  <si>
    <t>ﾌｸﾁﾔﾏ</t>
  </si>
  <si>
    <t>綾部</t>
  </si>
  <si>
    <t>ｱﾔﾍﾞ</t>
  </si>
  <si>
    <t>宮津</t>
  </si>
  <si>
    <t>ﾐﾔﾂﾞ</t>
  </si>
  <si>
    <t>岩滝</t>
  </si>
  <si>
    <t>ｲﾜﾀｷ</t>
  </si>
  <si>
    <t>峰山</t>
  </si>
  <si>
    <t>ﾐﾈﾔﾏ</t>
  </si>
  <si>
    <t>網野</t>
  </si>
  <si>
    <t>ｱﾐﾉ</t>
  </si>
  <si>
    <t>久美浜</t>
  </si>
  <si>
    <t>ｸﾐﾊﾏ</t>
  </si>
  <si>
    <t>山崎</t>
  </si>
  <si>
    <t>津田</t>
  </si>
  <si>
    <t>ﾂﾀﾞ</t>
  </si>
  <si>
    <t>六甲道</t>
  </si>
  <si>
    <t>ﾛﾂｺｳﾐﾁ</t>
  </si>
  <si>
    <t>加美</t>
  </si>
  <si>
    <t>茨田</t>
  </si>
  <si>
    <t>ﾏﾂﾀ</t>
  </si>
  <si>
    <t>住之江</t>
  </si>
  <si>
    <t>ｽﾐﾉｴ</t>
  </si>
  <si>
    <t>高安</t>
  </si>
  <si>
    <t>ﾀｶﾔｽ</t>
  </si>
  <si>
    <t>布忍</t>
  </si>
  <si>
    <t>ﾇﾉｾ</t>
  </si>
  <si>
    <t>南茨木</t>
  </si>
  <si>
    <t>金田</t>
  </si>
  <si>
    <t>ﾎﾝﾏﾁ</t>
  </si>
  <si>
    <t>ﾔﾀ</t>
  </si>
  <si>
    <t>服部</t>
  </si>
  <si>
    <t>ﾊﾂﾄﾘ</t>
  </si>
  <si>
    <t>弥刀</t>
  </si>
  <si>
    <t>道明寺</t>
  </si>
  <si>
    <t>ﾄﾞｳﾐﾖｳｼﾞ</t>
  </si>
  <si>
    <t>高石</t>
  </si>
  <si>
    <t>ﾀｶｲｼ</t>
  </si>
  <si>
    <t>喜志</t>
  </si>
  <si>
    <t>ｷｼ</t>
  </si>
  <si>
    <t>西宮中央</t>
  </si>
  <si>
    <t>ﾆｼﾉﾐﾔﾁﾕｳｵｳ</t>
  </si>
  <si>
    <t>東淀川</t>
  </si>
  <si>
    <t>ﾋｶﾞｼﾖﾄﾞｶﾞﾜ</t>
  </si>
  <si>
    <t>枚方中央</t>
  </si>
  <si>
    <t>ﾋﾗｶﾀﾁﾕｳｵｳ</t>
  </si>
  <si>
    <t>ｻｶｲﾁﾕｳｵｳ</t>
  </si>
  <si>
    <t>ﾄﾝﾀﾞ</t>
  </si>
  <si>
    <t>浅香</t>
  </si>
  <si>
    <t>石切</t>
  </si>
  <si>
    <t>ｲｼｷﾘ</t>
  </si>
  <si>
    <t>志紀</t>
  </si>
  <si>
    <t>長尾</t>
  </si>
  <si>
    <t>ﾅｶﾞｵ</t>
  </si>
  <si>
    <t>湖東</t>
  </si>
  <si>
    <t>富雄</t>
  </si>
  <si>
    <t>忠岡</t>
  </si>
  <si>
    <t>ﾀﾀﾞｵｶ</t>
  </si>
  <si>
    <t>昭和町</t>
  </si>
  <si>
    <t>ｼﾖｳﾜﾁﾖｳ</t>
  </si>
  <si>
    <t>上野芝</t>
  </si>
  <si>
    <t>ｳｴﾉｼﾊﾞ</t>
  </si>
  <si>
    <t>津久野</t>
  </si>
  <si>
    <t>ﾂｸﾉ</t>
  </si>
  <si>
    <t>春木</t>
  </si>
  <si>
    <t>ﾊﾙｷ</t>
  </si>
  <si>
    <t>岬町</t>
  </si>
  <si>
    <t>ﾐｻｷﾁﾖｳ</t>
  </si>
  <si>
    <t>もず</t>
  </si>
  <si>
    <t>ﾓｽﾞ</t>
  </si>
  <si>
    <t>ｻｶｲﾆｼ</t>
  </si>
  <si>
    <t>ダイレクト</t>
  </si>
  <si>
    <t>ﾀﾞｲﾚｸﾄ</t>
  </si>
  <si>
    <t>桃山台</t>
  </si>
  <si>
    <t>ﾓﾓﾔﾏﾀﾞｲ</t>
  </si>
  <si>
    <t>能勢</t>
  </si>
  <si>
    <t>ﾉｾ</t>
  </si>
  <si>
    <t>苦楽園</t>
  </si>
  <si>
    <t>ｸﾗｸｴﾝ</t>
  </si>
  <si>
    <t>名塩</t>
  </si>
  <si>
    <t>ﾅｼﾞｵ</t>
  </si>
  <si>
    <t>ﾆｼﾑｺ</t>
  </si>
  <si>
    <t>多田</t>
  </si>
  <si>
    <t>ﾀﾀﾞ</t>
  </si>
  <si>
    <t>稲野</t>
  </si>
  <si>
    <t>ｲﾅﾉ</t>
  </si>
  <si>
    <t>天理南</t>
  </si>
  <si>
    <t>ﾃﾝﾘﾐﾅﾐ</t>
  </si>
  <si>
    <t>三輪</t>
  </si>
  <si>
    <t>ﾊｾ</t>
  </si>
  <si>
    <t>大宇陀</t>
  </si>
  <si>
    <t>ｵｵｳﾀﾞ</t>
  </si>
  <si>
    <t>ｳﾀﾉ</t>
  </si>
  <si>
    <t>ｸﾛﾀｷ</t>
  </si>
  <si>
    <t>北山</t>
  </si>
  <si>
    <t>川上</t>
  </si>
  <si>
    <t>ｶﾜｶﾐ</t>
  </si>
  <si>
    <t>二上</t>
  </si>
  <si>
    <t>ﾆｼﾞﾖｳ</t>
  </si>
  <si>
    <t>御所</t>
  </si>
  <si>
    <t>ｺﾞｾ</t>
  </si>
  <si>
    <t>ﾜｷｶﾞﾐ</t>
  </si>
  <si>
    <t>畝傍</t>
  </si>
  <si>
    <t>ｳﾈﾋﾞ</t>
  </si>
  <si>
    <t>真菅</t>
  </si>
  <si>
    <t>ﾏｽｶﾞ</t>
  </si>
  <si>
    <t>ｱｽｶ</t>
  </si>
  <si>
    <t>ﾀｶﾄﾘ</t>
  </si>
  <si>
    <t>平群</t>
  </si>
  <si>
    <t>ﾍｸﾞﾘ</t>
  </si>
  <si>
    <t>ﾕｳｻﾞｷ</t>
  </si>
  <si>
    <t>ｺﾞｼﾞﾖｳ</t>
  </si>
  <si>
    <t>ﾉﾊﾗ</t>
  </si>
  <si>
    <t>高野口</t>
  </si>
  <si>
    <t>ｺｳﾔｸﾞﾁ</t>
  </si>
  <si>
    <t>粉河</t>
  </si>
  <si>
    <t>ｺｶﾜ</t>
  </si>
  <si>
    <t>岩出</t>
  </si>
  <si>
    <t>ｲﾜﾃﾞ</t>
  </si>
  <si>
    <t>京田辺</t>
  </si>
  <si>
    <t>ｷﾖｳﾀﾅﾍﾞ</t>
  </si>
  <si>
    <t>778</t>
  </si>
  <si>
    <t>まほろば</t>
  </si>
  <si>
    <t>ﾏﾎﾛﾊﾞ</t>
  </si>
  <si>
    <t>ｷﾉｶﾜ</t>
  </si>
  <si>
    <t>六十谷</t>
  </si>
  <si>
    <t>ﾑｿﾀ</t>
  </si>
  <si>
    <t>貴志川</t>
  </si>
  <si>
    <t>ｷｼｶﾞﾜ</t>
  </si>
  <si>
    <t>ﾓﾓﾔﾏ</t>
  </si>
  <si>
    <t>打田</t>
  </si>
  <si>
    <t>ｳﾁﾀ</t>
  </si>
  <si>
    <t>九度山</t>
  </si>
  <si>
    <t>ｸﾄﾞﾔﾏ</t>
  </si>
  <si>
    <t>海南東</t>
  </si>
  <si>
    <t>ｶｲﾅﾝﾋｶﾞｼ</t>
  </si>
  <si>
    <t>野上</t>
  </si>
  <si>
    <t>ﾉｶﾐ</t>
  </si>
  <si>
    <t>箕島</t>
  </si>
  <si>
    <t>ﾐﾉｼﾏ</t>
  </si>
  <si>
    <t>金屋</t>
  </si>
  <si>
    <t>吉備</t>
  </si>
  <si>
    <t>ｷﾋﾞ</t>
  </si>
  <si>
    <t>湯浅</t>
  </si>
  <si>
    <t>ﾕｱｻ</t>
  </si>
  <si>
    <t>由良</t>
  </si>
  <si>
    <t>ﾕﾗ</t>
  </si>
  <si>
    <t>ﾐﾅﾍﾞ</t>
  </si>
  <si>
    <t>朝来</t>
  </si>
  <si>
    <t>ｱﾂｿ</t>
  </si>
  <si>
    <t>日置</t>
  </si>
  <si>
    <t>ﾋｷ</t>
  </si>
  <si>
    <t>ｽｻﾐ</t>
  </si>
  <si>
    <t>串本</t>
  </si>
  <si>
    <t>ｸｼﾓﾄ</t>
  </si>
  <si>
    <t>太地</t>
  </si>
  <si>
    <t>ﾎﾝｸﾞｳ</t>
  </si>
  <si>
    <t>岬</t>
  </si>
  <si>
    <t>尾崎</t>
  </si>
  <si>
    <t>但馬銀行</t>
  </si>
  <si>
    <t>但馬</t>
  </si>
  <si>
    <t>浜坂</t>
  </si>
  <si>
    <t>ﾊﾏｻｶ</t>
  </si>
  <si>
    <t>0164</t>
  </si>
  <si>
    <t>香住</t>
  </si>
  <si>
    <t>ｶｽﾐ</t>
  </si>
  <si>
    <t>村岡</t>
  </si>
  <si>
    <t>ﾑﾗｵｶ</t>
  </si>
  <si>
    <t>竹野</t>
  </si>
  <si>
    <t>ﾀｹﾉ</t>
  </si>
  <si>
    <t>城崎</t>
  </si>
  <si>
    <t>ｷﾉｻｷ</t>
  </si>
  <si>
    <t>豊岡東</t>
  </si>
  <si>
    <t>ﾄﾖｵｶﾋｶﾞｼ</t>
  </si>
  <si>
    <t>出石</t>
  </si>
  <si>
    <t>ｲﾂﾞｼ</t>
  </si>
  <si>
    <t>八鹿</t>
  </si>
  <si>
    <t>ﾖｳｶ</t>
  </si>
  <si>
    <t>広谷</t>
  </si>
  <si>
    <t>ﾋﾛﾀﾆ</t>
  </si>
  <si>
    <t>大屋</t>
  </si>
  <si>
    <t>和田山</t>
  </si>
  <si>
    <t>ﾜﾀﾞﾔﾏ</t>
  </si>
  <si>
    <t>ﾆｲ</t>
  </si>
  <si>
    <t>姫路東</t>
  </si>
  <si>
    <t>ﾋﾒｼﾞﾋｶﾞｼ</t>
  </si>
  <si>
    <t>魚住</t>
  </si>
  <si>
    <t>ｳｵｽﾞﾐ</t>
  </si>
  <si>
    <t>甲陽園</t>
  </si>
  <si>
    <t>ｺｳﾖｳｴﾝ</t>
  </si>
  <si>
    <t>上筒井</t>
  </si>
  <si>
    <t>ｶﾐﾂﾂｲ</t>
  </si>
  <si>
    <t>月見山</t>
  </si>
  <si>
    <t>ﾂｷﾐﾔﾏ</t>
  </si>
  <si>
    <t>稲美</t>
  </si>
  <si>
    <t>加西</t>
  </si>
  <si>
    <t>西明石</t>
  </si>
  <si>
    <t>箕谷</t>
  </si>
  <si>
    <t>ﾐﾉﾀﾆ</t>
  </si>
  <si>
    <t>播磨</t>
  </si>
  <si>
    <t>ﾊﾘﾏ</t>
  </si>
  <si>
    <t>和田山東</t>
  </si>
  <si>
    <t>ﾜﾀﾞﾔﾏﾋｶﾞｼ</t>
  </si>
  <si>
    <t>関宮</t>
  </si>
  <si>
    <t>ｾｷﾉﾐﾔ</t>
  </si>
  <si>
    <t>福崎</t>
  </si>
  <si>
    <t>ﾌｸｻｷ</t>
  </si>
  <si>
    <t>ｶﾝｻﾞｷ</t>
  </si>
  <si>
    <t>ｶｲﾊﾞﾗ</t>
  </si>
  <si>
    <t>マイネット</t>
  </si>
  <si>
    <t>ﾏｲﾈﾂﾄ</t>
  </si>
  <si>
    <t>中山寺</t>
  </si>
  <si>
    <t>ﾅｶﾔﾏﾃﾞﾗ</t>
  </si>
  <si>
    <t>渦ヶ森</t>
  </si>
  <si>
    <t>ｳｽﾞｶﾞﾓﾘ</t>
  </si>
  <si>
    <t>鳥取銀行</t>
  </si>
  <si>
    <t>0166</t>
  </si>
  <si>
    <t>県庁前出張所</t>
  </si>
  <si>
    <t>鳥取東</t>
  </si>
  <si>
    <t>ﾄﾂﾄﾘﾋｶﾞｼ</t>
  </si>
  <si>
    <t>鳥取西</t>
  </si>
  <si>
    <t>ﾄﾂﾄﾘﾆｼ</t>
  </si>
  <si>
    <t>湖山</t>
  </si>
  <si>
    <t>鳥取市役所</t>
  </si>
  <si>
    <t>ﾄﾂﾄﾘｼﾔｸｼﾖ</t>
  </si>
  <si>
    <t>鳥取南</t>
  </si>
  <si>
    <t>ﾄﾂﾄﾘﾐﾅﾐ</t>
  </si>
  <si>
    <t>岩美</t>
  </si>
  <si>
    <t>ｲﾜﾐ</t>
  </si>
  <si>
    <t>鳥取県庁</t>
  </si>
  <si>
    <t>ﾄﾂﾄﾘｹﾝﾁﾖｳ</t>
  </si>
  <si>
    <t>末恒出張所</t>
  </si>
  <si>
    <t>ｽｴﾂﾈ</t>
  </si>
  <si>
    <t>鳥取北</t>
  </si>
  <si>
    <t>ﾄﾂﾄﾘｷﾀ</t>
  </si>
  <si>
    <t>田園町出張所</t>
  </si>
  <si>
    <t>ﾃﾞﾝｴﾝﾁﾖｳ</t>
  </si>
  <si>
    <t>産業会館</t>
  </si>
  <si>
    <t>ｻﾝｷﾞﾖｳｶｲｶﾝ</t>
  </si>
  <si>
    <t>智頭</t>
  </si>
  <si>
    <t>ﾁｽﾞ</t>
  </si>
  <si>
    <t>若桜</t>
  </si>
  <si>
    <t>ﾜｶｻ</t>
  </si>
  <si>
    <t>河原</t>
  </si>
  <si>
    <t>ｶﾜﾊﾞﾗ</t>
  </si>
  <si>
    <t>郡家</t>
  </si>
  <si>
    <t>ｺｵｹﾞ</t>
  </si>
  <si>
    <t>境中央</t>
  </si>
  <si>
    <t>鳥取駅南</t>
  </si>
  <si>
    <t>ﾄﾂﾄﾘｴｷﾅﾝ</t>
  </si>
  <si>
    <t>三朝出張所</t>
  </si>
  <si>
    <t>ﾐｻｻ</t>
  </si>
  <si>
    <t>関金出張所</t>
  </si>
  <si>
    <t>ｾｷｶﾞﾈ</t>
  </si>
  <si>
    <t>倉吉</t>
  </si>
  <si>
    <t>ｸﾗﾖｼ</t>
  </si>
  <si>
    <t>倉吉中央</t>
  </si>
  <si>
    <t>ｸﾗﾖｼﾁﾕｳｵｳ</t>
  </si>
  <si>
    <t>東伯</t>
  </si>
  <si>
    <t>ﾄｳﾊｸ</t>
  </si>
  <si>
    <t>赤碕出張所</t>
  </si>
  <si>
    <t>ｱｶｻｷ</t>
  </si>
  <si>
    <t>青谷</t>
  </si>
  <si>
    <t>ｱｵﾔ</t>
  </si>
  <si>
    <t>浜村</t>
  </si>
  <si>
    <t>ﾊﾏﾑﾗ</t>
  </si>
  <si>
    <t>大栄</t>
  </si>
  <si>
    <t>ﾀﾞｲｴｲ</t>
  </si>
  <si>
    <t>羽合</t>
  </si>
  <si>
    <t>ﾊﾜｲ</t>
  </si>
  <si>
    <t>中山出張所</t>
  </si>
  <si>
    <t>米子営業部</t>
  </si>
  <si>
    <t>ﾖﾅｺﾞ</t>
  </si>
  <si>
    <t>米子中央</t>
  </si>
  <si>
    <t>ﾖﾅｺﾞﾁﾕｳｵｳ</t>
  </si>
  <si>
    <t>米子駅前</t>
  </si>
  <si>
    <t>ﾖﾅｺﾞｴｷﾏｴ</t>
  </si>
  <si>
    <t>境港</t>
  </si>
  <si>
    <t>ｻｶｲﾐﾅﾄ</t>
  </si>
  <si>
    <t>淀江</t>
  </si>
  <si>
    <t>ﾖﾄﾞｴ</t>
  </si>
  <si>
    <t>根雨</t>
  </si>
  <si>
    <t>ﾈｳ</t>
  </si>
  <si>
    <t>生山</t>
  </si>
  <si>
    <t>ｼﾖｳﾔﾏ</t>
  </si>
  <si>
    <t>五千石</t>
  </si>
  <si>
    <t>ｺﾞｾﾝｺﾞｸ</t>
  </si>
  <si>
    <t>旗ヶ崎</t>
  </si>
  <si>
    <t>ﾊﾀｶﾞｻｷ</t>
  </si>
  <si>
    <t>誠道出張所</t>
  </si>
  <si>
    <t>ｾｲﾄﾞｳ</t>
  </si>
  <si>
    <t>米子東</t>
  </si>
  <si>
    <t>ﾖﾅｺﾞﾋｶﾞｼ</t>
  </si>
  <si>
    <t>三柳</t>
  </si>
  <si>
    <t>ﾐﾂﾔﾅｷﾞ</t>
  </si>
  <si>
    <t>溝口出張所</t>
  </si>
  <si>
    <t>ﾐｿﾞｸﾞﾁ</t>
  </si>
  <si>
    <t>米子商工会議所</t>
  </si>
  <si>
    <t>ﾖﾅｺﾞｼﾖｳｺｳｶｲｷﾞｼﾖ</t>
  </si>
  <si>
    <t>名和</t>
  </si>
  <si>
    <t>ﾅﾜ</t>
  </si>
  <si>
    <t>出雲</t>
  </si>
  <si>
    <t>ｲｽﾞﾓ</t>
  </si>
  <si>
    <t>松江北</t>
  </si>
  <si>
    <t>ﾏﾂｴｷﾀ</t>
  </si>
  <si>
    <t>出雲駅前</t>
  </si>
  <si>
    <t>ｲｽﾞﾓｴｷﾏｴ</t>
  </si>
  <si>
    <t>安来</t>
  </si>
  <si>
    <t>ﾔｽｷﾞ</t>
  </si>
  <si>
    <t>津山</t>
  </si>
  <si>
    <t>ﾂﾔﾏ</t>
  </si>
  <si>
    <t>津山東</t>
  </si>
  <si>
    <t>ﾂﾔﾏﾋｶﾞｼ</t>
  </si>
  <si>
    <t>津山西</t>
  </si>
  <si>
    <t>ﾂﾔﾏﾆｼ</t>
  </si>
  <si>
    <t>とっとり砂丘大山</t>
  </si>
  <si>
    <t>ﾄﾂﾄﾘｻｷﾕｳﾀﾞｲｾﾝ</t>
  </si>
  <si>
    <t>イオン日吉津</t>
  </si>
  <si>
    <t>ｲｵﾝﾋｴﾂﾞ</t>
  </si>
  <si>
    <t>イオン鳥取北</t>
  </si>
  <si>
    <t>ｲｵﾝﾄﾂﾄﾘｷﾀ</t>
  </si>
  <si>
    <t>山陰合同銀行</t>
  </si>
  <si>
    <t>山陰合同</t>
  </si>
  <si>
    <t>ｻﾝｲﾝｺﾞｳﾄﾞｳ</t>
  </si>
  <si>
    <t>0167</t>
  </si>
  <si>
    <t>南出張所</t>
  </si>
  <si>
    <t>松江駅前</t>
  </si>
  <si>
    <t>ﾏﾂｴｴｷﾏｴ</t>
  </si>
  <si>
    <t>広瀬出張所</t>
  </si>
  <si>
    <t>揖屋</t>
  </si>
  <si>
    <t>ｲﾔ</t>
  </si>
  <si>
    <t>玉造出張所</t>
  </si>
  <si>
    <t>宍道出張所</t>
  </si>
  <si>
    <t>ｼﾝｼﾞ</t>
  </si>
  <si>
    <t>西郷</t>
  </si>
  <si>
    <t>ｻｲｺﾞｳ</t>
  </si>
  <si>
    <t>浦郷</t>
  </si>
  <si>
    <t>ｳﾗｺﾞｳ</t>
  </si>
  <si>
    <t>大東出張所</t>
  </si>
  <si>
    <t>雲南</t>
  </si>
  <si>
    <t>ｳﾝﾅﾝ</t>
  </si>
  <si>
    <t>三成</t>
  </si>
  <si>
    <t>ﾐﾅﾘ</t>
  </si>
  <si>
    <t>横田出張所</t>
  </si>
  <si>
    <t>掛合</t>
  </si>
  <si>
    <t>ｶｹｱｲ</t>
  </si>
  <si>
    <t>頓原出張所</t>
  </si>
  <si>
    <t>ﾄﾝﾊﾞﾗ</t>
  </si>
  <si>
    <t>赤名出張所</t>
  </si>
  <si>
    <t>ｱｶﾅ</t>
  </si>
  <si>
    <t>直江</t>
  </si>
  <si>
    <t>ﾅｵｴ</t>
  </si>
  <si>
    <t>ｲﾂﾞﾓ</t>
  </si>
  <si>
    <t>島根医大通</t>
  </si>
  <si>
    <t>ｼﾏﾈｲﾀﾞｲﾄﾞｵﾘ</t>
  </si>
  <si>
    <t>大社出張所</t>
  </si>
  <si>
    <t>ﾀｲｼﾔ</t>
  </si>
  <si>
    <t>江南出張所</t>
  </si>
  <si>
    <t>大田</t>
  </si>
  <si>
    <t>ｵｵﾀﾞ</t>
  </si>
  <si>
    <t>温泉津出張所</t>
  </si>
  <si>
    <t>ﾕﾉﾂ</t>
  </si>
  <si>
    <t>粕淵出張所</t>
  </si>
  <si>
    <t>ｶｽﾌﾞﾁ</t>
  </si>
  <si>
    <t>口羽出張所</t>
  </si>
  <si>
    <t>ｸﾁﾊﾞ</t>
  </si>
  <si>
    <t>矢上出張所</t>
  </si>
  <si>
    <t>ﾔｶﾞﾐ</t>
  </si>
  <si>
    <t>江津</t>
  </si>
  <si>
    <t>ｺﾞｳﾂ</t>
  </si>
  <si>
    <t>都野津出張所</t>
  </si>
  <si>
    <t>ﾂﾉﾂﾞ</t>
  </si>
  <si>
    <t>浜田</t>
  </si>
  <si>
    <t>ﾊﾏﾀﾞ</t>
  </si>
  <si>
    <t>浜田東出張所</t>
  </si>
  <si>
    <t>ﾊﾏﾀﾞﾋｶﾞｼ</t>
  </si>
  <si>
    <t>長浜出張所</t>
  </si>
  <si>
    <t>三隅</t>
  </si>
  <si>
    <t>ﾐｽﾐ</t>
  </si>
  <si>
    <t>益田東出張所</t>
  </si>
  <si>
    <t>ﾏｽﾀﾞﾋｶﾞｼ</t>
  </si>
  <si>
    <t>西益田出張所</t>
  </si>
  <si>
    <t>ﾆｼﾏｽﾀﾞ</t>
  </si>
  <si>
    <t>日原出張所</t>
  </si>
  <si>
    <t>ﾆﾁﾊﾗ</t>
  </si>
  <si>
    <t>津和野</t>
  </si>
  <si>
    <t>ﾂﾜﾉ</t>
  </si>
  <si>
    <t>岩美出張所</t>
  </si>
  <si>
    <t>ｺｳｹﾞ</t>
  </si>
  <si>
    <t>若桜出張所</t>
  </si>
  <si>
    <t>河原出張所</t>
  </si>
  <si>
    <t>ｶﾜﾊﾗ</t>
  </si>
  <si>
    <t>智頭出張所</t>
  </si>
  <si>
    <t>青谷出張所</t>
  </si>
  <si>
    <t>倉吉駅前出張所</t>
  </si>
  <si>
    <t>ｸﾗﾖｼｴｷﾏｴ</t>
  </si>
  <si>
    <t>倉吉西出張所</t>
  </si>
  <si>
    <t>ｸﾗﾖｼﾆｼ</t>
  </si>
  <si>
    <t>大栄出張所</t>
  </si>
  <si>
    <t>淀江出張所</t>
  </si>
  <si>
    <t>大篠津出張所</t>
  </si>
  <si>
    <t>ｵｵｼﾉﾂﾞ</t>
  </si>
  <si>
    <t>境西出張所</t>
  </si>
  <si>
    <t>境東出張所</t>
  </si>
  <si>
    <t>生山出張所</t>
  </si>
  <si>
    <t>米子</t>
  </si>
  <si>
    <t>米子西</t>
  </si>
  <si>
    <t>ﾖﾅｺﾞﾆｼ</t>
  </si>
  <si>
    <t>皆生通出張所</t>
  </si>
  <si>
    <t>ｶｲｹﾄﾞｵﾘ</t>
  </si>
  <si>
    <t>六日市出張所</t>
  </si>
  <si>
    <t>ﾑｲｶｲﾁ</t>
  </si>
  <si>
    <t>岸本</t>
  </si>
  <si>
    <t>ｷｼﾓﾄ</t>
  </si>
  <si>
    <t>広島西</t>
  </si>
  <si>
    <t>ﾋﾛｼﾏﾆｼ</t>
  </si>
  <si>
    <t>荘原</t>
  </si>
  <si>
    <t>ｼﾖｳﾊﾞﾗ</t>
  </si>
  <si>
    <t>古志原</t>
  </si>
  <si>
    <t>ｺｼﾊﾞﾗ</t>
  </si>
  <si>
    <t>島大前</t>
  </si>
  <si>
    <t>ｼﾏﾀﾞｲﾏｴ</t>
  </si>
  <si>
    <t>日野橋</t>
  </si>
  <si>
    <t>ﾋﾉﾊﾞｼ</t>
  </si>
  <si>
    <t>鹿野出張所</t>
  </si>
  <si>
    <t>ｼｶﾉ</t>
  </si>
  <si>
    <t>大津出張所</t>
  </si>
  <si>
    <t>西伯出張所</t>
  </si>
  <si>
    <t>ｻｲﾊｸ</t>
  </si>
  <si>
    <t>湖山出張所</t>
  </si>
  <si>
    <t>海士</t>
  </si>
  <si>
    <t>ｱﾏ</t>
  </si>
  <si>
    <t>江府出張所</t>
  </si>
  <si>
    <t>出雲西</t>
  </si>
  <si>
    <t>ｲﾂﾞﾓﾆｼ</t>
  </si>
  <si>
    <t>乃木出張所</t>
  </si>
  <si>
    <t>桜谷出張所</t>
  </si>
  <si>
    <t>ｻｸﾗﾀﾞﾆ</t>
  </si>
  <si>
    <t>おとよし出張所</t>
  </si>
  <si>
    <t>ｵﾄﾖｼ</t>
  </si>
  <si>
    <t>くにびき出張所</t>
  </si>
  <si>
    <t>ｸﾆﾋﾞｷ</t>
  </si>
  <si>
    <t>大山出張所</t>
  </si>
  <si>
    <t>ﾀﾞｲｾﾝ</t>
  </si>
  <si>
    <t>福生出張所</t>
  </si>
  <si>
    <t>ﾌｸｲｹ</t>
  </si>
  <si>
    <t>千代水</t>
  </si>
  <si>
    <t>ﾁﾖﾐ</t>
  </si>
  <si>
    <t>北神立出張所</t>
  </si>
  <si>
    <t>ｷﾀｶﾝﾀﾞﾁ</t>
  </si>
  <si>
    <t>祇園新道</t>
  </si>
  <si>
    <t>ｷﾞｵﾝｼﾝﾄﾞｳ</t>
  </si>
  <si>
    <t>五日市</t>
  </si>
  <si>
    <t>北条出張所</t>
  </si>
  <si>
    <t>知井宮出張所</t>
  </si>
  <si>
    <t>ﾁｲﾐﾔ</t>
  </si>
  <si>
    <t>吉成出張所</t>
  </si>
  <si>
    <t>阪神北</t>
  </si>
  <si>
    <t>ﾊﾝｼﾝｷﾀ</t>
  </si>
  <si>
    <t>北播磨</t>
  </si>
  <si>
    <t>ｷﾀﾊﾘﾏ</t>
  </si>
  <si>
    <t>神戸西</t>
  </si>
  <si>
    <t>ｺｳﾍﾞﾆｼ</t>
  </si>
  <si>
    <t>松江市役所出張所</t>
  </si>
  <si>
    <t>ﾏﾂｴｼﾔｸｼﾖ</t>
  </si>
  <si>
    <t>内浜出張所</t>
  </si>
  <si>
    <t>ｳﾁﾊﾏ</t>
  </si>
  <si>
    <t>倉吉市役所出張所</t>
  </si>
  <si>
    <t>ｸﾗﾖｼｼﾔｸｼﾖ</t>
  </si>
  <si>
    <t>福原出張所</t>
  </si>
  <si>
    <t>ﾌｸﾊﾞﾗ</t>
  </si>
  <si>
    <t>社日出張所</t>
  </si>
  <si>
    <t>ｼﾔﾆﾁ</t>
  </si>
  <si>
    <t>米子中央出張所</t>
  </si>
  <si>
    <t>法吉出張所</t>
  </si>
  <si>
    <t>ﾎﾂｷ</t>
  </si>
  <si>
    <t>佐田出張所</t>
  </si>
  <si>
    <t>ｻﾀﾞ</t>
  </si>
  <si>
    <t>八東出張所</t>
  </si>
  <si>
    <t>ﾊﾂﾄｳ</t>
  </si>
  <si>
    <t>本庄出張所</t>
  </si>
  <si>
    <t>八束出張所</t>
  </si>
  <si>
    <t>ﾔﾂｶ</t>
  </si>
  <si>
    <t>浅利出張所</t>
  </si>
  <si>
    <t>ｱｻﾘ</t>
  </si>
  <si>
    <t>荒島出張所</t>
  </si>
  <si>
    <t>ｱﾗｼﾏ</t>
  </si>
  <si>
    <t>大森出張所</t>
  </si>
  <si>
    <t>岡見出張所</t>
  </si>
  <si>
    <t>ｵｶﾐ</t>
  </si>
  <si>
    <t>会見出張所</t>
  </si>
  <si>
    <t>ｱｲﾐ</t>
  </si>
  <si>
    <t>国府出張所</t>
  </si>
  <si>
    <t>ｺｸﾌ</t>
  </si>
  <si>
    <t>金城出張所</t>
  </si>
  <si>
    <t>嘉久志出張所</t>
  </si>
  <si>
    <t>ｶｸｼ</t>
  </si>
  <si>
    <t>竹矢出張所</t>
  </si>
  <si>
    <t>ﾁｸﾔ</t>
  </si>
  <si>
    <t>八雲出張所</t>
  </si>
  <si>
    <t>ﾔｸﾓ</t>
  </si>
  <si>
    <t>新見</t>
  </si>
  <si>
    <t>ﾆｲﾐ</t>
  </si>
  <si>
    <t>児島</t>
  </si>
  <si>
    <t>ｺｼﾞﾏ</t>
  </si>
  <si>
    <t>上後藤出張所</t>
  </si>
  <si>
    <t>ｶﾐｺﾞﾄｳ</t>
  </si>
  <si>
    <t>ローソン店</t>
  </si>
  <si>
    <t>ﾛ-ｿﾝﾃﾝ</t>
  </si>
  <si>
    <t>イーネット店</t>
  </si>
  <si>
    <t>ｲ-ﾈﾂﾄﾃﾝ</t>
  </si>
  <si>
    <t>中国銀行</t>
  </si>
  <si>
    <t>中国</t>
  </si>
  <si>
    <t>ﾁﾕｳｺﾞｸ</t>
  </si>
  <si>
    <t>0168</t>
  </si>
  <si>
    <t>奉還町</t>
  </si>
  <si>
    <t>ﾎｳｶﾝﾁﾖｳ</t>
  </si>
  <si>
    <t>富田町</t>
  </si>
  <si>
    <t>ﾄﾝﾀﾞﾁﾖｳ</t>
  </si>
  <si>
    <t>法界院</t>
  </si>
  <si>
    <t>ﾎｳｶｲｲﾝ</t>
  </si>
  <si>
    <t>東岡山</t>
  </si>
  <si>
    <t>ﾋｶﾞｼｵｶﾔﾏ</t>
  </si>
  <si>
    <t>小橋</t>
  </si>
  <si>
    <t>ｺﾊﾞｼ</t>
  </si>
  <si>
    <t>清輝橋</t>
  </si>
  <si>
    <t>ｾｲｷﾊﾞｼ</t>
  </si>
  <si>
    <t>岡山南</t>
  </si>
  <si>
    <t>ｵｶﾔﾏﾐﾅﾐ</t>
  </si>
  <si>
    <t>大供</t>
  </si>
  <si>
    <t>ﾀﾞｲｸ</t>
  </si>
  <si>
    <t>大元</t>
  </si>
  <si>
    <t>ｵｵﾓﾄ</t>
  </si>
  <si>
    <t>岡山西</t>
  </si>
  <si>
    <t>ｵｶﾔﾏﾆｼ</t>
  </si>
  <si>
    <t>岡山市役所出張所</t>
  </si>
  <si>
    <t>ｵｶﾔﾏｼﾔｸｼﾖ</t>
  </si>
  <si>
    <t>岡南</t>
  </si>
  <si>
    <t>原尾島</t>
  </si>
  <si>
    <t>ﾊﾗｵｼﾏ</t>
  </si>
  <si>
    <t>円山</t>
  </si>
  <si>
    <t>ﾏﾙﾔﾏ</t>
  </si>
  <si>
    <t>津高</t>
  </si>
  <si>
    <t>ﾂﾀﾞｶ</t>
  </si>
  <si>
    <t>東古松</t>
  </si>
  <si>
    <t>ﾋｶﾞｼﾌﾙﾏﾂ</t>
  </si>
  <si>
    <t>神崎出張所</t>
  </si>
  <si>
    <t>和気</t>
  </si>
  <si>
    <t>ﾜｹ</t>
  </si>
  <si>
    <t>三石</t>
  </si>
  <si>
    <t>ﾐﾂｲｼ</t>
  </si>
  <si>
    <t>邑久</t>
  </si>
  <si>
    <t>ｵｸ</t>
  </si>
  <si>
    <t>牛窓</t>
  </si>
  <si>
    <t>ｳｼﾏﾄﾞ</t>
  </si>
  <si>
    <t>片上</t>
  </si>
  <si>
    <t>ｶﾀｶﾐ</t>
  </si>
  <si>
    <t>日生</t>
  </si>
  <si>
    <t>ﾋﾅｾ</t>
  </si>
  <si>
    <t>周匝</t>
  </si>
  <si>
    <t>ｽｻｲ</t>
  </si>
  <si>
    <t>ﾋﾗｼﾞﾏ</t>
  </si>
  <si>
    <t>赤磐</t>
  </si>
  <si>
    <t>ｱｶｲﾜ</t>
  </si>
  <si>
    <t>福浜</t>
  </si>
  <si>
    <t>ﾌｸﾊﾏ</t>
  </si>
  <si>
    <t>高柳出張所</t>
  </si>
  <si>
    <t>長船</t>
  </si>
  <si>
    <t>ｵｻﾌﾈ</t>
  </si>
  <si>
    <t>田ノ口</t>
  </si>
  <si>
    <t>ﾀﾉｸﾁ</t>
  </si>
  <si>
    <t>下津井</t>
  </si>
  <si>
    <t>ｼﾓﾂｲ</t>
  </si>
  <si>
    <t>藤戸</t>
  </si>
  <si>
    <t>ﾌｼﾞﾄ</t>
  </si>
  <si>
    <t>宇野</t>
  </si>
  <si>
    <t>ｳﾉ</t>
  </si>
  <si>
    <t>玉</t>
  </si>
  <si>
    <t>八浜</t>
  </si>
  <si>
    <t>ﾊﾁﾊﾏ</t>
  </si>
  <si>
    <t>灘崎</t>
  </si>
  <si>
    <t>ﾅﾀﾞｻｷ</t>
  </si>
  <si>
    <t>彦崎</t>
  </si>
  <si>
    <t>ﾋｺｻﾞｷ</t>
  </si>
  <si>
    <t>茶屋町</t>
  </si>
  <si>
    <t>ﾁﾔﾔﾏﾁ</t>
  </si>
  <si>
    <t>早島</t>
  </si>
  <si>
    <t>ﾊﾔｼﾏ</t>
  </si>
  <si>
    <t>妹尾</t>
  </si>
  <si>
    <t>ｾﾉｵ</t>
  </si>
  <si>
    <t>岡山流通センター</t>
  </si>
  <si>
    <t>ｵｶﾔﾏﾘﾕｳﾂｳｾﾝﾀ-</t>
  </si>
  <si>
    <t>田井</t>
  </si>
  <si>
    <t>ﾀｲ</t>
  </si>
  <si>
    <t>倉敷駅前</t>
  </si>
  <si>
    <t>ｸﾗｼｷｴｷﾏｴ</t>
  </si>
  <si>
    <t>水島東</t>
  </si>
  <si>
    <t>ﾐｽﾞｼﾏﾋｶﾞｼ</t>
  </si>
  <si>
    <t>水島</t>
  </si>
  <si>
    <t>ﾐｽﾞｼﾏ</t>
  </si>
  <si>
    <t>連島</t>
  </si>
  <si>
    <t>ﾂﾗｼﾞﾏ</t>
  </si>
  <si>
    <t>西阿知</t>
  </si>
  <si>
    <t>ﾆｼｱﾁ</t>
  </si>
  <si>
    <t>庭瀬</t>
  </si>
  <si>
    <t>ﾆﾜｾ</t>
  </si>
  <si>
    <t>足守</t>
  </si>
  <si>
    <t>ｱｼﾓﾘ</t>
  </si>
  <si>
    <t>真備</t>
  </si>
  <si>
    <t>ﾏﾋﾞ</t>
  </si>
  <si>
    <t>高梁</t>
  </si>
  <si>
    <t>成羽</t>
  </si>
  <si>
    <t>ﾅﾘﾜ</t>
  </si>
  <si>
    <t>倉敷市役所出張所</t>
  </si>
  <si>
    <t>ｸﾗｼｷｼﾔｸｼﾖ</t>
  </si>
  <si>
    <t>川崎学園出張所</t>
  </si>
  <si>
    <t>ｶﾜｻｷｶﾞｸｴﾝ</t>
  </si>
  <si>
    <t>倉敷北</t>
  </si>
  <si>
    <t>ｸﾗｼｷｷﾀ</t>
  </si>
  <si>
    <t>笹沖</t>
  </si>
  <si>
    <t>ｻｻｵｷ</t>
  </si>
  <si>
    <t>吉備高原都市</t>
  </si>
  <si>
    <t>ｷﾋﾞｺｳｹﾞﾝﾄｼ</t>
  </si>
  <si>
    <t>総社東</t>
  </si>
  <si>
    <t>ｿｳｼﾞﾔﾋｶﾞｼ</t>
  </si>
  <si>
    <t>倉敷八王寺</t>
  </si>
  <si>
    <t>ｸﾗｼｷﾊﾁｵｳｼﾞ</t>
  </si>
  <si>
    <t>中庄</t>
  </si>
  <si>
    <t>ﾅｶｼﾖｳ</t>
  </si>
  <si>
    <t>笠岡</t>
  </si>
  <si>
    <t>ｶｻｵｶ</t>
  </si>
  <si>
    <t>笠岡駅前</t>
  </si>
  <si>
    <t>ｶｻｵｶｴｷﾏｴ</t>
  </si>
  <si>
    <t>寄島</t>
  </si>
  <si>
    <t>ﾖﾘｼﾏ</t>
  </si>
  <si>
    <t>鴨方</t>
  </si>
  <si>
    <t>ｶﾓｶﾞﾀ</t>
  </si>
  <si>
    <t>金光</t>
  </si>
  <si>
    <t>ｺﾝｺｳ</t>
  </si>
  <si>
    <t>玉島</t>
  </si>
  <si>
    <t>ﾀﾏｼﾏ</t>
  </si>
  <si>
    <t>玉島北</t>
  </si>
  <si>
    <t>ﾀﾏｼﾏｷﾀ</t>
  </si>
  <si>
    <t>矢掛</t>
  </si>
  <si>
    <t>ﾔｶｹﾞ</t>
  </si>
  <si>
    <t>小田出張所</t>
  </si>
  <si>
    <t>井原</t>
  </si>
  <si>
    <t>ｲﾊﾞﾗ</t>
  </si>
  <si>
    <t>高屋</t>
  </si>
  <si>
    <t>ﾀｶﾔ</t>
  </si>
  <si>
    <t>芳井</t>
  </si>
  <si>
    <t>里庄</t>
  </si>
  <si>
    <t>ｻﾄｼﾖｳ</t>
  </si>
  <si>
    <t>久米</t>
  </si>
  <si>
    <t>ｸﾒ</t>
  </si>
  <si>
    <t>福渡</t>
  </si>
  <si>
    <t>ﾌｸﾜﾀﾘ</t>
  </si>
  <si>
    <t>金川</t>
  </si>
  <si>
    <t>ｶﾅｶﾞﾜ</t>
  </si>
  <si>
    <t>勝間田</t>
  </si>
  <si>
    <t>ｶﾂﾏﾀﾞ</t>
  </si>
  <si>
    <t>林野</t>
  </si>
  <si>
    <t>ﾊﾔｼﾉ</t>
  </si>
  <si>
    <t>江見</t>
  </si>
  <si>
    <t>ｴﾐ</t>
  </si>
  <si>
    <t>日本原</t>
  </si>
  <si>
    <t>ﾆﾎﾝﾊﾞﾗ</t>
  </si>
  <si>
    <t>落合</t>
  </si>
  <si>
    <t>ｵﾁｱｲ</t>
  </si>
  <si>
    <t>北房</t>
  </si>
  <si>
    <t>ﾎｸﾎﾞｳ</t>
  </si>
  <si>
    <t>ｸｾ</t>
  </si>
  <si>
    <t>湯原</t>
  </si>
  <si>
    <t>ﾕﾊﾞﾗ</t>
  </si>
  <si>
    <t>津山市役所出張所</t>
  </si>
  <si>
    <t>ﾂﾔﾏｼﾔｸｼﾖ</t>
  </si>
  <si>
    <t>院庄</t>
  </si>
  <si>
    <t>ｲﾝﾉｼﾖｳ</t>
  </si>
  <si>
    <t>津山北</t>
  </si>
  <si>
    <t>ﾂﾔﾏｷﾀ</t>
  </si>
  <si>
    <t>福山胡町</t>
  </si>
  <si>
    <t>ﾌｸﾔﾏｴﾋﾞｽﾏﾁ</t>
  </si>
  <si>
    <t>鞆</t>
  </si>
  <si>
    <t>ﾄﾓ</t>
  </si>
  <si>
    <t>松永</t>
  </si>
  <si>
    <t>ﾏﾂﾅｶﾞ</t>
  </si>
  <si>
    <t>福山春日</t>
  </si>
  <si>
    <t>ﾌｸﾔﾏｶｽｶﾞ</t>
  </si>
  <si>
    <t>千年</t>
  </si>
  <si>
    <t>尾道駅前</t>
  </si>
  <si>
    <t>ｵﾉﾐﾁｴｷﾏｴ</t>
  </si>
  <si>
    <t>三原</t>
  </si>
  <si>
    <t>糸崎</t>
  </si>
  <si>
    <t>ｲﾄｻﾞｷ</t>
  </si>
  <si>
    <t>竹原</t>
  </si>
  <si>
    <t>ﾀｹﾊﾗ</t>
  </si>
  <si>
    <t>呉</t>
  </si>
  <si>
    <t>ｸﾚ</t>
  </si>
  <si>
    <t>神辺</t>
  </si>
  <si>
    <t>ｶﾝﾅﾍﾞ</t>
  </si>
  <si>
    <t>駅家</t>
  </si>
  <si>
    <t>ｴｷﾔ</t>
  </si>
  <si>
    <t>新市</t>
  </si>
  <si>
    <t>ｼﾝｲﾁ</t>
  </si>
  <si>
    <t>三次</t>
  </si>
  <si>
    <t>東城</t>
  </si>
  <si>
    <t>ﾄｳｼﾞﾖｳ</t>
  </si>
  <si>
    <t>福山東</t>
  </si>
  <si>
    <t>ﾌｸﾔﾏﾋｶﾞｼ</t>
  </si>
  <si>
    <t>福山南</t>
  </si>
  <si>
    <t>ﾌｸﾔﾏﾐﾅﾐ</t>
  </si>
  <si>
    <t>三原西</t>
  </si>
  <si>
    <t>ﾐﾊﾗﾆｼ</t>
  </si>
  <si>
    <t>福山西</t>
  </si>
  <si>
    <t>ﾌｸﾔﾏﾆｼ</t>
  </si>
  <si>
    <t>東尾道</t>
  </si>
  <si>
    <t>ﾋｶﾞｼｵﾉﾐﾁ</t>
  </si>
  <si>
    <t>広島東</t>
  </si>
  <si>
    <t>ﾋﾛｼﾏﾋｶﾞｼ</t>
  </si>
  <si>
    <t>川之江</t>
  </si>
  <si>
    <t>ｶﾜﾉｴ</t>
  </si>
  <si>
    <t>高松南</t>
  </si>
  <si>
    <t>ﾀｶﾏﾂﾐﾅﾐ</t>
  </si>
  <si>
    <t>高松東</t>
  </si>
  <si>
    <t>ﾀｶﾏﾂﾋｶﾞｼ</t>
  </si>
  <si>
    <t>志度</t>
  </si>
  <si>
    <t>ｼﾄﾞ</t>
  </si>
  <si>
    <t>三本松</t>
  </si>
  <si>
    <t>ｻﾝﾎﾞﾝﾏﾂ</t>
  </si>
  <si>
    <t>川東</t>
  </si>
  <si>
    <t>ｶﾜﾋｶﾞｼ</t>
  </si>
  <si>
    <t>坂出</t>
  </si>
  <si>
    <t>ｻｶｲﾃﾞ</t>
  </si>
  <si>
    <t>丸亀</t>
  </si>
  <si>
    <t>ﾏﾙｶﾞﾒ</t>
  </si>
  <si>
    <t>多度津</t>
  </si>
  <si>
    <t>ﾀﾄﾞﾂ</t>
  </si>
  <si>
    <t>善通寺</t>
  </si>
  <si>
    <t>ｾﾞﾝﾂｳｼﾞ</t>
  </si>
  <si>
    <t>琴平</t>
  </si>
  <si>
    <t>ｺﾄﾋﾗ</t>
  </si>
  <si>
    <t>詫間</t>
  </si>
  <si>
    <t>ﾀｸﾏ</t>
  </si>
  <si>
    <t>ｶﾝｵﾝｼﾞ</t>
  </si>
  <si>
    <t>振込</t>
  </si>
  <si>
    <t>ﾌﾘｺﾐ</t>
  </si>
  <si>
    <t>赤穂</t>
  </si>
  <si>
    <t>ｱｺｳ</t>
  </si>
  <si>
    <t>ＳＦセンター</t>
  </si>
  <si>
    <t>ｴｽｴﾌｾﾝﾀ-</t>
  </si>
  <si>
    <t>晴れの国</t>
  </si>
  <si>
    <t>ﾊﾚﾉｸﾆ</t>
  </si>
  <si>
    <t>広島銀行</t>
  </si>
  <si>
    <t>0169</t>
  </si>
  <si>
    <t>銀山町</t>
  </si>
  <si>
    <t>ｶﾅﾔﾏﾁﾖｳ</t>
  </si>
  <si>
    <t>広島駅前</t>
  </si>
  <si>
    <t>ﾋﾛｼﾏｴｷﾏｴ</t>
  </si>
  <si>
    <t>向洋</t>
  </si>
  <si>
    <t>ﾑｶｲﾅﾀﾞ</t>
  </si>
  <si>
    <t>仁保</t>
  </si>
  <si>
    <t>ﾆﾎ</t>
  </si>
  <si>
    <t>宇品</t>
  </si>
  <si>
    <t>ｳｼﾞﾅ</t>
  </si>
  <si>
    <t>大河</t>
  </si>
  <si>
    <t>ｵｵｺｳ</t>
  </si>
  <si>
    <t>皆実町</t>
  </si>
  <si>
    <t>ﾐﾅﾐﾏﾁ</t>
  </si>
  <si>
    <t>大手町</t>
  </si>
  <si>
    <t>舟入</t>
  </si>
  <si>
    <t>ﾌﾅｲﾘ</t>
  </si>
  <si>
    <t>本川</t>
  </si>
  <si>
    <t>ﾎﾝｶﾜ</t>
  </si>
  <si>
    <t>横川</t>
  </si>
  <si>
    <t>ﾖｺｶﾞﾜ</t>
  </si>
  <si>
    <t>己斐</t>
  </si>
  <si>
    <t>ｺｲ</t>
  </si>
  <si>
    <t>三川町</t>
  </si>
  <si>
    <t>ﾐｶﾜﾁﾖｳ</t>
  </si>
  <si>
    <t>大州</t>
  </si>
  <si>
    <t>ｵｵｽﾞ</t>
  </si>
  <si>
    <t>江波</t>
  </si>
  <si>
    <t>観音</t>
  </si>
  <si>
    <t>ｶﾝﾉﾝ</t>
  </si>
  <si>
    <t>吉島</t>
  </si>
  <si>
    <t>ﾖｼｼﾞﾏ</t>
  </si>
  <si>
    <t>白島</t>
  </si>
  <si>
    <t>ﾊｸｼﾏ</t>
  </si>
  <si>
    <t>安芸府中</t>
  </si>
  <si>
    <t>ｱｷﾌﾁﾕｳ</t>
  </si>
  <si>
    <t>曙</t>
  </si>
  <si>
    <t>段原</t>
  </si>
  <si>
    <t>ﾀﾞﾝﾊﾞﾗ</t>
  </si>
  <si>
    <t>庚午</t>
  </si>
  <si>
    <t>ｺｳｺﾞ</t>
  </si>
  <si>
    <t>廿日市</t>
  </si>
  <si>
    <t>ﾊﾂｶｲﾁ</t>
  </si>
  <si>
    <t>大竹</t>
  </si>
  <si>
    <t>ｵｵﾀｹ</t>
  </si>
  <si>
    <t>五日市中央</t>
  </si>
  <si>
    <t>ｲﾂｶｲﾁﾁﾕｳｵｳ</t>
  </si>
  <si>
    <t>高陽</t>
  </si>
  <si>
    <t>安</t>
  </si>
  <si>
    <t>祇園</t>
  </si>
  <si>
    <t>ｷﾞｵﾝ</t>
  </si>
  <si>
    <t>古市</t>
  </si>
  <si>
    <t>ﾌﾙｲﾁ</t>
  </si>
  <si>
    <t>可部</t>
  </si>
  <si>
    <t>加計</t>
  </si>
  <si>
    <t>ｶｹ</t>
  </si>
  <si>
    <t>戸坂</t>
  </si>
  <si>
    <t>ﾍｻｶ</t>
  </si>
  <si>
    <t>広島市役所</t>
  </si>
  <si>
    <t>ﾋﾛｼﾏｼﾔｸｼﾖ</t>
  </si>
  <si>
    <t>美鈴が丘</t>
  </si>
  <si>
    <t>ﾐｽｽﾞｶﾞｵｶ</t>
  </si>
  <si>
    <t>海田</t>
  </si>
  <si>
    <t>ｶｲﾀ</t>
  </si>
  <si>
    <t>西条</t>
  </si>
  <si>
    <t>ｻｲｼﾞﾖｳ</t>
  </si>
  <si>
    <t>河内</t>
  </si>
  <si>
    <t>矢野</t>
  </si>
  <si>
    <t>ﾔﾉ</t>
  </si>
  <si>
    <t>宮島口</t>
  </si>
  <si>
    <t>ﾐﾔｼﾞﾏｸﾞﾁ</t>
  </si>
  <si>
    <t>廿日市ニュータウン</t>
  </si>
  <si>
    <t>ﾊﾂｶｲﾁﾆﾕ-ﾀｳﾝ</t>
  </si>
  <si>
    <t>呉市役所出張所</t>
  </si>
  <si>
    <t>ｸﾚｼﾔｸｼﾖ</t>
  </si>
  <si>
    <t>江田島</t>
  </si>
  <si>
    <t>ｴﾀｼﾞﾏ</t>
  </si>
  <si>
    <t>大柿</t>
  </si>
  <si>
    <t>音戸</t>
  </si>
  <si>
    <t>ｵﾝﾄﾞ</t>
  </si>
  <si>
    <t>黒瀬</t>
  </si>
  <si>
    <t>ｸﾛｾ</t>
  </si>
  <si>
    <t>川原石</t>
  </si>
  <si>
    <t>ｶﾜﾗｲｼ</t>
  </si>
  <si>
    <t>呉東出張所</t>
  </si>
  <si>
    <t>ｸﾚﾋｶﾞｼ</t>
  </si>
  <si>
    <t>広</t>
  </si>
  <si>
    <t>ﾋﾛ</t>
  </si>
  <si>
    <t>川尻</t>
  </si>
  <si>
    <t>ｶﾜｼﾞﾘ</t>
  </si>
  <si>
    <t>焼山</t>
  </si>
  <si>
    <t>ﾔｹﾔﾏ</t>
  </si>
  <si>
    <t>五日市八幡</t>
  </si>
  <si>
    <t>ｲﾂｶｲﾁﾔﾊﾀ</t>
  </si>
  <si>
    <t>西風新都</t>
  </si>
  <si>
    <t>ｾｲﾌｳｼﾝﾄ</t>
  </si>
  <si>
    <t>安芸津</t>
  </si>
  <si>
    <t>木江</t>
  </si>
  <si>
    <t>ｷﾉｴ</t>
  </si>
  <si>
    <t>瀬戸田</t>
  </si>
  <si>
    <t>ｾﾄﾀﾞ</t>
  </si>
  <si>
    <t>平和大通り</t>
  </si>
  <si>
    <t>ﾍｲﾜｵｵﾄﾞｵﾘ</t>
  </si>
  <si>
    <t>海田東</t>
  </si>
  <si>
    <t>ｶｲﾀﾋｶﾞｼ</t>
  </si>
  <si>
    <t>ﾑｶｲｼﾏ</t>
  </si>
  <si>
    <t>御調</t>
  </si>
  <si>
    <t>ﾐﾂｷ</t>
  </si>
  <si>
    <t>因島</t>
  </si>
  <si>
    <t>ｲﾝﾉｼﾏ</t>
  </si>
  <si>
    <t>尾道栗原</t>
  </si>
  <si>
    <t>ｵﾉﾐﾁｸﾘﾊﾗ</t>
  </si>
  <si>
    <t>福山野上</t>
  </si>
  <si>
    <t>ﾌｸﾔﾏﾉｶﾞﾐ</t>
  </si>
  <si>
    <t>福山蔵王</t>
  </si>
  <si>
    <t>ﾌｸﾔﾏｻﾞｵｳ</t>
  </si>
  <si>
    <t>福山営業本部</t>
  </si>
  <si>
    <t>福山手城</t>
  </si>
  <si>
    <t>ﾌｸﾔﾏﾃｼﾛ</t>
  </si>
  <si>
    <t>油木</t>
  </si>
  <si>
    <t>ﾕｷ</t>
  </si>
  <si>
    <t>牛田</t>
  </si>
  <si>
    <t>ｳｼﾀ</t>
  </si>
  <si>
    <t>東雲</t>
  </si>
  <si>
    <t>ｼﾉﾉﾒ</t>
  </si>
  <si>
    <t>広島駅北口</t>
  </si>
  <si>
    <t>ﾋﾛｼﾏｴｷｷﾀｸﾞﾁ</t>
  </si>
  <si>
    <t>井口台</t>
  </si>
  <si>
    <t>ｲﾉｸﾁﾀﾞｲ</t>
  </si>
  <si>
    <t>甲山</t>
  </si>
  <si>
    <t>ｺｳｻﾞﾝ</t>
  </si>
  <si>
    <t>上下</t>
  </si>
  <si>
    <t>ｼﾞﾖｳｹﾞ</t>
  </si>
  <si>
    <t>吉舎</t>
  </si>
  <si>
    <t>ｷｻ</t>
  </si>
  <si>
    <t>十日市</t>
  </si>
  <si>
    <t>ﾄｳｶｲﾁ</t>
  </si>
  <si>
    <t>庄原</t>
  </si>
  <si>
    <t>甲田出張所</t>
  </si>
  <si>
    <t>ｺｳﾀﾞ</t>
  </si>
  <si>
    <t>向原</t>
  </si>
  <si>
    <t>ﾑｶｲﾊﾗ</t>
  </si>
  <si>
    <t>西岩国</t>
  </si>
  <si>
    <t>ﾆｼｲﾜｸﾆ</t>
  </si>
  <si>
    <t>岩国</t>
  </si>
  <si>
    <t>ｲﾜｸﾆ</t>
  </si>
  <si>
    <t>柳井</t>
  </si>
  <si>
    <t>ﾔﾅｲ</t>
  </si>
  <si>
    <t>下松</t>
  </si>
  <si>
    <t>ｸﾀﾞﾏﾂ</t>
  </si>
  <si>
    <t>防府</t>
  </si>
  <si>
    <t>ﾎｳﾌ</t>
  </si>
  <si>
    <t>伊予西条</t>
  </si>
  <si>
    <t>ｲﾖｻｲｼﾞﾖｳ</t>
  </si>
  <si>
    <t>温品</t>
  </si>
  <si>
    <t>ﾇｸｼﾅ</t>
  </si>
  <si>
    <t>緑井</t>
  </si>
  <si>
    <t>ﾐﾄﾞﾘｲ</t>
  </si>
  <si>
    <t>高陽南</t>
  </si>
  <si>
    <t>ｺｳﾖｳﾐﾅﾐ</t>
  </si>
  <si>
    <t>ﾌｸﾀﾞ</t>
  </si>
  <si>
    <t>五日市駅前</t>
  </si>
  <si>
    <t>ｲﾂｶｲﾁｴｷﾏｴ</t>
  </si>
  <si>
    <t>中筋</t>
  </si>
  <si>
    <t>ﾅｶｽｼﾞ</t>
  </si>
  <si>
    <t>西条南</t>
  </si>
  <si>
    <t>ｻｲｼﾞﾖｳﾐﾅﾐ</t>
  </si>
  <si>
    <t>福山瀬戸</t>
  </si>
  <si>
    <t>ﾌｸﾔﾏｾﾄ</t>
  </si>
  <si>
    <t>松永南</t>
  </si>
  <si>
    <t>ﾏﾂﾅｶﾞﾐﾅﾐ</t>
  </si>
  <si>
    <t>福山北</t>
  </si>
  <si>
    <t>ﾌｸﾔﾏｷﾀ</t>
  </si>
  <si>
    <t>笠岡中央</t>
  </si>
  <si>
    <t>ｶｻｵｶﾁﾕｳｵｳ</t>
  </si>
  <si>
    <t>ひろぎんカープ</t>
  </si>
  <si>
    <t>ﾋﾛｷﾞﾝｶ-ﾌﾟ</t>
  </si>
  <si>
    <t>山口銀行</t>
  </si>
  <si>
    <t>0170</t>
  </si>
  <si>
    <t>彦島</t>
  </si>
  <si>
    <t>ﾋｺｼﾏ</t>
  </si>
  <si>
    <t>今浦</t>
  </si>
  <si>
    <t>ｲﾏｳﾗ</t>
  </si>
  <si>
    <t>唐戸</t>
  </si>
  <si>
    <t>ｶﾗﾄ</t>
  </si>
  <si>
    <t>新町出張所</t>
  </si>
  <si>
    <t>長府</t>
  </si>
  <si>
    <t>小月</t>
  </si>
  <si>
    <t>ｵﾂﾞｷ</t>
  </si>
  <si>
    <t>安岡</t>
  </si>
  <si>
    <t>ﾔｽｵｶ</t>
  </si>
  <si>
    <t>吉見</t>
  </si>
  <si>
    <t>ﾖｼﾐ</t>
  </si>
  <si>
    <t>豊浦</t>
  </si>
  <si>
    <t>ﾄﾖｳﾗ</t>
  </si>
  <si>
    <t>滝部</t>
  </si>
  <si>
    <t>ﾀｷﾍﾞ</t>
  </si>
  <si>
    <t>西市</t>
  </si>
  <si>
    <t>ﾆｼｲﾁ</t>
  </si>
  <si>
    <t>田部</t>
  </si>
  <si>
    <t>ﾀﾍﾞ</t>
  </si>
  <si>
    <t>厚狭</t>
  </si>
  <si>
    <t>ｱｻ</t>
  </si>
  <si>
    <t>埴生</t>
  </si>
  <si>
    <t>ﾊﾌﾞ</t>
  </si>
  <si>
    <t>美祢</t>
  </si>
  <si>
    <t>ﾐﾈ</t>
  </si>
  <si>
    <t>秋吉</t>
  </si>
  <si>
    <t>ｱｷﾖｼ</t>
  </si>
  <si>
    <t>船木</t>
  </si>
  <si>
    <t>ﾌﾅｷ</t>
  </si>
  <si>
    <t>小野田駅前</t>
  </si>
  <si>
    <t>ｵﾉﾀﾞｴｷﾏｴ</t>
  </si>
  <si>
    <t>西ノ浜出張所</t>
  </si>
  <si>
    <t>ﾆｼﾉﾊﾏ</t>
  </si>
  <si>
    <t>西宇部</t>
  </si>
  <si>
    <t>ﾆｼｳﾍﾞ</t>
  </si>
  <si>
    <t>藤山</t>
  </si>
  <si>
    <t>ﾌｼﾞﾔﾏ</t>
  </si>
  <si>
    <t>西新川</t>
  </si>
  <si>
    <t>ﾆｼｼﾝｶﾜ</t>
  </si>
  <si>
    <t>東新川</t>
  </si>
  <si>
    <t>ﾋｶﾞｼｼﾝｶﾜ</t>
  </si>
  <si>
    <t>床波</t>
  </si>
  <si>
    <t>ﾄｺﾅﾐ</t>
  </si>
  <si>
    <t>上宇部</t>
  </si>
  <si>
    <t>ｶﾐｳﾍﾞ</t>
  </si>
  <si>
    <t>小郡</t>
  </si>
  <si>
    <t>ｵｺﾞｵﾘ</t>
  </si>
  <si>
    <t>秋穂</t>
  </si>
  <si>
    <t>ｱｲｵ</t>
  </si>
  <si>
    <t>阿知須</t>
  </si>
  <si>
    <t>ｱｼﾞｽ</t>
  </si>
  <si>
    <t>嘉川</t>
  </si>
  <si>
    <t>ｶｶﾞﾜ</t>
  </si>
  <si>
    <t>米屋町出張所</t>
  </si>
  <si>
    <t>ｺﾒﾔﾁﾖｳ</t>
  </si>
  <si>
    <t>西門前出張所</t>
  </si>
  <si>
    <t>ﾆｼﾓﾝｾﾞﾝ</t>
  </si>
  <si>
    <t>湯田</t>
  </si>
  <si>
    <t>ﾕﾀﾞ</t>
  </si>
  <si>
    <t>徳佐</t>
  </si>
  <si>
    <t>ﾄｸｻ</t>
  </si>
  <si>
    <t>宮市</t>
  </si>
  <si>
    <t>ﾐﾔｲﾁ</t>
  </si>
  <si>
    <t>三田尻</t>
  </si>
  <si>
    <t>ﾐﾀｼﾞﾘ</t>
  </si>
  <si>
    <t>中関</t>
  </si>
  <si>
    <t>ﾅｶﾉｾｷ</t>
  </si>
  <si>
    <t>堀</t>
  </si>
  <si>
    <t>ﾎﾘ</t>
  </si>
  <si>
    <t>櫛ヶ浜</t>
  </si>
  <si>
    <t>ｸｼｶﾞﾊﾏ</t>
  </si>
  <si>
    <t>福川</t>
  </si>
  <si>
    <t>ﾌｸｶﾞﾜ</t>
  </si>
  <si>
    <t>鹿野</t>
  </si>
  <si>
    <t>ｶﾉ</t>
  </si>
  <si>
    <t>光</t>
  </si>
  <si>
    <t>室積</t>
  </si>
  <si>
    <t>ﾑﾛﾂﾞﾐ</t>
  </si>
  <si>
    <t>呼坂</t>
  </si>
  <si>
    <t>ﾖﾋﾞｻｶ</t>
  </si>
  <si>
    <t>田布施</t>
  </si>
  <si>
    <t>ﾀﾌﾞｾ</t>
  </si>
  <si>
    <t>平生</t>
  </si>
  <si>
    <t>ﾋﾗｵ</t>
  </si>
  <si>
    <t>上関</t>
  </si>
  <si>
    <t>ｶﾐﾉｾｷ</t>
  </si>
  <si>
    <t>由宇</t>
  </si>
  <si>
    <t>ﾕｳ</t>
  </si>
  <si>
    <t>安下庄</t>
  </si>
  <si>
    <t>ｱｹﾞﾉｼﾖｳ</t>
  </si>
  <si>
    <t>東和</t>
  </si>
  <si>
    <t>ﾄｳﾜ</t>
  </si>
  <si>
    <t>大島久賀</t>
  </si>
  <si>
    <t>ｵｵｼﾏｸｶ</t>
  </si>
  <si>
    <t>錦帯橋</t>
  </si>
  <si>
    <t>ｷﾝﾀｲｷﾖｳ</t>
  </si>
  <si>
    <t>川下</t>
  </si>
  <si>
    <t>ｶﾜｼﾓ</t>
  </si>
  <si>
    <t>玖珂</t>
  </si>
  <si>
    <t>ｸｶﾞ</t>
  </si>
  <si>
    <t>萩</t>
  </si>
  <si>
    <t>ﾊｷﾞ</t>
  </si>
  <si>
    <t>東萩</t>
  </si>
  <si>
    <t>ﾋｶﾞｼﾊｷﾞ</t>
  </si>
  <si>
    <t>江崎</t>
  </si>
  <si>
    <t>ｴｻｷ</t>
  </si>
  <si>
    <t>長門</t>
  </si>
  <si>
    <t>ﾅｶﾞﾄ</t>
  </si>
  <si>
    <t>仙崎</t>
  </si>
  <si>
    <t>ｾﾝｻﾞｷ</t>
  </si>
  <si>
    <t>徳山西</t>
  </si>
  <si>
    <t>ﾄｸﾔﾏﾆｼ</t>
  </si>
  <si>
    <t>和木</t>
  </si>
  <si>
    <t>ﾜｷ</t>
  </si>
  <si>
    <t>山の田</t>
  </si>
  <si>
    <t>ﾔﾏﾉﾀ</t>
  </si>
  <si>
    <t>都濃</t>
  </si>
  <si>
    <t>ﾂﾉ</t>
  </si>
  <si>
    <t>油谷</t>
  </si>
  <si>
    <t>ﾕﾔ</t>
  </si>
  <si>
    <t>東広島</t>
  </si>
  <si>
    <t>ﾋｶﾞｼﾋﾛｼﾏ</t>
  </si>
  <si>
    <t>阿武</t>
  </si>
  <si>
    <t>ｱﾌﾞ</t>
  </si>
  <si>
    <t>周南団地</t>
  </si>
  <si>
    <t>ｼﾕｳﾅﾝﾀﾞﾝﾁ</t>
  </si>
  <si>
    <t>新下関駅前</t>
  </si>
  <si>
    <t>ｼﾝｼﾓﾉｾｷｴｷﾏｴ</t>
  </si>
  <si>
    <t>シーモール出張所</t>
  </si>
  <si>
    <t>ｼ-ﾓ-ﾙ</t>
  </si>
  <si>
    <t>福浦</t>
  </si>
  <si>
    <t>ﾌｸｳﾗ</t>
  </si>
  <si>
    <t>岩国南</t>
  </si>
  <si>
    <t>ｲﾜｸﾆﾐﾅﾐ</t>
  </si>
  <si>
    <t>綾羅木</t>
  </si>
  <si>
    <t>ｱﾔﾗｷﾞ</t>
  </si>
  <si>
    <t>徳山駅前</t>
  </si>
  <si>
    <t>ﾄｸﾔﾏｴｷﾏｴ</t>
  </si>
  <si>
    <t>小羽山出張所</t>
  </si>
  <si>
    <t>ｵﾊﾞﾔﾏ</t>
  </si>
  <si>
    <t>則貞</t>
  </si>
  <si>
    <t>ﾉﾘｻﾀﾞ</t>
  </si>
  <si>
    <t>長府東</t>
  </si>
  <si>
    <t>ﾁﾖｳﾌﾋｶﾞｼ</t>
  </si>
  <si>
    <t>吉敷</t>
  </si>
  <si>
    <t>ﾖｼｷ</t>
  </si>
  <si>
    <t>大内</t>
  </si>
  <si>
    <t>ｵｵｳﾁ</t>
  </si>
  <si>
    <t>右田</t>
  </si>
  <si>
    <t>ﾐｷﾞﾀ</t>
  </si>
  <si>
    <t>下松駅南出張所</t>
  </si>
  <si>
    <t>ｸﾀﾞﾏﾂｴｷﾐﾅﾐ</t>
  </si>
  <si>
    <t>柳井南</t>
  </si>
  <si>
    <t>ﾔﾅｲﾐﾅﾐ</t>
  </si>
  <si>
    <t>エイテイエム統括</t>
  </si>
  <si>
    <t>でんさい統括</t>
  </si>
  <si>
    <t>ﾃﾞﾝｻｲﾄｳｶﾂ</t>
  </si>
  <si>
    <t>牟礼</t>
  </si>
  <si>
    <t>ﾑﾚ</t>
  </si>
  <si>
    <t>東駅出張所</t>
  </si>
  <si>
    <t>ﾋｶﾞｼｴｷ</t>
  </si>
  <si>
    <t>虹ヶ丘出張所</t>
  </si>
  <si>
    <t>ﾆｼﾞｶﾞｵｶ</t>
  </si>
  <si>
    <t>王司出張所</t>
  </si>
  <si>
    <t>二番町出張所</t>
  </si>
  <si>
    <t>ﾆﾊﾞﾝﾁﾖｳ</t>
  </si>
  <si>
    <t>東岐波出張所</t>
  </si>
  <si>
    <t>ﾋｶﾞｼｷﾜ</t>
  </si>
  <si>
    <t>厚南出張所</t>
  </si>
  <si>
    <t>光井出張所</t>
  </si>
  <si>
    <t>ﾐﾂｲ</t>
  </si>
  <si>
    <t>ﾅｶｼﾏ</t>
  </si>
  <si>
    <t>橘</t>
  </si>
  <si>
    <t>川内</t>
  </si>
  <si>
    <t>ｶﾜｳﾁ</t>
  </si>
  <si>
    <t>石井</t>
  </si>
  <si>
    <t>ｲｼｲ</t>
  </si>
  <si>
    <t>市場</t>
  </si>
  <si>
    <t>ｲﾁﾊﾞ</t>
  </si>
  <si>
    <t>山川</t>
  </si>
  <si>
    <t>玉野</t>
  </si>
  <si>
    <t>ﾀﾏﾉ</t>
  </si>
  <si>
    <t>湊町</t>
  </si>
  <si>
    <t>ﾐﾅﾄﾏﾁ</t>
  </si>
  <si>
    <t>小田</t>
  </si>
  <si>
    <t>余戸</t>
  </si>
  <si>
    <t>城北</t>
  </si>
  <si>
    <t>中浜</t>
  </si>
  <si>
    <t>ﾅｶﾊﾏ</t>
  </si>
  <si>
    <t>宮浦</t>
  </si>
  <si>
    <t>ﾐﾔｳﾗ</t>
  </si>
  <si>
    <t>ﾐﾂｸｴ</t>
  </si>
  <si>
    <t>佐伯</t>
  </si>
  <si>
    <t>ｻｲｷ</t>
  </si>
  <si>
    <t>宝町</t>
  </si>
  <si>
    <t>ﾀｶﾗﾏﾁ</t>
  </si>
  <si>
    <t>潮江</t>
  </si>
  <si>
    <t>佐川</t>
  </si>
  <si>
    <t>安芸</t>
  </si>
  <si>
    <t>ｱｷ</t>
  </si>
  <si>
    <t>甲浦</t>
  </si>
  <si>
    <t>ｲｶﾜ</t>
  </si>
  <si>
    <t>ｳﾐ</t>
  </si>
  <si>
    <t>ﾉｶﾀ</t>
  </si>
  <si>
    <t>ｱﾘﾀ</t>
  </si>
  <si>
    <t>今宿</t>
  </si>
  <si>
    <t>ｲﾏｼﾞﾕｸ</t>
  </si>
  <si>
    <t>原</t>
  </si>
  <si>
    <t>ﾊﾗ</t>
  </si>
  <si>
    <t>平尾</t>
  </si>
  <si>
    <t>大橋</t>
  </si>
  <si>
    <t>ｵｵﾊｼ</t>
  </si>
  <si>
    <t>春日</t>
  </si>
  <si>
    <t>ｶｽｶﾞ</t>
  </si>
  <si>
    <t>宗像</t>
  </si>
  <si>
    <t>ﾑﾅｶﾀ</t>
  </si>
  <si>
    <t>二島</t>
  </si>
  <si>
    <t>ｺｸﾗ</t>
  </si>
  <si>
    <t>ﾐﾊｷﾞﾉ</t>
  </si>
  <si>
    <t>小竹</t>
  </si>
  <si>
    <t>国分</t>
  </si>
  <si>
    <t>ｺｸﾌﾞ</t>
  </si>
  <si>
    <t>広川</t>
  </si>
  <si>
    <t>ｵｵｷ</t>
  </si>
  <si>
    <t>ﾄｽ</t>
  </si>
  <si>
    <t>中津</t>
  </si>
  <si>
    <t>ﾅｶﾂ</t>
  </si>
  <si>
    <t>日田</t>
  </si>
  <si>
    <t>佐世保</t>
  </si>
  <si>
    <t>ｻｾﾎ</t>
  </si>
  <si>
    <t>ふれあい</t>
  </si>
  <si>
    <t>ﾌﾚｱｲ</t>
  </si>
  <si>
    <t>荒木</t>
  </si>
  <si>
    <t>ｱﾗｷ</t>
  </si>
  <si>
    <t>上津</t>
  </si>
  <si>
    <t>ｶﾐﾂ</t>
  </si>
  <si>
    <t>南町</t>
  </si>
  <si>
    <t>中尾</t>
  </si>
  <si>
    <t>ﾅｶｵ</t>
  </si>
  <si>
    <t>三田川</t>
  </si>
  <si>
    <t>ﾐﾀｶﾞﾜ</t>
  </si>
  <si>
    <t>ﾊﾏｻｷ</t>
  </si>
  <si>
    <t>ﾐﾏｻｶ</t>
  </si>
  <si>
    <t>ﾊﾏ</t>
  </si>
  <si>
    <t>野間</t>
  </si>
  <si>
    <t>ﾉﾏ</t>
  </si>
  <si>
    <t>三宅</t>
  </si>
  <si>
    <t>ﾐﾔｹ</t>
  </si>
  <si>
    <t>天神</t>
  </si>
  <si>
    <t>ﾃﾝｼﾞﾝ</t>
  </si>
  <si>
    <t>西町</t>
  </si>
  <si>
    <t>ﾆｼﾏﾁ</t>
  </si>
  <si>
    <t>ｼﾖｳﾜﾏﾁ</t>
  </si>
  <si>
    <t>深江</t>
  </si>
  <si>
    <t>ﾌｶｴ</t>
  </si>
  <si>
    <t>川棚</t>
  </si>
  <si>
    <t>ｶﾜﾀﾅ</t>
  </si>
  <si>
    <t>瑞穂</t>
  </si>
  <si>
    <t>ﾄﾐｴ</t>
  </si>
  <si>
    <t>紺屋町</t>
  </si>
  <si>
    <t>ｺｳﾔﾏﾁ</t>
  </si>
  <si>
    <t>京町</t>
  </si>
  <si>
    <t>ｷﾖｳﾏﾁ</t>
  </si>
  <si>
    <t>大江</t>
  </si>
  <si>
    <t>ﾅｶﾞｽ</t>
  </si>
  <si>
    <t>竹田</t>
  </si>
  <si>
    <t>ﾉﾂ</t>
  </si>
  <si>
    <t>萩原</t>
  </si>
  <si>
    <t>ﾊｷﾞﾜﾗ</t>
  </si>
  <si>
    <t>森</t>
  </si>
  <si>
    <t>若宮</t>
  </si>
  <si>
    <t>ﾜｶﾐﾔ</t>
  </si>
  <si>
    <t>一の宮</t>
  </si>
  <si>
    <t>赤江</t>
  </si>
  <si>
    <t>ｱｶｴ</t>
  </si>
  <si>
    <t>国富</t>
  </si>
  <si>
    <t>祇園町</t>
  </si>
  <si>
    <t>ﾀｶﾁﾎ</t>
  </si>
  <si>
    <t>ﾆｼﾀﾞ</t>
  </si>
  <si>
    <t>向陽</t>
  </si>
  <si>
    <t>ﾔﾏｶﾞﾜ</t>
  </si>
  <si>
    <t>ｶﾜﾅﾍﾞ</t>
  </si>
  <si>
    <t>蒲生</t>
  </si>
  <si>
    <t>西原</t>
  </si>
  <si>
    <t>末吉</t>
  </si>
  <si>
    <t>ｽｴﾖｼ</t>
  </si>
  <si>
    <t>日南</t>
  </si>
  <si>
    <t>ﾆﾁﾅﾝ</t>
  </si>
  <si>
    <t>大道</t>
  </si>
  <si>
    <t>ﾀﾞｲﾄﾞｳ</t>
  </si>
  <si>
    <t>金城</t>
  </si>
  <si>
    <t>坂田</t>
  </si>
  <si>
    <t>ｿｳｹﾞﾝｼﾞ</t>
  </si>
  <si>
    <t>港町</t>
  </si>
  <si>
    <t>ｼｶﾀ</t>
  </si>
  <si>
    <t>穂波</t>
  </si>
  <si>
    <t>三菱ＵＦＪ信託銀行</t>
  </si>
  <si>
    <t>三菱ＵＦＪ信託</t>
  </si>
  <si>
    <t>ﾐﾂﾋﾞｼUFJｼﾝﾀｸ</t>
  </si>
  <si>
    <t>0288</t>
  </si>
  <si>
    <t>横浜駅西口</t>
  </si>
  <si>
    <t>ﾖｺﾊﾏｴｷﾆｼｸﾞﾁ</t>
  </si>
  <si>
    <t>東京第五</t>
  </si>
  <si>
    <t>ﾄｳｷﾖｳﾀﾞｲｺﾞ</t>
  </si>
  <si>
    <t>東京第四</t>
  </si>
  <si>
    <t>ﾄｳｷﾖｳﾀﾞｲﾖﾝ</t>
  </si>
  <si>
    <t>東京第１</t>
  </si>
  <si>
    <t>東京第３</t>
  </si>
  <si>
    <t>ﾄｳｷﾖｳﾀﾞｲｻﾝ</t>
  </si>
  <si>
    <t>東京第２</t>
  </si>
  <si>
    <t>みずほ信託銀行</t>
  </si>
  <si>
    <t>みずほ信託</t>
  </si>
  <si>
    <t>ﾐｽﾞﾎｼﾝﾀｸ</t>
  </si>
  <si>
    <t>0289</t>
  </si>
  <si>
    <t>三井住友信託銀行</t>
  </si>
  <si>
    <t>三井住友信託</t>
  </si>
  <si>
    <t>ﾐﾂｲｽﾐﾄﾓｼﾝﾀｸ</t>
  </si>
  <si>
    <t>0294</t>
  </si>
  <si>
    <t>日本橋営業部</t>
  </si>
  <si>
    <t>芝営業部</t>
  </si>
  <si>
    <t>あべの</t>
  </si>
  <si>
    <t>難波中央</t>
  </si>
  <si>
    <t>ﾅﾝﾊﾞﾁﾕｳｵｳ</t>
  </si>
  <si>
    <t>京阪枚方</t>
  </si>
  <si>
    <t>ｹｲﾊﾝﾋﾗｶﾀ</t>
  </si>
  <si>
    <t>八王子駅前</t>
  </si>
  <si>
    <t>ﾊﾁｵｳｼﾞｴｷﾏｴ</t>
  </si>
  <si>
    <t>仙台あおば</t>
  </si>
  <si>
    <t>ｾﾝﾀﾞｲｱｵﾊﾞ</t>
  </si>
  <si>
    <t>新橋出張所</t>
  </si>
  <si>
    <t>吉祥寺中央</t>
  </si>
  <si>
    <t>ｷﾁｼﾞﾖｳｼﾞﾁﾕｳｵｳ</t>
  </si>
  <si>
    <t>事務サポートセンター</t>
  </si>
  <si>
    <t>ｼﾞﾑｻﾎﾟ-ﾄｾﾝﾀ-</t>
  </si>
  <si>
    <t>多摩桜ケ丘</t>
  </si>
  <si>
    <t>ﾀﾏｻｸﾗｶﾞｵｶ</t>
  </si>
  <si>
    <t>名駅南</t>
  </si>
  <si>
    <t>ﾒｲｴｷﾐﾅﾐ</t>
  </si>
  <si>
    <t>新潟中央</t>
  </si>
  <si>
    <t>ﾆｲｶﾞﾀﾁﾕｳｵｳ</t>
  </si>
  <si>
    <t>立川北口</t>
  </si>
  <si>
    <t>ﾀﾁｶﾜｷﾀｸﾞﾁ</t>
  </si>
  <si>
    <t>奈良西大寺</t>
  </si>
  <si>
    <t>ﾅﾗｻｲﾀﾞｲｼﾞ</t>
  </si>
  <si>
    <t>京都四条</t>
  </si>
  <si>
    <t>ｷﾖｳﾄｼｼﾞﾖｳ</t>
  </si>
  <si>
    <t>神戸三宮</t>
  </si>
  <si>
    <t>ｺｳﾍﾞｻﾝﾉﾐﾔ</t>
  </si>
  <si>
    <t>熊本中央</t>
  </si>
  <si>
    <t>ｸﾏﾓﾄﾁﾕｳｵｳ</t>
  </si>
  <si>
    <t>山口防府</t>
  </si>
  <si>
    <t>ﾔﾏｸﾞﾁﾎｳﾌ</t>
  </si>
  <si>
    <t>岡山中央</t>
  </si>
  <si>
    <t>ｵｶﾔﾏﾁﾕｳｵｳ</t>
  </si>
  <si>
    <t>福岡天神</t>
  </si>
  <si>
    <t>ﾌｸｵｶﾃﾝｼﾞﾝ</t>
  </si>
  <si>
    <t>ＳＭＢＣ信託銀行</t>
  </si>
  <si>
    <t>ＳＭＢＣ信託</t>
  </si>
  <si>
    <t>ｴｽｴﾑﾋﾞ-ｼ-ｼﾝﾀｸ</t>
  </si>
  <si>
    <t>0300</t>
  </si>
  <si>
    <t>新宿東口</t>
  </si>
  <si>
    <t>ｼﾝｼﾞﾕｸﾋｶﾞｼｸﾞﾁ</t>
  </si>
  <si>
    <t>藤沢出張所</t>
  </si>
  <si>
    <t>青葉台出張所</t>
  </si>
  <si>
    <t>668</t>
  </si>
  <si>
    <t>975</t>
  </si>
  <si>
    <t>ＧＭＯあおぞらネット銀行</t>
  </si>
  <si>
    <t>ＧＭＯあおぞらネット</t>
  </si>
  <si>
    <t>ｼﾞ-ｴﾑｵ-ｱｵｿﾞﾗﾈﾂﾄ</t>
  </si>
  <si>
    <t>0310</t>
  </si>
  <si>
    <t>信託</t>
  </si>
  <si>
    <t>ｼﾝﾀｸ</t>
  </si>
  <si>
    <t>法人営業部</t>
  </si>
  <si>
    <t>ﾎｳｼﾞﾝ</t>
  </si>
  <si>
    <t>法人第二営業部</t>
  </si>
  <si>
    <t>法人第十営業部</t>
  </si>
  <si>
    <t>ビジネス</t>
  </si>
  <si>
    <t>ビジネス第二</t>
  </si>
  <si>
    <t>ﾋﾞｼﾞﾈｽﾀﾞｲﾆ</t>
  </si>
  <si>
    <t>ビジネス第十</t>
  </si>
  <si>
    <t>ﾋﾞｼﾞﾈｽﾀﾞｲｼﾞﾕｳ</t>
  </si>
  <si>
    <t>うみ</t>
  </si>
  <si>
    <t>にじ</t>
  </si>
  <si>
    <t>ﾆｼﾞ</t>
  </si>
  <si>
    <t>しろ</t>
  </si>
  <si>
    <t>ｼﾛ</t>
  </si>
  <si>
    <t>マニモ</t>
  </si>
  <si>
    <t>ﾏﾆﾓ</t>
  </si>
  <si>
    <t>ふるさとチョイス</t>
  </si>
  <si>
    <t>ﾌﾙｻﾄﾁﾖｲｽ</t>
  </si>
  <si>
    <t>いこい</t>
  </si>
  <si>
    <t>ｲｺｲ</t>
  </si>
  <si>
    <t>うかる</t>
  </si>
  <si>
    <t>ｳｶﾙ</t>
  </si>
  <si>
    <t>プリン</t>
  </si>
  <si>
    <t>ﾌﾟﾘﾝ</t>
  </si>
  <si>
    <t>オアシス</t>
  </si>
  <si>
    <t>ｵｱｼｽ</t>
  </si>
  <si>
    <t>かぜ</t>
  </si>
  <si>
    <t>ｶｾﾞ</t>
  </si>
  <si>
    <t>きざし</t>
  </si>
  <si>
    <t>ｷｻﾞｼ</t>
  </si>
  <si>
    <t>くも</t>
  </si>
  <si>
    <t>ｸﾓ</t>
  </si>
  <si>
    <t>けしき</t>
  </si>
  <si>
    <t>ｹｼｷ</t>
  </si>
  <si>
    <t>こかげ</t>
  </si>
  <si>
    <t>ｺｶｹﾞ</t>
  </si>
  <si>
    <t>さんご</t>
  </si>
  <si>
    <t>ｻﾝｺﾞ</t>
  </si>
  <si>
    <t>しずく</t>
  </si>
  <si>
    <t>ｼｽﾞｸ</t>
  </si>
  <si>
    <t>すごい</t>
  </si>
  <si>
    <t>ｽｺﾞｲ</t>
  </si>
  <si>
    <t>せいざ</t>
  </si>
  <si>
    <t>ｾｲｻﾞ</t>
  </si>
  <si>
    <t>そよかぜ</t>
  </si>
  <si>
    <t>ｿﾖｶｾﾞ</t>
  </si>
  <si>
    <t>たいよう</t>
  </si>
  <si>
    <t>ちきゅう</t>
  </si>
  <si>
    <t>ﾁｷﾕｳ</t>
  </si>
  <si>
    <t>つき</t>
  </si>
  <si>
    <t>ﾂｷ</t>
  </si>
  <si>
    <t>てんき</t>
  </si>
  <si>
    <t>ﾃﾝｷ</t>
  </si>
  <si>
    <t>とす</t>
  </si>
  <si>
    <t>にっこう</t>
  </si>
  <si>
    <t>カモミール</t>
  </si>
  <si>
    <t>ｶﾓﾐ-ﾙ</t>
  </si>
  <si>
    <t>エクレア</t>
  </si>
  <si>
    <t>ｴｸﾚｱ</t>
  </si>
  <si>
    <t>のはら</t>
  </si>
  <si>
    <t>ひざし</t>
  </si>
  <si>
    <t>ﾋｻﾞｼ</t>
  </si>
  <si>
    <t>へいわ</t>
  </si>
  <si>
    <t>ﾍｲﾜ</t>
  </si>
  <si>
    <t>ほうきぼし</t>
  </si>
  <si>
    <t>ﾎｳｷﾎﾞｼ</t>
  </si>
  <si>
    <t>アールグレイ</t>
  </si>
  <si>
    <t>ｱ-ﾙｸﾞﾚｲ</t>
  </si>
  <si>
    <t>かりんとう</t>
  </si>
  <si>
    <t>ｶﾘﾝﾄｳ</t>
  </si>
  <si>
    <t>むげん</t>
  </si>
  <si>
    <t>ﾑｹﾞﾝ</t>
  </si>
  <si>
    <t>めがみ</t>
  </si>
  <si>
    <t>ﾒｶﾞﾐ</t>
  </si>
  <si>
    <t>もえぎ</t>
  </si>
  <si>
    <t>ﾓｴｷﾞ</t>
  </si>
  <si>
    <t>やま</t>
  </si>
  <si>
    <t>ﾔﾏ</t>
  </si>
  <si>
    <t>ゆうやけ</t>
  </si>
  <si>
    <t>ﾕｳﾔｹ</t>
  </si>
  <si>
    <t>よあけ</t>
  </si>
  <si>
    <t>ﾖｱｹ</t>
  </si>
  <si>
    <t>ライト</t>
  </si>
  <si>
    <t>ﾗｲﾄ</t>
  </si>
  <si>
    <t>ダージリン</t>
  </si>
  <si>
    <t>ﾀﾞ-ｼﾞﾘﾝ</t>
  </si>
  <si>
    <t>るり</t>
  </si>
  <si>
    <t>ﾙﾘ</t>
  </si>
  <si>
    <t>ロマン</t>
  </si>
  <si>
    <t>ﾛﾏﾝ</t>
  </si>
  <si>
    <t>わたぐも</t>
  </si>
  <si>
    <t>ﾜﾀｸﾞﾓ</t>
  </si>
  <si>
    <t>アドレス</t>
  </si>
  <si>
    <t>ｱﾄﾞﾚｽ</t>
  </si>
  <si>
    <t>マカロン</t>
  </si>
  <si>
    <t>ﾏｶﾛﾝ</t>
  </si>
  <si>
    <t>チャイム</t>
  </si>
  <si>
    <t>ﾁﾔｲﾑ</t>
  </si>
  <si>
    <t>データ</t>
  </si>
  <si>
    <t>ﾃﾞ-ﾀ</t>
  </si>
  <si>
    <t>エッグ</t>
  </si>
  <si>
    <t>ｴﾂｸﾞ</t>
  </si>
  <si>
    <t>アカマツ</t>
  </si>
  <si>
    <t>ｱｶﾏﾂ</t>
  </si>
  <si>
    <t>アセロラ</t>
  </si>
  <si>
    <t>ｱｾﾛﾗ</t>
  </si>
  <si>
    <t>アネモネ</t>
  </si>
  <si>
    <t>ｱﾈﾓﾈ</t>
  </si>
  <si>
    <t>アメフト</t>
  </si>
  <si>
    <t>ｱﾒﾌﾄ</t>
  </si>
  <si>
    <t>アロエ</t>
  </si>
  <si>
    <t>ｱﾛｴ</t>
  </si>
  <si>
    <t>サフラン</t>
  </si>
  <si>
    <t>ｻﾌﾗﾝ</t>
  </si>
  <si>
    <t>スモウ</t>
  </si>
  <si>
    <t>ｽﾓｳ</t>
  </si>
  <si>
    <t>せいらん</t>
  </si>
  <si>
    <t>ｾｲﾗﾝ</t>
  </si>
  <si>
    <t>ナツメ</t>
  </si>
  <si>
    <t>ﾅﾂﾒ</t>
  </si>
  <si>
    <t>モミ</t>
  </si>
  <si>
    <t>ﾓﾐ</t>
  </si>
  <si>
    <t>ライチ</t>
  </si>
  <si>
    <t>ﾗｲﾁ</t>
  </si>
  <si>
    <t>ワシ</t>
  </si>
  <si>
    <t>ﾜｼ</t>
  </si>
  <si>
    <t>アイガモ</t>
  </si>
  <si>
    <t>ｱｲｶﾞﾓ</t>
  </si>
  <si>
    <t>アシタバ</t>
  </si>
  <si>
    <t>ｱｼﾀﾊﾞ</t>
  </si>
  <si>
    <t>アズキ</t>
  </si>
  <si>
    <t>ｱｽﾞｷ</t>
  </si>
  <si>
    <t>アマリリス</t>
  </si>
  <si>
    <t>ｱﾏﾘﾘｽ</t>
  </si>
  <si>
    <t>エキデン</t>
  </si>
  <si>
    <t>ｴｷﾃﾞﾝ</t>
  </si>
  <si>
    <t>おりべ</t>
  </si>
  <si>
    <t>ｵﾘﾍﾞ</t>
  </si>
  <si>
    <t>オレガノ</t>
  </si>
  <si>
    <t>ｵﾚｶﾞﾉ</t>
  </si>
  <si>
    <t>カッコウ</t>
  </si>
  <si>
    <t>ｶﾂｺｳ</t>
  </si>
  <si>
    <t>カヌー</t>
  </si>
  <si>
    <t>ｶﾇ-</t>
  </si>
  <si>
    <t>キキョウ</t>
  </si>
  <si>
    <t>クジラ</t>
  </si>
  <si>
    <t>ｸｼﾞﾗ</t>
  </si>
  <si>
    <t>コムギ</t>
  </si>
  <si>
    <t>ｺﾑｷﾞ</t>
  </si>
  <si>
    <t>スダチ</t>
  </si>
  <si>
    <t>ｽﾀﾞﾁ</t>
  </si>
  <si>
    <t>スピカ</t>
  </si>
  <si>
    <t>ｽﾋﾟｶ</t>
  </si>
  <si>
    <t>パセリ</t>
  </si>
  <si>
    <t>ﾊﾟｾﾘ</t>
  </si>
  <si>
    <t>ヒバリ</t>
  </si>
  <si>
    <t>ﾋﾊﾞﾘ</t>
  </si>
  <si>
    <t>ペリカン</t>
  </si>
  <si>
    <t>ﾍﾟﾘｶﾝ</t>
  </si>
  <si>
    <t>ムクドリ</t>
  </si>
  <si>
    <t>ﾑｸﾄﾞﾘ</t>
  </si>
  <si>
    <t>ユズ</t>
  </si>
  <si>
    <t>ﾕｽﾞ</t>
  </si>
  <si>
    <t>アルタイル</t>
  </si>
  <si>
    <t>ｱﾙﾀｲﾙ</t>
  </si>
  <si>
    <t>アンタレス</t>
  </si>
  <si>
    <t>ｱﾝﾀﾚｽ</t>
  </si>
  <si>
    <t>カボチャ</t>
  </si>
  <si>
    <t>ｶﾎﾞﾁﾔ</t>
  </si>
  <si>
    <t>グアバ</t>
  </si>
  <si>
    <t>ｸﾞｱﾊﾞ</t>
  </si>
  <si>
    <t>クリケット</t>
  </si>
  <si>
    <t>ｸﾘｹﾂﾄ</t>
  </si>
  <si>
    <t>サクランボ</t>
  </si>
  <si>
    <t>ｻｸﾗﾝﾎﾞ</t>
  </si>
  <si>
    <t>ソメイヨシノ</t>
  </si>
  <si>
    <t>ｿﾒｲﾖｼﾉ</t>
  </si>
  <si>
    <t>デネブ</t>
  </si>
  <si>
    <t>ﾃﾞﾈﾌﾞ</t>
  </si>
  <si>
    <t>ナッジ</t>
  </si>
  <si>
    <t>ﾅﾂｼﾞ</t>
  </si>
  <si>
    <t>バジル</t>
  </si>
  <si>
    <t>ﾊﾞｼﾞﾙ</t>
  </si>
  <si>
    <t>ホトトギス</t>
  </si>
  <si>
    <t>ﾎﾄﾄｷﾞｽ</t>
  </si>
  <si>
    <t>ヤマザクラ</t>
  </si>
  <si>
    <t>ﾔﾏｻﾞｸﾗ</t>
  </si>
  <si>
    <t>アーモンド</t>
  </si>
  <si>
    <t>ｱ-ﾓﾝﾄﾞ</t>
  </si>
  <si>
    <t>クライミング</t>
  </si>
  <si>
    <t>ｸﾗｲﾐﾝｸﾞ</t>
  </si>
  <si>
    <t>フジザクラ</t>
  </si>
  <si>
    <t>ﾌｼﾞｻﾞｸﾗ</t>
  </si>
  <si>
    <t>カノープス</t>
  </si>
  <si>
    <t>ｶﾉ-ﾌﾟｽ</t>
  </si>
  <si>
    <t>メルキュリー</t>
  </si>
  <si>
    <t>ﾒﾙｷﾕﾘ-</t>
  </si>
  <si>
    <t>ローズマリー</t>
  </si>
  <si>
    <t>ﾛ-ｽﾞﾏﾘ-</t>
  </si>
  <si>
    <t>アルデバラン</t>
  </si>
  <si>
    <t>ｱﾙﾃﾞﾊﾞﾗﾝ</t>
  </si>
  <si>
    <t>農中信託銀行</t>
  </si>
  <si>
    <t>農中信託</t>
  </si>
  <si>
    <t>ﾉｳﾁﾕｳｼﾝﾀｸ</t>
  </si>
  <si>
    <t>0311</t>
  </si>
  <si>
    <t>新生信託銀行</t>
  </si>
  <si>
    <t>新生信託</t>
  </si>
  <si>
    <t>ｼﾝｾｲｼﾝﾀｸ</t>
  </si>
  <si>
    <t>0320</t>
  </si>
  <si>
    <t>日証金信託銀行</t>
  </si>
  <si>
    <t>日証金信託</t>
  </si>
  <si>
    <t>ﾆﾂｼﾖｳｷﾝｼﾝﾀｸ</t>
  </si>
  <si>
    <t>0321</t>
  </si>
  <si>
    <t>日本カストディ銀行</t>
  </si>
  <si>
    <t>日本カストディ</t>
  </si>
  <si>
    <t>ﾆﾎﾝｶｽﾄﾃﾞｲ</t>
  </si>
  <si>
    <t>0324</t>
  </si>
  <si>
    <t>新生銀行</t>
  </si>
  <si>
    <t>新生</t>
  </si>
  <si>
    <t>0397</t>
  </si>
  <si>
    <t>シオ</t>
  </si>
  <si>
    <t>ｼｵ</t>
  </si>
  <si>
    <t>ヒロオ</t>
  </si>
  <si>
    <t>トウキョウ</t>
  </si>
  <si>
    <t>シブ</t>
  </si>
  <si>
    <t>ｼﾌﾞ</t>
  </si>
  <si>
    <t>ロッポンギヒルズ</t>
  </si>
  <si>
    <t>ﾛﾂﾎﾟﾝｷﾞﾋﾙｽﾞ</t>
  </si>
  <si>
    <t>メグロ</t>
  </si>
  <si>
    <t>フジヤマ</t>
  </si>
  <si>
    <t>センダイ</t>
  </si>
  <si>
    <t>カナザワ</t>
  </si>
  <si>
    <t>ヒロシマ</t>
  </si>
  <si>
    <t>タカマツ</t>
  </si>
  <si>
    <t>あおぞら銀行</t>
  </si>
  <si>
    <t>あおぞら</t>
  </si>
  <si>
    <t>ｱｵｿﾞﾗ</t>
  </si>
  <si>
    <t>0398</t>
  </si>
  <si>
    <t>ＢＡＮＫ</t>
  </si>
  <si>
    <t>BANK</t>
  </si>
  <si>
    <t>ＢＡＮＫブルー</t>
  </si>
  <si>
    <t>BANKﾌﾞﾙ-</t>
  </si>
  <si>
    <t>ＢＡＮＫスカイ</t>
  </si>
  <si>
    <t>BANKｽｶｲ</t>
  </si>
  <si>
    <t>関西</t>
  </si>
  <si>
    <t>ｶﾝｻｲ</t>
  </si>
  <si>
    <t>ﾊﾅ</t>
  </si>
  <si>
    <t>八雲</t>
  </si>
  <si>
    <t>当麻</t>
  </si>
  <si>
    <t>ｲｼﾜｷ</t>
  </si>
  <si>
    <t>ﾌｸﾗ</t>
  </si>
  <si>
    <t>馬場町</t>
  </si>
  <si>
    <t>ﾊﾞﾊﾞﾁﾖｳ</t>
  </si>
  <si>
    <t>ｶﾞﾓｳ</t>
  </si>
  <si>
    <t>大沢</t>
  </si>
  <si>
    <t>ｻｶｴ</t>
  </si>
  <si>
    <t>ｻﾂｷｶﾞｵｶ</t>
  </si>
  <si>
    <t>保田</t>
  </si>
  <si>
    <t>山手</t>
  </si>
  <si>
    <t>ﾔﾏﾃ</t>
  </si>
  <si>
    <t>中原</t>
  </si>
  <si>
    <t>ﾅｶﾊﾗ</t>
  </si>
  <si>
    <t>ﾔｽﾀﾞ</t>
  </si>
  <si>
    <t>近江</t>
  </si>
  <si>
    <t>東町</t>
  </si>
  <si>
    <t>ﾋｶﾞｼﾏﾁ</t>
  </si>
  <si>
    <t>神岡</t>
  </si>
  <si>
    <t>ｶﾐｵｶ</t>
  </si>
  <si>
    <t>ﾀｶｷﾞ</t>
  </si>
  <si>
    <t>社</t>
  </si>
  <si>
    <t>香川</t>
  </si>
  <si>
    <t>豊成</t>
  </si>
  <si>
    <t>鳴尾</t>
  </si>
  <si>
    <t>ﾅﾙｵ</t>
  </si>
  <si>
    <t>ｶﾓﾘ</t>
  </si>
  <si>
    <t>西鈴蘭台</t>
  </si>
  <si>
    <t>ﾆｼｽｽﾞﾗﾝﾀﾞｲ</t>
  </si>
  <si>
    <t>青木</t>
  </si>
  <si>
    <t>横尾</t>
  </si>
  <si>
    <t>ﾖｺｵ</t>
  </si>
  <si>
    <t>谷上</t>
  </si>
  <si>
    <t>ﾀﾆｶﾞﾐ</t>
  </si>
  <si>
    <t>春日野</t>
  </si>
  <si>
    <t>ｶｽｶﾞﾉ</t>
  </si>
  <si>
    <t>昆陽里</t>
  </si>
  <si>
    <t>ｺﾔﾉｻﾄ</t>
  </si>
  <si>
    <t>朝霧</t>
  </si>
  <si>
    <t>宝殿</t>
  </si>
  <si>
    <t>ﾎｳﾃﾞﾝ</t>
  </si>
  <si>
    <t>志染</t>
  </si>
  <si>
    <t>ｼｼﾞﾐ</t>
  </si>
  <si>
    <t>御崎</t>
  </si>
  <si>
    <t>学園都市</t>
  </si>
  <si>
    <t>ｶﾞｸｴﾝﾄｼ</t>
  </si>
  <si>
    <t>舞子</t>
  </si>
  <si>
    <t>ﾏｲｺ</t>
  </si>
  <si>
    <t>伊川谷</t>
  </si>
  <si>
    <t>ｲｶﾜﾀﾞﾆ</t>
  </si>
  <si>
    <t>岩岡</t>
  </si>
  <si>
    <t>ｲﾜｵｶ</t>
  </si>
  <si>
    <t>二見</t>
  </si>
  <si>
    <t>ﾌﾀﾐ</t>
  </si>
  <si>
    <t>ﾔﾏｻｷ</t>
  </si>
  <si>
    <t>家島</t>
  </si>
  <si>
    <t>ｲｴｼﾏ</t>
  </si>
  <si>
    <t>津名</t>
  </si>
  <si>
    <t>ﾂﾅ</t>
  </si>
  <si>
    <t>岩屋</t>
  </si>
  <si>
    <t>ｲﾜﾔ</t>
  </si>
  <si>
    <t>野里</t>
  </si>
  <si>
    <t>ﾉｻﾞﾄ</t>
  </si>
  <si>
    <t>網干駅</t>
  </si>
  <si>
    <t>ｱﾎﾞｼｴｷ</t>
  </si>
  <si>
    <t>御着</t>
  </si>
  <si>
    <t>ｺﾞﾁﾔｸ</t>
  </si>
  <si>
    <t>上郡</t>
  </si>
  <si>
    <t>ｶﾐｺﾞｵﾘ</t>
  </si>
  <si>
    <t>島根銀行</t>
  </si>
  <si>
    <t>島根</t>
  </si>
  <si>
    <t>ｼﾏﾈ</t>
  </si>
  <si>
    <t>0565</t>
  </si>
  <si>
    <t>北出張所</t>
  </si>
  <si>
    <t>松江卸団地</t>
  </si>
  <si>
    <t>ﾏﾂｴｵﾛｼﾀﾞﾝﾁ</t>
  </si>
  <si>
    <t>山代出張所</t>
  </si>
  <si>
    <t>黒田出張所</t>
  </si>
  <si>
    <t>ｸﾛﾀﾞ</t>
  </si>
  <si>
    <t>上乃木出張所</t>
  </si>
  <si>
    <t>ｱｹﾞﾉｷﾞ</t>
  </si>
  <si>
    <t>学園通</t>
  </si>
  <si>
    <t>ｶﾞｸｴﾝﾄﾞｵﾘ</t>
  </si>
  <si>
    <t>大社</t>
  </si>
  <si>
    <t>出雲東出張所</t>
  </si>
  <si>
    <t>ｲｽﾞﾓﾋｶﾞｼ</t>
  </si>
  <si>
    <t>出雲中央出張所</t>
  </si>
  <si>
    <t>ｲｽﾞﾓﾁﾕｳｵｳ</t>
  </si>
  <si>
    <t>斐川</t>
  </si>
  <si>
    <t>ﾋｶﾜ</t>
  </si>
  <si>
    <t>角盤町</t>
  </si>
  <si>
    <t>ｶｸﾊﾞﾝﾁﾖｳ</t>
  </si>
  <si>
    <t>根雨出張所</t>
  </si>
  <si>
    <t>米子駅前出張所</t>
  </si>
  <si>
    <t>米子東出張所</t>
  </si>
  <si>
    <t>鳥取駅南出張所</t>
  </si>
  <si>
    <t>トマト銀行</t>
  </si>
  <si>
    <t>トマト</t>
  </si>
  <si>
    <t>ﾄﾏﾄ</t>
  </si>
  <si>
    <t>0566</t>
  </si>
  <si>
    <t>賀陽</t>
  </si>
  <si>
    <t>ｶﾖｳ</t>
  </si>
  <si>
    <t>倉敷営業部</t>
  </si>
  <si>
    <t>三門</t>
  </si>
  <si>
    <t>ﾐｶﾄﾞ</t>
  </si>
  <si>
    <t>曹源寺</t>
  </si>
  <si>
    <t>中山下</t>
  </si>
  <si>
    <t>ﾅｶｻﾝｹﾞ</t>
  </si>
  <si>
    <t>青江</t>
  </si>
  <si>
    <t>ｱｵｴ</t>
  </si>
  <si>
    <t>竜操</t>
  </si>
  <si>
    <t>ﾘﾕｳｿｳ</t>
  </si>
  <si>
    <t>八王寺</t>
  </si>
  <si>
    <t>岡山県庁</t>
  </si>
  <si>
    <t>ｵｶﾔﾏｹﾝﾁﾖｳ</t>
  </si>
  <si>
    <t>吉備津</t>
  </si>
  <si>
    <t>ｷﾋﾞﾂ</t>
  </si>
  <si>
    <t>蒜山</t>
  </si>
  <si>
    <t>ﾋﾙｾﾞﾝ</t>
  </si>
  <si>
    <t>鶴形</t>
  </si>
  <si>
    <t>ﾂﾙｶﾞﾀ</t>
  </si>
  <si>
    <t>ももたろう</t>
  </si>
  <si>
    <t>ﾓﾓﾀﾛｳ</t>
  </si>
  <si>
    <t>もみじ銀行</t>
  </si>
  <si>
    <t>もみじ</t>
  </si>
  <si>
    <t>0569</t>
  </si>
  <si>
    <t>翠町</t>
  </si>
  <si>
    <t>鷹野橋</t>
  </si>
  <si>
    <t>ﾀｶﾉﾊﾞｼ</t>
  </si>
  <si>
    <t>堺町</t>
  </si>
  <si>
    <t>ｻｶｲﾏﾁ</t>
  </si>
  <si>
    <t>三篠</t>
  </si>
  <si>
    <t>新天地</t>
  </si>
  <si>
    <t>ｼﾝﾃﾝﾁ</t>
  </si>
  <si>
    <t>ｶﾝｵﾝ</t>
  </si>
  <si>
    <t>広島光町</t>
  </si>
  <si>
    <t>ﾋﾛｼﾏﾋｶﾘﾏﾁ</t>
  </si>
  <si>
    <t>商工センター</t>
  </si>
  <si>
    <t>ｼﾖｳｺｳｾﾝﾀ-</t>
  </si>
  <si>
    <t>古江</t>
  </si>
  <si>
    <t>ﾌﾙｴ</t>
  </si>
  <si>
    <t>高陽ニュータウン</t>
  </si>
  <si>
    <t>ｺｳﾖｳﾆﾕ-ﾀｳﾝ</t>
  </si>
  <si>
    <t>瀬野川</t>
  </si>
  <si>
    <t>ｾﾉｶﾞﾜ</t>
  </si>
  <si>
    <t>坂</t>
  </si>
  <si>
    <t>ｻｶ</t>
  </si>
  <si>
    <t>五日市北</t>
  </si>
  <si>
    <t>ｲﾂｶｲﾁｷﾀ</t>
  </si>
  <si>
    <t>可部北出張所</t>
  </si>
  <si>
    <t>ｶﾍﾞｷﾀ</t>
  </si>
  <si>
    <t>大野出張所</t>
  </si>
  <si>
    <t>呉中央</t>
  </si>
  <si>
    <t>ｸﾚﾁﾕｳｵｳ</t>
  </si>
  <si>
    <t>広中央</t>
  </si>
  <si>
    <t>ﾋﾛﾁﾕｳｵｳ</t>
  </si>
  <si>
    <t>引野</t>
  </si>
  <si>
    <t>ﾋｷﾉ</t>
  </si>
  <si>
    <t>因島田熊</t>
  </si>
  <si>
    <t>ｲﾝﾉｼﾏﾀｸﾏ</t>
  </si>
  <si>
    <t>コイン通り</t>
  </si>
  <si>
    <t>ｺｲﾝﾄﾞｵﾘ</t>
  </si>
  <si>
    <t>呉営業部</t>
  </si>
  <si>
    <t>紙屋町</t>
  </si>
  <si>
    <t>安芸津出張所</t>
  </si>
  <si>
    <t>尾道中央</t>
  </si>
  <si>
    <t>ｵﾉﾐﾁﾁﾕｳｵｳ</t>
  </si>
  <si>
    <t>吉浦</t>
  </si>
  <si>
    <t>ﾖｼｳﾗ</t>
  </si>
  <si>
    <t>府中中央出張所</t>
  </si>
  <si>
    <t>ﾌﾁﾕｳﾁﾕｳｵｳ</t>
  </si>
  <si>
    <t>呉荒神</t>
  </si>
  <si>
    <t>ｸﾚｺｳｼﾞﾝ</t>
  </si>
  <si>
    <t>阿賀</t>
  </si>
  <si>
    <t>ｱｶﾞ</t>
  </si>
  <si>
    <t>祇園中央</t>
  </si>
  <si>
    <t>ｷﾞｵﾝﾁﾕｳｵｳ</t>
  </si>
  <si>
    <t>安中央</t>
  </si>
  <si>
    <t>ﾔｽﾁﾕｳｵｳ</t>
  </si>
  <si>
    <t>大柿出張所</t>
  </si>
  <si>
    <t>新地</t>
  </si>
  <si>
    <t>ｼﾝﾁ</t>
  </si>
  <si>
    <t>南岩国</t>
  </si>
  <si>
    <t>ﾐﾅﾐｲﾜｸﾆ</t>
  </si>
  <si>
    <t>周南</t>
  </si>
  <si>
    <t>ｼﾕｳﾅﾝ</t>
  </si>
  <si>
    <t>厚南</t>
  </si>
  <si>
    <t>幡生</t>
  </si>
  <si>
    <t>ﾊﾀﾌﾞ</t>
  </si>
  <si>
    <t>西岐波</t>
  </si>
  <si>
    <t>ﾆｼｷﾜ</t>
  </si>
  <si>
    <t>ｸﾏｹﾞ</t>
  </si>
  <si>
    <t>南昭和町</t>
  </si>
  <si>
    <t>阿北</t>
  </si>
  <si>
    <t>ｱﾎｸ</t>
  </si>
  <si>
    <t>ﾐｶﾓ</t>
  </si>
  <si>
    <t>ｶﾀｼﾓ</t>
  </si>
  <si>
    <t>桃山</t>
  </si>
  <si>
    <t>ｸﾞﾝｹﾞ</t>
  </si>
  <si>
    <t>琴浦</t>
  </si>
  <si>
    <t>ｺﾄｳﾗ</t>
  </si>
  <si>
    <t>愛媛</t>
  </si>
  <si>
    <t>ｴﾋﾒ</t>
  </si>
  <si>
    <t>豊永</t>
  </si>
  <si>
    <t>ﾄﾖﾅｶﾞ</t>
  </si>
  <si>
    <t>神野</t>
  </si>
  <si>
    <t>江北</t>
  </si>
  <si>
    <t>福富</t>
  </si>
  <si>
    <t>ﾌｸﾄﾞﾐ</t>
  </si>
  <si>
    <t>木原</t>
  </si>
  <si>
    <t>ｷﾊﾗ</t>
  </si>
  <si>
    <t>ﾄｲｼ</t>
  </si>
  <si>
    <t>光吉</t>
  </si>
  <si>
    <t>ﾐﾂﾖｼ</t>
  </si>
  <si>
    <t>牧</t>
  </si>
  <si>
    <t>青葉町</t>
  </si>
  <si>
    <t>ｱｵﾊﾞﾁﾖｳ</t>
  </si>
  <si>
    <t>平岡</t>
  </si>
  <si>
    <t>新開</t>
  </si>
  <si>
    <t>ｼﾝｶｲ</t>
  </si>
  <si>
    <t>ｼﾔｸｼﾖ</t>
  </si>
  <si>
    <t>ｱﾀｺﾞ</t>
  </si>
  <si>
    <t>豊富</t>
  </si>
  <si>
    <t>ﾄﾖﾄﾐ</t>
  </si>
  <si>
    <t>駅前</t>
  </si>
  <si>
    <t>ｴｷﾏｴ</t>
  </si>
  <si>
    <t>下町</t>
  </si>
  <si>
    <t>尾上</t>
  </si>
  <si>
    <t>ｵﾉｴ</t>
  </si>
  <si>
    <t>安原</t>
  </si>
  <si>
    <t>ﾔｽﾊﾗ</t>
  </si>
  <si>
    <t>石脇</t>
  </si>
  <si>
    <t>北部</t>
  </si>
  <si>
    <t>ﾎｸﾌﾞ</t>
  </si>
  <si>
    <t>西部</t>
  </si>
  <si>
    <t>ｾｲﾌﾞ</t>
  </si>
  <si>
    <t>錦町</t>
  </si>
  <si>
    <t>広野</t>
  </si>
  <si>
    <t>ﾋﾛﾉ</t>
  </si>
  <si>
    <t>ｲﾜｼﾛ</t>
  </si>
  <si>
    <t>鎌田</t>
  </si>
  <si>
    <t>ｵｵﾂﾞｶ</t>
  </si>
  <si>
    <t>福居</t>
  </si>
  <si>
    <t>大平町</t>
  </si>
  <si>
    <t>ｲｼﾂﾞｶ</t>
  </si>
  <si>
    <t>ｶﾐﾉ</t>
  </si>
  <si>
    <t>ﾅｶﾁﾖｳ</t>
  </si>
  <si>
    <t>千種</t>
  </si>
  <si>
    <t>市原</t>
  </si>
  <si>
    <t>ｲﾁﾊﾗ</t>
  </si>
  <si>
    <t>馬場</t>
  </si>
  <si>
    <t>ﾊﾞﾊﾞ</t>
  </si>
  <si>
    <t>安浦</t>
  </si>
  <si>
    <t>ﾔｽｳﾗ</t>
  </si>
  <si>
    <t>長沢</t>
  </si>
  <si>
    <t>ﾅｶﾞｻﾜ</t>
  </si>
  <si>
    <t>荒川</t>
  </si>
  <si>
    <t>ｱﾗｶﾜ</t>
  </si>
  <si>
    <t>ｼﾞﾖｳｻｲ</t>
  </si>
  <si>
    <t>徳丸</t>
  </si>
  <si>
    <t>ﾄｸﾏﾙ</t>
  </si>
  <si>
    <t>三谷</t>
  </si>
  <si>
    <t>ｼﾝﾃﾞﾝ</t>
  </si>
  <si>
    <t>ﾆｼｷﾁﾖｳ</t>
  </si>
  <si>
    <t>ﾌｼﾞﾐﾁﾖｳ</t>
  </si>
  <si>
    <t>桜ケ丘</t>
  </si>
  <si>
    <t>富士吉田</t>
  </si>
  <si>
    <t>ﾌｼﾞﾖｼﾀﾞ</t>
  </si>
  <si>
    <t>宮木</t>
  </si>
  <si>
    <t>ﾐﾔｷ</t>
  </si>
  <si>
    <t>ﾘﾕｳﾄｳ</t>
  </si>
  <si>
    <t>東部</t>
  </si>
  <si>
    <t>ﾀﾃﾏﾁ</t>
  </si>
  <si>
    <t>長谷</t>
  </si>
  <si>
    <t>ﾄｳｼﾝﾃﾞﾝ</t>
  </si>
  <si>
    <t>研屋町</t>
  </si>
  <si>
    <t>大坪</t>
  </si>
  <si>
    <t>ｵｵﾂﾎﾞ</t>
  </si>
  <si>
    <t>野口</t>
  </si>
  <si>
    <t>ﾉｸﾞﾁ</t>
  </si>
  <si>
    <t>大瀬</t>
  </si>
  <si>
    <t>ｵｵｾ</t>
  </si>
  <si>
    <t>三津</t>
  </si>
  <si>
    <t>ｶﾐﾁﾖｳ</t>
  </si>
  <si>
    <t>ｱｼﾞﾛ</t>
  </si>
  <si>
    <t>淀川</t>
  </si>
  <si>
    <t>ﾖﾄﾞｶﾞﾜ</t>
  </si>
  <si>
    <t>今泉</t>
  </si>
  <si>
    <t>ｲﾏｲｽﾞﾐ</t>
  </si>
  <si>
    <t>ﾊﾁﾏﾝﾁﾖｳ</t>
  </si>
  <si>
    <t>中野町</t>
  </si>
  <si>
    <t>ﾋﾀﾞ</t>
  </si>
  <si>
    <t>高鷲</t>
  </si>
  <si>
    <t>ﾔﾊｷﾞ</t>
  </si>
  <si>
    <t>花田</t>
  </si>
  <si>
    <t>ﾊﾅﾀﾞ</t>
  </si>
  <si>
    <t>ﾎｿｶﾜ</t>
  </si>
  <si>
    <t>ﾀﾞｲﾜ</t>
  </si>
  <si>
    <t>丸山</t>
  </si>
  <si>
    <t>共和</t>
  </si>
  <si>
    <t>ｳﾂﾐ</t>
  </si>
  <si>
    <t>御津</t>
  </si>
  <si>
    <t>豊</t>
  </si>
  <si>
    <t>ﾄﾖﾀﾁﾖｳ</t>
  </si>
  <si>
    <t>ｱｵｷ</t>
  </si>
  <si>
    <t>土橋</t>
  </si>
  <si>
    <t>井上</t>
  </si>
  <si>
    <t>ｲﾉｳｴ</t>
  </si>
  <si>
    <t>ｶﾀﾊﾗ</t>
  </si>
  <si>
    <t>ｼﾓﾏﾁ</t>
  </si>
  <si>
    <t>福地</t>
  </si>
  <si>
    <t>ﾌｸﾁ</t>
  </si>
  <si>
    <t>西浦</t>
  </si>
  <si>
    <t>ﾆｼｳﾗ</t>
  </si>
  <si>
    <t>平和</t>
  </si>
  <si>
    <t>ﾅﾝｺｳ</t>
  </si>
  <si>
    <t>ﾂｹﾞ</t>
  </si>
  <si>
    <t>日野町</t>
  </si>
  <si>
    <t>ﾋﾉﾏﾁ</t>
  </si>
  <si>
    <t>秦荘</t>
  </si>
  <si>
    <t>びわ</t>
  </si>
  <si>
    <t>ﾋﾞﾜ</t>
  </si>
  <si>
    <t>永源寺</t>
  </si>
  <si>
    <t>西大路</t>
  </si>
  <si>
    <t>上鳥羽</t>
  </si>
  <si>
    <t>ｶﾐﾄﾊﾞ</t>
  </si>
  <si>
    <t>西宇治</t>
  </si>
  <si>
    <t>ﾆｼｳｼﾞ</t>
  </si>
  <si>
    <t>ﾀｹﾀﾞ</t>
  </si>
  <si>
    <t>嵯峨野</t>
  </si>
  <si>
    <t>ｻｶﾞﾉ</t>
  </si>
  <si>
    <t>久我</t>
  </si>
  <si>
    <t>加茂町</t>
  </si>
  <si>
    <t>ｶﾓﾁﾖｳ</t>
  </si>
  <si>
    <t>野田川</t>
  </si>
  <si>
    <t>ﾉﾀﾞｶﾞﾜ</t>
  </si>
  <si>
    <t>加悦</t>
  </si>
  <si>
    <t>ｶﾔ</t>
  </si>
  <si>
    <t>伊根</t>
  </si>
  <si>
    <t>ｲﾈ</t>
  </si>
  <si>
    <t>間人</t>
  </si>
  <si>
    <t>ﾀｲｻﾞ</t>
  </si>
  <si>
    <t>弥栄</t>
  </si>
  <si>
    <t>ｸﾗﾊｼ</t>
  </si>
  <si>
    <t>和知</t>
  </si>
  <si>
    <t>ﾜﾁ</t>
  </si>
  <si>
    <t>丹波</t>
  </si>
  <si>
    <t>ﾀﾝﾊﾞ</t>
  </si>
  <si>
    <t>西淀</t>
  </si>
  <si>
    <t>ﾆｼﾖﾄﾞ</t>
  </si>
  <si>
    <t>天美</t>
  </si>
  <si>
    <t>荒本</t>
  </si>
  <si>
    <t>ｱﾗﾓﾄ</t>
  </si>
  <si>
    <t>登美丘</t>
  </si>
  <si>
    <t>ﾀﾂﾐ</t>
  </si>
  <si>
    <t>鴻池</t>
  </si>
  <si>
    <t>ｺｳﾉｲｹ</t>
  </si>
  <si>
    <t>ﾐｸﾘﾔ</t>
  </si>
  <si>
    <t>ﾌｾ</t>
  </si>
  <si>
    <t>巽</t>
  </si>
  <si>
    <t>芥川</t>
  </si>
  <si>
    <t>ｱｸﾀｶﾞﾜ</t>
  </si>
  <si>
    <t>ﾀﾏｸｼ</t>
  </si>
  <si>
    <t>ｻｸﾗｲﾀﾞﾆ</t>
  </si>
  <si>
    <t>ｶｲﾀﾞ</t>
  </si>
  <si>
    <t>龍神</t>
  </si>
  <si>
    <t>ﾘﾕｳｼﾞﾝ</t>
  </si>
  <si>
    <t>印南</t>
  </si>
  <si>
    <t>ｸｽﾐ</t>
  </si>
  <si>
    <t>宮前</t>
  </si>
  <si>
    <t>ﾐﾔﾏｴ</t>
  </si>
  <si>
    <t>神戸信用金庫</t>
  </si>
  <si>
    <t>神戸信金</t>
  </si>
  <si>
    <t>ｺｳﾍﾞｼﾝｷﾝ</t>
  </si>
  <si>
    <t>1680</t>
  </si>
  <si>
    <t>西灘</t>
  </si>
  <si>
    <t>ﾆｼﾅﾀﾞ</t>
  </si>
  <si>
    <t>石屋川</t>
  </si>
  <si>
    <t>ｲｼﾔｶﾞﾜ</t>
  </si>
  <si>
    <t>東灘</t>
  </si>
  <si>
    <t>ﾋｶﾞｼﾅﾀﾞ</t>
  </si>
  <si>
    <t>白川台</t>
  </si>
  <si>
    <t>ｼﾗｶﾜﾀﾞｲ</t>
  </si>
  <si>
    <t>西神ニュータウン</t>
  </si>
  <si>
    <t>ｾｲｼﾝﾆﾕ-ﾀｳﾝ</t>
  </si>
  <si>
    <t>玉津</t>
  </si>
  <si>
    <t>ﾀﾏﾂ</t>
  </si>
  <si>
    <t>塩屋</t>
  </si>
  <si>
    <t>魚住駅前</t>
  </si>
  <si>
    <t>ｳｵｽﾞﾐｴｷﾏｴ</t>
  </si>
  <si>
    <t>ポートアイランド</t>
  </si>
  <si>
    <t>ﾎﾟ-ﾄｱｲﾗﾝﾄﾞ</t>
  </si>
  <si>
    <t>北野法人営業部</t>
  </si>
  <si>
    <t>ｷﾀﾉﾎｳｼﾞﾝ</t>
  </si>
  <si>
    <t>姫路信用金庫</t>
  </si>
  <si>
    <t>姫路信金</t>
  </si>
  <si>
    <t>ﾋﾒｼﾞｼﾝｷﾝ</t>
  </si>
  <si>
    <t>1685</t>
  </si>
  <si>
    <t>手柄</t>
  </si>
  <si>
    <t>ﾃｶﾞﾗ</t>
  </si>
  <si>
    <t>白国</t>
  </si>
  <si>
    <t>ｼﾗｸﾆ</t>
  </si>
  <si>
    <t>飾東</t>
  </si>
  <si>
    <t>ｼｷﾄｳ</t>
  </si>
  <si>
    <t>六角出張所</t>
  </si>
  <si>
    <t>ﾛﾂｶｸ</t>
  </si>
  <si>
    <t>太子</t>
  </si>
  <si>
    <t>ﾀｲｼ</t>
  </si>
  <si>
    <t>葺合</t>
  </si>
  <si>
    <t>ﾌｷｱｲ</t>
  </si>
  <si>
    <t>名倉</t>
  </si>
  <si>
    <t>ﾅｸﾞﾗ</t>
  </si>
  <si>
    <t>ｴｷﾐﾅﾐ</t>
  </si>
  <si>
    <t>加東</t>
  </si>
  <si>
    <t>ｶﾄｳ</t>
  </si>
  <si>
    <t>播州信用金庫</t>
  </si>
  <si>
    <t>播州信金</t>
  </si>
  <si>
    <t>ﾊﾞﾝｼﾕｳｼﾝｷﾝ</t>
  </si>
  <si>
    <t>1686</t>
  </si>
  <si>
    <t>揖保川</t>
  </si>
  <si>
    <t>ｲﾎﾞｶﾞﾜ</t>
  </si>
  <si>
    <t>英賀保</t>
  </si>
  <si>
    <t>ｱｶﾞﾎ</t>
  </si>
  <si>
    <t>伊保</t>
  </si>
  <si>
    <t>ｲﾎ</t>
  </si>
  <si>
    <t>保城</t>
  </si>
  <si>
    <t>ﾎｳｼﾛ</t>
  </si>
  <si>
    <t>御立</t>
  </si>
  <si>
    <t>ﾐﾀﾁ</t>
  </si>
  <si>
    <t>飾磨西</t>
  </si>
  <si>
    <t>ｼｶﾏﾆｼ</t>
  </si>
  <si>
    <t>三宮北</t>
  </si>
  <si>
    <t>ｻﾝﾉﾐﾔｷﾀ</t>
  </si>
  <si>
    <t>香寺</t>
  </si>
  <si>
    <t>ｺｳﾃﾞﾗ</t>
  </si>
  <si>
    <t>西神南</t>
  </si>
  <si>
    <t>ｾｲｼﾝﾐﾅﾐ</t>
  </si>
  <si>
    <t>夢みらい</t>
  </si>
  <si>
    <t>ﾕﾒﾐﾗｲ</t>
  </si>
  <si>
    <t>西宮北</t>
  </si>
  <si>
    <t>ﾆｼﾉﾐﾔｷﾀ</t>
  </si>
  <si>
    <t>兵庫信用金庫</t>
  </si>
  <si>
    <t>兵庫信金</t>
  </si>
  <si>
    <t>ﾋﾖｳｺﾞｼﾝｷﾝ</t>
  </si>
  <si>
    <t>1687</t>
  </si>
  <si>
    <t>西飾磨</t>
  </si>
  <si>
    <t>ﾆｼｼｶﾏ</t>
  </si>
  <si>
    <t>ﾐﾂ</t>
  </si>
  <si>
    <t>佐用</t>
  </si>
  <si>
    <t>ｻﾖｳ</t>
  </si>
  <si>
    <t>御旅</t>
  </si>
  <si>
    <t>ｵﾀﾋﾞ</t>
  </si>
  <si>
    <t>滝の茶屋</t>
  </si>
  <si>
    <t>ﾀｷﾉﾁﾔﾔ</t>
  </si>
  <si>
    <t>野里駅前</t>
  </si>
  <si>
    <t>ﾉｻﾞﾄｴｷﾏｴ</t>
  </si>
  <si>
    <t>山の街</t>
  </si>
  <si>
    <t>ﾔﾏﾉﾏﾁ</t>
  </si>
  <si>
    <t>学が丘</t>
  </si>
  <si>
    <t>ﾏﾅﾋﾞｶﾞｵｶ</t>
  </si>
  <si>
    <t>新長田</t>
  </si>
  <si>
    <t>ｼﾝﾅｶﾞﾀ</t>
  </si>
  <si>
    <t>尼崎信用金庫</t>
  </si>
  <si>
    <t>尼崎信金</t>
  </si>
  <si>
    <t>ｱﾏｶﾞｻｷｼﾝｷﾝ</t>
  </si>
  <si>
    <t>1688</t>
  </si>
  <si>
    <t>ｼｵｴ</t>
  </si>
  <si>
    <t>大庄</t>
  </si>
  <si>
    <t>ｵｵｼﾖｳ</t>
  </si>
  <si>
    <t>ﾅﾆﾜ</t>
  </si>
  <si>
    <t>武庫川</t>
  </si>
  <si>
    <t>ﾑｺｶﾞﾜ</t>
  </si>
  <si>
    <t>東難波</t>
  </si>
  <si>
    <t>ﾋｶﾞｼﾅﾆﾜ</t>
  </si>
  <si>
    <t>出屋敷</t>
  </si>
  <si>
    <t>ﾃﾞﾔｼｷ</t>
  </si>
  <si>
    <t>西武庫</t>
  </si>
  <si>
    <t>伊丹西</t>
  </si>
  <si>
    <t>ｲﾀﾐﾆｼ</t>
  </si>
  <si>
    <t>神戸東</t>
  </si>
  <si>
    <t>ｺｳﾍﾞﾋｶﾞｼ</t>
  </si>
  <si>
    <t>門戸</t>
  </si>
  <si>
    <t>ﾓﾝﾄﾞ</t>
  </si>
  <si>
    <t>大国町</t>
  </si>
  <si>
    <t>ﾀﾞｲｺｸﾁﾖｳ</t>
  </si>
  <si>
    <t>ﾐﾅﾐｲﾊﾞﾗｷﾞ</t>
  </si>
  <si>
    <t>小園</t>
  </si>
  <si>
    <t>ｵｿﾞﾉ</t>
  </si>
  <si>
    <t>香櫨園</t>
  </si>
  <si>
    <t>ｺｳﾛｴﾝ</t>
  </si>
  <si>
    <t>南武庫</t>
  </si>
  <si>
    <t>ﾐﾅﾐﾑｺ</t>
  </si>
  <si>
    <t>上ヶ原</t>
  </si>
  <si>
    <t>ｳｴｶﾞﾊﾗ</t>
  </si>
  <si>
    <t>塚新</t>
  </si>
  <si>
    <t>ﾂｶｼﾝ</t>
  </si>
  <si>
    <t>豊中島江</t>
  </si>
  <si>
    <t>ﾄﾖﾅｶｼﾏｴ</t>
  </si>
  <si>
    <t>安倉</t>
  </si>
  <si>
    <t>ｱｸﾗ</t>
  </si>
  <si>
    <t>尾浜</t>
  </si>
  <si>
    <t>ｵﾊﾏ</t>
  </si>
  <si>
    <t>塚口南</t>
  </si>
  <si>
    <t>ﾂｶｸﾞﾁﾐﾅﾐ</t>
  </si>
  <si>
    <t>阪神芦屋</t>
  </si>
  <si>
    <t>ﾊﾝｼﾝｱｼﾔ</t>
  </si>
  <si>
    <t>ｵﾊﾞﾔｼ</t>
  </si>
  <si>
    <t>けま</t>
  </si>
  <si>
    <t>ｹﾏ</t>
  </si>
  <si>
    <t>立花北</t>
  </si>
  <si>
    <t>ﾀﾁﾊﾞﾅｷﾀ</t>
  </si>
  <si>
    <t>浜甲子園</t>
  </si>
  <si>
    <t>ﾊﾏｺｳｼｴﾝ</t>
  </si>
  <si>
    <t>北難波</t>
  </si>
  <si>
    <t>ｷﾀﾅﾆﾜ</t>
  </si>
  <si>
    <t>打出</t>
  </si>
  <si>
    <t>ｳﾁﾃﾞ</t>
  </si>
  <si>
    <t>阪神西宮</t>
  </si>
  <si>
    <t>ﾊﾝｼﾝﾆｼﾉﾐﾔ</t>
  </si>
  <si>
    <t>新甲陽出張所</t>
  </si>
  <si>
    <t>ｼﾝｺｳﾖｳ</t>
  </si>
  <si>
    <t>長田東</t>
  </si>
  <si>
    <t>ﾅｶﾞﾀﾋｶﾞｼ</t>
  </si>
  <si>
    <t>ウル虎</t>
  </si>
  <si>
    <t>ｳﾙﾄﾗ</t>
  </si>
  <si>
    <t>日新信用金庫</t>
  </si>
  <si>
    <t>日新信金</t>
  </si>
  <si>
    <t>ﾆﾂｼﾝｼﾝｷﾝ</t>
  </si>
  <si>
    <t>1689</t>
  </si>
  <si>
    <t>明石駅前</t>
  </si>
  <si>
    <t>ｱｶｼｴｷﾏｴ</t>
  </si>
  <si>
    <t>人丸</t>
  </si>
  <si>
    <t>ﾋﾄﾏﾙ</t>
  </si>
  <si>
    <t>江井ヶ島</t>
  </si>
  <si>
    <t>ｴｲｶﾞｼﾏ</t>
  </si>
  <si>
    <t>滝野</t>
  </si>
  <si>
    <t>ﾀｷﾉ</t>
  </si>
  <si>
    <t>宇治川</t>
  </si>
  <si>
    <t>ｳﾁﾞｶﾜ</t>
  </si>
  <si>
    <t>魚崎</t>
  </si>
  <si>
    <t>ｳｵｻﾞｷ</t>
  </si>
  <si>
    <t>ひよどり台</t>
  </si>
  <si>
    <t>ﾋﾖﾄﾞﾘﾀﾞｲ</t>
  </si>
  <si>
    <t>林崎</t>
  </si>
  <si>
    <t>ﾊﾔｼｻｷ</t>
  </si>
  <si>
    <t>神栄</t>
  </si>
  <si>
    <t>ｼﾝｴｲ</t>
  </si>
  <si>
    <t>西宮今津</t>
  </si>
  <si>
    <t>ﾆｼﾉﾐﾔｲﾏﾂﾞ</t>
  </si>
  <si>
    <t>淡路信用金庫</t>
  </si>
  <si>
    <t>淡路信金</t>
  </si>
  <si>
    <t>ｱﾜｼﾞｼﾝｷﾝ</t>
  </si>
  <si>
    <t>1691</t>
  </si>
  <si>
    <t>志筑</t>
  </si>
  <si>
    <t>ｼﾂﾞｷ</t>
  </si>
  <si>
    <t>仮屋</t>
  </si>
  <si>
    <t>富島</t>
  </si>
  <si>
    <t>ﾄｼﾏ</t>
  </si>
  <si>
    <t>室津</t>
  </si>
  <si>
    <t>ﾑﾛﾂ</t>
  </si>
  <si>
    <t>都志</t>
  </si>
  <si>
    <t>ﾂｼ</t>
  </si>
  <si>
    <t>津井</t>
  </si>
  <si>
    <t>ﾂｲ</t>
  </si>
  <si>
    <t>福良</t>
  </si>
  <si>
    <t>阿万</t>
  </si>
  <si>
    <t>市</t>
  </si>
  <si>
    <t>ｲﾁ</t>
  </si>
  <si>
    <t>掃守</t>
  </si>
  <si>
    <t>広田</t>
  </si>
  <si>
    <t>ﾋﾛﾀ</t>
  </si>
  <si>
    <t>物部</t>
  </si>
  <si>
    <t>ﾓﾉﾍﾞ</t>
  </si>
  <si>
    <t>但馬信用金庫</t>
  </si>
  <si>
    <t>但馬信金</t>
  </si>
  <si>
    <t>ﾀｼﾞﾏｼﾝｷﾝ</t>
  </si>
  <si>
    <t>1692</t>
  </si>
  <si>
    <t>大開</t>
  </si>
  <si>
    <t>ﾀﾞｲｶｲ</t>
  </si>
  <si>
    <t>ｲｽﾞｼ</t>
  </si>
  <si>
    <t>豊岡南</t>
  </si>
  <si>
    <t>ﾄﾖｵｶﾐﾅﾐ</t>
  </si>
  <si>
    <t>但東</t>
  </si>
  <si>
    <t>ﾀﾝﾄｳ</t>
  </si>
  <si>
    <t>豊岡西</t>
  </si>
  <si>
    <t>ﾄﾖｵｶﾆｼ</t>
  </si>
  <si>
    <t>豊岡北</t>
  </si>
  <si>
    <t>ﾄﾖｵｶｷﾀ</t>
  </si>
  <si>
    <t>姫路北</t>
  </si>
  <si>
    <t>ﾋﾒｼﾞｷﾀ</t>
  </si>
  <si>
    <t>和田山北</t>
  </si>
  <si>
    <t>ﾜﾀﾞﾔﾏｷﾀ</t>
  </si>
  <si>
    <t>延末</t>
  </si>
  <si>
    <t>ﾉﾌﾞｽｴ</t>
  </si>
  <si>
    <t>西兵庫信用金庫</t>
  </si>
  <si>
    <t>西兵庫信金</t>
  </si>
  <si>
    <t>ﾆｼﾋﾖｳｺﾞｼﾝｷﾝ</t>
  </si>
  <si>
    <t>1694</t>
  </si>
  <si>
    <t>ﾁｸｻ</t>
  </si>
  <si>
    <t>林田</t>
  </si>
  <si>
    <t>ﾊﾔｼﾀﾞ</t>
  </si>
  <si>
    <t>安富</t>
  </si>
  <si>
    <t>ﾔｽﾄﾐ</t>
  </si>
  <si>
    <t>勝原</t>
  </si>
  <si>
    <t>ｶﾂﾊﾗ</t>
  </si>
  <si>
    <t>京口</t>
  </si>
  <si>
    <t>ｷﾖｳｸﾞﾁ</t>
  </si>
  <si>
    <t>夢前</t>
  </si>
  <si>
    <t>ﾕﾒｻｷ</t>
  </si>
  <si>
    <t>加古川北</t>
  </si>
  <si>
    <t>ｶｺｶﾞﾜｷﾀ</t>
  </si>
  <si>
    <t>別所</t>
  </si>
  <si>
    <t>ﾍﾞﾂｼﾖ</t>
  </si>
  <si>
    <t>中兵庫信用金庫</t>
  </si>
  <si>
    <t>中兵庫信金</t>
  </si>
  <si>
    <t>ﾅｶﾋﾖｳｺﾞｼﾝｷﾝ</t>
  </si>
  <si>
    <t>1695</t>
  </si>
  <si>
    <t>石生</t>
  </si>
  <si>
    <t>ｲｿｳ</t>
  </si>
  <si>
    <t>谷川</t>
  </si>
  <si>
    <t>ﾀﾆｶﾜ</t>
  </si>
  <si>
    <t>青垣</t>
  </si>
  <si>
    <t>ｱｵｶﾞｷ</t>
  </si>
  <si>
    <t>黒田庄</t>
  </si>
  <si>
    <t>ｸﾛﾀﾞｼﾖｳ</t>
  </si>
  <si>
    <t>市島</t>
  </si>
  <si>
    <t>ｲﾁｼﾞﾏ</t>
  </si>
  <si>
    <t>加美町</t>
  </si>
  <si>
    <t>ﾖｶﾜ</t>
  </si>
  <si>
    <t>神戸北</t>
  </si>
  <si>
    <t>ｺｳﾍﾞｷﾀ</t>
  </si>
  <si>
    <t>新三田</t>
  </si>
  <si>
    <t>ｼﾝｻﾝﾀﾞ</t>
  </si>
  <si>
    <t>三田中央</t>
  </si>
  <si>
    <t>ｻﾝﾀﾞﾁﾕｳｵｳ</t>
  </si>
  <si>
    <t>但陽信用金庫</t>
  </si>
  <si>
    <t>但陽信金</t>
  </si>
  <si>
    <t>ﾀﾝﾖｳｼﾝｷﾝ</t>
  </si>
  <si>
    <t>1696</t>
  </si>
  <si>
    <t>粟賀</t>
  </si>
  <si>
    <t>ｱﾜｶﾞ</t>
  </si>
  <si>
    <t>ｱｻｺﾞ</t>
  </si>
  <si>
    <t>甘地</t>
  </si>
  <si>
    <t>ｱﾏｼﾞ</t>
  </si>
  <si>
    <t>香呂</t>
  </si>
  <si>
    <t>ｺｳﾛ</t>
  </si>
  <si>
    <t>姫路南</t>
  </si>
  <si>
    <t>ﾋﾒｼﾞﾐﾅﾐ</t>
  </si>
  <si>
    <t>姫路西</t>
  </si>
  <si>
    <t>ﾋﾒｼﾞﾆｼ</t>
  </si>
  <si>
    <t>加古川東</t>
  </si>
  <si>
    <t>ｶｺｶﾞﾜﾋｶﾞｼ</t>
  </si>
  <si>
    <t>高砂中央</t>
  </si>
  <si>
    <t>ﾀｶｻｺﾞﾁﾕｳｵｳ</t>
  </si>
  <si>
    <t>大塩</t>
  </si>
  <si>
    <t>ｵｵｼｵ</t>
  </si>
  <si>
    <t>姫路灘</t>
  </si>
  <si>
    <t>ﾋﾒｼﾞﾅﾀﾞ</t>
  </si>
  <si>
    <t>ｶﾝﾉ</t>
  </si>
  <si>
    <t>高砂西</t>
  </si>
  <si>
    <t>ﾀｶｻｺﾞﾆｼ</t>
  </si>
  <si>
    <t>寺前</t>
  </si>
  <si>
    <t>ﾃﾗﾏｴ</t>
  </si>
  <si>
    <t>鳥取信用金庫</t>
  </si>
  <si>
    <t>鳥取信金</t>
  </si>
  <si>
    <t>ﾄﾂﾄﾘｼﾝｷﾝ</t>
  </si>
  <si>
    <t>1701</t>
  </si>
  <si>
    <t>ﾁﾂﾞ</t>
  </si>
  <si>
    <t>気高</t>
  </si>
  <si>
    <t>ｹﾀｶ</t>
  </si>
  <si>
    <t>正蓮寺</t>
  </si>
  <si>
    <t>ｼﾖｳﾚﾝｼﾞ</t>
  </si>
  <si>
    <t>用瀬</t>
  </si>
  <si>
    <t>ﾓﾁｶﾞｾ</t>
  </si>
  <si>
    <t>湖山中央</t>
  </si>
  <si>
    <t>ｺﾔﾏﾁﾕｳｵｳ</t>
  </si>
  <si>
    <t>米子信用金庫</t>
  </si>
  <si>
    <t>米子信金</t>
  </si>
  <si>
    <t>ﾖﾅｺﾞｼﾝｷﾝ</t>
  </si>
  <si>
    <t>1702</t>
  </si>
  <si>
    <t>東出雲</t>
  </si>
  <si>
    <t>ﾋｶﾞｼｲｽﾞﾓ</t>
  </si>
  <si>
    <t>弓ヶ浜</t>
  </si>
  <si>
    <t>ﾕﾐｶﾞﾊﾏ</t>
  </si>
  <si>
    <t>倉吉信用金庫</t>
  </si>
  <si>
    <t>倉吉信金</t>
  </si>
  <si>
    <t>ｸﾗﾖｼｼﾝｷﾝ</t>
  </si>
  <si>
    <t>うつぶき</t>
  </si>
  <si>
    <t>ｳﾂﾌﾞｷ</t>
  </si>
  <si>
    <t>1703</t>
  </si>
  <si>
    <t>倉吉駅前</t>
  </si>
  <si>
    <t>西倉吉</t>
  </si>
  <si>
    <t>ﾆｼｸﾗﾖｼ</t>
  </si>
  <si>
    <t>真庭</t>
  </si>
  <si>
    <t>ﾏﾆﾜ</t>
  </si>
  <si>
    <t>しまね信用金庫</t>
  </si>
  <si>
    <t>しまね信金</t>
  </si>
  <si>
    <t>ｼﾏﾈｼﾝｷﾝ</t>
  </si>
  <si>
    <t>1710</t>
  </si>
  <si>
    <t>母衣町</t>
  </si>
  <si>
    <t>ﾎﾛﾏﾁ</t>
  </si>
  <si>
    <t>雑賀</t>
  </si>
  <si>
    <t>ｻｲｶ</t>
  </si>
  <si>
    <t>宍道</t>
  </si>
  <si>
    <t>仁多</t>
  </si>
  <si>
    <t>ﾆﾀ</t>
  </si>
  <si>
    <t>木次</t>
  </si>
  <si>
    <t>ｷｽｷ</t>
  </si>
  <si>
    <t>三刀屋</t>
  </si>
  <si>
    <t>ﾐﾄﾔ</t>
  </si>
  <si>
    <t>乃木</t>
  </si>
  <si>
    <t>日本海信用金庫</t>
  </si>
  <si>
    <t>日本海信金</t>
  </si>
  <si>
    <t>ﾆﾎﾝｶｲｼﾝｷﾝ</t>
  </si>
  <si>
    <t>1711</t>
  </si>
  <si>
    <t>都野津</t>
  </si>
  <si>
    <t>島根中央信用金庫</t>
  </si>
  <si>
    <t>島根中央信金</t>
  </si>
  <si>
    <t>ｼﾏﾈﾁﾕｳｵｳｼﾝｷﾝ</t>
  </si>
  <si>
    <t>大田営業部</t>
  </si>
  <si>
    <t>1712</t>
  </si>
  <si>
    <t>久手</t>
  </si>
  <si>
    <t>ｸﾃ</t>
  </si>
  <si>
    <t>仁摩</t>
  </si>
  <si>
    <t>ﾆﾏ</t>
  </si>
  <si>
    <t>石見</t>
  </si>
  <si>
    <t>邑智</t>
  </si>
  <si>
    <t>ｵｵﾁ</t>
  </si>
  <si>
    <t>塩冶</t>
  </si>
  <si>
    <t>ｴﾝﾔ</t>
  </si>
  <si>
    <t>ｲｽﾞﾓﾆｼ</t>
  </si>
  <si>
    <t>斐川東</t>
  </si>
  <si>
    <t>ﾋｶﾜﾋｶﾞｼ</t>
  </si>
  <si>
    <t>大社南</t>
  </si>
  <si>
    <t>ﾀｲｼﾔﾐﾅﾐ</t>
  </si>
  <si>
    <t>おかやま信用金庫</t>
  </si>
  <si>
    <t>おかやま信金</t>
  </si>
  <si>
    <t>ｵｶﾔﾏｼﾝｷﾝ</t>
  </si>
  <si>
    <t>1732</t>
  </si>
  <si>
    <t>旭東</t>
  </si>
  <si>
    <t>ｷﾖｸﾄｳ</t>
  </si>
  <si>
    <t>内山下</t>
  </si>
  <si>
    <t>ｳﾁｻﾝｹﾞ</t>
  </si>
  <si>
    <t>操山</t>
  </si>
  <si>
    <t>ﾐｻｵﾔﾏ</t>
  </si>
  <si>
    <t>操南</t>
  </si>
  <si>
    <t>ｿｳﾅﾝ</t>
  </si>
  <si>
    <t>松新町</t>
  </si>
  <si>
    <t>ﾏﾂｼﾝﾁﾖｳ</t>
  </si>
  <si>
    <t>横井</t>
  </si>
  <si>
    <t>ﾖｺｲ</t>
  </si>
  <si>
    <t>ATMﾄｳｶﾂﾎﾝﾌﾞ</t>
  </si>
  <si>
    <t>三浜町</t>
  </si>
  <si>
    <t>ﾐﾊﾏﾁﾖｳ</t>
  </si>
  <si>
    <t>当新田</t>
  </si>
  <si>
    <t>藤原</t>
  </si>
  <si>
    <t>ﾌｼﾞﾜﾗ</t>
  </si>
  <si>
    <t>野田屋町</t>
  </si>
  <si>
    <t>ﾉﾀﾞﾔﾁﾖｳ</t>
  </si>
  <si>
    <t>西奉還町</t>
  </si>
  <si>
    <t>ﾆｼﾎｳｶﾝﾁﾖｳ</t>
  </si>
  <si>
    <t>藤田</t>
  </si>
  <si>
    <t>ﾌｼﾞﾀ</t>
  </si>
  <si>
    <t>ﾄﾖﾅﾘ</t>
  </si>
  <si>
    <t>辰巳</t>
  </si>
  <si>
    <t>東児</t>
  </si>
  <si>
    <t>玉野営業部</t>
  </si>
  <si>
    <t>水島信用金庫</t>
  </si>
  <si>
    <t>水島信金</t>
  </si>
  <si>
    <t>ﾐｽﾞｼﾏｼﾝｷﾝ</t>
  </si>
  <si>
    <t>1734</t>
  </si>
  <si>
    <t>鶴の浦</t>
  </si>
  <si>
    <t>ﾂﾙﾉｳﾗ</t>
  </si>
  <si>
    <t>水島南</t>
  </si>
  <si>
    <t>ﾐｽﾞｼﾏﾐﾅﾐ</t>
  </si>
  <si>
    <t>広江</t>
  </si>
  <si>
    <t>ﾋﾛｴ</t>
  </si>
  <si>
    <t>矢柄</t>
  </si>
  <si>
    <t>ﾔｶﾞﾗ</t>
  </si>
  <si>
    <t>児島南</t>
  </si>
  <si>
    <t>ｺｼﾞﾏﾐﾅﾐ</t>
  </si>
  <si>
    <t>津山信用金庫</t>
  </si>
  <si>
    <t>津山信金</t>
  </si>
  <si>
    <t>ﾂﾔﾏｼﾝｷﾝ</t>
  </si>
  <si>
    <t>1735</t>
  </si>
  <si>
    <t>美作</t>
  </si>
  <si>
    <t>鏡野</t>
  </si>
  <si>
    <t>ｶｶﾞﾐﾉ</t>
  </si>
  <si>
    <t>ﾊｲﾀﾞ</t>
  </si>
  <si>
    <t>玉島信用金庫</t>
  </si>
  <si>
    <t>玉島信金</t>
  </si>
  <si>
    <t>ﾀﾏｼﾏｼﾝｷﾝ</t>
  </si>
  <si>
    <t>1738</t>
  </si>
  <si>
    <t>船穂</t>
  </si>
  <si>
    <t>ﾌﾅﾎ</t>
  </si>
  <si>
    <t>勇崎</t>
  </si>
  <si>
    <t>小溝</t>
  </si>
  <si>
    <t>ｺﾐｿﾞ</t>
  </si>
  <si>
    <t>古城池</t>
  </si>
  <si>
    <t>ｺｼﾞﾖｳｲｹ</t>
  </si>
  <si>
    <t>備北信用金庫</t>
  </si>
  <si>
    <t>備北信金</t>
  </si>
  <si>
    <t>ﾋﾞﾎｸｼﾝｷﾝ</t>
  </si>
  <si>
    <t>1740</t>
  </si>
  <si>
    <t>新見営業部</t>
  </si>
  <si>
    <t>正田</t>
  </si>
  <si>
    <t>ｼﾖｳﾃﾞﾝ</t>
  </si>
  <si>
    <t>大佐</t>
  </si>
  <si>
    <t>ｵｵｻ</t>
  </si>
  <si>
    <t>吉備信用金庫</t>
  </si>
  <si>
    <t>吉備信金</t>
  </si>
  <si>
    <t>ｷﾋﾞｼﾝｷﾝ</t>
  </si>
  <si>
    <t>1741</t>
  </si>
  <si>
    <t>美袋</t>
  </si>
  <si>
    <t>ﾐﾅｷﾞ</t>
  </si>
  <si>
    <t>総社西</t>
  </si>
  <si>
    <t>ｿｳｼﾞﾔﾆｼ</t>
  </si>
  <si>
    <t>倉敷庄</t>
  </si>
  <si>
    <t>ｸﾗｼｷｼﾖｳ</t>
  </si>
  <si>
    <t>きびの里</t>
  </si>
  <si>
    <t>ｷﾋﾞﾉｻﾄ</t>
  </si>
  <si>
    <t>備前日生信用金庫</t>
  </si>
  <si>
    <t>備前日生信金</t>
  </si>
  <si>
    <t>ﾋﾞｾﾞﾝﾋﾅｾｼﾝｷﾝ</t>
  </si>
  <si>
    <t>1743</t>
  </si>
  <si>
    <t>伊里</t>
  </si>
  <si>
    <t>ｲﾘ</t>
  </si>
  <si>
    <t>ｻｴｷ</t>
  </si>
  <si>
    <t>虫明</t>
  </si>
  <si>
    <t>ﾑｼｱｹ</t>
  </si>
  <si>
    <t>桜が丘</t>
  </si>
  <si>
    <t>上道駅前</t>
  </si>
  <si>
    <t>ｼﾞﾖｳﾄｳｴｷﾏｴ</t>
  </si>
  <si>
    <t>日生営業部</t>
  </si>
  <si>
    <t>吉永</t>
  </si>
  <si>
    <t>ﾖｼﾅｶﾞ</t>
  </si>
  <si>
    <t>広島信用金庫</t>
  </si>
  <si>
    <t>広島信金</t>
  </si>
  <si>
    <t>ﾋﾛｼﾏｼﾝｷﾝ</t>
  </si>
  <si>
    <t>1750</t>
  </si>
  <si>
    <t>ﾄﾞﾊﾞｼ</t>
  </si>
  <si>
    <t>鷹野橋千田</t>
  </si>
  <si>
    <t>ﾀｶﾉﾊﾞｼｾﾝﾀﾞ</t>
  </si>
  <si>
    <t>皆実</t>
  </si>
  <si>
    <t>愛宕</t>
  </si>
  <si>
    <t>高陽ニュータウン出張所</t>
  </si>
  <si>
    <t>可部北</t>
  </si>
  <si>
    <t>長束</t>
  </si>
  <si>
    <t>ﾅｶﾞﾂｶ</t>
  </si>
  <si>
    <t>安芸中野</t>
  </si>
  <si>
    <t>ｱｷﾅｶﾉ</t>
  </si>
  <si>
    <t>中広</t>
  </si>
  <si>
    <t>ﾅｶﾋﾛ</t>
  </si>
  <si>
    <t>五日市駅前出張所</t>
  </si>
  <si>
    <t>安芸府中中央</t>
  </si>
  <si>
    <t>ｱｷﾌﾁﾕｳﾁﾕｳｵｳ</t>
  </si>
  <si>
    <t>フォレオ広島東出張所</t>
  </si>
  <si>
    <t>ﾌｵﾚｵﾋﾛｼﾏﾋｶﾞｼ</t>
  </si>
  <si>
    <t>東雲中央</t>
  </si>
  <si>
    <t>ｼﾉﾉﾒﾁﾕｳｵｳ</t>
  </si>
  <si>
    <t>五日市西</t>
  </si>
  <si>
    <t>ｲﾂｶｲﾁﾆｼ</t>
  </si>
  <si>
    <t>フジグラン東広島出張所</t>
  </si>
  <si>
    <t>ﾌｼﾞｸﾞﾗﾝﾋｶﾞｼﾋﾛｼﾏ</t>
  </si>
  <si>
    <t>フジグラン広島出張所</t>
  </si>
  <si>
    <t>ﾌｼﾞｸﾞﾗﾝﾋﾛｼﾏ</t>
  </si>
  <si>
    <t>玖波</t>
  </si>
  <si>
    <t>ｸﾊﾞ</t>
  </si>
  <si>
    <t>宮島</t>
  </si>
  <si>
    <t>ﾐﾔｼﾞﾏ</t>
  </si>
  <si>
    <t>廿日市中央</t>
  </si>
  <si>
    <t>ﾊﾂｶｲﾁﾁﾕｳｵｳ</t>
  </si>
  <si>
    <t>呉信用金庫</t>
  </si>
  <si>
    <t>呉信金</t>
  </si>
  <si>
    <t>ｸﾚｼﾝｷﾝ</t>
  </si>
  <si>
    <t>1752</t>
  </si>
  <si>
    <t>中通</t>
  </si>
  <si>
    <t>ﾅｶﾄﾞｵﾘ</t>
  </si>
  <si>
    <t>荒神</t>
  </si>
  <si>
    <t>ｺｳｼﾞﾝ</t>
  </si>
  <si>
    <t>三城</t>
  </si>
  <si>
    <t>海岸</t>
  </si>
  <si>
    <t>ｶｲｶﾞﾝ</t>
  </si>
  <si>
    <t>警固屋</t>
  </si>
  <si>
    <t>ｹｺﾞﾔ</t>
  </si>
  <si>
    <t>広東</t>
  </si>
  <si>
    <t>ﾋﾛﾋｶﾞｼ</t>
  </si>
  <si>
    <t>忠海</t>
  </si>
  <si>
    <t>ﾀﾀﾞﾉｳﾐ</t>
  </si>
  <si>
    <t>矢野駅前</t>
  </si>
  <si>
    <t>ﾔﾉｴｷﾏｴ</t>
  </si>
  <si>
    <t>倉橋</t>
  </si>
  <si>
    <t>天応</t>
  </si>
  <si>
    <t>広北</t>
  </si>
  <si>
    <t>ﾋﾛｷﾀ</t>
  </si>
  <si>
    <t>畑</t>
  </si>
  <si>
    <t>江能</t>
  </si>
  <si>
    <t>ｴﾉｳ</t>
  </si>
  <si>
    <t>焼山南</t>
  </si>
  <si>
    <t>ﾔｹﾔﾏﾐﾅﾐ</t>
  </si>
  <si>
    <t>黒瀬西</t>
  </si>
  <si>
    <t>ｸﾛｾﾆｼ</t>
  </si>
  <si>
    <t>仁方</t>
  </si>
  <si>
    <t>ﾆｶﾞﾀ</t>
  </si>
  <si>
    <t>小用</t>
  </si>
  <si>
    <t>ｺﾖｳ</t>
  </si>
  <si>
    <t>郷原</t>
  </si>
  <si>
    <t>ｺﾞｳﾊﾗ</t>
  </si>
  <si>
    <t>下蒲刈</t>
  </si>
  <si>
    <t>ｼﾓｶﾏｶﾞﾘ</t>
  </si>
  <si>
    <t>ゆめタウン呉出張所</t>
  </si>
  <si>
    <t>ﾕﾒﾀｳﾝｸﾚ</t>
  </si>
  <si>
    <t>くれしんれもねっと</t>
  </si>
  <si>
    <t>ｸﾚｼﾝﾚﾓﾈﾂﾄ</t>
  </si>
  <si>
    <t>しまなみ信用金庫</t>
  </si>
  <si>
    <t>しまなみ信金</t>
  </si>
  <si>
    <t>ｼﾏﾅﾐｼﾝｷﾝ</t>
  </si>
  <si>
    <t>1756</t>
  </si>
  <si>
    <t>中之町</t>
  </si>
  <si>
    <t>ﾅｶﾉﾁﾖｳ</t>
  </si>
  <si>
    <t>フジグラン三原出張所</t>
  </si>
  <si>
    <t>ﾌｼﾞｸﾞﾗﾝﾐﾊﾗ</t>
  </si>
  <si>
    <t>栗原</t>
  </si>
  <si>
    <t>ｸﾘﾊﾗ</t>
  </si>
  <si>
    <t>福山営業部</t>
  </si>
  <si>
    <t>手城</t>
  </si>
  <si>
    <t>ﾃｼﾛ</t>
  </si>
  <si>
    <t>広島みどり信用金庫</t>
  </si>
  <si>
    <t>広島みどり信金</t>
  </si>
  <si>
    <t>ﾋﾛｼﾏﾐﾄﾞﾘｼﾝｷﾝ</t>
  </si>
  <si>
    <t>1758</t>
  </si>
  <si>
    <t>比和</t>
  </si>
  <si>
    <t>ﾋﾜ</t>
  </si>
  <si>
    <t>西城</t>
  </si>
  <si>
    <t>三良坂</t>
  </si>
  <si>
    <t>ﾐﾗｻｶ</t>
  </si>
  <si>
    <t>畠敷</t>
  </si>
  <si>
    <t>ﾊﾀｼﾞｷ</t>
  </si>
  <si>
    <t>萩山口信用金庫</t>
  </si>
  <si>
    <t>萩山口信金</t>
  </si>
  <si>
    <t>ﾊｷﾞﾔﾏｸﾞﾁｼﾝｷﾝ</t>
  </si>
  <si>
    <t>1780</t>
  </si>
  <si>
    <t>竪小路</t>
  </si>
  <si>
    <t>ﾀﾃｺｳｼﾞ</t>
  </si>
  <si>
    <t>中市</t>
  </si>
  <si>
    <t>ﾅｶｲﾁ</t>
  </si>
  <si>
    <t>宮野</t>
  </si>
  <si>
    <t>ﾐﾔﾉ</t>
  </si>
  <si>
    <t>御堀</t>
  </si>
  <si>
    <t>ﾐﾎﾘ</t>
  </si>
  <si>
    <t>浜崎</t>
  </si>
  <si>
    <t>越ヶ浜</t>
  </si>
  <si>
    <t>ｺｼｶﾞﾊﾏ</t>
  </si>
  <si>
    <t>奈古</t>
  </si>
  <si>
    <t>西中国信用金庫</t>
  </si>
  <si>
    <t>西中国信金</t>
  </si>
  <si>
    <t>ﾆｼﾁﾕｳｺﾞｸｼﾝｷﾝ</t>
  </si>
  <si>
    <t>1781</t>
  </si>
  <si>
    <t>本村</t>
  </si>
  <si>
    <t>ﾎﾝﾑﾗ</t>
  </si>
  <si>
    <t>西山出張所</t>
  </si>
  <si>
    <t>向洋出張所</t>
  </si>
  <si>
    <t>後田出張所</t>
  </si>
  <si>
    <t>ｳｼﾛﾀﾞ</t>
  </si>
  <si>
    <t>汐入出張所</t>
  </si>
  <si>
    <t>ｼｵｲﾘ</t>
  </si>
  <si>
    <t>向井町出張所</t>
  </si>
  <si>
    <t>ﾑｶｲﾁﾖｳ</t>
  </si>
  <si>
    <t>王司</t>
  </si>
  <si>
    <t>かじくり</t>
  </si>
  <si>
    <t>ｶｼﾞｸﾘ</t>
  </si>
  <si>
    <t>川中</t>
  </si>
  <si>
    <t>ｶﾜﾅｶ</t>
  </si>
  <si>
    <t>長府中央営業部</t>
  </si>
  <si>
    <t>ﾁﾖｳﾌﾁﾕｳｵｳ</t>
  </si>
  <si>
    <t>長府駅前</t>
  </si>
  <si>
    <t>下関市役所出張所</t>
  </si>
  <si>
    <t>ｼﾓﾉｾｷｼﾔｸｼﾖ</t>
  </si>
  <si>
    <t>宇部新川</t>
  </si>
  <si>
    <t>ｳﾍﾞｼﾝｶﾜ</t>
  </si>
  <si>
    <t>琴芝</t>
  </si>
  <si>
    <t>ｺﾄｼﾊﾞ</t>
  </si>
  <si>
    <t>東岐波</t>
  </si>
  <si>
    <t>嘉川出張所</t>
  </si>
  <si>
    <t>秋芳出張所</t>
  </si>
  <si>
    <t>ｼﾕｳﾎｳ</t>
  </si>
  <si>
    <t>山口大学前</t>
  </si>
  <si>
    <t>ﾔﾏｸﾞﾁﾀﾞｲｶﾞｸﾏｴ</t>
  </si>
  <si>
    <t>ひめ山</t>
  </si>
  <si>
    <t>ﾋﾒﾔﾏ</t>
  </si>
  <si>
    <t>徳佐出張所</t>
  </si>
  <si>
    <t>吉賀</t>
  </si>
  <si>
    <t>ﾖｼｶ</t>
  </si>
  <si>
    <t>通津出張所</t>
  </si>
  <si>
    <t>ﾂﾂﾞ</t>
  </si>
  <si>
    <t>錦町出張所</t>
  </si>
  <si>
    <t>岩国中央</t>
  </si>
  <si>
    <t>ｲﾜｸﾆﾁﾕｳｵｳ</t>
  </si>
  <si>
    <t>東山口信用金庫</t>
  </si>
  <si>
    <t>東山口信金</t>
  </si>
  <si>
    <t>ﾋｶﾞｼﾔﾏｸﾞﾁｼﾝｷﾝ</t>
  </si>
  <si>
    <t>1789</t>
  </si>
  <si>
    <t>ﾑﾛｽﾞﾐ</t>
  </si>
  <si>
    <t>周東玖珂</t>
  </si>
  <si>
    <t>ｼﾕｳﾄｳｸｶﾞ</t>
  </si>
  <si>
    <t>遠石</t>
  </si>
  <si>
    <t>月丘町</t>
  </si>
  <si>
    <t>ﾂｷｵｶﾁﾖｳ</t>
  </si>
  <si>
    <t>防府駅前</t>
  </si>
  <si>
    <t>ﾎｳﾌｴｷﾏｴ</t>
  </si>
  <si>
    <t>華城</t>
  </si>
  <si>
    <t>ﾊﾅｷﾞ</t>
  </si>
  <si>
    <t>財田</t>
  </si>
  <si>
    <t>ｴﾋﾞｽﾏﾁ</t>
  </si>
  <si>
    <t>ｶﾈﾀﾞ</t>
  </si>
  <si>
    <t>ｱｲﾀﾞ</t>
  </si>
  <si>
    <t>ｴﾂﾞ</t>
  </si>
  <si>
    <t>ｲﾜﾖｼ</t>
  </si>
  <si>
    <t>商工中央金庫</t>
  </si>
  <si>
    <t>商工中金</t>
  </si>
  <si>
    <t>ｼﾖｳｺｳﾁﾕｳｷﾝ</t>
  </si>
  <si>
    <t>2004</t>
  </si>
  <si>
    <t>新木場</t>
  </si>
  <si>
    <t>ｼﾝｷﾊﾞ</t>
  </si>
  <si>
    <t>箕面船場</t>
  </si>
  <si>
    <t>ﾐﾉｵｾﾝﾊﾞ</t>
  </si>
  <si>
    <t>広島西部</t>
  </si>
  <si>
    <t>ﾋﾛｼﾏｾｲﾌﾞ</t>
  </si>
  <si>
    <t>全国信用協同組合連合会</t>
  </si>
  <si>
    <t>全信組連</t>
  </si>
  <si>
    <t>ｾﾞﾝｼﾝｸﾐﾚﾝ</t>
  </si>
  <si>
    <t>2010</t>
  </si>
  <si>
    <t>本店営業第二部</t>
  </si>
  <si>
    <t>ﾎﾝﾃﾝﾀﾞｲﾆﾌﾞ</t>
  </si>
  <si>
    <t>本店営業第一部</t>
  </si>
  <si>
    <t>ｹｲﾎｸ</t>
  </si>
  <si>
    <t>桂木</t>
  </si>
  <si>
    <t>ｶﾂﾗｷﾞ</t>
  </si>
  <si>
    <t>ｱｵﾊﾞ</t>
  </si>
  <si>
    <t>奥谷</t>
  </si>
  <si>
    <t>常陸太田</t>
  </si>
  <si>
    <t>ﾋﾀﾁｵｵﾀ</t>
  </si>
  <si>
    <t>ｱｶｷﾞ</t>
  </si>
  <si>
    <t>ｵｷ</t>
  </si>
  <si>
    <t>ｲｼｳﾁ</t>
  </si>
  <si>
    <t>下谷</t>
  </si>
  <si>
    <t>湖南</t>
  </si>
  <si>
    <t>ｺﾅﾝ</t>
  </si>
  <si>
    <t>兵庫県警察信用組合</t>
  </si>
  <si>
    <t>兵庫県警察信組</t>
  </si>
  <si>
    <t>ﾋﾖｳｺﾞｹﾝｹｲｻﾂｼﾝｸﾐ</t>
  </si>
  <si>
    <t>2602</t>
  </si>
  <si>
    <t>兵庫県医療信用組合</t>
  </si>
  <si>
    <t>兵庫県医療信組</t>
  </si>
  <si>
    <t>ﾋﾖｳｺﾞｹﾝｲﾘﾖｳｼﾝｸﾐ</t>
  </si>
  <si>
    <t>2605</t>
  </si>
  <si>
    <t>兵庫県信用組合</t>
  </si>
  <si>
    <t>兵庫県信組</t>
  </si>
  <si>
    <t>ﾋﾖｳｺﾞｹﾝｼﾝｸﾐ</t>
  </si>
  <si>
    <t>2606</t>
  </si>
  <si>
    <t>有野</t>
  </si>
  <si>
    <t>ｱﾘﾉ</t>
  </si>
  <si>
    <t>神戸市職員信用組合</t>
  </si>
  <si>
    <t>神戸市職員信組</t>
  </si>
  <si>
    <t>ｺｳﾍﾞｼｼﾖｸｲﾝｼﾝｸﾐ</t>
  </si>
  <si>
    <t>2610</t>
  </si>
  <si>
    <t>淡陽信用組合</t>
  </si>
  <si>
    <t>淡陽信組</t>
  </si>
  <si>
    <t>ﾀﾞﾝﾖｳｼﾝｸﾐ</t>
  </si>
  <si>
    <t>2616</t>
  </si>
  <si>
    <t>下加茂</t>
  </si>
  <si>
    <t>ｼｽﾞｷ</t>
  </si>
  <si>
    <t>北淡</t>
  </si>
  <si>
    <t>ﾎｸﾀﾞﾝ</t>
  </si>
  <si>
    <t>兵庫ひまわり信用組合</t>
  </si>
  <si>
    <t>兵庫ひまわり信組</t>
  </si>
  <si>
    <t>ﾋﾖｳｺﾞﾋﾏﾜﾘｼﾝｸﾐ</t>
  </si>
  <si>
    <t>2620</t>
  </si>
  <si>
    <t>和歌山県医師信用組合</t>
  </si>
  <si>
    <t>和歌山県医師信組</t>
  </si>
  <si>
    <t>ﾜｶﾔﾏｹﾝｲｼｼﾝｸﾐ</t>
  </si>
  <si>
    <t>2634</t>
  </si>
  <si>
    <t>島根益田信用組合</t>
  </si>
  <si>
    <t>島根益田信組</t>
  </si>
  <si>
    <t>ｼﾏﾈﾏｽﾀﾞｼﾝｸﾐ</t>
  </si>
  <si>
    <t>2661</t>
  </si>
  <si>
    <t>西益田</t>
  </si>
  <si>
    <t>朝銀西信用組合</t>
  </si>
  <si>
    <t>朝銀西信組</t>
  </si>
  <si>
    <t>ﾁﾖｳｷﾞﾝﾆｼｼﾝｸﾐ</t>
  </si>
  <si>
    <t>2672</t>
  </si>
  <si>
    <t>笠岡信用組合</t>
  </si>
  <si>
    <t>笠岡信組</t>
  </si>
  <si>
    <t>ｶｻｵｶｼﾝｸﾐ</t>
  </si>
  <si>
    <t>2674</t>
  </si>
  <si>
    <t>ｶﾅｳﾗ</t>
  </si>
  <si>
    <t>井原東</t>
  </si>
  <si>
    <t>ｲﾊﾞﾗﾋｶﾞｼ</t>
  </si>
  <si>
    <t>広島市信用組合</t>
  </si>
  <si>
    <t>広島市信組</t>
  </si>
  <si>
    <t>ﾋﾛｼﾏｼｼﾝｸﾐ</t>
  </si>
  <si>
    <t>2680</t>
  </si>
  <si>
    <t>鷹の橋</t>
  </si>
  <si>
    <t>薬研堀</t>
  </si>
  <si>
    <t>ﾔｹﾞﾝﾎﾞﾘ</t>
  </si>
  <si>
    <t>大朝</t>
  </si>
  <si>
    <t>五月が丘</t>
  </si>
  <si>
    <t>西条中央</t>
  </si>
  <si>
    <t>ｻｲｼﾞﾖｳﾁﾕｳｵｳ</t>
  </si>
  <si>
    <t>荘野</t>
  </si>
  <si>
    <t>ｼﾖｳﾉ</t>
  </si>
  <si>
    <t>広島県信用組合</t>
  </si>
  <si>
    <t>広島県信組</t>
  </si>
  <si>
    <t>ﾋﾛｼﾏｹﾝｼﾝｸﾐ</t>
  </si>
  <si>
    <t>2681</t>
  </si>
  <si>
    <t>安古市</t>
  </si>
  <si>
    <t>ﾔｽﾌﾙｲﾁ</t>
  </si>
  <si>
    <t>西熊野</t>
  </si>
  <si>
    <t>ﾆｼｸﾏﾉ</t>
  </si>
  <si>
    <t>可部虹山</t>
  </si>
  <si>
    <t>ｶﾍﾞﾆｼﾞﾔﾏ</t>
  </si>
  <si>
    <t>広島商銀信用組合</t>
  </si>
  <si>
    <t>広島商銀信組</t>
  </si>
  <si>
    <t>ﾋﾛｼﾏｼﾖｳｷﾞﾝｼﾝｸﾐ</t>
  </si>
  <si>
    <t>2684</t>
  </si>
  <si>
    <t>呉市職員信用組合</t>
  </si>
  <si>
    <t>呉市職員信組</t>
  </si>
  <si>
    <t>ｸﾚｼｼﾖｸｲﾝｼﾝｸﾐ</t>
  </si>
  <si>
    <t>2686</t>
  </si>
  <si>
    <t>両備信用組合</t>
  </si>
  <si>
    <t>両備信組</t>
  </si>
  <si>
    <t>ﾘﾖｳﾋﾞｼﾝｸﾐ</t>
  </si>
  <si>
    <t>2690</t>
  </si>
  <si>
    <t>久井</t>
  </si>
  <si>
    <t>ｸｲ</t>
  </si>
  <si>
    <t>金丸</t>
  </si>
  <si>
    <t>ｶﾈﾏﾙ</t>
  </si>
  <si>
    <t>府中東</t>
  </si>
  <si>
    <t>ﾌﾁﾕｳﾋｶﾞｼ</t>
  </si>
  <si>
    <t>備後信用組合</t>
  </si>
  <si>
    <t>備後信組</t>
  </si>
  <si>
    <t>ﾋﾞﾝｺﾞｼﾝｸﾐ</t>
  </si>
  <si>
    <t>2696</t>
  </si>
  <si>
    <t>内海出張所</t>
  </si>
  <si>
    <t>木之庄</t>
  </si>
  <si>
    <t>ｷﾉｼﾖｳ</t>
  </si>
  <si>
    <t>芦田</t>
  </si>
  <si>
    <t>ｱｼﾀﾞ</t>
  </si>
  <si>
    <t>山口県信用組合</t>
  </si>
  <si>
    <t>山口県信組</t>
  </si>
  <si>
    <t>ﾔﾏｸﾞﾁｹﾝｼﾝｸﾐ</t>
  </si>
  <si>
    <t>2703</t>
  </si>
  <si>
    <t>高千帆</t>
  </si>
  <si>
    <t>ｺﾞﾘﾖｳ</t>
  </si>
  <si>
    <t>久住</t>
  </si>
  <si>
    <t>労働金庫連合会</t>
  </si>
  <si>
    <t>労金連</t>
  </si>
  <si>
    <t>ﾛｳｷﾝﾚﾝ</t>
  </si>
  <si>
    <t>2950</t>
  </si>
  <si>
    <t>中央労働金庫</t>
  </si>
  <si>
    <t>中央労金</t>
  </si>
  <si>
    <t>ﾁﾕｳｵｳﾛｳｷﾝ</t>
  </si>
  <si>
    <t>2963</t>
  </si>
  <si>
    <t>勝田南</t>
  </si>
  <si>
    <t>ｶﾂﾀﾐﾅﾐ</t>
  </si>
  <si>
    <t>水戸南</t>
  </si>
  <si>
    <t>ﾐﾄﾐﾅﾐ</t>
  </si>
  <si>
    <t>茨城県庁</t>
  </si>
  <si>
    <t>ｲﾊﾞﾗｷｹﾝﾁﾖｳ</t>
  </si>
  <si>
    <t>小木津</t>
  </si>
  <si>
    <t>ｵｷﾞﾂ</t>
  </si>
  <si>
    <t>下妻出張所</t>
  </si>
  <si>
    <t>群馬県庁出張所</t>
  </si>
  <si>
    <t>ｸﾞﾝﾏｹﾝﾁﾖｳ</t>
  </si>
  <si>
    <t>集中センター第３</t>
  </si>
  <si>
    <t>ｼﾕｳﾁﾕｳｾﾝﾀ-ﾀﾞｲｻﾝ</t>
  </si>
  <si>
    <t>集中センター第１</t>
  </si>
  <si>
    <t>ｼﾕｳﾁﾕｳｾﾝﾀ-ﾀﾞｲｲﾁ</t>
  </si>
  <si>
    <t>集中センター第２</t>
  </si>
  <si>
    <t>ｼﾕｳﾁﾕｳｾﾝﾀ-ﾀﾞｲﾆ</t>
  </si>
  <si>
    <t>一ツ橋</t>
  </si>
  <si>
    <t>ﾋﾄﾂﾊﾞｼ</t>
  </si>
  <si>
    <t>市谷</t>
  </si>
  <si>
    <t>中央ふれあい第一</t>
  </si>
  <si>
    <t>ﾁﾕｳｵｳﾌﾚｱｲﾀﾞｲｲﾁ</t>
  </si>
  <si>
    <t>西多摩</t>
  </si>
  <si>
    <t>ﾆｼﾀﾏ</t>
  </si>
  <si>
    <t>川崎南</t>
  </si>
  <si>
    <t>ｶﾜｻｷﾐﾅﾐ</t>
  </si>
  <si>
    <t>新百合丘出張所</t>
  </si>
  <si>
    <t>南アルプス</t>
  </si>
  <si>
    <t>ﾐﾅﾐｱﾙﾌﾟｽ</t>
  </si>
  <si>
    <t>ﾅｶﾞ</t>
  </si>
  <si>
    <t>中国労働金庫</t>
  </si>
  <si>
    <t>中国労金</t>
  </si>
  <si>
    <t>ﾁﾕｳｺﾞｸﾛｳｷﾝ</t>
  </si>
  <si>
    <t>2984</t>
  </si>
  <si>
    <t>岡山東</t>
  </si>
  <si>
    <t>ｵｶﾔﾏﾋｶﾞｼ</t>
  </si>
  <si>
    <t>備中</t>
  </si>
  <si>
    <t>ﾋﾞﾂﾁﾕｳ</t>
  </si>
  <si>
    <t>鋼管町</t>
  </si>
  <si>
    <t>ｺｳｶﾝﾁﾖｳ</t>
  </si>
  <si>
    <t>774</t>
  </si>
  <si>
    <t>農林中央金庫</t>
  </si>
  <si>
    <t>農林中金</t>
  </si>
  <si>
    <t>ﾉｳﾘﾝﾁﾕｳｷﾝ</t>
  </si>
  <si>
    <t>3000</t>
  </si>
  <si>
    <t>ﾎﾝｼﾖ</t>
  </si>
  <si>
    <t>兵庫県信用農業協同組合連合会</t>
  </si>
  <si>
    <t>兵庫県信連</t>
  </si>
  <si>
    <t>ﾋﾖｳｺﾞｹﾝｼﾝﾚﾝ</t>
  </si>
  <si>
    <t>3028</t>
  </si>
  <si>
    <t>和歌山県信用農業協同組合連合会</t>
  </si>
  <si>
    <t>和歌山県信連</t>
  </si>
  <si>
    <t>ﾜｶﾔﾏｹﾝｼﾝﾚﾝ</t>
  </si>
  <si>
    <t>3030</t>
  </si>
  <si>
    <t>鳥取県信用農業協同組合連合会</t>
  </si>
  <si>
    <t>鳥取県信連</t>
  </si>
  <si>
    <t>ﾄﾂﾄﾘｹﾝｼﾝﾚﾝ</t>
  </si>
  <si>
    <t>3031</t>
  </si>
  <si>
    <t>広島県信用農業協同組合連合会</t>
  </si>
  <si>
    <t>広島県信連</t>
  </si>
  <si>
    <t>ﾋﾛｼﾏｹﾝｼﾝﾚﾝ</t>
  </si>
  <si>
    <t>3034</t>
  </si>
  <si>
    <t>山口県信用農業協同組合連合会</t>
  </si>
  <si>
    <t>山口県信連</t>
  </si>
  <si>
    <t>ﾔﾏｸﾞﾁｹﾝｼﾝﾚﾝ</t>
  </si>
  <si>
    <t>3035</t>
  </si>
  <si>
    <t>美祢市役所内</t>
  </si>
  <si>
    <t>ﾐﾈｼﾔｸｼﾖﾅｲ</t>
  </si>
  <si>
    <t>北村</t>
  </si>
  <si>
    <t>ｷﾀﾑﾗ</t>
  </si>
  <si>
    <t>東和町</t>
  </si>
  <si>
    <t>ﾄｳﾜﾁﾖｳ</t>
  </si>
  <si>
    <t>ｲﾜﾔﾄﾞｳ</t>
  </si>
  <si>
    <t>南方</t>
  </si>
  <si>
    <t>河南</t>
  </si>
  <si>
    <t>ｶﾅﾝ</t>
  </si>
  <si>
    <t>ｶﾀｶﾞﾐ</t>
  </si>
  <si>
    <t>平田中央</t>
  </si>
  <si>
    <t>ﾋﾗﾀﾁﾕｳｵｳ</t>
  </si>
  <si>
    <t>ｼﾞｴｲｴｲﾋﾞﾙ</t>
  </si>
  <si>
    <t>大枝</t>
  </si>
  <si>
    <t>下郷</t>
  </si>
  <si>
    <t>ﾀﾃｲﾜ</t>
  </si>
  <si>
    <t>清原</t>
  </si>
  <si>
    <t>大谷</t>
  </si>
  <si>
    <t>中</t>
  </si>
  <si>
    <t>ＪＡビル</t>
  </si>
  <si>
    <t>福原</t>
  </si>
  <si>
    <t>ｶｼﾜﾊﾞﾗ</t>
  </si>
  <si>
    <t>ﾁﾕｳｼﾞﾖｳ</t>
  </si>
  <si>
    <t>河合</t>
  </si>
  <si>
    <t>ｶﾜｲ</t>
  </si>
  <si>
    <t>豊房</t>
  </si>
  <si>
    <t>ﾄﾖﾌｻ</t>
  </si>
  <si>
    <t>ﾄﾐﾔﾏ</t>
  </si>
  <si>
    <t>市役所</t>
  </si>
  <si>
    <t>ｻﾝﾌﾞ</t>
  </si>
  <si>
    <t>ﾂﾁ</t>
  </si>
  <si>
    <t>ﾉｻｶ</t>
  </si>
  <si>
    <t>横山</t>
  </si>
  <si>
    <t>ﾖｺﾔﾏ</t>
  </si>
  <si>
    <t>神代</t>
  </si>
  <si>
    <t>ｺｳﾔ</t>
  </si>
  <si>
    <t>菅生</t>
  </si>
  <si>
    <t>遠藤</t>
  </si>
  <si>
    <t>ｴﾝﾄﾞｳ</t>
  </si>
  <si>
    <t>ﾐﾂｴ</t>
  </si>
  <si>
    <t>ｶﾝﾊﾞﾔｼ</t>
  </si>
  <si>
    <t>ｵﾐ</t>
  </si>
  <si>
    <t>栄出張所</t>
  </si>
  <si>
    <t>真野</t>
  </si>
  <si>
    <t>ﾏﾉ</t>
  </si>
  <si>
    <t>三日市</t>
  </si>
  <si>
    <t>ﾐﾂｶｲﾁ</t>
  </si>
  <si>
    <t>ｸﾎﾞ</t>
  </si>
  <si>
    <t>ひがし</t>
  </si>
  <si>
    <t>網代</t>
  </si>
  <si>
    <t>妻木</t>
  </si>
  <si>
    <t>杉崎</t>
  </si>
  <si>
    <t>ｵｶ</t>
  </si>
  <si>
    <t>大坂</t>
  </si>
  <si>
    <t>ｱｻﾀﾞ</t>
  </si>
  <si>
    <t>みさき</t>
  </si>
  <si>
    <t>二本木</t>
  </si>
  <si>
    <t>ﾆﾎﾝｷﾞ</t>
  </si>
  <si>
    <t>小原</t>
  </si>
  <si>
    <t>塩津</t>
  </si>
  <si>
    <t>ｼｵﾂ</t>
  </si>
  <si>
    <t>東上</t>
  </si>
  <si>
    <t>八郷</t>
  </si>
  <si>
    <t>山郷</t>
  </si>
  <si>
    <t>グリーン近江農業協同組合</t>
  </si>
  <si>
    <t>グリーン近江農協</t>
  </si>
  <si>
    <t>ｸﾞﾘ-ﾝｵｳﾐﾉｳｷﾖｳ</t>
  </si>
  <si>
    <t>6897</t>
  </si>
  <si>
    <t>大中の湖</t>
  </si>
  <si>
    <t>ﾀﾞｲﾅｶﾉｺ</t>
  </si>
  <si>
    <t>八幡東</t>
  </si>
  <si>
    <t>ﾊﾁﾏﾝﾋｶﾞｼ</t>
  </si>
  <si>
    <t>八幡北</t>
  </si>
  <si>
    <t>ﾊﾁﾏﾝｷﾀ</t>
  </si>
  <si>
    <t>八幡西</t>
  </si>
  <si>
    <t>日野東</t>
  </si>
  <si>
    <t>ﾋﾉﾋｶﾞｼ</t>
  </si>
  <si>
    <t>日野西</t>
  </si>
  <si>
    <t>ﾋﾉﾆｼ</t>
  </si>
  <si>
    <t>日野北</t>
  </si>
  <si>
    <t>ﾋﾉｷﾀ</t>
  </si>
  <si>
    <t>八日市南</t>
  </si>
  <si>
    <t>ﾖｳｶｲﾁﾐﾅﾐ</t>
  </si>
  <si>
    <t>東近江中央</t>
  </si>
  <si>
    <t>ﾋｶﾞｼｵｳﾐﾁﾕｳｵｳ</t>
  </si>
  <si>
    <t>八日市西</t>
  </si>
  <si>
    <t>ﾖｳｶｲﾁﾆｼ</t>
  </si>
  <si>
    <t>滋賀蒲生町農業協同組合</t>
  </si>
  <si>
    <t>滋賀蒲生町農協</t>
  </si>
  <si>
    <t>ｼｶﾞｶﾞﾓｳﾁﾖｳﾉｳｷﾖｳ</t>
  </si>
  <si>
    <t>6900</t>
  </si>
  <si>
    <t>東能登川農業協同組合</t>
  </si>
  <si>
    <t>東能登川農協</t>
  </si>
  <si>
    <t>ﾋｶﾞｼﾉﾄｶﾞﾜﾉｳｷﾖｳ</t>
  </si>
  <si>
    <t>6909</t>
  </si>
  <si>
    <t>湖東農業協同組合</t>
  </si>
  <si>
    <t>湖東農協</t>
  </si>
  <si>
    <t>ｺﾄｳﾉｳｷﾖｳ</t>
  </si>
  <si>
    <t>6911</t>
  </si>
  <si>
    <t>愛東</t>
  </si>
  <si>
    <t>ｱｲﾄｳ</t>
  </si>
  <si>
    <t>東びわこ農業協同組合</t>
  </si>
  <si>
    <t>東びわこ農協</t>
  </si>
  <si>
    <t>ﾋｶﾞｼﾋﾞﾜｺﾉｳｷﾖｳ</t>
  </si>
  <si>
    <t>6912</t>
  </si>
  <si>
    <t>彦根中央</t>
  </si>
  <si>
    <t>ﾋｺﾈﾁﾕｳｵｳ</t>
  </si>
  <si>
    <t>彦根東</t>
  </si>
  <si>
    <t>鳥居本</t>
  </si>
  <si>
    <t>ﾄﾘｲﾓﾄ</t>
  </si>
  <si>
    <t>彦根北</t>
  </si>
  <si>
    <t>ﾋｺﾈｷﾀ</t>
  </si>
  <si>
    <t>大滝</t>
  </si>
  <si>
    <t>甲良</t>
  </si>
  <si>
    <t>河瀬亀山</t>
  </si>
  <si>
    <t>ｶﾜｾｶﾒﾔﾏ</t>
  </si>
  <si>
    <t>レーク伊吹農業協同組合</t>
  </si>
  <si>
    <t>レーク伊吹農協</t>
  </si>
  <si>
    <t>ﾚ-ｸｲﾌﾞｷﾉｳｷﾖｳ</t>
  </si>
  <si>
    <t>伊吹</t>
  </si>
  <si>
    <t>6919</t>
  </si>
  <si>
    <t>長浜東</t>
  </si>
  <si>
    <t>ﾅｶﾞﾊﾏﾋｶﾞｼ</t>
  </si>
  <si>
    <t>長浜南</t>
  </si>
  <si>
    <t>ﾅｶﾞﾊﾏﾐﾅﾐ</t>
  </si>
  <si>
    <t>北びわこ農業協同組合</t>
  </si>
  <si>
    <t>北びわこ農協</t>
  </si>
  <si>
    <t>ｷﾀﾋﾞﾜｺﾉｳｷﾖｳ</t>
  </si>
  <si>
    <t>6924</t>
  </si>
  <si>
    <t>余呉</t>
  </si>
  <si>
    <t>ﾖｺﾞ</t>
  </si>
  <si>
    <t>永原</t>
  </si>
  <si>
    <t>京都市農業協同組合</t>
  </si>
  <si>
    <t>京都市農協</t>
  </si>
  <si>
    <t>ｷﾖｳﾄｼﾉｳｷﾖｳ</t>
  </si>
  <si>
    <t>6941</t>
  </si>
  <si>
    <t>川岡</t>
  </si>
  <si>
    <t>ｶﾜｵｶ</t>
  </si>
  <si>
    <t>上賀茂</t>
  </si>
  <si>
    <t>ｶﾐｶﾞﾓ</t>
  </si>
  <si>
    <t>山科南部</t>
  </si>
  <si>
    <t>ﾔﾏｼﾅﾅﾝﾌﾞ</t>
  </si>
  <si>
    <t>山科北部</t>
  </si>
  <si>
    <t>ﾔﾏｼﾅﾎｸﾌﾞ</t>
  </si>
  <si>
    <t>京都中央農業協同組合</t>
  </si>
  <si>
    <t>京都中央農協</t>
  </si>
  <si>
    <t>ｷﾖｳﾄﾁﾕｳｵｳﾉｳｷﾖｳ</t>
  </si>
  <si>
    <t>6956</t>
  </si>
  <si>
    <t>神足</t>
  </si>
  <si>
    <t>ｺｳﾀﾘ</t>
  </si>
  <si>
    <t>乙訓</t>
  </si>
  <si>
    <t>ｵﾄｸﾆ</t>
  </si>
  <si>
    <t>海印寺</t>
  </si>
  <si>
    <t>ｶｲｲﾝｼﾞ</t>
  </si>
  <si>
    <t>大山崎</t>
  </si>
  <si>
    <t>ｵｵﾔﾏｻﾞｷ</t>
  </si>
  <si>
    <t>向日</t>
  </si>
  <si>
    <t>ﾑｺｳ</t>
  </si>
  <si>
    <t>大原野</t>
  </si>
  <si>
    <t>ｵｵﾊﾗﾉ</t>
  </si>
  <si>
    <t>羽束師</t>
  </si>
  <si>
    <t>ﾊﾂﾞｶｼ</t>
  </si>
  <si>
    <t>洛南</t>
  </si>
  <si>
    <t>ﾗｸﾅﾝ</t>
  </si>
  <si>
    <t>市原野</t>
  </si>
  <si>
    <t>ｲﾁﾊﾗﾉ</t>
  </si>
  <si>
    <t>花背</t>
  </si>
  <si>
    <t>ﾊﾅｾ</t>
  </si>
  <si>
    <t>高雄</t>
  </si>
  <si>
    <t>竹田出張所</t>
  </si>
  <si>
    <t>京都やましろ農業協同組合</t>
  </si>
  <si>
    <t>京都やましろ農協</t>
  </si>
  <si>
    <t>ｷﾖｳﾄﾔﾏｼﾛﾉｳｷﾖｳ</t>
  </si>
  <si>
    <t>中宇治</t>
  </si>
  <si>
    <t>ﾅｶｳｼﾞ</t>
  </si>
  <si>
    <t>6961</t>
  </si>
  <si>
    <t>東宇治</t>
  </si>
  <si>
    <t>ﾋｶﾞｼｳｼﾞ</t>
  </si>
  <si>
    <t>城陽南</t>
  </si>
  <si>
    <t>ｼﾞﾖｳﾖｳﾐﾅﾐ</t>
  </si>
  <si>
    <t>八幡市</t>
  </si>
  <si>
    <t>ﾔﾜﾀｼ</t>
  </si>
  <si>
    <t>井手町</t>
  </si>
  <si>
    <t>ｲﾃﾞﾁﾖｳ</t>
  </si>
  <si>
    <t>宇治田原町</t>
  </si>
  <si>
    <t>ｳｼﾞﾀﾜﾗﾁﾖｳ</t>
  </si>
  <si>
    <t>和束町</t>
  </si>
  <si>
    <t>ﾜﾂﾞｶﾁﾖｳ</t>
  </si>
  <si>
    <t>南山城村</t>
  </si>
  <si>
    <t>ﾐﾅﾐﾔﾏｼﾛﾑﾗ</t>
  </si>
  <si>
    <t>京都農業協同組合</t>
  </si>
  <si>
    <t>京都農協</t>
  </si>
  <si>
    <t>ｷﾖｳﾄﾉｳｷﾖｳ</t>
  </si>
  <si>
    <t>6990</t>
  </si>
  <si>
    <t>京北</t>
  </si>
  <si>
    <t>亀岡中央</t>
  </si>
  <si>
    <t>ｶﾒｵｶﾁﾕｳｵｳ</t>
  </si>
  <si>
    <t>亀岡西部</t>
  </si>
  <si>
    <t>ｶﾒｵｶｾｲﾌﾞ</t>
  </si>
  <si>
    <t>亀岡大井</t>
  </si>
  <si>
    <t>ｶﾒｵｶｵｵｲ</t>
  </si>
  <si>
    <t>保津</t>
  </si>
  <si>
    <t>ﾎﾂﾞ</t>
  </si>
  <si>
    <t>亀岡中部</t>
  </si>
  <si>
    <t>ｶﾒｵｶﾁﾕｳﾌﾞ</t>
  </si>
  <si>
    <t>亀岡川東</t>
  </si>
  <si>
    <t>ｶﾒｵｶｶﾜﾋｶﾞｼ</t>
  </si>
  <si>
    <t>篠</t>
  </si>
  <si>
    <t>ｼﾉ</t>
  </si>
  <si>
    <t>宮津府中</t>
  </si>
  <si>
    <t>ﾐﾔﾂﾞﾌﾁﾕｳ</t>
  </si>
  <si>
    <t>福知山東部</t>
  </si>
  <si>
    <t>ﾌｸﾁﾔﾏﾄｳﾌﾞ</t>
  </si>
  <si>
    <t>京都丹の国農業協同組合</t>
  </si>
  <si>
    <t>京都丹の国農協</t>
  </si>
  <si>
    <t>ｷﾖｳﾄﾆﾉｸﾆﾉｳｷﾖｳ</t>
  </si>
  <si>
    <t>上林</t>
  </si>
  <si>
    <t>6996</t>
  </si>
  <si>
    <t>何北</t>
  </si>
  <si>
    <t>夜久野</t>
  </si>
  <si>
    <t>ﾔｸﾉ</t>
  </si>
  <si>
    <t>加佐</t>
  </si>
  <si>
    <t>ｶｻ</t>
  </si>
  <si>
    <t>舞鶴西</t>
  </si>
  <si>
    <t>ﾏｲﾂﾞﾙﾆｼ</t>
  </si>
  <si>
    <t>青葉</t>
  </si>
  <si>
    <t>舞鶴東</t>
  </si>
  <si>
    <t>ﾏｲﾂﾞﾙﾋｶﾞｼ</t>
  </si>
  <si>
    <t>北大阪農業協同組合</t>
  </si>
  <si>
    <t>北大阪農協</t>
  </si>
  <si>
    <t>ｷﾀｵｵｻｶﾉｳｷﾖｳ</t>
  </si>
  <si>
    <t>7025</t>
  </si>
  <si>
    <t>高槻市農業協同組合</t>
  </si>
  <si>
    <t>高槻市農協</t>
  </si>
  <si>
    <t>ﾀｶﾂｷｼﾉｳｷﾖｳ</t>
  </si>
  <si>
    <t>7029</t>
  </si>
  <si>
    <t>樫田</t>
  </si>
  <si>
    <t>ｶｼﾀﾞ</t>
  </si>
  <si>
    <t>磐手</t>
  </si>
  <si>
    <t>五領</t>
  </si>
  <si>
    <t>大冠</t>
  </si>
  <si>
    <t>ｵｵｶﾝﾑﾘ</t>
  </si>
  <si>
    <t>如是</t>
  </si>
  <si>
    <t>ﾆﾖｾﾞ</t>
  </si>
  <si>
    <t>三箇牧</t>
  </si>
  <si>
    <t>ｻﾝｶﾞﾏｷ</t>
  </si>
  <si>
    <t>真上</t>
  </si>
  <si>
    <t>ﾏｶﾐ</t>
  </si>
  <si>
    <t>芝生</t>
  </si>
  <si>
    <t>ｼﾎﾞ</t>
  </si>
  <si>
    <t>芥川東</t>
  </si>
  <si>
    <t>ｱｸﾀｶﾞﾜﾋｶﾞｼ</t>
  </si>
  <si>
    <t>阿武野</t>
  </si>
  <si>
    <t>ｱﾌﾞﾉ</t>
  </si>
  <si>
    <t>茨木市農業協同組合</t>
  </si>
  <si>
    <t>茨木市農協</t>
  </si>
  <si>
    <t>ｲﾊﾞﾗｷｼﾉｳｷﾖｳ</t>
  </si>
  <si>
    <t>7032</t>
  </si>
  <si>
    <t>大阪北部農業協同組合</t>
  </si>
  <si>
    <t>大阪北部農協</t>
  </si>
  <si>
    <t>ｵｵｻｶﾎｸﾌﾞﾉｳｷﾖｳ</t>
  </si>
  <si>
    <t>萱野</t>
  </si>
  <si>
    <t>ｶﾔﾉ</t>
  </si>
  <si>
    <t>7041</t>
  </si>
  <si>
    <t>豊能</t>
  </si>
  <si>
    <t>櫻井谷</t>
  </si>
  <si>
    <t>麻田</t>
  </si>
  <si>
    <t>小曽根</t>
  </si>
  <si>
    <t>ｵｿﾞﾈ</t>
  </si>
  <si>
    <t>南豊島</t>
  </si>
  <si>
    <t>ﾐﾅﾐﾃｼﾏ</t>
  </si>
  <si>
    <t>服部穂積</t>
  </si>
  <si>
    <t>ﾊﾂﾄﾘﾎﾂﾞﾐ</t>
  </si>
  <si>
    <t>細河</t>
  </si>
  <si>
    <t>大阪泉州農業協同組合</t>
  </si>
  <si>
    <t>大阪泉州農協</t>
  </si>
  <si>
    <t>ｵｵｻｶｾﾝｼﾕｳﾉｳｷﾖｳ</t>
  </si>
  <si>
    <t>貝塚北</t>
  </si>
  <si>
    <t>ｶｲﾂﾞｶｷﾀ</t>
  </si>
  <si>
    <t>7087</t>
  </si>
  <si>
    <t>貝塚南</t>
  </si>
  <si>
    <t>ｶｲﾂﾞｶﾐﾅﾐ</t>
  </si>
  <si>
    <t>泉佐野北</t>
  </si>
  <si>
    <t>ｲｽﾞﾐｻﾉｷﾀ</t>
  </si>
  <si>
    <t>泉佐野中央</t>
  </si>
  <si>
    <t>ｲｽﾞﾐｻﾉﾁﾕｳｵｳ</t>
  </si>
  <si>
    <t>泉佐野南</t>
  </si>
  <si>
    <t>ｲｽﾞﾐｻﾉﾐﾅﾐ</t>
  </si>
  <si>
    <t>りんくう</t>
  </si>
  <si>
    <t>ﾘﾝｸｳ</t>
  </si>
  <si>
    <t>いずみの農業協同組合</t>
  </si>
  <si>
    <t>いずみの農協</t>
  </si>
  <si>
    <t>ｲｽﾞﾐﾉﾉｳｷﾖｳ</t>
  </si>
  <si>
    <t>7092</t>
  </si>
  <si>
    <t>土生郷</t>
  </si>
  <si>
    <t>ﾊﾌﾞｺﾞｳ</t>
  </si>
  <si>
    <t>有真香</t>
  </si>
  <si>
    <t>ｱﾘﾏｶ</t>
  </si>
  <si>
    <t>東葛城</t>
  </si>
  <si>
    <t>ﾋｶﾞｼｶﾂﾗｷﾞ</t>
  </si>
  <si>
    <t>山滝</t>
  </si>
  <si>
    <t>ﾔﾏﾀｷ</t>
  </si>
  <si>
    <t>山直上</t>
  </si>
  <si>
    <t>ﾔﾏﾀﾞｲｶﾐ</t>
  </si>
  <si>
    <t>南掃守</t>
  </si>
  <si>
    <t>ﾐﾅﾐｶﾓﾘ</t>
  </si>
  <si>
    <t>山直下</t>
  </si>
  <si>
    <t>ﾔﾏﾀﾞｲｼﾓ</t>
  </si>
  <si>
    <t>いずみおおつ</t>
  </si>
  <si>
    <t>取石</t>
  </si>
  <si>
    <t>ﾄﾘｲｼ</t>
  </si>
  <si>
    <t>くずのは</t>
  </si>
  <si>
    <t>ｸｽﾞﾉﾊ</t>
  </si>
  <si>
    <t>北池田</t>
  </si>
  <si>
    <t>ｷﾀｲｹﾀﾞ</t>
  </si>
  <si>
    <t>南池田</t>
  </si>
  <si>
    <t>ﾐﾅﾐｲｹﾀﾞ</t>
  </si>
  <si>
    <t>南松尾</t>
  </si>
  <si>
    <t>ﾐﾅﾐﾏﾂｵ</t>
  </si>
  <si>
    <t>堺市農業協同組合</t>
  </si>
  <si>
    <t>堺市農協</t>
  </si>
  <si>
    <t>ｻｶｲｼﾉｳｷﾖｳ</t>
  </si>
  <si>
    <t>7111</t>
  </si>
  <si>
    <t>中部南</t>
  </si>
  <si>
    <t>ﾁﾕｳﾌﾞﾐﾅﾐ</t>
  </si>
  <si>
    <t>百舌鳥</t>
  </si>
  <si>
    <t>五箇荘</t>
  </si>
  <si>
    <t>八田荘</t>
  </si>
  <si>
    <t>ﾊﾂﾀｼﾖｳ</t>
  </si>
  <si>
    <t>東百舌鳥</t>
  </si>
  <si>
    <t>ﾋｶﾞｼﾓｽﾞ</t>
  </si>
  <si>
    <t>北八下</t>
  </si>
  <si>
    <t>ｷﾀﾔｼﾓ</t>
  </si>
  <si>
    <t>南八下</t>
  </si>
  <si>
    <t>ﾐﾅﾐﾔｼﾀ</t>
  </si>
  <si>
    <t>日置荘</t>
  </si>
  <si>
    <t>ﾋｷｼﾖｳ</t>
  </si>
  <si>
    <t>東陶器</t>
  </si>
  <si>
    <t>ﾋｶﾞｼﾄｳｷ</t>
  </si>
  <si>
    <t>西陶器</t>
  </si>
  <si>
    <t>ﾆｼﾄｳｷ</t>
  </si>
  <si>
    <t>上神谷</t>
  </si>
  <si>
    <t>ﾆﾜﾀﾞﾆ</t>
  </si>
  <si>
    <t>福泉</t>
  </si>
  <si>
    <t>ﾌｸｲｽﾞﾐ</t>
  </si>
  <si>
    <t>美木多</t>
  </si>
  <si>
    <t>ﾐｷﾀ</t>
  </si>
  <si>
    <t>大阪南農業協同組合</t>
  </si>
  <si>
    <t>大阪南農協</t>
  </si>
  <si>
    <t>ｵｵｻｶﾐﾅﾐﾉｳｷﾖｳ</t>
  </si>
  <si>
    <t>7139</t>
  </si>
  <si>
    <t>大伴</t>
  </si>
  <si>
    <t>ｵｵﾄﾓ</t>
  </si>
  <si>
    <t>錦郡</t>
  </si>
  <si>
    <t>ﾆｼｺｳﾘ</t>
  </si>
  <si>
    <t>東條</t>
  </si>
  <si>
    <t>駒ケ谷</t>
  </si>
  <si>
    <t>ｺﾏｶﾞﾀﾆ</t>
  </si>
  <si>
    <t>丹比</t>
  </si>
  <si>
    <t>ﾀﾝﾋﾟ</t>
  </si>
  <si>
    <t>ﾊﾆﾌ</t>
  </si>
  <si>
    <t>ﾀｶﾜｼ</t>
  </si>
  <si>
    <t>黒山</t>
  </si>
  <si>
    <t>ｸﾛﾔﾏ</t>
  </si>
  <si>
    <t>赤阪</t>
  </si>
  <si>
    <t>狭山東</t>
  </si>
  <si>
    <t>ｻﾔﾏﾋｶﾞｼ</t>
  </si>
  <si>
    <t>高向</t>
  </si>
  <si>
    <t>ﾀｺｳ</t>
  </si>
  <si>
    <t>加賀田</t>
  </si>
  <si>
    <t>ｶｶﾞﾀ</t>
  </si>
  <si>
    <t>グリーン大阪農業協同組合</t>
  </si>
  <si>
    <t>グリーン大阪農協</t>
  </si>
  <si>
    <t>ｸﾞﾘ-ﾝｵｵｻｶﾉｳｷﾖｳ</t>
  </si>
  <si>
    <t>英田</t>
  </si>
  <si>
    <t>ｱｶﾀﾞ</t>
  </si>
  <si>
    <t>7156</t>
  </si>
  <si>
    <t>花園ラグビー</t>
  </si>
  <si>
    <t>ﾊﾅｿﾞﾉﾗｸﾞﾋﾞ-</t>
  </si>
  <si>
    <t>盾津</t>
  </si>
  <si>
    <t>ﾀﾃﾂ</t>
  </si>
  <si>
    <t>縄手</t>
  </si>
  <si>
    <t>ﾅﾜﾃ</t>
  </si>
  <si>
    <t>縄手南</t>
  </si>
  <si>
    <t>ﾅﾜﾃﾐﾅﾐ</t>
  </si>
  <si>
    <t>三野郷</t>
  </si>
  <si>
    <t>ﾐﾉｺﾞｳ</t>
  </si>
  <si>
    <t>玉串</t>
  </si>
  <si>
    <t>楠根</t>
  </si>
  <si>
    <t>ｸｽﾈ</t>
  </si>
  <si>
    <t>意岐部</t>
  </si>
  <si>
    <t>ｵｷﾍﾞ</t>
  </si>
  <si>
    <t>大阪中河内農業協同組合</t>
  </si>
  <si>
    <t>大阪中河内農協</t>
  </si>
  <si>
    <t>ｵｵｻｶﾅｶｶﾜﾁﾉｳｷﾖｳ</t>
  </si>
  <si>
    <t>7164</t>
  </si>
  <si>
    <t>萱振</t>
  </si>
  <si>
    <t>ｶﾔﾌﾘ</t>
  </si>
  <si>
    <t>南高安</t>
  </si>
  <si>
    <t>ﾐﾅﾐﾀｶﾔｽ</t>
  </si>
  <si>
    <t>龍華久宝寺</t>
  </si>
  <si>
    <t>ﾘﾕｳｹﾞｷﾕｳﾎｳｼﾞ</t>
  </si>
  <si>
    <t>北高安</t>
  </si>
  <si>
    <t>ｷﾀﾀｶﾔｽ</t>
  </si>
  <si>
    <t>曙川</t>
  </si>
  <si>
    <t>ｱｹｶﾞﾜ</t>
  </si>
  <si>
    <t>堅下</t>
  </si>
  <si>
    <t>堅上</t>
  </si>
  <si>
    <t>玉手出張所</t>
  </si>
  <si>
    <t>ﾀﾏﾃ</t>
  </si>
  <si>
    <t>恵我</t>
  </si>
  <si>
    <t>ｴｶﾞ</t>
  </si>
  <si>
    <t>孔舎衙</t>
  </si>
  <si>
    <t>ｸｻｶ</t>
  </si>
  <si>
    <t>ながせ</t>
  </si>
  <si>
    <t>長瀬駅前</t>
  </si>
  <si>
    <t>ﾅｶﾞｾｴｷﾏｴ</t>
  </si>
  <si>
    <t>大阪東部農業協同組合</t>
  </si>
  <si>
    <t>大阪東部農協</t>
  </si>
  <si>
    <t>ｵｵｻｶﾄｳﾌﾞﾉｳｷﾖｳ</t>
  </si>
  <si>
    <t>7184</t>
  </si>
  <si>
    <t>四條</t>
  </si>
  <si>
    <t>九個荘農業協同組合</t>
  </si>
  <si>
    <t>九個荘農協</t>
  </si>
  <si>
    <t>ｸｶｼﾖｳﾉｳｷﾖｳ</t>
  </si>
  <si>
    <t>7191</t>
  </si>
  <si>
    <t>ｶﾐﾀﾞ</t>
  </si>
  <si>
    <t>北河内農業協同組合</t>
  </si>
  <si>
    <t>北河内農協</t>
  </si>
  <si>
    <t>ｷﾀｶﾜﾁﾉｳｷﾖｳ</t>
  </si>
  <si>
    <t>7193</t>
  </si>
  <si>
    <t>蹉蛇</t>
  </si>
  <si>
    <t>ｶﾜｺﾞｼ</t>
  </si>
  <si>
    <t>招提</t>
  </si>
  <si>
    <t>ｼﾖﾀﾞｲ</t>
  </si>
  <si>
    <t>氷室</t>
  </si>
  <si>
    <t>ﾋﾑﾛ</t>
  </si>
  <si>
    <t>菅原</t>
  </si>
  <si>
    <t>ｽｶﾞﾊﾗ</t>
  </si>
  <si>
    <t>交野中央</t>
  </si>
  <si>
    <t>ｶﾀﾉﾁﾕｳｵｳ</t>
  </si>
  <si>
    <t>磐船</t>
  </si>
  <si>
    <t>星田</t>
  </si>
  <si>
    <t>ﾎｼﾀﾞ</t>
  </si>
  <si>
    <t>門真中央</t>
  </si>
  <si>
    <t>ｶﾄﾞﾏﾁﾕｳｵｳ</t>
  </si>
  <si>
    <t>古川橋駅前</t>
  </si>
  <si>
    <t>ﾌﾙｶﾜﾊﾞｼｴｷﾏｴ</t>
  </si>
  <si>
    <t>四宮</t>
  </si>
  <si>
    <t>ﾌﾀｼﾏ</t>
  </si>
  <si>
    <t>庭窪</t>
  </si>
  <si>
    <t>ﾆﾜｸﾎﾞ</t>
  </si>
  <si>
    <t>守口八雲</t>
  </si>
  <si>
    <t>ﾓﾘｸﾞﾁﾔｸﾓ</t>
  </si>
  <si>
    <t>樟葉</t>
  </si>
  <si>
    <t>大阪市農業協同組合</t>
  </si>
  <si>
    <t>大阪市農協</t>
  </si>
  <si>
    <t>ｵｵｻｶｼﾉｳｷﾖｳ</t>
  </si>
  <si>
    <t>7200</t>
  </si>
  <si>
    <t>瓜破</t>
  </si>
  <si>
    <t>ｳﾘﾜﾘ</t>
  </si>
  <si>
    <t>東住吉</t>
  </si>
  <si>
    <t>ﾋｶﾞｼｽﾐﾖｼ</t>
  </si>
  <si>
    <t>兵庫六甲農業協同組合</t>
  </si>
  <si>
    <t>兵庫六甲農協</t>
  </si>
  <si>
    <t>ﾋﾖｳｺﾞﾛﾂｺｳﾉｳｷﾖｳ</t>
  </si>
  <si>
    <t>7213</t>
  </si>
  <si>
    <t>伊川</t>
  </si>
  <si>
    <t>櫨谷</t>
  </si>
  <si>
    <t>ﾊｾﾀﾆ</t>
  </si>
  <si>
    <t>押部</t>
  </si>
  <si>
    <t>ｵｼﾍﾞ</t>
  </si>
  <si>
    <t>神出</t>
  </si>
  <si>
    <t>ｶﾝﾃﾞ</t>
  </si>
  <si>
    <t>西神文化センター出張所</t>
  </si>
  <si>
    <t>ｾｲｼﾝﾌﾞﾝｶｾﾝﾀ-</t>
  </si>
  <si>
    <t>垂水駅前出張所</t>
  </si>
  <si>
    <t>ﾀﾙﾐｴｷﾏｴ</t>
  </si>
  <si>
    <t>小部</t>
  </si>
  <si>
    <t>ｵﾌﾞ</t>
  </si>
  <si>
    <t>西鈴蘭台出張所</t>
  </si>
  <si>
    <t>道場</t>
  </si>
  <si>
    <t>ﾄﾞｳｼﾞﾖｳ</t>
  </si>
  <si>
    <t>八多</t>
  </si>
  <si>
    <t>ｵｵｿﾞｳ</t>
  </si>
  <si>
    <t>北神長尾</t>
  </si>
  <si>
    <t>ﾎｸｼﾝﾅｶﾞｵ</t>
  </si>
  <si>
    <t>淡河</t>
  </si>
  <si>
    <t>ｵｳｺﾞ</t>
  </si>
  <si>
    <t>上淡河</t>
  </si>
  <si>
    <t>ｶﾐｵｳｺﾞ</t>
  </si>
  <si>
    <t>神戸元町出張所</t>
  </si>
  <si>
    <t>ｺｳﾍﾞﾓﾄﾏﾁ</t>
  </si>
  <si>
    <t>宝塚長尾</t>
  </si>
  <si>
    <t>ﾀｶﾗﾂﾞｶﾅｶﾞｵ</t>
  </si>
  <si>
    <t>宝塚西</t>
  </si>
  <si>
    <t>ﾀｶﾗﾂﾞｶﾆｼ</t>
  </si>
  <si>
    <t>宝塚西谷</t>
  </si>
  <si>
    <t>ﾀｶﾗﾂﾞｶﾆｼﾀﾆ</t>
  </si>
  <si>
    <t>宝塚安倉</t>
  </si>
  <si>
    <t>ﾀｶﾗﾂﾞｶｱｸﾗ</t>
  </si>
  <si>
    <t>瓦木</t>
  </si>
  <si>
    <t>藍</t>
  </si>
  <si>
    <t>ｱｲ</t>
  </si>
  <si>
    <t>高平</t>
  </si>
  <si>
    <t>ﾀｶﾋﾗ</t>
  </si>
  <si>
    <t>東谷</t>
  </si>
  <si>
    <t>ﾋｶﾞｼﾀﾆ</t>
  </si>
  <si>
    <t>立花出張所</t>
  </si>
  <si>
    <t>武庫</t>
  </si>
  <si>
    <t>ﾑｺ</t>
  </si>
  <si>
    <t>園田駅</t>
  </si>
  <si>
    <t>ｿﾉﾀﾞｴｷ</t>
  </si>
  <si>
    <t>昆陽池</t>
  </si>
  <si>
    <t>ｺﾔｲｹ</t>
  </si>
  <si>
    <t>神津</t>
  </si>
  <si>
    <t>昆陽の里</t>
  </si>
  <si>
    <t>天神川</t>
  </si>
  <si>
    <t>ﾃﾝｼﾞﾝｶﾞﾜ</t>
  </si>
  <si>
    <t>猪名川</t>
  </si>
  <si>
    <t>ｲﾅｶﾞﾜ</t>
  </si>
  <si>
    <t>六瀬</t>
  </si>
  <si>
    <t>ﾑﾂｾ</t>
  </si>
  <si>
    <t>あかし農業協同組合</t>
  </si>
  <si>
    <t>あかし農協</t>
  </si>
  <si>
    <t>ｱｶｼﾉｳｷﾖｳ</t>
  </si>
  <si>
    <t>7239</t>
  </si>
  <si>
    <t>江井ケ島</t>
  </si>
  <si>
    <t>大久保北</t>
  </si>
  <si>
    <t>ｵｵｸﾎﾞｷﾀ</t>
  </si>
  <si>
    <t>明石東</t>
  </si>
  <si>
    <t>ｱｶｼﾋｶﾞｼ</t>
  </si>
  <si>
    <t>兵庫南農業協同組合</t>
  </si>
  <si>
    <t>兵庫南農協</t>
  </si>
  <si>
    <t>ﾋﾖｳｺﾞﾐﾅﾐﾉｳｷﾖｳ</t>
  </si>
  <si>
    <t>7240</t>
  </si>
  <si>
    <t>かんき</t>
  </si>
  <si>
    <t>ｶﾝｷ</t>
  </si>
  <si>
    <t>しかた</t>
  </si>
  <si>
    <t>母里</t>
  </si>
  <si>
    <t>加古</t>
  </si>
  <si>
    <t>ｶｺ</t>
  </si>
  <si>
    <t>米田</t>
  </si>
  <si>
    <t>ﾖﾈﾀﾞ</t>
  </si>
  <si>
    <t>みのり農業協同組合</t>
  </si>
  <si>
    <t>みのり農協</t>
  </si>
  <si>
    <t>ﾐﾉﾘﾉｳｷﾖｳ</t>
  </si>
  <si>
    <t>7249</t>
  </si>
  <si>
    <t>東条</t>
  </si>
  <si>
    <t>重春</t>
  </si>
  <si>
    <t>ｼｹﾞﾊﾙ</t>
  </si>
  <si>
    <t>兵庫みらい農業協同組合</t>
  </si>
  <si>
    <t>兵庫みらい農協</t>
  </si>
  <si>
    <t>ﾋﾖｳｺﾞﾐﾗｲﾉｳｷﾖｳ</t>
  </si>
  <si>
    <t>北条富田</t>
  </si>
  <si>
    <t>ﾎｳｼﾞﾖｳﾄﾐﾀ</t>
  </si>
  <si>
    <t>7264</t>
  </si>
  <si>
    <t>善防</t>
  </si>
  <si>
    <t>ｾﾞﾝﾎﾞｳ</t>
  </si>
  <si>
    <t>多加野</t>
  </si>
  <si>
    <t>在田</t>
  </si>
  <si>
    <t>三木市久留美</t>
  </si>
  <si>
    <t>ﾐｷｼｸﾙﾐ</t>
  </si>
  <si>
    <t>豊地</t>
  </si>
  <si>
    <t>ﾄﾖﾁ</t>
  </si>
  <si>
    <t>小野中央</t>
  </si>
  <si>
    <t>ｵﾉﾁﾕｳｵｳ</t>
  </si>
  <si>
    <t>小野南</t>
  </si>
  <si>
    <t>ｵﾉﾐﾅﾐ</t>
  </si>
  <si>
    <t>下東条</t>
  </si>
  <si>
    <t>ｼﾓﾄｳｼﾞﾖｳ</t>
  </si>
  <si>
    <t>加古川市南農業協同組合</t>
  </si>
  <si>
    <t>加古川市南農協</t>
  </si>
  <si>
    <t>ｶｺｶﾞﾜｼﾐﾅﾐﾉｳｷﾖｳ</t>
  </si>
  <si>
    <t>7274</t>
  </si>
  <si>
    <t>兵庫西農業協同組合</t>
  </si>
  <si>
    <t>兵庫西農協</t>
  </si>
  <si>
    <t>ﾋﾖｳｺﾞﾆｼﾉｳｷﾖｳ</t>
  </si>
  <si>
    <t>安室</t>
  </si>
  <si>
    <t>ﾔｽﾑﾛ</t>
  </si>
  <si>
    <t>7288</t>
  </si>
  <si>
    <t>ｼｺﾞｳ</t>
  </si>
  <si>
    <t>御国野</t>
  </si>
  <si>
    <t>ﾐｸﾆﾉ</t>
  </si>
  <si>
    <t>曽左</t>
  </si>
  <si>
    <t>ｿｻ</t>
  </si>
  <si>
    <t>大的</t>
  </si>
  <si>
    <t>ｵｵﾏﾄ</t>
  </si>
  <si>
    <t>船山</t>
  </si>
  <si>
    <t>ﾌﾅﾔﾏ</t>
  </si>
  <si>
    <t>ﾐｽﾞｶﾐ</t>
  </si>
  <si>
    <t>旭陽</t>
  </si>
  <si>
    <t>ｷﾖｸﾖｳ</t>
  </si>
  <si>
    <t>福崎東</t>
  </si>
  <si>
    <t>ﾌｸｻｷﾋｶﾞｼ</t>
  </si>
  <si>
    <t>中寺</t>
  </si>
  <si>
    <t>ﾅｶﾃﾞﾗ</t>
  </si>
  <si>
    <t>置塩</t>
  </si>
  <si>
    <t>ｵｷｼｵ</t>
  </si>
  <si>
    <t>前之庄</t>
  </si>
  <si>
    <t>ﾏｴﾉｼﾖｳ</t>
  </si>
  <si>
    <t>菅野南</t>
  </si>
  <si>
    <t>ｽｶﾞﾉﾐﾅﾐ</t>
  </si>
  <si>
    <t>龍野誉田</t>
  </si>
  <si>
    <t>ﾀﾂﾉﾎﾝﾀﾞ</t>
  </si>
  <si>
    <t>揖西</t>
  </si>
  <si>
    <t>ｲﾂｻｲ</t>
  </si>
  <si>
    <t>揖保</t>
  </si>
  <si>
    <t>ｲﾎﾞ</t>
  </si>
  <si>
    <t>ｼﾞﾖｳｼﾀ</t>
  </si>
  <si>
    <t>坂越</t>
  </si>
  <si>
    <t>ｻｺｼ</t>
  </si>
  <si>
    <t>有年</t>
  </si>
  <si>
    <t>ｳﾈ</t>
  </si>
  <si>
    <t>若狭野</t>
  </si>
  <si>
    <t>ﾜｶｻﾉ</t>
  </si>
  <si>
    <t>船坂</t>
  </si>
  <si>
    <t>ﾌﾅｻｶ</t>
  </si>
  <si>
    <t>上月</t>
  </si>
  <si>
    <t>ｺｳﾂﾞｷ</t>
  </si>
  <si>
    <t>南光</t>
  </si>
  <si>
    <t>三日月</t>
  </si>
  <si>
    <t>相生市農業協同組合</t>
  </si>
  <si>
    <t>相生市農協</t>
  </si>
  <si>
    <t>ｱｲｵｲｼﾉｳｷﾖｳ</t>
  </si>
  <si>
    <t>7316</t>
  </si>
  <si>
    <t>ハリマ農業協同組合</t>
  </si>
  <si>
    <t>ハリマ農協</t>
  </si>
  <si>
    <t>ﾊﾘﾏﾉｳｷﾖｳ</t>
  </si>
  <si>
    <t>7326</t>
  </si>
  <si>
    <t>波賀</t>
  </si>
  <si>
    <t>たじま農業協同組合</t>
  </si>
  <si>
    <t>たじま農協</t>
  </si>
  <si>
    <t>ﾀｼﾞﾏﾉｳｷﾖｳ</t>
  </si>
  <si>
    <t>7338</t>
  </si>
  <si>
    <t>日高西</t>
  </si>
  <si>
    <t>ﾋﾀﾞｶﾆｼ</t>
  </si>
  <si>
    <t>美方</t>
  </si>
  <si>
    <t>温泉</t>
  </si>
  <si>
    <t>ｵﾝｾﾝ</t>
  </si>
  <si>
    <t>丹波ひかみ農業協同組合</t>
  </si>
  <si>
    <t>丹波ひかみ農協</t>
  </si>
  <si>
    <t>ﾀﾝﾊﾞﾋｶﾐﾉｳｷﾖｳ</t>
  </si>
  <si>
    <t>7353</t>
  </si>
  <si>
    <t>山南</t>
  </si>
  <si>
    <t>ｻﾝﾅﾝ</t>
  </si>
  <si>
    <t>氷上</t>
  </si>
  <si>
    <t>ﾋｶﾐ</t>
  </si>
  <si>
    <t>丹波ささやま農業協同組合</t>
  </si>
  <si>
    <t>丹波ささやま農協</t>
  </si>
  <si>
    <t>ﾀﾝﾊﾞｻｻﾔﾏﾉｳｷﾖｳ</t>
  </si>
  <si>
    <t>西紀大山</t>
  </si>
  <si>
    <t>ﾆｼｷｵｵﾔﾏ</t>
  </si>
  <si>
    <t>7362</t>
  </si>
  <si>
    <t>今田</t>
  </si>
  <si>
    <t>ｺﾝﾀﾞ</t>
  </si>
  <si>
    <t>城東八上</t>
  </si>
  <si>
    <t>ｼﾞﾖｳﾄｳﾔｶﾐ</t>
  </si>
  <si>
    <t>多紀</t>
  </si>
  <si>
    <t>淡路日の出農業協同組合</t>
  </si>
  <si>
    <t>淡路日の出農協</t>
  </si>
  <si>
    <t>ｱﾜｼﾞﾋﾉﾃﾞﾉｳｷﾖｳ</t>
  </si>
  <si>
    <t>7363</t>
  </si>
  <si>
    <t>東浦淡路</t>
  </si>
  <si>
    <t>ﾋｶﾞｼｳﾗｱﾜｼﾞ</t>
  </si>
  <si>
    <t>五色</t>
  </si>
  <si>
    <t>ｺﾞｼｷ</t>
  </si>
  <si>
    <t>あわじ島農業協同組合</t>
  </si>
  <si>
    <t>あわじ島農協</t>
  </si>
  <si>
    <t>ｱﾜｼﾞｼﾏﾉｳｷﾖｳ</t>
  </si>
  <si>
    <t>7373</t>
  </si>
  <si>
    <t>松帆</t>
  </si>
  <si>
    <t>ﾏﾂﾎ</t>
  </si>
  <si>
    <t>志知</t>
  </si>
  <si>
    <t>ｼﾁ</t>
  </si>
  <si>
    <t>榎列</t>
  </si>
  <si>
    <t>賀集</t>
  </si>
  <si>
    <t>ｶｼﾕｳ</t>
  </si>
  <si>
    <t>北阿万</t>
  </si>
  <si>
    <t>ｷﾀｱﾏ</t>
  </si>
  <si>
    <t>奈良県農業協同組合</t>
  </si>
  <si>
    <t>奈良県農協</t>
  </si>
  <si>
    <t>ﾅﾗｹﾝﾉｳｷﾖｳ</t>
  </si>
  <si>
    <t>奈良市柏木</t>
  </si>
  <si>
    <t>ﾅﾗｼｶｼﾜｷﾞ</t>
  </si>
  <si>
    <t>7387</t>
  </si>
  <si>
    <t>田原出張所</t>
  </si>
  <si>
    <t>ﾀﾜﾗ</t>
  </si>
  <si>
    <t>奈良東部</t>
  </si>
  <si>
    <t>ﾅﾗﾄｳﾌﾞ</t>
  </si>
  <si>
    <t>奈良南部</t>
  </si>
  <si>
    <t>ﾅﾗﾅﾝﾌﾞ</t>
  </si>
  <si>
    <t>伏見出張所</t>
  </si>
  <si>
    <t>月ケ瀬</t>
  </si>
  <si>
    <t>ﾂｷｶﾞｾ</t>
  </si>
  <si>
    <t>二階堂</t>
  </si>
  <si>
    <t>ﾆｶｲﾄﾞｳ</t>
  </si>
  <si>
    <t>都祁</t>
  </si>
  <si>
    <t>山添</t>
  </si>
  <si>
    <t>ﾔﾏｿﾞｴ</t>
  </si>
  <si>
    <t>郡山出張所</t>
  </si>
  <si>
    <t>昭和出張所</t>
  </si>
  <si>
    <t>片桐</t>
  </si>
  <si>
    <t>ｶﾀｷﾞﾘ</t>
  </si>
  <si>
    <t>北倭出張所</t>
  </si>
  <si>
    <t>ｷﾀﾔﾏﾄ</t>
  </si>
  <si>
    <t>斑鳩</t>
  </si>
  <si>
    <t>ｲｶﾙｶﾞ</t>
  </si>
  <si>
    <t>安堵</t>
  </si>
  <si>
    <t>ｱﾝﾄﾞ</t>
  </si>
  <si>
    <t>大福出張所</t>
  </si>
  <si>
    <t>ﾀﾞｲﾌｸ</t>
  </si>
  <si>
    <t>しき</t>
  </si>
  <si>
    <t>多</t>
  </si>
  <si>
    <t>ｵｵ</t>
  </si>
  <si>
    <t>広陵</t>
  </si>
  <si>
    <t>ｺｳﾘﾖｳ</t>
  </si>
  <si>
    <t>広陵北</t>
  </si>
  <si>
    <t>ｺｳﾘﾖｳｷﾀ</t>
  </si>
  <si>
    <t>菟田野出張所</t>
  </si>
  <si>
    <t>室生出張所</t>
  </si>
  <si>
    <t>ﾑﾛｳ</t>
  </si>
  <si>
    <t>曽爾出張所</t>
  </si>
  <si>
    <t>ｿﾆ</t>
  </si>
  <si>
    <t>みつえ出張所</t>
  </si>
  <si>
    <t>金橋</t>
  </si>
  <si>
    <t>ｶﾅﾊｼ</t>
  </si>
  <si>
    <t>真菅駅前出張所</t>
  </si>
  <si>
    <t>ﾏｽｶﾞｴｷﾏｴ</t>
  </si>
  <si>
    <t>高取出張所</t>
  </si>
  <si>
    <t>あすか</t>
  </si>
  <si>
    <t>忍海出張所</t>
  </si>
  <si>
    <t>ｵｼﾐ</t>
  </si>
  <si>
    <t>ﾀｲﾏ</t>
  </si>
  <si>
    <t>かしば</t>
  </si>
  <si>
    <t>掖上出張所</t>
  </si>
  <si>
    <t>御所葛</t>
  </si>
  <si>
    <t>ｺﾞｾｸｽﾞ</t>
  </si>
  <si>
    <t>葛城</t>
  </si>
  <si>
    <t>五條</t>
  </si>
  <si>
    <t>南宇智</t>
  </si>
  <si>
    <t>ﾐﾅﾐｳﾁ</t>
  </si>
  <si>
    <t>西吉野</t>
  </si>
  <si>
    <t>ﾆｼﾖｼﾉ</t>
  </si>
  <si>
    <t>十津川村出張所</t>
  </si>
  <si>
    <t>ﾄﾂｶﾜﾑﾗ</t>
  </si>
  <si>
    <t>吉野郷</t>
  </si>
  <si>
    <t>ﾖｼﾉｺﾞｳ</t>
  </si>
  <si>
    <t>大淀西部</t>
  </si>
  <si>
    <t>ｵｵﾖﾄﾞｾｲﾌﾞ</t>
  </si>
  <si>
    <t>下市口駅前出張所</t>
  </si>
  <si>
    <t>ｼﾓｲﾁｸﾞﾁｴｷﾏｴ</t>
  </si>
  <si>
    <t>黒滝出張所</t>
  </si>
  <si>
    <t>天川</t>
  </si>
  <si>
    <t>ﾃﾝｶﾜ</t>
  </si>
  <si>
    <t>下北山</t>
  </si>
  <si>
    <t>ｼﾓｷﾀﾔﾏ</t>
  </si>
  <si>
    <t>東吉野</t>
  </si>
  <si>
    <t>ﾋｶﾞｼﾖｼﾉ</t>
  </si>
  <si>
    <t>わかやま農業協同組合</t>
  </si>
  <si>
    <t>わかやま農協</t>
  </si>
  <si>
    <t>ﾜｶﾔﾏﾉｳｷﾖｳ</t>
  </si>
  <si>
    <t>加太</t>
  </si>
  <si>
    <t>ｶﾀﾞ</t>
  </si>
  <si>
    <t>7532</t>
  </si>
  <si>
    <t>かせい</t>
  </si>
  <si>
    <t>きのかわ</t>
  </si>
  <si>
    <t>紀伊</t>
  </si>
  <si>
    <t>ｷｲ</t>
  </si>
  <si>
    <t>かわなべ</t>
  </si>
  <si>
    <t>四ケ郷中之島</t>
  </si>
  <si>
    <t>ｼｶｺﾞﾅｶﾉｼﾏ</t>
  </si>
  <si>
    <t>高積</t>
  </si>
  <si>
    <t>ﾀｶﾂﾐ</t>
  </si>
  <si>
    <t>和田川</t>
  </si>
  <si>
    <t>ﾜﾀﾞｶﾞﾜ</t>
  </si>
  <si>
    <t>名草</t>
  </si>
  <si>
    <t>ﾅｸﾞｻ</t>
  </si>
  <si>
    <t>ながみね農業協同組合</t>
  </si>
  <si>
    <t>ながみね農協</t>
  </si>
  <si>
    <t>ﾅｶﾞﾐﾈﾉｳｷﾖｳ</t>
  </si>
  <si>
    <t>7541</t>
  </si>
  <si>
    <t>海南西</t>
  </si>
  <si>
    <t>ｶｲﾅﾝﾆｼ</t>
  </si>
  <si>
    <t>しもつ</t>
  </si>
  <si>
    <t>ｼﾓﾂ</t>
  </si>
  <si>
    <t>紀の里農業協同組合</t>
  </si>
  <si>
    <t>紀の里農協</t>
  </si>
  <si>
    <t>ｷﾉｻﾄﾉｳｷﾖｳ</t>
  </si>
  <si>
    <t>7543</t>
  </si>
  <si>
    <t>那賀</t>
  </si>
  <si>
    <t>紀北川上農業協同組合</t>
  </si>
  <si>
    <t>紀北川上農協</t>
  </si>
  <si>
    <t>ｷﾎｸｶﾜｶﾐﾉｳｷﾖｳ</t>
  </si>
  <si>
    <t>7550</t>
  </si>
  <si>
    <t>橋本西部</t>
  </si>
  <si>
    <t>ﾊｼﾓﾄｾｲﾌﾞ</t>
  </si>
  <si>
    <t>橋本東</t>
  </si>
  <si>
    <t>ﾊｼﾓﾄﾋｶﾞｼ</t>
  </si>
  <si>
    <t>かつらぎ東</t>
  </si>
  <si>
    <t>ｶﾂﾗｷﾞﾋｶﾞｼ</t>
  </si>
  <si>
    <t>かつらぎ</t>
  </si>
  <si>
    <t>かつらぎ南</t>
  </si>
  <si>
    <t>ｶﾂﾗｷﾞﾐﾅﾐ</t>
  </si>
  <si>
    <t>ありだ農業協同組合</t>
  </si>
  <si>
    <t>ありだ農協</t>
  </si>
  <si>
    <t>ｱﾘﾀﾞﾉｳｷﾖｳ</t>
  </si>
  <si>
    <t>7559</t>
  </si>
  <si>
    <t>ﾋﾛｶﾞﾜ</t>
  </si>
  <si>
    <t>紀州農業協同組合</t>
  </si>
  <si>
    <t>紀州農協</t>
  </si>
  <si>
    <t>ｷｼﾕｳﾉｳｷﾖｳ</t>
  </si>
  <si>
    <t>ﾕｶﾜ</t>
  </si>
  <si>
    <t>7565</t>
  </si>
  <si>
    <t>名田</t>
  </si>
  <si>
    <t>切目出張所</t>
  </si>
  <si>
    <t>ｷﾘﾒ</t>
  </si>
  <si>
    <t>切目川出張所</t>
  </si>
  <si>
    <t>ｷﾘﾒｶﾞﾜ</t>
  </si>
  <si>
    <t>稲原出張所</t>
  </si>
  <si>
    <t>ｲﾅﾊﾗ</t>
  </si>
  <si>
    <t>梅の郷</t>
  </si>
  <si>
    <t>ｳﾒﾉｻﾄ</t>
  </si>
  <si>
    <t>高城出張所</t>
  </si>
  <si>
    <t>南部出張所</t>
  </si>
  <si>
    <t>岩代出張所</t>
  </si>
  <si>
    <t>紀南農業協同組合</t>
  </si>
  <si>
    <t>紀南農協</t>
  </si>
  <si>
    <t>ｷﾅﾝﾉｳｷﾖｳ</t>
  </si>
  <si>
    <t>7576</t>
  </si>
  <si>
    <t>芳養谷</t>
  </si>
  <si>
    <t>ﾊﾔﾀﾞﾆ</t>
  </si>
  <si>
    <t>上秋津</t>
  </si>
  <si>
    <t>ｶﾐｱｷﾂﾞ</t>
  </si>
  <si>
    <t>三栖</t>
  </si>
  <si>
    <t>ﾐｽ</t>
  </si>
  <si>
    <t>とんだ</t>
  </si>
  <si>
    <t>口熊野</t>
  </si>
  <si>
    <t>ｸﾁｸﾏﾉ</t>
  </si>
  <si>
    <t>栗栖川出張所</t>
  </si>
  <si>
    <t>ｸﾘｽｶﾞﾜ</t>
  </si>
  <si>
    <t>日置出張所</t>
  </si>
  <si>
    <t>すさみ</t>
  </si>
  <si>
    <t>みくまの農業協同組合</t>
  </si>
  <si>
    <t>みくまの農協</t>
  </si>
  <si>
    <t>ﾐｸﾏﾉﾉｳｷﾖｳ</t>
  </si>
  <si>
    <t>那智</t>
  </si>
  <si>
    <t>ﾅﾁ</t>
  </si>
  <si>
    <t>7591</t>
  </si>
  <si>
    <t>ﾀｲｼﾞ</t>
  </si>
  <si>
    <t>西向</t>
  </si>
  <si>
    <t>ﾆｼﾑｶｲ</t>
  </si>
  <si>
    <t>明神</t>
  </si>
  <si>
    <t>ﾐﾖｳｼﾞﾝ</t>
  </si>
  <si>
    <t>鳥取いなば農業協同組合</t>
  </si>
  <si>
    <t>鳥取いなば農協</t>
  </si>
  <si>
    <t>ﾄﾂﾄﾘｲﾅﾊﾞﾉｳｷﾖｳ</t>
  </si>
  <si>
    <t>7601</t>
  </si>
  <si>
    <t>吉方金融</t>
  </si>
  <si>
    <t>ﾖｼｶﾀｷﾝﾕｳ</t>
  </si>
  <si>
    <t>城北金融</t>
  </si>
  <si>
    <t>ｼﾞﾖｳﾎｸｷﾝﾕｳ</t>
  </si>
  <si>
    <t>邑美</t>
  </si>
  <si>
    <t>せんだい</t>
  </si>
  <si>
    <t>高草</t>
  </si>
  <si>
    <t>ﾀｶｸｻ</t>
  </si>
  <si>
    <t>千代水金融</t>
  </si>
  <si>
    <t>ﾁﾖﾐｷﾝﾕｳ</t>
  </si>
  <si>
    <t>富桑金融</t>
  </si>
  <si>
    <t>ﾌｿｳｷﾝﾕｳ</t>
  </si>
  <si>
    <t>福部</t>
  </si>
  <si>
    <t>ﾌｸﾍﾞ</t>
  </si>
  <si>
    <t>宝木金融</t>
  </si>
  <si>
    <t>ﾎｳｷﾞｷﾝﾕｳ</t>
  </si>
  <si>
    <t>八東</t>
  </si>
  <si>
    <t>丹比金融</t>
  </si>
  <si>
    <t>ﾀﾝﾋﾟｷﾝﾕｳ</t>
  </si>
  <si>
    <t>佐治</t>
  </si>
  <si>
    <t>ｻｼﾞ</t>
  </si>
  <si>
    <t>鳥取中央農業協同組合</t>
  </si>
  <si>
    <t>鳥取中央農協</t>
  </si>
  <si>
    <t>ﾄﾂﾄﾘﾁﾕｳｵｳﾉｳｷﾖｳ</t>
  </si>
  <si>
    <t>7625</t>
  </si>
  <si>
    <t>大鴨</t>
  </si>
  <si>
    <t>ｵｵｶﾞﾓ</t>
  </si>
  <si>
    <t>西倉吉出張所</t>
  </si>
  <si>
    <t>三徳出張所</t>
  </si>
  <si>
    <t>ﾐﾄｸ</t>
  </si>
  <si>
    <t>三朝</t>
  </si>
  <si>
    <t>関金</t>
  </si>
  <si>
    <t>赤碕</t>
  </si>
  <si>
    <t>鳥取西部農業協同組合</t>
  </si>
  <si>
    <t>鳥取西部農協</t>
  </si>
  <si>
    <t>ﾄﾂﾄﾘｾｲﾌﾞﾉｳｷﾖｳ</t>
  </si>
  <si>
    <t>7641</t>
  </si>
  <si>
    <t>彦名</t>
  </si>
  <si>
    <t>ﾋｺﾅ</t>
  </si>
  <si>
    <t>崎津</t>
  </si>
  <si>
    <t>ｻｷﾂ</t>
  </si>
  <si>
    <t>米子弓浜</t>
  </si>
  <si>
    <t>ﾖﾅｺﾞｷﾕｳﾋﾝ</t>
  </si>
  <si>
    <t>米子南</t>
  </si>
  <si>
    <t>ﾖﾅｺﾞﾐﾅﾐ</t>
  </si>
  <si>
    <t>米子みのかや</t>
  </si>
  <si>
    <t>ﾖﾅｺﾞﾐﾉｶﾔ</t>
  </si>
  <si>
    <t>金融東</t>
  </si>
  <si>
    <t>ｷﾝﾕｳﾋｶﾞｼ</t>
  </si>
  <si>
    <t>ｵｵﾀｶ</t>
  </si>
  <si>
    <t>日吉津</t>
  </si>
  <si>
    <t>ﾋｴﾂﾞ</t>
  </si>
  <si>
    <t>余子</t>
  </si>
  <si>
    <t>ｱﾏﾘｺ</t>
  </si>
  <si>
    <t>西伯</t>
  </si>
  <si>
    <t>法勝寺</t>
  </si>
  <si>
    <t>ﾎﾂｼﾖｳｼﾞ</t>
  </si>
  <si>
    <t>会見</t>
  </si>
  <si>
    <t>ﾔｺﾞｳ</t>
  </si>
  <si>
    <t>大山口</t>
  </si>
  <si>
    <t>ﾀﾞｲｾﾝｸﾞﾁ</t>
  </si>
  <si>
    <t>山上</t>
  </si>
  <si>
    <t>ﾔﾏｶﾞﾐ</t>
  </si>
  <si>
    <t>多里</t>
  </si>
  <si>
    <t>ﾀﾘ</t>
  </si>
  <si>
    <t>黒坂</t>
  </si>
  <si>
    <t>ｸﾛｻｶ</t>
  </si>
  <si>
    <t>江府</t>
  </si>
  <si>
    <t>ﾐｿﾞｸﾁ</t>
  </si>
  <si>
    <t>島根県農業協同組合</t>
  </si>
  <si>
    <t>島根県農協</t>
  </si>
  <si>
    <t>ｼﾏﾈｹﾝﾉｳｷﾖｳ</t>
  </si>
  <si>
    <t>7708</t>
  </si>
  <si>
    <t>神西</t>
  </si>
  <si>
    <t>ｼﾞﾝｻﾞｲ</t>
  </si>
  <si>
    <t>神戸川</t>
  </si>
  <si>
    <t>ｶﾝﾄﾞｶﾞﾜ</t>
  </si>
  <si>
    <t>朝山</t>
  </si>
  <si>
    <t>ｱｻﾔﾏ</t>
  </si>
  <si>
    <t>稗原</t>
  </si>
  <si>
    <t>ﾋｴﾊﾞﾗ</t>
  </si>
  <si>
    <t>四絡</t>
  </si>
  <si>
    <t>ﾖﾂｶﾞﾈ</t>
  </si>
  <si>
    <t>川跡</t>
  </si>
  <si>
    <t>ｶﾜﾄ</t>
  </si>
  <si>
    <t>出雲市役所</t>
  </si>
  <si>
    <t>ｲｽﾞﾓｼﾔｸｼﾖ</t>
  </si>
  <si>
    <t>灘分</t>
  </si>
  <si>
    <t>ﾅﾀﾞﾌﾞﾝ</t>
  </si>
  <si>
    <t>ｸﾆﾄﾞﾐ</t>
  </si>
  <si>
    <t>平田東</t>
  </si>
  <si>
    <t>ﾋﾗﾀﾋｶﾞｼ</t>
  </si>
  <si>
    <t>佐田</t>
  </si>
  <si>
    <t>多伎</t>
  </si>
  <si>
    <t>湖陵</t>
  </si>
  <si>
    <t>ｺﾘﾖｳ</t>
  </si>
  <si>
    <t>遙堪</t>
  </si>
  <si>
    <t>ﾖｳｶﾝ</t>
  </si>
  <si>
    <t>くにびき</t>
  </si>
  <si>
    <t>川津</t>
  </si>
  <si>
    <t>ｶﾜﾂ</t>
  </si>
  <si>
    <t>法吉</t>
  </si>
  <si>
    <t>美保関</t>
  </si>
  <si>
    <t>ﾐﾎﾉｾｷ</t>
  </si>
  <si>
    <t>玉湯</t>
  </si>
  <si>
    <t>ﾀﾏﾕ</t>
  </si>
  <si>
    <t>八束</t>
  </si>
  <si>
    <t>やすぎ</t>
  </si>
  <si>
    <t>安来東</t>
  </si>
  <si>
    <t>ﾔｽｷﾞﾋｶﾞｼ</t>
  </si>
  <si>
    <t>安来南</t>
  </si>
  <si>
    <t>ﾔｽｷﾞﾐﾅﾐ</t>
  </si>
  <si>
    <t>安来市役所出張所</t>
  </si>
  <si>
    <t>ﾔｽｷﾞｼﾔｸｼﾖ</t>
  </si>
  <si>
    <t>伯太</t>
  </si>
  <si>
    <t>ﾊｸﾀ</t>
  </si>
  <si>
    <t>雲南さくら</t>
  </si>
  <si>
    <t>ｳﾝﾅﾝｻｸﾗ</t>
  </si>
  <si>
    <t>雲南吉田</t>
  </si>
  <si>
    <t>ｳﾝﾅﾝﾖｼﾀﾞ</t>
  </si>
  <si>
    <t>ｶｹﾔ</t>
  </si>
  <si>
    <t>頓原</t>
  </si>
  <si>
    <t>赤来</t>
  </si>
  <si>
    <t>隠岐</t>
  </si>
  <si>
    <t>都万</t>
  </si>
  <si>
    <t>ﾂﾏ</t>
  </si>
  <si>
    <t>五箇</t>
  </si>
  <si>
    <t>西ノ島</t>
  </si>
  <si>
    <t>ﾆｼﾉｼﾏ</t>
  </si>
  <si>
    <t>知夫</t>
  </si>
  <si>
    <t>ﾁﾌﾞ</t>
  </si>
  <si>
    <t>出西</t>
  </si>
  <si>
    <t>ｼﾕﾂｻｲ</t>
  </si>
  <si>
    <t>伊波野</t>
  </si>
  <si>
    <t>ｲﾜﾉ</t>
  </si>
  <si>
    <t>斐川中部</t>
  </si>
  <si>
    <t>ﾋｶﾜﾁﾕｳﾌﾞ</t>
  </si>
  <si>
    <t>出東</t>
  </si>
  <si>
    <t>ｼﾕﾂﾄｳ</t>
  </si>
  <si>
    <t>大田中央</t>
  </si>
  <si>
    <t>ｵｵﾀﾞﾁﾕｳｵｳ</t>
  </si>
  <si>
    <t>大田北</t>
  </si>
  <si>
    <t>ｵｵﾀﾞｷﾀ</t>
  </si>
  <si>
    <t>大田東</t>
  </si>
  <si>
    <t>ｵｵﾀﾞﾋｶﾞｼ</t>
  </si>
  <si>
    <t>温泉津</t>
  </si>
  <si>
    <t>羽須美</t>
  </si>
  <si>
    <t>ﾊｽﾐ</t>
  </si>
  <si>
    <t>桜江</t>
  </si>
  <si>
    <t>ｻｸﾗｴ</t>
  </si>
  <si>
    <t>浜田西</t>
  </si>
  <si>
    <t>ﾊﾏﾀﾞﾆｼ</t>
  </si>
  <si>
    <t>浜田東</t>
  </si>
  <si>
    <t>江津西</t>
  </si>
  <si>
    <t>ｺﾞｳﾂﾆｼ</t>
  </si>
  <si>
    <t>雲城出張所</t>
  </si>
  <si>
    <t>ｸﾓｷﾞ</t>
  </si>
  <si>
    <t>益田東</t>
  </si>
  <si>
    <t>中西</t>
  </si>
  <si>
    <t>ﾅｶﾆｼ</t>
  </si>
  <si>
    <t>益田中央</t>
  </si>
  <si>
    <t>ﾏｽﾀﾞﾁﾕｳｵｳ</t>
  </si>
  <si>
    <t>中吉田出張所</t>
  </si>
  <si>
    <t>ﾅｶﾖｼﾀﾞ</t>
  </si>
  <si>
    <t>美都</t>
  </si>
  <si>
    <t>匹見</t>
  </si>
  <si>
    <t>ﾋｷﾐ</t>
  </si>
  <si>
    <t>日原</t>
  </si>
  <si>
    <t>柿木</t>
  </si>
  <si>
    <t>ｶｷﾉｷ</t>
  </si>
  <si>
    <t>六日市</t>
  </si>
  <si>
    <t>岡山市農業協同組合</t>
  </si>
  <si>
    <t>岡山市農協</t>
  </si>
  <si>
    <t>ｵｶﾔﾏｼﾉｳｷﾖｳ</t>
  </si>
  <si>
    <t>芳田</t>
  </si>
  <si>
    <t>7755</t>
  </si>
  <si>
    <t>今</t>
  </si>
  <si>
    <t>ｲﾏ</t>
  </si>
  <si>
    <t>ｼﾗｲｼ</t>
  </si>
  <si>
    <t>牧石</t>
  </si>
  <si>
    <t>ﾏｷｲｼ</t>
  </si>
  <si>
    <t>幡多</t>
  </si>
  <si>
    <t>ｻｲﾃﾞﾝ</t>
  </si>
  <si>
    <t>ｺｳｳﾗ</t>
  </si>
  <si>
    <t>興除</t>
  </si>
  <si>
    <t>ｺｳｼﾞﾖ</t>
  </si>
  <si>
    <t>可知</t>
  </si>
  <si>
    <t>ｶﾁ</t>
  </si>
  <si>
    <t>ﾄﾖ</t>
  </si>
  <si>
    <t>上南</t>
  </si>
  <si>
    <t>上道</t>
  </si>
  <si>
    <t>加茂川</t>
  </si>
  <si>
    <t>備南</t>
  </si>
  <si>
    <t>ﾋﾞﾅﾝ</t>
  </si>
  <si>
    <t>裳掛</t>
  </si>
  <si>
    <t>ﾓｶｹ</t>
  </si>
  <si>
    <t>晴れの国岡山農業協同組合</t>
  </si>
  <si>
    <t>晴れの国岡山農協</t>
  </si>
  <si>
    <t>ﾊﾚﾉｸﾆｵｶﾔﾏﾉｳｷﾖｳ</t>
  </si>
  <si>
    <t>7837</t>
  </si>
  <si>
    <t>木野山</t>
  </si>
  <si>
    <t>ｷﾉﾔﾏ</t>
  </si>
  <si>
    <t>高梁落合</t>
  </si>
  <si>
    <t>ﾀｶﾊｼｵﾁｱｲ</t>
  </si>
  <si>
    <t>有漢</t>
  </si>
  <si>
    <t>ｳｶﾝ</t>
  </si>
  <si>
    <t>山陽</t>
  </si>
  <si>
    <t>ｻﾝﾖｳ</t>
  </si>
  <si>
    <t>熊山</t>
  </si>
  <si>
    <t>ｸﾏﾔﾏ</t>
  </si>
  <si>
    <t>赤磐吉井</t>
  </si>
  <si>
    <t>ｱｶｲﾜﾖｼｲ</t>
  </si>
  <si>
    <t>備前</t>
  </si>
  <si>
    <t>ﾋﾞｾﾞﾝ</t>
  </si>
  <si>
    <t>伊里日生</t>
  </si>
  <si>
    <t>ｲﾘﾋﾅｾ</t>
  </si>
  <si>
    <t>粒江</t>
  </si>
  <si>
    <t>ﾂﾌﾞｴ</t>
  </si>
  <si>
    <t>ｽｺﾞｳ</t>
  </si>
  <si>
    <t>帯江</t>
  </si>
  <si>
    <t>ｵﾋﾞｴ</t>
  </si>
  <si>
    <t>庄</t>
  </si>
  <si>
    <t>ｼﾖｳ</t>
  </si>
  <si>
    <t>早島町</t>
  </si>
  <si>
    <t>ﾊﾔｼﾏﾁﾖｳ</t>
  </si>
  <si>
    <t>吉備路</t>
  </si>
  <si>
    <t>ｷﾋﾞｼﾞ</t>
  </si>
  <si>
    <t>真備東</t>
  </si>
  <si>
    <t>ﾏﾋﾞﾋｶﾞｼ</t>
  </si>
  <si>
    <t>真備西</t>
  </si>
  <si>
    <t>ﾏﾋﾞﾆｼ</t>
  </si>
  <si>
    <t>清音</t>
  </si>
  <si>
    <t>ｷﾖﾈ</t>
  </si>
  <si>
    <t>井原西</t>
  </si>
  <si>
    <t>ｲﾊﾞﾗﾆｼ</t>
  </si>
  <si>
    <t>井原北</t>
  </si>
  <si>
    <t>ｲﾊﾞﾗｷﾀ</t>
  </si>
  <si>
    <t>美星</t>
  </si>
  <si>
    <t>ﾋﾞｾｲ</t>
  </si>
  <si>
    <t>井原芳井</t>
  </si>
  <si>
    <t>ｲﾊﾞﾗﾖｼｲ</t>
  </si>
  <si>
    <t>中洲</t>
  </si>
  <si>
    <t>ﾅｶｽ</t>
  </si>
  <si>
    <t>児島駅前</t>
  </si>
  <si>
    <t>ｺｼﾞﾏｴｷﾏｴ</t>
  </si>
  <si>
    <t>白石島</t>
  </si>
  <si>
    <t>ｼﾗｲｼｼﾞﾏ</t>
  </si>
  <si>
    <t>笠岡北</t>
  </si>
  <si>
    <t>ｶｻｵｶｷﾀ</t>
  </si>
  <si>
    <t>笠岡南</t>
  </si>
  <si>
    <t>ｶｻｵｶﾐﾅﾐ</t>
  </si>
  <si>
    <t>ｸﾏﾀﾆ</t>
  </si>
  <si>
    <t>新見駅前</t>
  </si>
  <si>
    <t>ﾆｲﾐｴｷﾏｴ</t>
  </si>
  <si>
    <t>美穀</t>
  </si>
  <si>
    <t>草間</t>
  </si>
  <si>
    <t>ｸｻﾏ</t>
  </si>
  <si>
    <t>ｺｳｼﾞﾛ</t>
  </si>
  <si>
    <t>矢神</t>
  </si>
  <si>
    <t>野馳出張所</t>
  </si>
  <si>
    <t>ﾉﾁ</t>
  </si>
  <si>
    <t>哲多</t>
  </si>
  <si>
    <t>ﾃﾂﾀ</t>
  </si>
  <si>
    <t>美甘</t>
  </si>
  <si>
    <t>真庭落合</t>
  </si>
  <si>
    <t>ﾏﾆﾜｵﾁｱｲ</t>
  </si>
  <si>
    <t>津山南</t>
  </si>
  <si>
    <t>ﾂﾔﾏﾐﾅﾐ</t>
  </si>
  <si>
    <t>河辺出張所</t>
  </si>
  <si>
    <t>奥津</t>
  </si>
  <si>
    <t>ｵｸﾂ</t>
  </si>
  <si>
    <t>久米南</t>
  </si>
  <si>
    <t>ｸﾒﾅﾝ</t>
  </si>
  <si>
    <t>柵原</t>
  </si>
  <si>
    <t>ﾔﾅﾊﾗ</t>
  </si>
  <si>
    <t>津山駅前</t>
  </si>
  <si>
    <t>ﾂﾔﾏｴｷﾏｴ</t>
  </si>
  <si>
    <t>勝央</t>
  </si>
  <si>
    <t>ｼﾖｳｵｳ</t>
  </si>
  <si>
    <t>勝北</t>
  </si>
  <si>
    <t>ｼﾖｳﾎﾞｸ</t>
  </si>
  <si>
    <t>奈義</t>
  </si>
  <si>
    <t>ﾅｷﾞ</t>
  </si>
  <si>
    <t>作東</t>
  </si>
  <si>
    <t>ｻｸﾄｳ</t>
  </si>
  <si>
    <t>英北</t>
  </si>
  <si>
    <t>ｴｲﾎｸ</t>
  </si>
  <si>
    <t>広島市農業協同組合</t>
  </si>
  <si>
    <t>広島市農協</t>
  </si>
  <si>
    <t>ﾋﾛｼﾏｼﾉｳｷﾖｳ</t>
  </si>
  <si>
    <t>7909</t>
  </si>
  <si>
    <t>己斐駅前</t>
  </si>
  <si>
    <t>ｺｲｴｷﾏｴ</t>
  </si>
  <si>
    <t>石内</t>
  </si>
  <si>
    <t>砂谷</t>
  </si>
  <si>
    <t>ｻｺﾞﾀﾆ</t>
  </si>
  <si>
    <t>伴</t>
  </si>
  <si>
    <t>安佐</t>
  </si>
  <si>
    <t>小河原</t>
  </si>
  <si>
    <t>ｵｶﾞﾜﾗ</t>
  </si>
  <si>
    <t>ﾌｶﾜ</t>
  </si>
  <si>
    <t>戸河内</t>
  </si>
  <si>
    <t>ﾄｺﾞｳﾁ</t>
  </si>
  <si>
    <t>芸北</t>
  </si>
  <si>
    <t>ｹﾞｲﾎｸ</t>
  </si>
  <si>
    <t>白木</t>
  </si>
  <si>
    <t>ｼﾗｷ</t>
  </si>
  <si>
    <t>呉農業協同組合</t>
  </si>
  <si>
    <t>呉農協</t>
  </si>
  <si>
    <t>ｸﾚﾉｳｷﾖｳ</t>
  </si>
  <si>
    <t>7913</t>
  </si>
  <si>
    <t>広西</t>
  </si>
  <si>
    <t>ﾋﾛﾆｼ</t>
  </si>
  <si>
    <t>倉橋東</t>
  </si>
  <si>
    <t>ｸﾗﾊｼﾋｶﾞｼ</t>
  </si>
  <si>
    <t>蒲刈</t>
  </si>
  <si>
    <t>ｶﾏｶﾞﾘ</t>
  </si>
  <si>
    <t>鹿川</t>
  </si>
  <si>
    <t>ｶﾉｶﾜ</t>
  </si>
  <si>
    <t>三高</t>
  </si>
  <si>
    <t>大古</t>
  </si>
  <si>
    <t>ｵｵﾌﾙ</t>
  </si>
  <si>
    <t>安芸農業協同組合</t>
  </si>
  <si>
    <t>安芸農協</t>
  </si>
  <si>
    <t>ｱｷﾉｳｷﾖｳ</t>
  </si>
  <si>
    <t>7916</t>
  </si>
  <si>
    <t>海田市</t>
  </si>
  <si>
    <t>ｶｲﾀｲﾁ</t>
  </si>
  <si>
    <t>東海田</t>
  </si>
  <si>
    <t>ﾋｶﾞｼｶｲﾀ</t>
  </si>
  <si>
    <t>瀬野</t>
  </si>
  <si>
    <t>ｾﾉ</t>
  </si>
  <si>
    <t>佐伯中央農業協同組合</t>
  </si>
  <si>
    <t>佐伯中央農協</t>
  </si>
  <si>
    <t>ｻｲｷﾁﾕｳｵｳﾉｳｷﾖｳ</t>
  </si>
  <si>
    <t>7938</t>
  </si>
  <si>
    <t>平良</t>
  </si>
  <si>
    <t>ﾍﾗ</t>
  </si>
  <si>
    <t>廿日市西</t>
  </si>
  <si>
    <t>ﾊﾂｶｲﾁﾆｼ</t>
  </si>
  <si>
    <t>地御前</t>
  </si>
  <si>
    <t>ｼﾞｺﾞｾﾞﾝ</t>
  </si>
  <si>
    <t>浜</t>
  </si>
  <si>
    <t>友和</t>
  </si>
  <si>
    <t>ﾂﾀ</t>
  </si>
  <si>
    <t>晴海</t>
  </si>
  <si>
    <t>ﾊﾙﾐ</t>
  </si>
  <si>
    <t>栗谷</t>
  </si>
  <si>
    <t>ｸﾘﾀﾆ</t>
  </si>
  <si>
    <t>吉和</t>
  </si>
  <si>
    <t>ﾖｼﾜ</t>
  </si>
  <si>
    <t>広島北部農業協同組合</t>
  </si>
  <si>
    <t>広島北部農協</t>
  </si>
  <si>
    <t>ﾋﾛｼﾏﾎｸﾌﾞﾉｳｷﾖｳ</t>
  </si>
  <si>
    <t>7981</t>
  </si>
  <si>
    <t>可愛出張所</t>
  </si>
  <si>
    <t>ｴﾉ</t>
  </si>
  <si>
    <t>美土里</t>
  </si>
  <si>
    <t>甲田</t>
  </si>
  <si>
    <t>広島中央農業協同組合</t>
  </si>
  <si>
    <t>広島中央農協</t>
  </si>
  <si>
    <t>ﾋﾛｼﾏﾁﾕｳｵｳﾉｳｷﾖｳ</t>
  </si>
  <si>
    <t>7994</t>
  </si>
  <si>
    <t>八本松南</t>
  </si>
  <si>
    <t>ﾊﾁﾎﾝﾏﾂﾐﾅﾐ</t>
  </si>
  <si>
    <t>志和</t>
  </si>
  <si>
    <t>ﾌｸﾄﾐ</t>
  </si>
  <si>
    <t>芸南農業協同組合</t>
  </si>
  <si>
    <t>芸南農協</t>
  </si>
  <si>
    <t>ｹﾞｲﾅﾝﾉｳｷﾖｳ</t>
  </si>
  <si>
    <t>8011</t>
  </si>
  <si>
    <t>広島ゆたか農業協同組合</t>
  </si>
  <si>
    <t>広島ゆたか農協</t>
  </si>
  <si>
    <t>ﾋﾛｼﾏﾕﾀｶﾉｳｷﾖｳ</t>
  </si>
  <si>
    <t>内浦</t>
  </si>
  <si>
    <t>ｳﾁｳﾗ</t>
  </si>
  <si>
    <t>8019</t>
  </si>
  <si>
    <t>三原農業協同組合</t>
  </si>
  <si>
    <t>三原農協</t>
  </si>
  <si>
    <t>ﾐﾊﾗﾉｳｷﾖｳ</t>
  </si>
  <si>
    <t>本郷駅前出張所</t>
  </si>
  <si>
    <t>ﾎﾝｺﾞｳｴｷﾏｴ</t>
  </si>
  <si>
    <t>8027</t>
  </si>
  <si>
    <t>本郷中央</t>
  </si>
  <si>
    <t>ﾎﾝｺﾞｳﾁﾕｳｵｳ</t>
  </si>
  <si>
    <t>荘野出張所</t>
  </si>
  <si>
    <t>せとだ</t>
  </si>
  <si>
    <t>鷺浦出張所</t>
  </si>
  <si>
    <t>ｻｷﾞｳﾗ</t>
  </si>
  <si>
    <t>幸崎</t>
  </si>
  <si>
    <t>ｻｲｻﾞｷ</t>
  </si>
  <si>
    <t>久井出張所</t>
  </si>
  <si>
    <t>久井中央</t>
  </si>
  <si>
    <t>ｸｲﾁﾕｳｵｳ</t>
  </si>
  <si>
    <t>尾道市農業協同組合</t>
  </si>
  <si>
    <t>尾道市農協</t>
  </si>
  <si>
    <t>ｵﾉﾐﾁｼﾉｳｷﾖｳ</t>
  </si>
  <si>
    <t>8029</t>
  </si>
  <si>
    <t>尾道東</t>
  </si>
  <si>
    <t>ｵﾉﾐﾁﾋｶﾞｼ</t>
  </si>
  <si>
    <t>浦崎</t>
  </si>
  <si>
    <t>ｳﾗｻｷ</t>
  </si>
  <si>
    <t>百島出張所</t>
  </si>
  <si>
    <t>ﾓﾓｼﾏ</t>
  </si>
  <si>
    <t>尾道北</t>
  </si>
  <si>
    <t>ｵﾉﾐﾁｷﾀ</t>
  </si>
  <si>
    <t>因島北</t>
  </si>
  <si>
    <t>ｲﾝﾉｼﾏｷﾀ</t>
  </si>
  <si>
    <t>因島南</t>
  </si>
  <si>
    <t>ｲﾝﾉｼﾏﾐﾅﾐ</t>
  </si>
  <si>
    <t>東生口出張所</t>
  </si>
  <si>
    <t>ﾋｶﾞｼｲｸﾁ</t>
  </si>
  <si>
    <t>ﾐﾂｷﾞ</t>
  </si>
  <si>
    <t>向東</t>
  </si>
  <si>
    <t>ﾑｶｲﾋｶﾞｼ</t>
  </si>
  <si>
    <t>世羅</t>
  </si>
  <si>
    <t>ｾﾗ</t>
  </si>
  <si>
    <t>世羅西</t>
  </si>
  <si>
    <t>ｾﾗﾆｼ</t>
  </si>
  <si>
    <t>福山市農業協同組合</t>
  </si>
  <si>
    <t>福山市農協</t>
  </si>
  <si>
    <t>ﾌｸﾔﾏｼﾉｳｷﾖｳ</t>
  </si>
  <si>
    <t>8047</t>
  </si>
  <si>
    <t>松永北</t>
  </si>
  <si>
    <t>ﾏﾂﾅｶﾞｷﾀ</t>
  </si>
  <si>
    <t>神村</t>
  </si>
  <si>
    <t>ｶﾑﾗ</t>
  </si>
  <si>
    <t>沼隈</t>
  </si>
  <si>
    <t>ﾇﾏｸﾏ</t>
  </si>
  <si>
    <t>ｻﾝﾅ</t>
  </si>
  <si>
    <t>津之郷</t>
  </si>
  <si>
    <t>ﾂﾉｺﾞｳ</t>
  </si>
  <si>
    <t>水呑</t>
  </si>
  <si>
    <t>ﾐﾉﾐ</t>
  </si>
  <si>
    <t>鞆出張所</t>
  </si>
  <si>
    <t>深津</t>
  </si>
  <si>
    <t>ﾌｶﾂ</t>
  </si>
  <si>
    <t>ﾔﾏｺﾞｳ</t>
  </si>
  <si>
    <t>草戸</t>
  </si>
  <si>
    <t>ｸｻﾄﾞ</t>
  </si>
  <si>
    <t>大津野</t>
  </si>
  <si>
    <t>ｵｵﾂﾉ</t>
  </si>
  <si>
    <t>坪生</t>
  </si>
  <si>
    <t>ﾂﾎﾞｳ</t>
  </si>
  <si>
    <t>千田</t>
  </si>
  <si>
    <t>ｾﾝﾀﾞ</t>
  </si>
  <si>
    <t>伊勢丘</t>
  </si>
  <si>
    <t>ｲｾｶﾞｵｶ</t>
  </si>
  <si>
    <t>箕島出張所</t>
  </si>
  <si>
    <t>新涯出張所</t>
  </si>
  <si>
    <t>ｼﾝｶﾞｲ</t>
  </si>
  <si>
    <t>御野</t>
  </si>
  <si>
    <t>竹尋</t>
  </si>
  <si>
    <t>ﾀｹﾋﾛ</t>
  </si>
  <si>
    <t>道上</t>
  </si>
  <si>
    <t>ﾐﾁﾉｳｴ</t>
  </si>
  <si>
    <t>山野出張所</t>
  </si>
  <si>
    <t>ﾔﾏﾉ</t>
  </si>
  <si>
    <t>府中中央</t>
  </si>
  <si>
    <t>岩谷出張所</t>
  </si>
  <si>
    <t>ｲﾜﾀﾆ</t>
  </si>
  <si>
    <t>下川辺</t>
  </si>
  <si>
    <t>ｼﾓｶﾜﾍﾞ</t>
  </si>
  <si>
    <t>府中元町</t>
  </si>
  <si>
    <t>ﾌﾁﾕｳﾓﾄﾏﾁ</t>
  </si>
  <si>
    <t>鵜飼</t>
  </si>
  <si>
    <t>ｳｶｲ</t>
  </si>
  <si>
    <t>栗生出張所</t>
  </si>
  <si>
    <t>ｸﾘﾌﾞ</t>
  </si>
  <si>
    <t>府中西出張所</t>
  </si>
  <si>
    <t>ﾌﾁﾕｳﾆｼ</t>
  </si>
  <si>
    <t>宜山出張所</t>
  </si>
  <si>
    <t>ﾑﾍﾞﾔﾏ</t>
  </si>
  <si>
    <t>戸手出張所</t>
  </si>
  <si>
    <t>ﾄﾃﾞ</t>
  </si>
  <si>
    <t>網引</t>
  </si>
  <si>
    <t>ｱﾋﾞｷ</t>
  </si>
  <si>
    <t>常金丸出張所</t>
  </si>
  <si>
    <t>ﾂﾈｶﾈﾏﾙ</t>
  </si>
  <si>
    <t>神石出張所</t>
  </si>
  <si>
    <t>ｼﾞﾝｾｷ</t>
  </si>
  <si>
    <t>豊松出張所</t>
  </si>
  <si>
    <t>ﾄﾖﾏﾂ</t>
  </si>
  <si>
    <t>神石高原</t>
  </si>
  <si>
    <t>ｼﾞﾝｾｷｺｳｹﾞﾝ</t>
  </si>
  <si>
    <t>三次農業協同組合</t>
  </si>
  <si>
    <t>三次農協</t>
  </si>
  <si>
    <t>ﾐﾖｼﾉｳｷﾖｳ</t>
  </si>
  <si>
    <t>8069</t>
  </si>
  <si>
    <t>八次</t>
  </si>
  <si>
    <t>ﾔﾂｷﾞ</t>
  </si>
  <si>
    <t>君田</t>
  </si>
  <si>
    <t>ｷﾐﾀ</t>
  </si>
  <si>
    <t>布野</t>
  </si>
  <si>
    <t>ﾌﾉ</t>
  </si>
  <si>
    <t>作木</t>
  </si>
  <si>
    <t>ｻｸｷﾞ</t>
  </si>
  <si>
    <t>庄原農業協同組合</t>
  </si>
  <si>
    <t>庄原農協</t>
  </si>
  <si>
    <t>ｼﾖｳﾊﾞﾗﾉｳｷﾖｳ</t>
  </si>
  <si>
    <t>8076</t>
  </si>
  <si>
    <t>甲奴</t>
  </si>
  <si>
    <t>ｺｳﾇ</t>
  </si>
  <si>
    <t>総領</t>
  </si>
  <si>
    <t>ｿｳﾘﾖｳ</t>
  </si>
  <si>
    <t>小奴可</t>
  </si>
  <si>
    <t>ｵﾇｶ</t>
  </si>
  <si>
    <t>口和</t>
  </si>
  <si>
    <t>ｸﾁﾜ</t>
  </si>
  <si>
    <t>山口県農業協同組合</t>
  </si>
  <si>
    <t>山口県農協</t>
  </si>
  <si>
    <t>ﾔﾏｸﾞﾁｹﾝﾉｳｷﾖｳ</t>
  </si>
  <si>
    <t>周南統括本部</t>
  </si>
  <si>
    <t>ｼﾕｳﾅﾝﾄｳｶﾂﾎﾝﾌﾞ</t>
  </si>
  <si>
    <t>8134</t>
  </si>
  <si>
    <t>徳山東</t>
  </si>
  <si>
    <t>ﾄｸﾔﾏﾋｶﾞｼ</t>
  </si>
  <si>
    <t>ﾍﾀ</t>
  </si>
  <si>
    <t>久保</t>
  </si>
  <si>
    <t>末武香力</t>
  </si>
  <si>
    <t>ｽｴﾀｹｺｳﾘｷ</t>
  </si>
  <si>
    <t>ｼﾏﾀ</t>
  </si>
  <si>
    <t>光井</t>
  </si>
  <si>
    <t>新南陽</t>
  </si>
  <si>
    <t>ｼﾝﾅﾝﾖｳ</t>
  </si>
  <si>
    <t>熊毛</t>
  </si>
  <si>
    <t>周防大島統括本部</t>
  </si>
  <si>
    <t>ｽｵｳｵｵｼﾏﾄｳｶﾂﾎﾝﾌﾞ</t>
  </si>
  <si>
    <t>久賀</t>
  </si>
  <si>
    <t>ｸｶ</t>
  </si>
  <si>
    <t>岩国統括本部</t>
  </si>
  <si>
    <t>ｲﾜｸﾆﾄｳｶﾂﾎﾝﾌﾞ</t>
  </si>
  <si>
    <t>海土路</t>
  </si>
  <si>
    <t>ﾐﾄﾞﾛ</t>
  </si>
  <si>
    <t>岩国西</t>
  </si>
  <si>
    <t>ｲﾜｸﾆﾆｼ</t>
  </si>
  <si>
    <t>南すおう統括本部</t>
  </si>
  <si>
    <t>ﾐﾅﾐｽｵｳﾄｳｶﾂﾎﾝﾌﾞ</t>
  </si>
  <si>
    <t>伊陸</t>
  </si>
  <si>
    <t>ｲｶﾁ</t>
  </si>
  <si>
    <t>伊保庄</t>
  </si>
  <si>
    <t>ｲﾎﾉｼﾖｳ</t>
  </si>
  <si>
    <t>平郡</t>
  </si>
  <si>
    <t>ﾍｲｸﾞﾝ</t>
  </si>
  <si>
    <t>防府とくぢ統括本部</t>
  </si>
  <si>
    <t>ﾎｳﾌﾄｸﾁﾞﾄｳｶﾂﾎﾝﾌﾞ</t>
  </si>
  <si>
    <t>防府中央</t>
  </si>
  <si>
    <t>ﾎｳﾌﾁﾕｳｵｳ</t>
  </si>
  <si>
    <t>防府北</t>
  </si>
  <si>
    <t>ﾎｳﾌｷﾀ</t>
  </si>
  <si>
    <t>防府東</t>
  </si>
  <si>
    <t>ﾎｳﾌﾋｶﾞｼ</t>
  </si>
  <si>
    <t>防府南</t>
  </si>
  <si>
    <t>ﾎｳﾌﾐﾅﾐ</t>
  </si>
  <si>
    <t>防府西</t>
  </si>
  <si>
    <t>ﾎｳﾌﾆｼ</t>
  </si>
  <si>
    <t>徳地</t>
  </si>
  <si>
    <t>ﾄｸﾁﾞ</t>
  </si>
  <si>
    <t>山口統括本部</t>
  </si>
  <si>
    <t>ﾔﾏｸﾞﾁﾄｳｶﾂﾎﾝﾌﾞ</t>
  </si>
  <si>
    <t>阿東</t>
  </si>
  <si>
    <t>ｱﾄｳ</t>
  </si>
  <si>
    <t>長門峡</t>
  </si>
  <si>
    <t>ﾁﾖｳﾓﾝｷﾖｳ</t>
  </si>
  <si>
    <t>萩統括本部</t>
  </si>
  <si>
    <t>ﾊｷﾞﾄｳｶﾂﾎﾝﾌﾞ</t>
  </si>
  <si>
    <t>佐々並</t>
  </si>
  <si>
    <t>ｻｻﾅﾐ</t>
  </si>
  <si>
    <t>南萩</t>
  </si>
  <si>
    <t>ﾐﾅﾐﾊｷﾞ</t>
  </si>
  <si>
    <t>阿中</t>
  </si>
  <si>
    <t>ｱﾁﾕｳ</t>
  </si>
  <si>
    <t>奈古大井</t>
  </si>
  <si>
    <t>ﾅｺﾞｵｵｲ</t>
  </si>
  <si>
    <t>宇部統括本部</t>
  </si>
  <si>
    <t>ｳﾍﾞﾄｳｶﾂﾎﾝﾌﾞ</t>
  </si>
  <si>
    <t>厚東川</t>
  </si>
  <si>
    <t>ｺﾄｳｶﾞﾜ</t>
  </si>
  <si>
    <t>小野出張所</t>
  </si>
  <si>
    <t>小野田出張所</t>
  </si>
  <si>
    <t>埴生出張所</t>
  </si>
  <si>
    <t>下関統括本部</t>
  </si>
  <si>
    <t>ｼﾓﾉｾｷﾄｳｶﾂﾎﾝﾌﾞ</t>
  </si>
  <si>
    <t>王喜</t>
  </si>
  <si>
    <t>清末</t>
  </si>
  <si>
    <t>ｷﾖｽｴ</t>
  </si>
  <si>
    <t>菊川町</t>
  </si>
  <si>
    <t>ｷｸｶﾞﾜﾁﾖｳ</t>
  </si>
  <si>
    <t>黒井</t>
  </si>
  <si>
    <t>ｸﾛｲ</t>
  </si>
  <si>
    <t>豊浦町</t>
  </si>
  <si>
    <t>ﾄﾖｳﾗﾁﾖｳ</t>
  </si>
  <si>
    <t>豊北町</t>
  </si>
  <si>
    <t>ﾎｳﾎｸﾁﾖｳ</t>
  </si>
  <si>
    <t>豊田町</t>
  </si>
  <si>
    <t>美祢統括本部</t>
  </si>
  <si>
    <t>ﾐﾈﾄｳｶﾂﾎﾝﾌﾞ</t>
  </si>
  <si>
    <t>美東</t>
  </si>
  <si>
    <t>ﾐﾄｳ</t>
  </si>
  <si>
    <t>秋芳</t>
  </si>
  <si>
    <t>西厚保</t>
  </si>
  <si>
    <t>ﾆｼｱﾂ</t>
  </si>
  <si>
    <t>長門統括本部</t>
  </si>
  <si>
    <t>ﾅｶﾞﾄﾄｳｶﾂﾎﾝﾌﾞ</t>
  </si>
  <si>
    <t>俵山</t>
  </si>
  <si>
    <t>ﾀﾜﾗﾔﾏ</t>
  </si>
  <si>
    <t>向津具</t>
  </si>
  <si>
    <t>ﾑｶﾂｸ</t>
  </si>
  <si>
    <t>白地</t>
  </si>
  <si>
    <t>ﾐﾀﾆ</t>
  </si>
  <si>
    <t>塩上</t>
  </si>
  <si>
    <t>国安</t>
  </si>
  <si>
    <t>ｸﾆﾔｽ</t>
  </si>
  <si>
    <t>樋口</t>
  </si>
  <si>
    <t>ﾋﾉｸﾁ</t>
  </si>
  <si>
    <t>ﾆｲﾔ</t>
  </si>
  <si>
    <t>大杉</t>
  </si>
  <si>
    <t>ｵｵｽｷﾞ</t>
  </si>
  <si>
    <t>ｵｵﾀﾆ</t>
  </si>
  <si>
    <t>ﾀｼﾏ</t>
  </si>
  <si>
    <t>久原</t>
  </si>
  <si>
    <t>ｸﾊﾞﾗ</t>
  </si>
  <si>
    <t>福吉</t>
  </si>
  <si>
    <t>ﾌｸﾖｼ</t>
  </si>
  <si>
    <t>富江</t>
  </si>
  <si>
    <t>ﾂﾙﾀﾞ</t>
  </si>
  <si>
    <t>鳥取県信用漁業協同組合連合会</t>
  </si>
  <si>
    <t>鳥取県信漁連</t>
  </si>
  <si>
    <t>ﾄﾂﾄﾘｹﾝｼﾝｷﾞﾖﾚﾝ</t>
  </si>
  <si>
    <t>9480</t>
  </si>
  <si>
    <t>ＪＦしまね漁業協同組合</t>
  </si>
  <si>
    <t>ＪＦしまね漁協</t>
  </si>
  <si>
    <t>ｼﾞｴｲｴﾌｼﾏﾈｷﾞﾖｷﾖｳ</t>
  </si>
  <si>
    <t>9481</t>
  </si>
  <si>
    <t>恵曇</t>
  </si>
  <si>
    <t>ｴﾄﾓ</t>
  </si>
  <si>
    <t>広島県信用漁業協同組合連合会</t>
  </si>
  <si>
    <t>広島県信漁連</t>
  </si>
  <si>
    <t>ﾋﾛｼﾏｹﾝｼﾝｷﾞﾖﾚﾝ</t>
  </si>
  <si>
    <t>9483</t>
  </si>
  <si>
    <t>ﾁﾞｺﾞｾﾞﾝ</t>
  </si>
  <si>
    <t>山口県漁業協同組合</t>
  </si>
  <si>
    <t>山口県漁協</t>
  </si>
  <si>
    <t>ﾔﾏｸﾞﾁｹﾝｷﾞﾖｷﾖｳ</t>
  </si>
  <si>
    <t>9484</t>
  </si>
  <si>
    <t>吉佐</t>
  </si>
  <si>
    <t>ｷﾂｻ</t>
  </si>
  <si>
    <t>大海</t>
  </si>
  <si>
    <t>ｵｵﾐ</t>
  </si>
  <si>
    <t>宇部岬</t>
  </si>
  <si>
    <t>ｳﾍﾞﾐｻｷ</t>
  </si>
  <si>
    <t>はぎ</t>
  </si>
  <si>
    <t>ゆうちょ銀行</t>
  </si>
  <si>
    <t>ゆうちょ</t>
  </si>
  <si>
    <t>ﾕｳﾁﾖ</t>
  </si>
  <si>
    <t>〇〇八</t>
  </si>
  <si>
    <t>ｾﾞﾛｾﾞﾛﾊﾁ</t>
  </si>
  <si>
    <t>9900</t>
  </si>
  <si>
    <t>〇一八</t>
  </si>
  <si>
    <t>ｾﾞﾛｲﾁﾊﾁ</t>
  </si>
  <si>
    <t>〇一九</t>
  </si>
  <si>
    <t>ｾﾞﾛｲﾁｷﾕｳ</t>
  </si>
  <si>
    <t>〇二八</t>
  </si>
  <si>
    <t>ｾﾞﾛﾆﾊﾁ</t>
  </si>
  <si>
    <t>〇二九</t>
  </si>
  <si>
    <t>ｾﾞﾛﾆｷﾕｳ</t>
  </si>
  <si>
    <t>〇三八</t>
  </si>
  <si>
    <t>ｾﾞﾛｻﾝﾊﾁ</t>
  </si>
  <si>
    <t>〇三九</t>
  </si>
  <si>
    <t>ｾﾞﾛｻﾝｷﾕｳ</t>
  </si>
  <si>
    <t>〇四八</t>
  </si>
  <si>
    <t>ｾﾞﾛﾖﾝﾊﾁ</t>
  </si>
  <si>
    <t>〇四九</t>
  </si>
  <si>
    <t>ｾﾞﾛﾖﾝｷﾕｳ</t>
  </si>
  <si>
    <t>〇五八</t>
  </si>
  <si>
    <t>ｾﾞﾛｺﾞﾊﾁ</t>
  </si>
  <si>
    <t>〇五九</t>
  </si>
  <si>
    <t>ｾﾞﾛｺﾞｷﾕｳ</t>
  </si>
  <si>
    <t>〇六八</t>
  </si>
  <si>
    <t>ｾﾞﾛﾛｸﾊﾁ</t>
  </si>
  <si>
    <t>〇六九</t>
  </si>
  <si>
    <t>ｾﾞﾛﾛｸｷﾕｳ</t>
  </si>
  <si>
    <t>〇七八</t>
  </si>
  <si>
    <t>ｾﾞﾛﾅﾅﾊﾁ</t>
  </si>
  <si>
    <t>〇七九</t>
  </si>
  <si>
    <t>ｾﾞﾛﾅﾅｷﾕｳ</t>
  </si>
  <si>
    <t>〇八八</t>
  </si>
  <si>
    <t>ｾﾞﾛﾊﾁﾊﾁ</t>
  </si>
  <si>
    <t>〇八九</t>
  </si>
  <si>
    <t>ｾﾞﾛﾊﾁｷﾕｳ</t>
  </si>
  <si>
    <t>〇九八</t>
  </si>
  <si>
    <t>ｾﾞﾛｷﾕｳﾊﾁ</t>
  </si>
  <si>
    <t>〇九九</t>
  </si>
  <si>
    <t>ｾﾞﾛｷﾕｳｷﾕｳ</t>
  </si>
  <si>
    <t>一〇八</t>
  </si>
  <si>
    <t>ｲﾁｾﾞﾛﾊﾁ</t>
  </si>
  <si>
    <t>一〇九</t>
  </si>
  <si>
    <t>ｲﾁｾﾞﾛｷﾕｳ</t>
  </si>
  <si>
    <t>一一八</t>
  </si>
  <si>
    <t>ｲﾁｲﾁﾊﾁ</t>
  </si>
  <si>
    <t>一一九</t>
  </si>
  <si>
    <t>ｲﾁｲﾁｷﾕｳ</t>
  </si>
  <si>
    <t>一二八</t>
  </si>
  <si>
    <t>ｲﾁﾆﾊﾁ</t>
  </si>
  <si>
    <t>一二九</t>
  </si>
  <si>
    <t>ｲﾁﾆｷﾕｳ</t>
  </si>
  <si>
    <t>一三八</t>
  </si>
  <si>
    <t>ｲﾁｻﾝﾊﾁ</t>
  </si>
  <si>
    <t>一三九</t>
  </si>
  <si>
    <t>ｲﾁｻﾝｷﾕｳ</t>
  </si>
  <si>
    <t>一四八</t>
  </si>
  <si>
    <t>ｲﾁﾖﾝﾊﾁ</t>
  </si>
  <si>
    <t>一四九</t>
  </si>
  <si>
    <t>ｲﾁﾖﾝｷﾕｳ</t>
  </si>
  <si>
    <t>一五九</t>
  </si>
  <si>
    <t>ｲﾁｺﾞｷﾕｳ</t>
  </si>
  <si>
    <t>一六九</t>
  </si>
  <si>
    <t>ｲﾁﾛｸｷﾕｳ</t>
  </si>
  <si>
    <t>一七九</t>
  </si>
  <si>
    <t>ｲﾁﾅﾅｷﾕｳ</t>
  </si>
  <si>
    <t>一八九</t>
  </si>
  <si>
    <t>ｲﾁﾊﾁｷﾕｳ</t>
  </si>
  <si>
    <t>一九九</t>
  </si>
  <si>
    <t>ｲﾁｷﾕｳｷﾕｳ</t>
  </si>
  <si>
    <t>二〇八</t>
  </si>
  <si>
    <t>ﾆｾﾞﾛﾊﾁ</t>
  </si>
  <si>
    <t>二〇九</t>
  </si>
  <si>
    <t>ﾆｾﾞﾛｷﾕｳ</t>
  </si>
  <si>
    <t>二一八</t>
  </si>
  <si>
    <t>ﾆｲﾁﾊﾁ</t>
  </si>
  <si>
    <t>二一九</t>
  </si>
  <si>
    <t>ﾆｲﾁｷﾕｳ</t>
  </si>
  <si>
    <t>二二八</t>
  </si>
  <si>
    <t>ﾆﾆﾊﾁ</t>
  </si>
  <si>
    <t>二二九</t>
  </si>
  <si>
    <t>ﾆﾆｷﾕｳ</t>
  </si>
  <si>
    <t>二三八</t>
  </si>
  <si>
    <t>ﾆｻﾝﾊﾁ</t>
  </si>
  <si>
    <t>二三九</t>
  </si>
  <si>
    <t>ﾆｻﾝｷﾕｳ</t>
  </si>
  <si>
    <t>二四八</t>
  </si>
  <si>
    <t>ﾆﾖﾝﾊﾁ</t>
  </si>
  <si>
    <t>二四九</t>
  </si>
  <si>
    <t>ﾆﾖﾝｷﾕｳ</t>
  </si>
  <si>
    <t>二五九</t>
  </si>
  <si>
    <t>ﾆｺﾞｷﾕｳ</t>
  </si>
  <si>
    <t>二六九</t>
  </si>
  <si>
    <t>ﾆﾛｸｷﾕｳ</t>
  </si>
  <si>
    <t>二七九</t>
  </si>
  <si>
    <t>ﾆﾅﾅｷﾕｳ</t>
  </si>
  <si>
    <t>二八九</t>
  </si>
  <si>
    <t>ﾆﾊﾁｷﾕｳ</t>
  </si>
  <si>
    <t>三一八</t>
  </si>
  <si>
    <t>ｻﾝｲﾁﾊﾁ</t>
  </si>
  <si>
    <t>三二八</t>
  </si>
  <si>
    <t>ｻﾝﾆﾊﾁ</t>
  </si>
  <si>
    <t>三三八</t>
  </si>
  <si>
    <t>ｻﾝｻﾝﾊﾁ</t>
  </si>
  <si>
    <t>四〇八</t>
  </si>
  <si>
    <t>ﾖﾝｾﾞﾛﾊﾁ</t>
  </si>
  <si>
    <t>四一八</t>
  </si>
  <si>
    <t>ﾖﾝｲﾁﾊﾁ</t>
  </si>
  <si>
    <t>四二八</t>
  </si>
  <si>
    <t>ﾖﾝﾆﾊﾁ</t>
  </si>
  <si>
    <t>四三八</t>
  </si>
  <si>
    <t>ﾖﾝｻﾝﾊﾁ</t>
  </si>
  <si>
    <t>四四八</t>
  </si>
  <si>
    <t>ﾖﾝﾖﾝﾊﾁ</t>
  </si>
  <si>
    <t>四五八</t>
  </si>
  <si>
    <t>ﾖﾝｺﾞﾊﾁ</t>
  </si>
  <si>
    <t>四六八</t>
  </si>
  <si>
    <t>ﾖﾝﾛｸﾊﾁ</t>
  </si>
  <si>
    <t>四七八</t>
  </si>
  <si>
    <t>ﾖﾝﾅﾅﾊﾁ</t>
  </si>
  <si>
    <t>五一八</t>
  </si>
  <si>
    <t>ｺﾞｲﾁﾊﾁ</t>
  </si>
  <si>
    <t>五二八</t>
  </si>
  <si>
    <t>ｺﾞﾆﾊﾁ</t>
  </si>
  <si>
    <t>五三八</t>
  </si>
  <si>
    <t>ｺﾞｻﾝﾊﾁ</t>
  </si>
  <si>
    <t>五四八</t>
  </si>
  <si>
    <t>ｺﾞﾖﾝﾊﾁ</t>
  </si>
  <si>
    <t>五五八</t>
  </si>
  <si>
    <t>ｺﾞｺﾞﾊﾁ</t>
  </si>
  <si>
    <t>六一八</t>
  </si>
  <si>
    <t>ﾛｸｲﾁﾊﾁ</t>
  </si>
  <si>
    <t>六二八</t>
  </si>
  <si>
    <t>ﾛｸﾆﾊﾁ</t>
  </si>
  <si>
    <t>六三八</t>
  </si>
  <si>
    <t>ﾛｸｻﾝﾊﾁ</t>
  </si>
  <si>
    <t>六四八</t>
  </si>
  <si>
    <t>ﾛｸﾖﾝﾊﾁ</t>
  </si>
  <si>
    <t>七〇八</t>
  </si>
  <si>
    <t>ﾅﾅｾﾞﾛﾊﾁ</t>
  </si>
  <si>
    <t>七一八</t>
  </si>
  <si>
    <t>ﾅﾅｲﾁﾊﾁ</t>
  </si>
  <si>
    <t>七二八</t>
  </si>
  <si>
    <t>ﾅﾅﾆﾊﾁ</t>
  </si>
  <si>
    <t>七三八</t>
  </si>
  <si>
    <t>ﾅﾅｻﾝﾊﾁ</t>
  </si>
  <si>
    <t>七四八</t>
  </si>
  <si>
    <t>ﾅﾅﾖﾝﾊﾁ</t>
  </si>
  <si>
    <t>七五八</t>
  </si>
  <si>
    <t>ﾅﾅｺﾞﾊﾁ</t>
  </si>
  <si>
    <t>七六八</t>
  </si>
  <si>
    <t>ﾅﾅﾛｸﾊﾁ</t>
  </si>
  <si>
    <t>七七八</t>
  </si>
  <si>
    <t>ﾅﾅﾅﾅﾊﾁ</t>
  </si>
  <si>
    <t>七八八</t>
  </si>
  <si>
    <t>ﾅﾅﾊﾁﾊﾁ</t>
  </si>
  <si>
    <t>七九八</t>
  </si>
  <si>
    <t>ﾅﾅｷﾕｳﾊﾁ</t>
  </si>
  <si>
    <t>八一八</t>
  </si>
  <si>
    <t>ﾊﾁｲﾁﾊﾁ</t>
  </si>
  <si>
    <t>八二八</t>
  </si>
  <si>
    <t>ﾊﾁﾆﾊﾁ</t>
  </si>
  <si>
    <t>八三八</t>
  </si>
  <si>
    <t>ﾊﾁｻﾝﾊﾁ</t>
  </si>
  <si>
    <t>八四八</t>
  </si>
  <si>
    <t>ﾊﾁﾖﾝﾊﾁ</t>
  </si>
  <si>
    <t>八五八</t>
  </si>
  <si>
    <t>ﾊﾁｺﾞﾊﾁ</t>
  </si>
  <si>
    <t>八六八</t>
  </si>
  <si>
    <t>ﾊﾁﾛｸﾊﾁ</t>
  </si>
  <si>
    <t>九〇八</t>
  </si>
  <si>
    <t>ｷﾕｳｾﾞﾛﾊﾁ</t>
  </si>
  <si>
    <t>九一八</t>
  </si>
  <si>
    <t>ｷﾕｳｲﾁﾊﾁ</t>
  </si>
  <si>
    <t>九二八</t>
  </si>
  <si>
    <t>ｷﾕｳﾆﾊﾁ</t>
  </si>
  <si>
    <t>九三八</t>
  </si>
  <si>
    <t>ｷﾕｳｻﾝﾊﾁ</t>
  </si>
  <si>
    <t>九四八</t>
  </si>
  <si>
    <t>ｷﾕｳﾖﾝﾊﾁ</t>
  </si>
  <si>
    <t>九五八</t>
  </si>
  <si>
    <t>ｷﾕｳｺﾞﾊﾁ</t>
  </si>
  <si>
    <t>九六八</t>
  </si>
  <si>
    <t>ｷﾕｳﾛｸﾊﾁ</t>
  </si>
  <si>
    <t>九七八</t>
  </si>
  <si>
    <t>ｷﾕｳﾅﾅﾊﾁ</t>
  </si>
  <si>
    <t>九八八</t>
  </si>
  <si>
    <t>ｷﾕｳﾊﾁﾊﾁ</t>
  </si>
  <si>
    <t>九九八</t>
  </si>
  <si>
    <t>ｷﾕｳｷﾕｳﾊﾁ</t>
  </si>
  <si>
    <t>998</t>
  </si>
  <si>
    <t>ﾄﾂﾄﾘｹﾝ</t>
  </si>
  <si>
    <t>ﾄﾂﾄﾘｼ</t>
  </si>
  <si>
    <t>ｲｶﾆｹｲｻｲｶﾞﾅｲﾊﾞｱｲ</t>
  </si>
  <si>
    <t>鳥取県</t>
  </si>
  <si>
    <t>鳥取市</t>
  </si>
  <si>
    <t>以下に掲載がない場合</t>
  </si>
  <si>
    <t>ｱｲｵｲﾁﾖｳ</t>
  </si>
  <si>
    <t>相生町</t>
  </si>
  <si>
    <t>ｱｵﾔﾁﾖｳｱｵﾔ</t>
  </si>
  <si>
    <t>青谷町青谷</t>
  </si>
  <si>
    <t>ｱｵﾔﾁﾖｳｲﾃﾞ</t>
  </si>
  <si>
    <t>青谷町井手</t>
  </si>
  <si>
    <t>ｱｵﾔﾁﾖｳｵｵﾂﾎﾞ</t>
  </si>
  <si>
    <t>青谷町大坪</t>
  </si>
  <si>
    <t>ｱｵﾔﾁﾖｳｵｸｻﾞｷ</t>
  </si>
  <si>
    <t>青谷町奥崎</t>
  </si>
  <si>
    <t>ｱｵﾔﾁﾖｳｵﾊﾞﾀ</t>
  </si>
  <si>
    <t>青谷町小畑</t>
  </si>
  <si>
    <t>ｱｵﾔﾁﾖｳｶﾐﾔ</t>
  </si>
  <si>
    <t>青谷町紙屋</t>
  </si>
  <si>
    <t>ｱｵﾔﾁﾖｳｶﾒｼﾞﾘ</t>
  </si>
  <si>
    <t>青谷町亀尻</t>
  </si>
  <si>
    <t>ｱｵﾔﾁﾖｳｶﾜﾗ</t>
  </si>
  <si>
    <t>青谷町河原</t>
  </si>
  <si>
    <t>ｱｵﾔﾁﾖｳｷﾀｶﾞﾜﾗ</t>
  </si>
  <si>
    <t>青谷町北河原</t>
  </si>
  <si>
    <t>ｱｵﾔﾁﾖｳｷﾇﾐ</t>
  </si>
  <si>
    <t>青谷町絹見</t>
  </si>
  <si>
    <t>ｱｵﾔﾁﾖｳｸｽﾈ</t>
  </si>
  <si>
    <t>青谷町楠根</t>
  </si>
  <si>
    <t>ｱｵﾔﾁﾖｳｸﾗｳﾁ</t>
  </si>
  <si>
    <t>青谷町蔵内</t>
  </si>
  <si>
    <t>ｱｵﾔﾁﾖｳｸﾜﾊﾞﾗ</t>
  </si>
  <si>
    <t>青谷町桑原</t>
  </si>
  <si>
    <t>ｱｵﾔﾁﾖｳｻｶｴﾏﾁ</t>
  </si>
  <si>
    <t>青谷町栄町</t>
  </si>
  <si>
    <t>ｱｵﾔﾁﾖｳｽﾝｽﾞ</t>
  </si>
  <si>
    <t>青谷町澄水</t>
  </si>
  <si>
    <t>ｱｵﾔﾁﾖｳﾀﾜﾗﾀﾞﾆ</t>
  </si>
  <si>
    <t>青谷町田原谷</t>
  </si>
  <si>
    <t>ｱｵﾔﾁﾖｳﾂﾕﾀﾞﾆ</t>
  </si>
  <si>
    <t>青谷町露谷</t>
  </si>
  <si>
    <t>ｱｵﾔﾁﾖｳﾅｶﾞﾜｾ</t>
  </si>
  <si>
    <t>青谷町長和瀬</t>
  </si>
  <si>
    <t>ｱｵﾔﾁﾖｳﾅﾙﾀｷ</t>
  </si>
  <si>
    <t>青谷町鳴滝</t>
  </si>
  <si>
    <t>ｱｵﾔﾁﾖｳﾊﾂｼﾖｳｼﾞ</t>
  </si>
  <si>
    <t>青谷町八葉寺</t>
  </si>
  <si>
    <t>ｱｵﾔﾁﾖｳﾊﾔｳｼﾞ</t>
  </si>
  <si>
    <t>青谷町早牛</t>
  </si>
  <si>
    <t>ｱｵﾔﾁﾖｳﾔﾏﾀﾞ</t>
  </si>
  <si>
    <t>青谷町山田</t>
  </si>
  <si>
    <t>ｱｵﾔﾁﾖｳﾔﾏﾈ</t>
  </si>
  <si>
    <t>青谷町山根</t>
  </si>
  <si>
    <t>ｱｵﾔﾁﾖｳﾖｳｺﾞｳ</t>
  </si>
  <si>
    <t>青谷町養郷</t>
  </si>
  <si>
    <t>ｱｵﾔﾁﾖｳﾖｼｶﾜ</t>
  </si>
  <si>
    <t>青谷町吉川</t>
  </si>
  <si>
    <t>ｱｵﾔﾁﾖｳﾖｼﾀﾞ</t>
  </si>
  <si>
    <t>青谷町善田</t>
  </si>
  <si>
    <t>ｱｷｻﾄ</t>
  </si>
  <si>
    <t>秋里</t>
  </si>
  <si>
    <t>ｱｺﾀﾞ</t>
  </si>
  <si>
    <t>赤子田</t>
  </si>
  <si>
    <t>ｱｻﾂﾞｷ</t>
  </si>
  <si>
    <t>朝月</t>
  </si>
  <si>
    <t>ｱﾘﾄﾞﾒ</t>
  </si>
  <si>
    <t>有富</t>
  </si>
  <si>
    <t>ｲﾉｺ</t>
  </si>
  <si>
    <t>猪子</t>
  </si>
  <si>
    <t>ｲﾜﾂﾎﾞ</t>
  </si>
  <si>
    <t>岩坪</t>
  </si>
  <si>
    <t>岩吉</t>
  </si>
  <si>
    <t>ｳｴﾊﾞﾗ</t>
  </si>
  <si>
    <t>上原</t>
  </si>
  <si>
    <t>ｳﾂﾐﾅｶ</t>
  </si>
  <si>
    <t>内海中</t>
  </si>
  <si>
    <t>ｴｲﾗｸｵﾝｾﾝﾁﾖｳ</t>
  </si>
  <si>
    <t>永楽温泉町</t>
  </si>
  <si>
    <t>ｴｻﾞｷﾁﾖｳ</t>
  </si>
  <si>
    <t>江崎町</t>
  </si>
  <si>
    <t>戎町</t>
  </si>
  <si>
    <t>ｴﾝｺﾞｼﾞ</t>
  </si>
  <si>
    <t>円護寺</t>
  </si>
  <si>
    <t>ｴﾝﾂｳｼﾞ</t>
  </si>
  <si>
    <t>円通寺</t>
  </si>
  <si>
    <t>ｵｵｴﾉｷﾁﾖｳ</t>
  </si>
  <si>
    <t>大榎町</t>
  </si>
  <si>
    <t>ｵｵｸｲ</t>
  </si>
  <si>
    <t>大杙</t>
  </si>
  <si>
    <t>ｵｵﾊﾞﾀｹ</t>
  </si>
  <si>
    <t>ｵｸﾃ</t>
  </si>
  <si>
    <t>晩稲</t>
  </si>
  <si>
    <t>ｵｹﾔﾏﾁ</t>
  </si>
  <si>
    <t>桶屋町</t>
  </si>
  <si>
    <t>ｵﾓｶｹﾞ</t>
  </si>
  <si>
    <t>面影</t>
  </si>
  <si>
    <t>ｵﾕﾐﾉﾁﾖｳ</t>
  </si>
  <si>
    <t>御弓町</t>
  </si>
  <si>
    <t>ｶｲｿﾞｳｼﾞ</t>
  </si>
  <si>
    <t>海蔵寺</t>
  </si>
  <si>
    <t>ｶｸｼﾞ</t>
  </si>
  <si>
    <t>覚寺</t>
  </si>
  <si>
    <t>ｶｹﾀﾞｼﾁﾖｳ</t>
  </si>
  <si>
    <t>掛出町</t>
  </si>
  <si>
    <t>ｶｺﾞﾀﾞﾆ</t>
  </si>
  <si>
    <t>紙子谷</t>
  </si>
  <si>
    <t>片原</t>
  </si>
  <si>
    <t>ｶﾂﾗﾐ</t>
  </si>
  <si>
    <t>桂見</t>
  </si>
  <si>
    <t>ｶﾄﾘ</t>
  </si>
  <si>
    <t>香取</t>
  </si>
  <si>
    <t>叶</t>
  </si>
  <si>
    <t>ｶﾐｱｼﾞﾉ</t>
  </si>
  <si>
    <t>上味野</t>
  </si>
  <si>
    <t>ｶﾐｳｵﾏﾁ</t>
  </si>
  <si>
    <t>上魚町</t>
  </si>
  <si>
    <t>ｶﾐｽﾅﾐ</t>
  </si>
  <si>
    <t>上砂見</t>
  </si>
  <si>
    <t>ｶﾐﾀﾞﾝ</t>
  </si>
  <si>
    <t>上段</t>
  </si>
  <si>
    <t>ｶﾛﾁﾖｳ</t>
  </si>
  <si>
    <t>賀露町</t>
  </si>
  <si>
    <t>ｶﾛﾁﾖｳｷﾀ</t>
  </si>
  <si>
    <t>賀露町北</t>
  </si>
  <si>
    <t>ｶﾛﾁﾖｳﾆｼ</t>
  </si>
  <si>
    <t>賀露町西</t>
  </si>
  <si>
    <t>ｶﾛﾁﾖｳﾐﾅﾐ</t>
  </si>
  <si>
    <t>賀露町南</t>
  </si>
  <si>
    <t>ｶﾜﾊﾞﾀ</t>
  </si>
  <si>
    <t>川端</t>
  </si>
  <si>
    <t>ｶﾜﾊﾗﾁﾖｳｱﾕｶﾞｵｶ</t>
  </si>
  <si>
    <t>河原町鮎ケ丘</t>
  </si>
  <si>
    <t>ｶﾜﾊﾗﾁﾖｳｲﾅﾂﾈ</t>
  </si>
  <si>
    <t>河原町稲常</t>
  </si>
  <si>
    <t>ｶﾜﾊﾗﾁﾖｳｲﾏｻﾞｲｹ</t>
  </si>
  <si>
    <t>河原町今在家</t>
  </si>
  <si>
    <t>ｶﾜﾊﾗﾁﾖｳｳｼﾄ</t>
  </si>
  <si>
    <t>河原町牛戸</t>
  </si>
  <si>
    <t>ｶﾜﾊﾗﾁﾖｳｵｸﾞﾗ</t>
  </si>
  <si>
    <t>河原町小倉</t>
  </si>
  <si>
    <t>ｶﾜﾊﾗﾁﾖｳｵｺﾞｳﾁ</t>
  </si>
  <si>
    <t>河原町小河内</t>
  </si>
  <si>
    <t>ｶﾜﾊﾗﾁﾖｳｵﾊﾞﾀ</t>
  </si>
  <si>
    <t>河原町小畑</t>
  </si>
  <si>
    <t>ｶﾜﾊﾗﾁﾖｳｶﾀﾔﾏ</t>
  </si>
  <si>
    <t>河原町片山</t>
  </si>
  <si>
    <t>ｶﾜﾊﾗﾁﾖｳｶﾏｸﾞﾁ</t>
  </si>
  <si>
    <t>河原町釜口</t>
  </si>
  <si>
    <t>ｶﾜﾊﾗﾁﾖｳｶﾜﾊﾗ</t>
  </si>
  <si>
    <t>河原町河原</t>
  </si>
  <si>
    <t>ｶﾜﾊﾗﾁﾖｳｶﾝﾊﾞ</t>
  </si>
  <si>
    <t>河原町神馬</t>
  </si>
  <si>
    <t>ｶﾜﾊﾗﾁﾖｳｷﾀﾑﾗ</t>
  </si>
  <si>
    <t>河原町北村</t>
  </si>
  <si>
    <t>ｶﾜﾊﾗﾁﾖｳｺﾞｳﾊﾞﾗ</t>
  </si>
  <si>
    <t>河原町郷原</t>
  </si>
  <si>
    <t>ｶﾜﾊﾗﾁﾖｳｻﾇｷ</t>
  </si>
  <si>
    <t>河原町佐貫</t>
  </si>
  <si>
    <t>ｶﾜﾊﾗﾁﾖｳﾀｶﾌｸ</t>
  </si>
  <si>
    <t>河原町高福</t>
  </si>
  <si>
    <t>ｶﾜﾊﾗﾁﾖｳﾀﾆﾋﾄﾂｷﾞ</t>
  </si>
  <si>
    <t>河原町谷一木</t>
  </si>
  <si>
    <t>ｶﾜﾊﾗﾁﾖｳﾃﾝｼﾞﾝﾊﾞﾗ</t>
  </si>
  <si>
    <t>河原町天神原</t>
  </si>
  <si>
    <t>ｶﾜﾊﾗﾁﾖｳﾄｸﾖｼ</t>
  </si>
  <si>
    <t>河原町徳吉</t>
  </si>
  <si>
    <t>ｶﾜﾊﾗﾁﾖｳﾅｶｲ</t>
  </si>
  <si>
    <t>河原町中井</t>
  </si>
  <si>
    <t>ｶﾜﾊﾗﾁﾖｳﾅｶﾞｾ</t>
  </si>
  <si>
    <t>河原町長瀬</t>
  </si>
  <si>
    <t>ｶﾜﾊﾗﾁﾖｳﾆｼｴﾝﾂｳｼﾞ</t>
  </si>
  <si>
    <t>河原町西円通寺</t>
  </si>
  <si>
    <t>ｶﾜﾊﾗﾁﾖｳﾋｹﾀ</t>
  </si>
  <si>
    <t>河原町曳田</t>
  </si>
  <si>
    <t>ｶﾜﾊﾗﾁﾖｳﾌｸﾛｶﾞﾜﾗ</t>
  </si>
  <si>
    <t>河原町袋河原</t>
  </si>
  <si>
    <t>ｶﾜﾊﾗﾁﾖｳﾎﾃｲ</t>
  </si>
  <si>
    <t>河原町布袋</t>
  </si>
  <si>
    <t>ｶﾜﾊﾗﾁﾖｳﾎﾝｶﾞ</t>
  </si>
  <si>
    <t>河原町本鹿</t>
  </si>
  <si>
    <t>ｶﾜﾊﾗﾁﾖｳﾐｽﾞﾈ</t>
  </si>
  <si>
    <t>河原町水根</t>
  </si>
  <si>
    <t>ｶﾜﾊﾗﾁﾖｳﾐﾀﾆ</t>
  </si>
  <si>
    <t>河原町三谷</t>
  </si>
  <si>
    <t>ｶﾜﾊﾗﾁﾖｳﾔﾏｶﾞﾐ</t>
  </si>
  <si>
    <t>河原町山上</t>
  </si>
  <si>
    <t>ｶﾜﾊﾗﾁﾖｳﾔﾏﾃ</t>
  </si>
  <si>
    <t>河原町山手</t>
  </si>
  <si>
    <t>ｶﾜﾊﾗﾁﾖｳﾕﾀﾞﾆ</t>
  </si>
  <si>
    <t>河原町湯谷</t>
  </si>
  <si>
    <t>ｶﾜﾊﾗﾁﾖｳﾕﾐｺﾞｳﾁ</t>
  </si>
  <si>
    <t>河原町弓河内</t>
  </si>
  <si>
    <t>ｶﾜﾊﾗﾁﾖｳﾖｳｶｲﾁ</t>
  </si>
  <si>
    <t>河原町八日市</t>
  </si>
  <si>
    <t>ｶﾜﾊﾗﾁﾖｳﾜﾀﾘﾋﾄﾂｷﾞ</t>
  </si>
  <si>
    <t>河原町渡一木</t>
  </si>
  <si>
    <t>ｶﾜﾊﾗﾁﾖｳﾜﾅﾐ</t>
  </si>
  <si>
    <t>河原町和奈見</t>
  </si>
  <si>
    <t>ｷﾀｿﾞﾉ</t>
  </si>
  <si>
    <t>北園</t>
  </si>
  <si>
    <t>ｸﾓﾔﾏ</t>
  </si>
  <si>
    <t>雲山</t>
  </si>
  <si>
    <t>ｸﾗﾀﾞ</t>
  </si>
  <si>
    <t>蔵田</t>
  </si>
  <si>
    <t>ｸﾘﾀﾆﾁﾖｳ</t>
  </si>
  <si>
    <t>栗谷町</t>
  </si>
  <si>
    <t>ｹﾀｶﾁﾖｳｲｲｻﾞﾄ</t>
  </si>
  <si>
    <t>気高町飯里</t>
  </si>
  <si>
    <t>ｹﾀｶﾁﾖｳｴｹﾞ</t>
  </si>
  <si>
    <t>気高町会下</t>
  </si>
  <si>
    <t>ｹﾀｶﾁﾖｳｵｸｿﾞｳﾐ</t>
  </si>
  <si>
    <t>気高町奥沢見</t>
  </si>
  <si>
    <t>ｹﾀｶﾁﾖｳｵﾛｼﾞ</t>
  </si>
  <si>
    <t>気高町下石</t>
  </si>
  <si>
    <t>ｹﾀｶﾁﾖｳｶﾁﾐ</t>
  </si>
  <si>
    <t>気高町勝見</t>
  </si>
  <si>
    <t>ｹﾀｶﾁﾖｳｶﾐﾐﾂ</t>
  </si>
  <si>
    <t>気高町上光</t>
  </si>
  <si>
    <t>ｹﾀｶﾁﾖｳｶﾝﾊﾞﾗ</t>
  </si>
  <si>
    <t>気高町上原</t>
  </si>
  <si>
    <t>ｹﾀｶﾁﾖｳｷﾀﾊﾏ</t>
  </si>
  <si>
    <t>気高町北浜</t>
  </si>
  <si>
    <t>ｹﾀｶﾁﾖｳｺｳｹﾞ</t>
  </si>
  <si>
    <t>気高町郡家</t>
  </si>
  <si>
    <t>ｹﾀｶﾁﾖｳｻｹﾉﾂ</t>
  </si>
  <si>
    <t>気高町酒津</t>
  </si>
  <si>
    <t>ｹﾀｶﾁﾖｳｼｹﾞﾀｶ</t>
  </si>
  <si>
    <t>気高町重高</t>
  </si>
  <si>
    <t>ｹﾀｶﾁﾖｳｼﾓｻｶﾓﾄ</t>
  </si>
  <si>
    <t>気高町下坂本</t>
  </si>
  <si>
    <t>ｹﾀｶﾁﾖｳｼﾓﾊﾞﾗ</t>
  </si>
  <si>
    <t>気高町下原</t>
  </si>
  <si>
    <t>ｹﾀｶﾁﾖｳｼﾓﾐﾂﾓﾄ</t>
  </si>
  <si>
    <t>気高町下光元</t>
  </si>
  <si>
    <t>ｹﾀｶﾁﾖｳｼﾕｸ</t>
  </si>
  <si>
    <t>気高町宿</t>
  </si>
  <si>
    <t>ｹﾀｶﾁﾖｳｼﾝﾏﾁ</t>
  </si>
  <si>
    <t>気高町新町</t>
  </si>
  <si>
    <t>ｹﾀｶﾁﾖｳﾀｶｴ</t>
  </si>
  <si>
    <t>気高町高江</t>
  </si>
  <si>
    <t>ｹﾀｶﾁﾖｳﾂﾈﾏﾂ</t>
  </si>
  <si>
    <t>気高町常松</t>
  </si>
  <si>
    <t>ｹﾀｶﾁﾖｳﾄﾞｲ</t>
  </si>
  <si>
    <t>気高町土居</t>
  </si>
  <si>
    <t>ｹﾀｶﾁﾖｳﾄﾉ</t>
  </si>
  <si>
    <t>気高町殿</t>
  </si>
  <si>
    <t>ｹﾀｶﾁﾖｳﾄﾐﾖｼ</t>
  </si>
  <si>
    <t>気高町冨吉</t>
  </si>
  <si>
    <t>ｹﾀｶﾁﾖｳﾆﾂｺｳ</t>
  </si>
  <si>
    <t>気高町日光</t>
  </si>
  <si>
    <t>ｹﾀｶﾁﾖｳﾆﾎﾝｷﾞ</t>
  </si>
  <si>
    <t>気高町二本木</t>
  </si>
  <si>
    <t>ｹﾀｶﾁﾖｳﾊﾏﾑﾗ</t>
  </si>
  <si>
    <t>気高町浜村</t>
  </si>
  <si>
    <t>ｹﾀｶﾁﾖｳﾎｳｷﾞ</t>
  </si>
  <si>
    <t>気高町宝木</t>
  </si>
  <si>
    <t>ｹﾀｶﾁﾖｳﾑﾂｵ</t>
  </si>
  <si>
    <t>気高町睦逢</t>
  </si>
  <si>
    <t>ｹﾀｶﾁﾖｳﾔﾂｶﾐ</t>
  </si>
  <si>
    <t>気高町八束水</t>
  </si>
  <si>
    <t>ｹﾀｶﾁﾖｳﾔﾏﾐﾔ</t>
  </si>
  <si>
    <t>気高町山宮</t>
  </si>
  <si>
    <t>ｹﾀｶﾁﾖｳﾔﾜﾀ</t>
  </si>
  <si>
    <t>気高町八幡</t>
  </si>
  <si>
    <t>ｹﾞﾝｺｳﾁﾖｳ</t>
  </si>
  <si>
    <t>玄好町</t>
  </si>
  <si>
    <t>ｹﾞﾝﾀ</t>
  </si>
  <si>
    <t>源太</t>
  </si>
  <si>
    <t>ｺｲｼﾞ</t>
  </si>
  <si>
    <t>越路</t>
  </si>
  <si>
    <t>ｺｳﾅﾝﾁﾖｳ</t>
  </si>
  <si>
    <t>興南町</t>
  </si>
  <si>
    <t>高路</t>
  </si>
  <si>
    <t>ｺｸﾌﾁﾖｳｱｿｳ</t>
  </si>
  <si>
    <t>国府町麻生</t>
  </si>
  <si>
    <t>ｺｸﾌﾁﾖｳｱﾒﾀﾞｷ</t>
  </si>
  <si>
    <t>国府町雨滝</t>
  </si>
  <si>
    <t>ｺｸﾌﾁﾖｳｱﾗﾌﾈ</t>
  </si>
  <si>
    <t>国府町荒舟</t>
  </si>
  <si>
    <t>ｺｸﾌﾁﾖｳｲﾄﾀﾆ</t>
  </si>
  <si>
    <t>国府町糸谷</t>
  </si>
  <si>
    <t>ｺｸﾌﾁﾖｳｲﾅﾊﾞｶﾞｵｶ</t>
  </si>
  <si>
    <t>国府町稲葉丘</t>
  </si>
  <si>
    <t>ｺｸﾌﾁﾖｳｲﾜｲﾀﾞﾆ</t>
  </si>
  <si>
    <t>国府町石井谷</t>
  </si>
  <si>
    <t>ｺｸﾌﾁﾖｳｵｵｲｼ</t>
  </si>
  <si>
    <t>国府町大石</t>
  </si>
  <si>
    <t>ｺｸﾌﾁﾖｳｵｶﾏｽ</t>
  </si>
  <si>
    <t>国府町岡益</t>
  </si>
  <si>
    <t>ｺｸﾌﾁﾖｳｵｸﾀﾞﾆ</t>
  </si>
  <si>
    <t>国府町奥谷</t>
  </si>
  <si>
    <t>ｺｸﾌﾁﾖｳｶﾐｱﾗﾌﾈ</t>
  </si>
  <si>
    <t>国府町上荒舟</t>
  </si>
  <si>
    <t>ｺｸﾌﾁﾖｳｶﾐﾜｼﾞ</t>
  </si>
  <si>
    <t>国府町上上地</t>
  </si>
  <si>
    <t>ｺｸﾌﾁﾖｳｶﾝｺﾞ</t>
  </si>
  <si>
    <t>国府町神護</t>
  </si>
  <si>
    <t>ｺｸﾌﾁﾖｳｷﾊﾗ</t>
  </si>
  <si>
    <t>国府町木原</t>
  </si>
  <si>
    <t>ｺｸﾌﾁﾖｳｺｳｶﾞｹ</t>
  </si>
  <si>
    <t>国府町神垣</t>
  </si>
  <si>
    <t>ｺｸﾌﾁﾖｳｺｸﾌﾞﾝｼﾞ</t>
  </si>
  <si>
    <t>国府町国分寺</t>
  </si>
  <si>
    <t>ｺｸﾌﾁﾖｳｻﾝﾀﾞｲｼﾞ</t>
  </si>
  <si>
    <t>国府町三代寺</t>
  </si>
  <si>
    <t>ｺｸﾌﾁﾖｳｼﾞﾂｺｸ</t>
  </si>
  <si>
    <t>国府町拾石</t>
  </si>
  <si>
    <t>ｺｸﾌﾁﾖｳｼﾓｷﾊﾗ</t>
  </si>
  <si>
    <t>国府町下木原</t>
  </si>
  <si>
    <t>ｺｸﾌﾁﾖｳｼﾝﾄﾞｵﾘ</t>
  </si>
  <si>
    <t>国府町新通り</t>
  </si>
  <si>
    <t>ｺｸﾌﾁﾖｳｼﾝﾏﾁ</t>
  </si>
  <si>
    <t>国府町新町</t>
  </si>
  <si>
    <t>ｺｸﾌﾁﾖｳｽｶﾞﾉ</t>
  </si>
  <si>
    <t>国府町菅野</t>
  </si>
  <si>
    <t>ｺｸﾌﾁﾖｳｽﾝｽﾞ</t>
  </si>
  <si>
    <t>国府町清水</t>
  </si>
  <si>
    <t>ｺｸﾌﾁﾖｳﾀｶｵｶ</t>
  </si>
  <si>
    <t>国府町高岡</t>
  </si>
  <si>
    <t>ｺｸﾌﾁﾖｳﾀﾆ</t>
  </si>
  <si>
    <t>国府町谷</t>
  </si>
  <si>
    <t>ｺｸﾌﾁﾖｳﾀﾏﾎﾞｺ</t>
  </si>
  <si>
    <t>国府町玉鉾</t>
  </si>
  <si>
    <t>ｺｸﾌﾁﾖｳﾁﾕｳｺﾞｳ</t>
  </si>
  <si>
    <t>国府町中郷</t>
  </si>
  <si>
    <t>ｺｸﾌﾁﾖｳﾁﾖｳ</t>
  </si>
  <si>
    <t>国府町庁</t>
  </si>
  <si>
    <t>ｺｸﾌﾁﾖｳﾄﾁﾓﾄ</t>
  </si>
  <si>
    <t>国府町栃本</t>
  </si>
  <si>
    <t>ｺｸﾌﾁﾖｳﾄﾉ</t>
  </si>
  <si>
    <t>国府町殿</t>
  </si>
  <si>
    <t>ｺｸﾌﾁﾖｳﾅｶｶﾞﾜﾗ</t>
  </si>
  <si>
    <t>国府町中河原</t>
  </si>
  <si>
    <t>ｺｸﾌﾁﾖｳﾅﾜｼﾛ</t>
  </si>
  <si>
    <t>国府町楠城</t>
  </si>
  <si>
    <t>ｺｸﾌﾁﾖｳﾆｲ</t>
  </si>
  <si>
    <t>国府町新井</t>
  </si>
  <si>
    <t>ｺｸﾌﾁﾖｳﾋﾛｾ</t>
  </si>
  <si>
    <t>国府町広西</t>
  </si>
  <si>
    <t>ｺｸﾌﾁﾖｳﾌﾞﾝｼﾞﾖｳ</t>
  </si>
  <si>
    <t>国府町分上</t>
  </si>
  <si>
    <t>ｺｸﾌﾁﾖｳﾎﾂｹｼﾞ</t>
  </si>
  <si>
    <t>国府町法花寺</t>
  </si>
  <si>
    <t>ｺｸﾌﾁﾖｳﾏﾁﾔ</t>
  </si>
  <si>
    <t>国府町町屋</t>
  </si>
  <si>
    <t>ｺｸﾌﾁﾖｳﾏﾂｵ</t>
  </si>
  <si>
    <t>国府町松尾</t>
  </si>
  <si>
    <t>ｺｸﾌﾁﾖｳﾐﾀﾆ</t>
  </si>
  <si>
    <t>国府町美歎</t>
  </si>
  <si>
    <t>ｺｸﾌﾁﾖｳﾐﾔﾉｼﾀ</t>
  </si>
  <si>
    <t>国府町宮下</t>
  </si>
  <si>
    <t>ｺｸﾌﾁﾖｳﾔﾏｻｷ</t>
  </si>
  <si>
    <t>国府町山崎</t>
  </si>
  <si>
    <t>ｺｸﾌﾁﾖｳﾔﾏﾈ</t>
  </si>
  <si>
    <t>国府町山根</t>
  </si>
  <si>
    <t>ｺｸﾌﾁﾖｳﾖｼﾉ</t>
  </si>
  <si>
    <t>国府町吉野</t>
  </si>
  <si>
    <t>ｺｸﾌﾁﾖｳﾜｼﾞ</t>
  </si>
  <si>
    <t>国府町上地</t>
  </si>
  <si>
    <t>ｺｺｵｹﾞ</t>
  </si>
  <si>
    <t>古郡家</t>
  </si>
  <si>
    <t>ｺｻﾞｲ</t>
  </si>
  <si>
    <t>小西谷</t>
  </si>
  <si>
    <t>ｺｿﾞﾐ</t>
  </si>
  <si>
    <t>小沢見</t>
  </si>
  <si>
    <t>ｺﾞﾀﾝﾀﾞﾁﾖｳ</t>
  </si>
  <si>
    <t>五反田町</t>
  </si>
  <si>
    <t>ｺﾔﾏﾁﾖｳ</t>
  </si>
  <si>
    <t>湖山町</t>
  </si>
  <si>
    <t>ｺﾔﾏﾁﾖｳﾋｶﾞｼ</t>
  </si>
  <si>
    <t>湖山町東</t>
  </si>
  <si>
    <t>ｺﾔﾏﾁﾖｳﾆｼ</t>
  </si>
  <si>
    <t>湖山町西</t>
  </si>
  <si>
    <t>ｺﾔﾏﾁﾖｳﾐﾅﾐ</t>
  </si>
  <si>
    <t>湖山町南</t>
  </si>
  <si>
    <t>ｺﾔﾏﾁﾖｳｷﾀ</t>
  </si>
  <si>
    <t>湖山町北</t>
  </si>
  <si>
    <t>桜谷</t>
  </si>
  <si>
    <t>ｻｼﾞﾁﾖｳｵｵｲ</t>
  </si>
  <si>
    <t>佐治町大井</t>
  </si>
  <si>
    <t>ｻｼﾞﾁﾖｳｵﾜｲ</t>
  </si>
  <si>
    <t>佐治町尾際</t>
  </si>
  <si>
    <t>ｻｼﾞﾁﾖｳｶｽﾞﾗﾀﾆ</t>
  </si>
  <si>
    <t>佐治町葛谷</t>
  </si>
  <si>
    <t>ｻｼﾞﾁﾖｳｶｾｷﾞ</t>
  </si>
  <si>
    <t>佐治町加瀬木</t>
  </si>
  <si>
    <t>ｻｼﾞﾁﾖｳｶﾓ</t>
  </si>
  <si>
    <t>佐治町加茂</t>
  </si>
  <si>
    <t>ｻｼﾞﾁﾖｳｶﾙﾁ</t>
  </si>
  <si>
    <t>佐治町刈地</t>
  </si>
  <si>
    <t>ｻｼﾞﾁﾖｳｶﾜﾓﾄ</t>
  </si>
  <si>
    <t>佐治町河本</t>
  </si>
  <si>
    <t>ｻｼﾞﾁﾖｳｺﾊﾞﾗ</t>
  </si>
  <si>
    <t>佐治町小原</t>
  </si>
  <si>
    <t>ｻｼﾞﾁﾖｳﾀｶﾔﾏ</t>
  </si>
  <si>
    <t>佐治町高山</t>
  </si>
  <si>
    <t>ｻｼﾞﾁﾖｳﾂｸﾀﾞﾆ</t>
  </si>
  <si>
    <t>佐治町つく谷</t>
  </si>
  <si>
    <t>ｻｼﾞﾁﾖｳﾂﾅｼ</t>
  </si>
  <si>
    <t>佐治町津無</t>
  </si>
  <si>
    <t>ｻｼﾞﾁﾖｳﾂﾉ</t>
  </si>
  <si>
    <t>佐治町津野</t>
  </si>
  <si>
    <t>ｻｼﾞﾁﾖｳﾄﾁﾜﾗ</t>
  </si>
  <si>
    <t>佐治町栃原</t>
  </si>
  <si>
    <t>ｻｼﾞﾁﾖｳﾅｶ</t>
  </si>
  <si>
    <t>佐治町中</t>
  </si>
  <si>
    <t>ｻｼﾞﾁﾖｳﾊﾀ</t>
  </si>
  <si>
    <t>佐治町畑</t>
  </si>
  <si>
    <t>ｻｼﾞﾁﾖｳﾌｸｿﾞﾉ</t>
  </si>
  <si>
    <t>佐治町福園</t>
  </si>
  <si>
    <t>ｻｼﾞﾁﾖｳﾌﾙｲﾁ</t>
  </si>
  <si>
    <t>佐治町古市</t>
  </si>
  <si>
    <t>ｻｼﾞﾁﾖｳﾓﾘﾂﾎﾞ</t>
  </si>
  <si>
    <t>佐治町森坪</t>
  </si>
  <si>
    <t>ｻｼﾞﾁﾖｳﾖﾄﾞ</t>
  </si>
  <si>
    <t>佐治町余戸</t>
  </si>
  <si>
    <t>ｻﾄﾆ</t>
  </si>
  <si>
    <t>里仁</t>
  </si>
  <si>
    <t>ｼｶﾉﾁﾖｳｲﾏｲﾁ</t>
  </si>
  <si>
    <t>鹿野町今市</t>
  </si>
  <si>
    <t>ｼｶﾉﾁﾖｳｵｶｷ</t>
  </si>
  <si>
    <t>鹿野町岡木</t>
  </si>
  <si>
    <t>ｼｶﾉﾁﾖｳｵﾂｶﾞｾ</t>
  </si>
  <si>
    <t>鹿野町乙亥正</t>
  </si>
  <si>
    <t>ｼｶﾉﾁﾖｳｺｳﾁ</t>
  </si>
  <si>
    <t>鹿野町河内</t>
  </si>
  <si>
    <t>ｼｶﾉﾁﾖｳｺﾍﾞﾂｼﾖ</t>
  </si>
  <si>
    <t>鹿野町小別所</t>
  </si>
  <si>
    <t>ｼｶﾉﾁﾖｳｼｶﾉ</t>
  </si>
  <si>
    <t>鹿野町鹿野</t>
  </si>
  <si>
    <t>ｼｶﾉﾁﾖｳｼﾞﾕｳﾎﾞｳ</t>
  </si>
  <si>
    <t>鹿野町鷲峯</t>
  </si>
  <si>
    <t>ｼｶﾉﾁﾖｳｽｴﾓﾁ</t>
  </si>
  <si>
    <t>鹿野町末用</t>
  </si>
  <si>
    <t>ｼｶﾉﾁﾖｳﾃﾗｳﾁ</t>
  </si>
  <si>
    <t>鹿野町寺内</t>
  </si>
  <si>
    <t>ｼｶﾉﾁﾖｳﾄｼﾞﾉ</t>
  </si>
  <si>
    <t>鹿野町閉野</t>
  </si>
  <si>
    <t>ｼｶﾉﾁﾖｳﾅｶｿﾞﾉ</t>
  </si>
  <si>
    <t>鹿野町中園</t>
  </si>
  <si>
    <t>ｼｶﾉﾁﾖｳﾋﾛｷﾞ</t>
  </si>
  <si>
    <t>鹿野町広木</t>
  </si>
  <si>
    <t>ｼｶﾉﾁﾖｳﾐｽﾞﾀﾆ</t>
  </si>
  <si>
    <t>鹿野町水谷</t>
  </si>
  <si>
    <t>ｼｶﾉﾁﾖｳﾐﾔｶﾀ</t>
  </si>
  <si>
    <t>鹿野町宮方</t>
  </si>
  <si>
    <t>ｼﾄﾘ</t>
  </si>
  <si>
    <t>倭文</t>
  </si>
  <si>
    <t>ｼﾉｻﾞｶ</t>
  </si>
  <si>
    <t>篠坂</t>
  </si>
  <si>
    <t>嶋</t>
  </si>
  <si>
    <t>ｼﾓｱｼﾞﾉ</t>
  </si>
  <si>
    <t>下味野</t>
  </si>
  <si>
    <t>ｼﾓｽﾅﾐ</t>
  </si>
  <si>
    <t>下砂見</t>
  </si>
  <si>
    <t>ｼﾓﾀﾞﾝ</t>
  </si>
  <si>
    <t>下段</t>
  </si>
  <si>
    <t>ｼﾖｳｴｲﾁﾖｳ</t>
  </si>
  <si>
    <t>商栄町</t>
  </si>
  <si>
    <t>ｼﾖｳｻﾞﾝ</t>
  </si>
  <si>
    <t>ｼﾖｳﾄｸﾁﾖｳ</t>
  </si>
  <si>
    <t>尚徳町</t>
  </si>
  <si>
    <t>ｼﾖｸﾆﾝﾏﾁ</t>
  </si>
  <si>
    <t>職人町</t>
  </si>
  <si>
    <t>ｼﾝ</t>
  </si>
  <si>
    <t>新</t>
  </si>
  <si>
    <t>ｼﾝﾎﾝｼﾞﾁﾖｳ</t>
  </si>
  <si>
    <t>新品治町</t>
  </si>
  <si>
    <t>ｽｴﾋﾛｵﾝｾﾝﾁﾖｳ</t>
  </si>
  <si>
    <t>末広温泉町</t>
  </si>
  <si>
    <t>ｽｷﾞｻﾞｷ</t>
  </si>
  <si>
    <t>ｽﾂﾞ</t>
  </si>
  <si>
    <t>数津</t>
  </si>
  <si>
    <t>ｾﾀｸﾞﾗ</t>
  </si>
  <si>
    <t>瀬田蔵</t>
  </si>
  <si>
    <t>ｿｳﾛｸﾊﾞﾗ</t>
  </si>
  <si>
    <t>双六原</t>
  </si>
  <si>
    <t>ﾀﾞｲｶｸ</t>
  </si>
  <si>
    <t>大桷</t>
  </si>
  <si>
    <t>ﾀﾞｲｶｸｼﾞ</t>
  </si>
  <si>
    <t>大覚寺</t>
  </si>
  <si>
    <t>ﾀｶｽﾞﾐ</t>
  </si>
  <si>
    <t>高住</t>
  </si>
  <si>
    <t>ﾀﾞｲｸﾏﾁｶﾞｼﾗ</t>
  </si>
  <si>
    <t>大工町頭</t>
  </si>
  <si>
    <t>ﾀｹﾅﾘ</t>
  </si>
  <si>
    <t>竹生</t>
  </si>
  <si>
    <t>ﾀﾁｶﾜﾁﾖｳ</t>
  </si>
  <si>
    <t>立川町</t>
  </si>
  <si>
    <t>ﾀﾏﾂﾞ</t>
  </si>
  <si>
    <t>ﾀﾘﾔﾏ</t>
  </si>
  <si>
    <t>足山</t>
  </si>
  <si>
    <t>ﾁﾔﾏﾁ</t>
  </si>
  <si>
    <t>茶町</t>
  </si>
  <si>
    <t>ﾂﾉｲ</t>
  </si>
  <si>
    <t>津ノ井</t>
  </si>
  <si>
    <t>田園町</t>
  </si>
  <si>
    <t>ﾄｸﾉｵ</t>
  </si>
  <si>
    <t>徳尾</t>
  </si>
  <si>
    <t>ﾄｸﾖｼ</t>
  </si>
  <si>
    <t>徳吉</t>
  </si>
  <si>
    <t>ﾄﾐﾔｽ</t>
  </si>
  <si>
    <t>富安</t>
  </si>
  <si>
    <t>ﾅｶｵｵﾛ</t>
  </si>
  <si>
    <t>中大路</t>
  </si>
  <si>
    <t>ﾅｶｽﾅﾐ</t>
  </si>
  <si>
    <t>中砂見</t>
  </si>
  <si>
    <t>長柄</t>
  </si>
  <si>
    <t>ﾅﾝｴｲﾁﾖｳ</t>
  </si>
  <si>
    <t>南栄町</t>
  </si>
  <si>
    <t>ﾆｶｲﾏﾁ</t>
  </si>
  <si>
    <t>二階町</t>
  </si>
  <si>
    <t>ﾆｼｲﾏｻﾞｲｹ</t>
  </si>
  <si>
    <t>西今在家</t>
  </si>
  <si>
    <t>ﾆｼｴﾝﾂｳｼﾞ</t>
  </si>
  <si>
    <t>西円通寺</t>
  </si>
  <si>
    <t>ﾆｼｵｵﾛ</t>
  </si>
  <si>
    <t>ﾆｼﾎﾝｼﾞ</t>
  </si>
  <si>
    <t>西品治</t>
  </si>
  <si>
    <t>ﾈｷﾞﾀﾞﾆ</t>
  </si>
  <si>
    <t>祢宜谷</t>
  </si>
  <si>
    <t>野坂</t>
  </si>
  <si>
    <t>野寺</t>
  </si>
  <si>
    <t>ﾊｸﾄ</t>
  </si>
  <si>
    <t>白兎</t>
  </si>
  <si>
    <t>ﾊﾂｻｶ</t>
  </si>
  <si>
    <t>ﾊﾞﾊﾞﾉﾁﾖｳ</t>
  </si>
  <si>
    <t>ﾊﾏｻｶﾋｶﾞｼ</t>
  </si>
  <si>
    <t>浜坂東</t>
  </si>
  <si>
    <t>ﾋｶﾞｼｲﾏｻﾞｲｹ</t>
  </si>
  <si>
    <t>東今在家</t>
  </si>
  <si>
    <t>ﾋｶﾞｼｵｵﾛ</t>
  </si>
  <si>
    <t>東大路</t>
  </si>
  <si>
    <t>ﾋｶﾞｼﾎﾝｼﾞﾁﾖｳ</t>
  </si>
  <si>
    <t>東品治町</t>
  </si>
  <si>
    <t>ﾋｻｽｴ</t>
  </si>
  <si>
    <t>久末</t>
  </si>
  <si>
    <t>広岡</t>
  </si>
  <si>
    <t>ﾌｸﾍﾞﾁﾖｳｱﾓｳ</t>
  </si>
  <si>
    <t>福部町海士</t>
  </si>
  <si>
    <t>ﾌｸﾍﾞﾁﾖｳｲﾜﾄﾞ</t>
  </si>
  <si>
    <t>福部町岩戸</t>
  </si>
  <si>
    <t>ﾌｸﾍﾞﾁﾖｳｸｼﾞﾗ(ｳｴﾉ)</t>
  </si>
  <si>
    <t>福部町久志羅（上野）</t>
  </si>
  <si>
    <t>ﾌｸﾍﾞﾁﾖｳｸｼﾞﾗ(ｿﾉﾀ)</t>
  </si>
  <si>
    <t>福部町久志羅（その他）</t>
  </si>
  <si>
    <t>ﾌｸﾍﾞﾁﾖｳｸﾗﾐ</t>
  </si>
  <si>
    <t>福部町蔵見</t>
  </si>
  <si>
    <t>ﾌｸﾍﾞﾁﾖｳｸﾘﾀﾆ</t>
  </si>
  <si>
    <t>福部町栗谷</t>
  </si>
  <si>
    <t>ﾌｸﾍﾞﾁﾖｳｻｺ(ｳｴﾉ)</t>
  </si>
  <si>
    <t>福部町左近（上野）</t>
  </si>
  <si>
    <t>ﾌｸﾍﾞﾁﾖｳｻｺ(ｿﾉﾀ)</t>
  </si>
  <si>
    <t>福部町左近（その他）</t>
  </si>
  <si>
    <t>ﾌｸﾍﾞﾁﾖｳﾀｶｴ</t>
  </si>
  <si>
    <t>福部町高江</t>
  </si>
  <si>
    <t>ﾌｸﾍﾞﾁﾖｳﾅｶ</t>
  </si>
  <si>
    <t>福部町中</t>
  </si>
  <si>
    <t>ﾌｸﾍﾞﾁﾖｳﾉｳﾀﾞ</t>
  </si>
  <si>
    <t>福部町南田</t>
  </si>
  <si>
    <t>ﾌｸﾍﾞﾁﾖｳﾎｿｶﾞﾜ</t>
  </si>
  <si>
    <t>福部町細川</t>
  </si>
  <si>
    <t>ﾌｸﾍﾞﾁﾖｳﾔｴﾊﾞﾗ</t>
  </si>
  <si>
    <t>福部町八重原</t>
  </si>
  <si>
    <t>ﾌｸﾍﾞﾁﾖｳﾔﾀﾞﾆ</t>
  </si>
  <si>
    <t>福部町箭溪</t>
  </si>
  <si>
    <t>ﾌｸﾍﾞﾁﾖｳﾕﾔﾏ</t>
  </si>
  <si>
    <t>福部町湯山</t>
  </si>
  <si>
    <t>ﾌｼﾉ</t>
  </si>
  <si>
    <t>伏野</t>
  </si>
  <si>
    <t>布勢</t>
  </si>
  <si>
    <t>ﾌﾙﾐ</t>
  </si>
  <si>
    <t>古海</t>
  </si>
  <si>
    <t>ﾎﾞｳｶﾞｷ</t>
  </si>
  <si>
    <t>卯垣</t>
  </si>
  <si>
    <t>ﾎｳﾁﾖｳﾆﾝﾏﾁ</t>
  </si>
  <si>
    <t>庖丁人町</t>
  </si>
  <si>
    <t>ﾎｿﾐ</t>
  </si>
  <si>
    <t>細見</t>
  </si>
  <si>
    <t>ﾎﾗﾀﾞﾆ</t>
  </si>
  <si>
    <t>洞谷</t>
  </si>
  <si>
    <t>ﾏｷﾊﾞﾗ</t>
  </si>
  <si>
    <t>槇原</t>
  </si>
  <si>
    <t>ﾏﾂｶﾞﾐ</t>
  </si>
  <si>
    <t>松上</t>
  </si>
  <si>
    <t>ﾏﾂﾅﾐﾁﾖｳ</t>
  </si>
  <si>
    <t>松並町</t>
  </si>
  <si>
    <t>ﾏﾄﾊﾞ</t>
  </si>
  <si>
    <t>的場</t>
  </si>
  <si>
    <t>ﾏﾙﾔﾏﾁﾖｳ</t>
  </si>
  <si>
    <t>丸山町</t>
  </si>
  <si>
    <t>ﾐｸﾏ</t>
  </si>
  <si>
    <t>御熊</t>
  </si>
  <si>
    <t>緑ケ丘</t>
  </si>
  <si>
    <t>ﾐﾅﾐｶﾞｸﾏ</t>
  </si>
  <si>
    <t>南隈</t>
  </si>
  <si>
    <t>ﾐﾅﾐﾔｽﾅｶﾞ</t>
  </si>
  <si>
    <t>南安長</t>
  </si>
  <si>
    <t>ﾐﾅﾐﾖｼｶﾀ</t>
  </si>
  <si>
    <t>南吉方</t>
  </si>
  <si>
    <t>美萩野</t>
  </si>
  <si>
    <t>ﾐﾔﾀﾞﾆ</t>
  </si>
  <si>
    <t>宮谷</t>
  </si>
  <si>
    <t>ﾐﾔﾅｶﾞ</t>
  </si>
  <si>
    <t>宮長</t>
  </si>
  <si>
    <t>ﾐﾔﾏｸﾞﾁ</t>
  </si>
  <si>
    <t>三山口</t>
  </si>
  <si>
    <t>ﾐﾖｳﾄｸｼﾞ</t>
  </si>
  <si>
    <t>妙徳寺</t>
  </si>
  <si>
    <t>ﾑｺｳｸﾞﾆﾔｽ</t>
  </si>
  <si>
    <t>向国安</t>
  </si>
  <si>
    <t>ﾓﾁｶﾞｾﾁﾖｳｱｶﾞﾅﾐ</t>
  </si>
  <si>
    <t>用瀬町赤波</t>
  </si>
  <si>
    <t>ﾓﾁｶﾞｾﾁﾖｳｱｻﾋｶﾞｵｶ</t>
  </si>
  <si>
    <t>用瀬町旭ケ丘</t>
  </si>
  <si>
    <t>ﾓﾁｶﾞｾﾁﾖｳｱｿﾞｳ</t>
  </si>
  <si>
    <t>用瀬町安蔵</t>
  </si>
  <si>
    <t>ﾓﾁｶﾞｾﾁﾖｳｲｴｵｸ</t>
  </si>
  <si>
    <t>用瀬町家奥</t>
  </si>
  <si>
    <t>ﾓﾁｶﾞｾﾁﾖｳｴﾅﾐ</t>
  </si>
  <si>
    <t>用瀬町江波</t>
  </si>
  <si>
    <t>ﾓﾁｶﾞｾﾁﾖｳｶﾅﾔ</t>
  </si>
  <si>
    <t>用瀬町金屋</t>
  </si>
  <si>
    <t>ﾓﾁｶﾞｾﾁﾖｳｶﾜﾅｶ</t>
  </si>
  <si>
    <t>用瀬町川中</t>
  </si>
  <si>
    <t>ﾓﾁｶﾞｾﾁﾖｳｸﾇｷﾞﾜﾗ</t>
  </si>
  <si>
    <t>用瀬町樟原</t>
  </si>
  <si>
    <t>ﾓﾁｶﾞｾﾁﾖｳﾀｶｶﾞﾘ</t>
  </si>
  <si>
    <t>用瀬町鷹狩</t>
  </si>
  <si>
    <t>ﾓﾁｶﾞｾﾁﾖｳﾌﾙﾓﾁｶﾞｾ</t>
  </si>
  <si>
    <t>用瀬町古用瀬</t>
  </si>
  <si>
    <t>ﾓﾁｶﾞｾﾁﾖｳﾍﾞﾌ</t>
  </si>
  <si>
    <t>用瀬町別府</t>
  </si>
  <si>
    <t>ﾓﾁｶﾞｾﾁﾖｳﾐﾅﾘ</t>
  </si>
  <si>
    <t>用瀬町美成</t>
  </si>
  <si>
    <t>ﾓﾁｶﾞｾﾁﾖｳﾐﾔﾊﾞﾗ</t>
  </si>
  <si>
    <t>用瀬町宮原</t>
  </si>
  <si>
    <t>ﾓﾁｶﾞｾﾁﾖｳﾓﾁｶﾞｾ</t>
  </si>
  <si>
    <t>用瀬町用瀬</t>
  </si>
  <si>
    <t>ﾓﾁｶﾞｾﾁﾖｳﾔｽﾞﾐ</t>
  </si>
  <si>
    <t>用瀬町屋住</t>
  </si>
  <si>
    <t>ﾓﾄｳｵﾏﾁ</t>
  </si>
  <si>
    <t>元魚町</t>
  </si>
  <si>
    <t>ﾓﾄﾀﾞｲｸﾏﾁ</t>
  </si>
  <si>
    <t>元大工町</t>
  </si>
  <si>
    <t>ﾓﾄﾀﾞｶ</t>
  </si>
  <si>
    <t>本高</t>
  </si>
  <si>
    <t>ﾓﾓﾀﾞﾆ</t>
  </si>
  <si>
    <t>百谷</t>
  </si>
  <si>
    <t>ﾔｸｼﾏﾁ</t>
  </si>
  <si>
    <t>薬師町</t>
  </si>
  <si>
    <t>ﾔｽﾅｶﾞ</t>
  </si>
  <si>
    <t>安長</t>
  </si>
  <si>
    <t>矢矯</t>
  </si>
  <si>
    <t>ﾔﾏｼﾛﾁﾖｳ</t>
  </si>
  <si>
    <t>山城町</t>
  </si>
  <si>
    <t>ﾔﾖｲﾁﾖｳ</t>
  </si>
  <si>
    <t>弥生町</t>
  </si>
  <si>
    <t>ﾕﾄｺﾛﾁﾖｳ</t>
  </si>
  <si>
    <t>湯所町</t>
  </si>
  <si>
    <t>ﾖｺﾏｸﾗ</t>
  </si>
  <si>
    <t>横枕</t>
  </si>
  <si>
    <t>ﾖｼｵｶｵﾝｾﾝﾁﾖｳ</t>
  </si>
  <si>
    <t>吉岡温泉町</t>
  </si>
  <si>
    <t>ﾖｼｶﾀ</t>
  </si>
  <si>
    <t>吉方</t>
  </si>
  <si>
    <t>ﾖｼｶﾀｵﾝｾﾝ</t>
  </si>
  <si>
    <t>吉方温泉</t>
  </si>
  <si>
    <t>ﾖｼｶﾀﾁﾖｳ</t>
  </si>
  <si>
    <t>吉方町</t>
  </si>
  <si>
    <t>良田</t>
  </si>
  <si>
    <t>ﾖｼﾅﾘﾐﾅﾐﾏﾁ</t>
  </si>
  <si>
    <t>吉成南町</t>
  </si>
  <si>
    <t>ﾛｸﾀﾝﾀﾞ</t>
  </si>
  <si>
    <t>六反田</t>
  </si>
  <si>
    <t>ﾜｶｻﾏﾁ</t>
  </si>
  <si>
    <t>若桜町</t>
  </si>
  <si>
    <t>ﾜｶﾊﾞﾀﾞｲﾐﾅﾐ</t>
  </si>
  <si>
    <t>若葉台南</t>
  </si>
  <si>
    <t>ﾜｶﾊﾞﾀﾞｲｷﾀ</t>
  </si>
  <si>
    <t>若葉台北</t>
  </si>
  <si>
    <t>ﾖﾅｺﾞｼ</t>
  </si>
  <si>
    <t>米子市</t>
  </si>
  <si>
    <t>ｱｶｲﾃﾞ</t>
  </si>
  <si>
    <t>赤井手</t>
  </si>
  <si>
    <t>ｱﾀｺﾞﾁﾖｳ</t>
  </si>
  <si>
    <t>ｱﾍﾞ</t>
  </si>
  <si>
    <t>安倍</t>
  </si>
  <si>
    <t>ｲﾁﾌﾞ</t>
  </si>
  <si>
    <t>一部</t>
  </si>
  <si>
    <t>ｲﾏｻﾞｲｹ</t>
  </si>
  <si>
    <t>今在家</t>
  </si>
  <si>
    <t>ｲﾜｸﾗﾏﾁ</t>
  </si>
  <si>
    <t>岩倉町</t>
  </si>
  <si>
    <t>ｲﾝﾀﾞﾁﾖｳ</t>
  </si>
  <si>
    <t>陰田町</t>
  </si>
  <si>
    <t>ｳﾁﾏﾁ</t>
  </si>
  <si>
    <t>内町</t>
  </si>
  <si>
    <t>ｳﾗﾂ</t>
  </si>
  <si>
    <t>浦津</t>
  </si>
  <si>
    <t>ｴﾉｷﾊﾗ</t>
  </si>
  <si>
    <t>榎原</t>
  </si>
  <si>
    <t>ｵｵｻﾞｷ</t>
  </si>
  <si>
    <t>ｵｵｼﾉﾂﾞﾁﾖｳ</t>
  </si>
  <si>
    <t>大篠津町</t>
  </si>
  <si>
    <t>ｵｵﾀﾞﾆﾁﾖｳ</t>
  </si>
  <si>
    <t>大谷町</t>
  </si>
  <si>
    <t>ｵｶﾅﾘ</t>
  </si>
  <si>
    <t>岡成</t>
  </si>
  <si>
    <t>ｵｸﾉﾀﾆ</t>
  </si>
  <si>
    <t>尾高</t>
  </si>
  <si>
    <t>ｵﾀﾞｶﾏﾁ</t>
  </si>
  <si>
    <t>尾高町</t>
  </si>
  <si>
    <t>ｶｲｹ</t>
  </si>
  <si>
    <t>皆生</t>
  </si>
  <si>
    <t>ｶｲｹｵﾝｾﾝ</t>
  </si>
  <si>
    <t>皆生温泉</t>
  </si>
  <si>
    <t>ｶｲｹｼﾝﾃﾞﾝ</t>
  </si>
  <si>
    <t>皆生新田</t>
  </si>
  <si>
    <t>ｶﾈﾋｻ</t>
  </si>
  <si>
    <t>兼久</t>
  </si>
  <si>
    <t>ｶﾐｱｽﾞﾏ</t>
  </si>
  <si>
    <t>上安曇</t>
  </si>
  <si>
    <t>上後藤</t>
  </si>
  <si>
    <t>ｶﾐｼｲ</t>
  </si>
  <si>
    <t>上新印</t>
  </si>
  <si>
    <t>ｶﾐﾌｸﾊﾞﾗ</t>
  </si>
  <si>
    <t>上福原</t>
  </si>
  <si>
    <t>蚊屋</t>
  </si>
  <si>
    <t>河岡</t>
  </si>
  <si>
    <t>勝田町</t>
  </si>
  <si>
    <t>ｶﾝﾉﾝｼﾞｼﾝﾏﾁ</t>
  </si>
  <si>
    <t>観音寺新町</t>
  </si>
  <si>
    <t>ｷﾞｵﾝﾁﾖｳ</t>
  </si>
  <si>
    <t>ｷﾞﾎｳﾁﾖｳ</t>
  </si>
  <si>
    <t>義方町</t>
  </si>
  <si>
    <t>ｷﾝｶｲﾁﾖｳ</t>
  </si>
  <si>
    <t>錦海町</t>
  </si>
  <si>
    <t>日下</t>
  </si>
  <si>
    <t>ｸｽﾞﾓ</t>
  </si>
  <si>
    <t>車尾</t>
  </si>
  <si>
    <t>ｸｽﾞﾓﾐﾅﾐ</t>
  </si>
  <si>
    <t>車尾南</t>
  </si>
  <si>
    <t>ｸﾏﾝﾄｳ</t>
  </si>
  <si>
    <t>熊党</t>
  </si>
  <si>
    <t>ｸﾒﾁﾖｳ</t>
  </si>
  <si>
    <t>久米町</t>
  </si>
  <si>
    <t>糀町</t>
  </si>
  <si>
    <t>ｺﾎｳﾁ</t>
  </si>
  <si>
    <t>古豊千</t>
  </si>
  <si>
    <t>ｼｵﾏﾁ</t>
  </si>
  <si>
    <t>塩町</t>
  </si>
  <si>
    <t>ｼﾓｱｽﾞﾏ</t>
  </si>
  <si>
    <t>下安曇</t>
  </si>
  <si>
    <t>ｼﾓｼｲ</t>
  </si>
  <si>
    <t>下新印</t>
  </si>
  <si>
    <t>ｼﾓﾉｺﾞｳ</t>
  </si>
  <si>
    <t>ｾｷｼﾕｳﾌ</t>
  </si>
  <si>
    <t>石州府</t>
  </si>
  <si>
    <t>立町</t>
  </si>
  <si>
    <t>ﾃﾝｼﾞﾝﾏﾁ</t>
  </si>
  <si>
    <t>ﾄﾞｳｼﾖｳﾏﾁ</t>
  </si>
  <si>
    <t>道笑町</t>
  </si>
  <si>
    <t>ﾄﾐﾏｽﾁﾖｳ</t>
  </si>
  <si>
    <t>富益町</t>
  </si>
  <si>
    <t>ﾅｶﾞｴ</t>
  </si>
  <si>
    <t>永江</t>
  </si>
  <si>
    <t>ﾅｶﾞｽﾅﾁﾖｳ</t>
  </si>
  <si>
    <t>長砂町</t>
  </si>
  <si>
    <t>ﾅｷﾞﾗ</t>
  </si>
  <si>
    <t>奈喜良</t>
  </si>
  <si>
    <t>ﾅﾀﾞﾏﾁ</t>
  </si>
  <si>
    <t>灘町</t>
  </si>
  <si>
    <t>ﾆｲﾔﾏ</t>
  </si>
  <si>
    <t>新山</t>
  </si>
  <si>
    <t>ﾆｼｸﾗﾖｼﾏﾁ</t>
  </si>
  <si>
    <t>西倉吉町</t>
  </si>
  <si>
    <t>ﾆｼﾁﾖｳ</t>
  </si>
  <si>
    <t>ﾆｼﾌｸﾊﾞﾗ</t>
  </si>
  <si>
    <t>西福原</t>
  </si>
  <si>
    <t>博労町</t>
  </si>
  <si>
    <t>ﾊﾅｿﾞﾉﾁﾖｳ</t>
  </si>
  <si>
    <t>花園町</t>
  </si>
  <si>
    <t>ﾋｶﾞｼｸﾗﾖｼﾏﾁ</t>
  </si>
  <si>
    <t>東倉吉町</t>
  </si>
  <si>
    <t>ﾋｶﾞｼﾁﾖｳ</t>
  </si>
  <si>
    <t>ﾋｶﾞｼﾌｸﾊﾞﾗ</t>
  </si>
  <si>
    <t>東福原</t>
  </si>
  <si>
    <t>ﾋｶﾞｼﾔﾏﾁﾖｳ</t>
  </si>
  <si>
    <t>東山町</t>
  </si>
  <si>
    <t>ﾋｶﾞｼﾔﾜﾀ</t>
  </si>
  <si>
    <t>東八幡</t>
  </si>
  <si>
    <t>ﾋｺﾅｼﾝﾃﾞﾝ</t>
  </si>
  <si>
    <t>彦名新田</t>
  </si>
  <si>
    <t>ﾋｺﾅﾁﾖｳ</t>
  </si>
  <si>
    <t>彦名町</t>
  </si>
  <si>
    <t>ﾋﾉﾃﾞﾁﾖｳ</t>
  </si>
  <si>
    <t>日ノ出町</t>
  </si>
  <si>
    <t>ﾋﾊﾞﾗ</t>
  </si>
  <si>
    <t>ﾌｸｲﾁ</t>
  </si>
  <si>
    <t>福市</t>
  </si>
  <si>
    <t>ﾌｸﾏﾝ</t>
  </si>
  <si>
    <t>福万</t>
  </si>
  <si>
    <t>冨士見町</t>
  </si>
  <si>
    <t>ﾎﾂｼﾖｳｼﾞﾏﾁ</t>
  </si>
  <si>
    <t>法勝寺町</t>
  </si>
  <si>
    <t>ﾏﾝﾉｳﾁﾖｳ</t>
  </si>
  <si>
    <t>万能町</t>
  </si>
  <si>
    <t>ﾐｽﾞﾊﾏ</t>
  </si>
  <si>
    <t>水浜</t>
  </si>
  <si>
    <t>ﾐﾊﾀﾁﾖｳ</t>
  </si>
  <si>
    <t>三旗町</t>
  </si>
  <si>
    <t>美吉</t>
  </si>
  <si>
    <t>ﾒｲｼﾞﾁﾖｳ</t>
  </si>
  <si>
    <t>明治町</t>
  </si>
  <si>
    <t>ﾒｸﾞﾐﾁﾖｳ</t>
  </si>
  <si>
    <t>目久美町</t>
  </si>
  <si>
    <t>ﾖｳﾃﾞﾝﾁﾖｳ</t>
  </si>
  <si>
    <t>陽田町</t>
  </si>
  <si>
    <t>ﾖｼﾀﾆ</t>
  </si>
  <si>
    <t>吉谷</t>
  </si>
  <si>
    <t>ﾖｼﾂﾞ</t>
  </si>
  <si>
    <t>葭津</t>
  </si>
  <si>
    <t>ﾖﾂｶｲﾁﾏﾁ</t>
  </si>
  <si>
    <t>四日市町</t>
  </si>
  <si>
    <t>ﾖﾄﾞｴﾁﾖｳｲﾅﾖｼ</t>
  </si>
  <si>
    <t>淀江町稲吉</t>
  </si>
  <si>
    <t>ﾖﾄﾞｴﾁﾖｳｲﾏﾂﾞ</t>
  </si>
  <si>
    <t>淀江町今津</t>
  </si>
  <si>
    <t>ﾖﾄﾞｴﾁﾖｳｺﾅﾐ</t>
  </si>
  <si>
    <t>淀江町小波</t>
  </si>
  <si>
    <t>ﾖﾄﾞｴﾁﾖｳｻﾀﾞ</t>
  </si>
  <si>
    <t>淀江町佐陀</t>
  </si>
  <si>
    <t>ﾖﾄﾞｴﾁﾖｳﾀｶｲﾀﾞﾆ</t>
  </si>
  <si>
    <t>淀江町高井谷</t>
  </si>
  <si>
    <t>ﾖﾄﾞｴﾁﾖｳﾄﾐｼｹﾞ</t>
  </si>
  <si>
    <t>淀江町富繁</t>
  </si>
  <si>
    <t>ﾖﾄﾞｴﾁﾖｳﾅｶﾆｼｵ</t>
  </si>
  <si>
    <t>淀江町中西尾</t>
  </si>
  <si>
    <t>ﾖﾄﾞｴﾁﾖｳﾅｶﾏ</t>
  </si>
  <si>
    <t>淀江町中間</t>
  </si>
  <si>
    <t>ﾖﾄﾞｴﾁﾖｳﾆｼｵﾊﾗ</t>
  </si>
  <si>
    <t>淀江町西尾原</t>
  </si>
  <si>
    <t>ﾖﾄﾞｴﾁﾖｳﾆｼﾊﾞﾗ</t>
  </si>
  <si>
    <t>淀江町西原</t>
  </si>
  <si>
    <t>ﾖﾄﾞｴﾁﾖｳﾋﾗｵｶ</t>
  </si>
  <si>
    <t>淀江町平岡</t>
  </si>
  <si>
    <t>ﾖﾄﾞｴﾁﾖｳﾌｸｲ</t>
  </si>
  <si>
    <t>淀江町福井</t>
  </si>
  <si>
    <t>ﾖﾄﾞｴﾁﾖｳﾌｸｵｶ</t>
  </si>
  <si>
    <t>淀江町福岡</t>
  </si>
  <si>
    <t>ﾖﾄﾞｴﾁﾖｳﾌｸﾖﾘ</t>
  </si>
  <si>
    <t>淀江町福頼</t>
  </si>
  <si>
    <t>ﾖﾄﾞｴﾁﾖｳﾎﾝｸﾞｳ</t>
  </si>
  <si>
    <t>淀江町本宮</t>
  </si>
  <si>
    <t>ﾖﾄﾞｴﾁﾖｳﾖﾄﾞｴ</t>
  </si>
  <si>
    <t>淀江町淀江</t>
  </si>
  <si>
    <t>ﾖﾈﾊﾗ</t>
  </si>
  <si>
    <t>ﾖﾐﾁﾖｳ</t>
  </si>
  <si>
    <t>夜見町</t>
  </si>
  <si>
    <t>ﾘﾕｳﾂｳﾁﾖｳ</t>
  </si>
  <si>
    <t>流通町</t>
  </si>
  <si>
    <t>ﾘﾖｳﾐﾂﾔﾅｷﾞ</t>
  </si>
  <si>
    <t>両三柳</t>
  </si>
  <si>
    <t>ﾜﾀﾞﾁﾖｳ</t>
  </si>
  <si>
    <t>ｸﾗﾖｼｼ</t>
  </si>
  <si>
    <t>倉吉市</t>
  </si>
  <si>
    <t>ｱｵｲﾏﾁ</t>
  </si>
  <si>
    <t>ｱｹﾞｲ</t>
  </si>
  <si>
    <t>上井</t>
  </si>
  <si>
    <t>ｱｹﾞｲﾁﾖｳ</t>
  </si>
  <si>
    <t>上井町</t>
  </si>
  <si>
    <t>ｱｻﾋﾀﾞﾁﾖｳ</t>
  </si>
  <si>
    <t>旭田町</t>
  </si>
  <si>
    <t>ｱﾅｸﾎﾞ</t>
  </si>
  <si>
    <t>穴窪</t>
  </si>
  <si>
    <t>ｱﾅｻﾞﾜ</t>
  </si>
  <si>
    <t>穴沢</t>
  </si>
  <si>
    <t>ｲｷﾞ</t>
  </si>
  <si>
    <t>伊木</t>
  </si>
  <si>
    <t>ｲﾃﾞﾊﾞﾀ</t>
  </si>
  <si>
    <t>井手畑</t>
  </si>
  <si>
    <t>巌城</t>
  </si>
  <si>
    <t>ｳｵﾏﾁ</t>
  </si>
  <si>
    <t>魚町</t>
  </si>
  <si>
    <t>ｳﾜﾅﾀﾞﾁﾖｳ</t>
  </si>
  <si>
    <t>上灘町</t>
  </si>
  <si>
    <t>ｴﾂﾁﾕｳﾏﾁ</t>
  </si>
  <si>
    <t>越中町</t>
  </si>
  <si>
    <t>ｴﾝﾀﾞﾆﾁﾖｳ</t>
  </si>
  <si>
    <t>円谷町</t>
  </si>
  <si>
    <t>ｵｵｶﾁ</t>
  </si>
  <si>
    <t>大河内</t>
  </si>
  <si>
    <t>ｵｵﾀﾁ</t>
  </si>
  <si>
    <t>大立</t>
  </si>
  <si>
    <t>ｵｵﾀﾆﾁﾔﾔ</t>
  </si>
  <si>
    <t>大谷茶屋</t>
  </si>
  <si>
    <t>ｵｵﾋﾗﾁﾖｳ</t>
  </si>
  <si>
    <t>岡</t>
  </si>
  <si>
    <t>ｵｶﾞﾓ</t>
  </si>
  <si>
    <t>小鴨</t>
  </si>
  <si>
    <t>尾田</t>
  </si>
  <si>
    <t>ｵﾊﾗ</t>
  </si>
  <si>
    <t>ｵﾜﾗ</t>
  </si>
  <si>
    <t>尾原</t>
  </si>
  <si>
    <t>ｶｲﾀﾞﾋｶﾞｼﾏﾁ</t>
  </si>
  <si>
    <t>海田東町</t>
  </si>
  <si>
    <t>ｶｲﾀﾞﾆｼﾏﾁ</t>
  </si>
  <si>
    <t>海田西町</t>
  </si>
  <si>
    <t>ｶｲﾀﾞﾐﾅﾐﾏﾁ</t>
  </si>
  <si>
    <t>海田南町</t>
  </si>
  <si>
    <t>ｶｽﾞﾜ</t>
  </si>
  <si>
    <t>上神</t>
  </si>
  <si>
    <t>ｶｾﾀﾞﾆ</t>
  </si>
  <si>
    <t>忰谷</t>
  </si>
  <si>
    <t>ｶﾅﾓﾘﾁﾖｳ</t>
  </si>
  <si>
    <t>金森町</t>
  </si>
  <si>
    <t>ｶﾎｸﾁﾖｳ</t>
  </si>
  <si>
    <t>河北町</t>
  </si>
  <si>
    <t>ｶﾐｵｵﾀﾁ</t>
  </si>
  <si>
    <t>上大立</t>
  </si>
  <si>
    <t>ｶﾐﾌｸﾀﾞ</t>
  </si>
  <si>
    <t>上福田</t>
  </si>
  <si>
    <t>ｶﾐﾌﾙｶﾜ</t>
  </si>
  <si>
    <t>上古川</t>
  </si>
  <si>
    <t>ｶﾐﾖﾄﾞ</t>
  </si>
  <si>
    <t>上余戸</t>
  </si>
  <si>
    <t>ｶﾐﾖﾅﾂﾞﾐ</t>
  </si>
  <si>
    <t>上米積</t>
  </si>
  <si>
    <t>ｶﾓｶﾞﾜﾁﾖｳ</t>
  </si>
  <si>
    <t>鴨川町</t>
  </si>
  <si>
    <t>ｶﾓｺﾞｳﾁ</t>
  </si>
  <si>
    <t>鴨河内</t>
  </si>
  <si>
    <t>ｶﾜｸﾙﾐ</t>
  </si>
  <si>
    <t>河来見</t>
  </si>
  <si>
    <t>ｷﾀﾓ</t>
  </si>
  <si>
    <t>北面</t>
  </si>
  <si>
    <t>ｸﾗｳﾁ</t>
  </si>
  <si>
    <t>蔵内</t>
  </si>
  <si>
    <t>ｸﾘｵ</t>
  </si>
  <si>
    <t>栗尾</t>
  </si>
  <si>
    <t>ｸﾛﾐ</t>
  </si>
  <si>
    <t>黒見</t>
  </si>
  <si>
    <t>ｺｳｴｲﾁﾖｳ</t>
  </si>
  <si>
    <t>広栄町</t>
  </si>
  <si>
    <t>ｺｳｼﾞﾝﾁﾖｳ</t>
  </si>
  <si>
    <t>荒神町</t>
  </si>
  <si>
    <t>ｺｼﾄﾞﾉﾁﾖｳ</t>
  </si>
  <si>
    <t>越殿町</t>
  </si>
  <si>
    <t>ｺﾀﾞ</t>
  </si>
  <si>
    <t>ｺﾀﾞﾋｶﾞｼ</t>
  </si>
  <si>
    <t>小田東</t>
  </si>
  <si>
    <t>ｻｲﾜｲﾏﾁ</t>
  </si>
  <si>
    <t>ｻﾜﾀﾞﾆ</t>
  </si>
  <si>
    <t>沢谷</t>
  </si>
  <si>
    <t>ｼﾂ</t>
  </si>
  <si>
    <t>ｼﾓｵｵｴ</t>
  </si>
  <si>
    <t>下大江</t>
  </si>
  <si>
    <t>ｼﾓﾀﾅｶﾁﾖｳ</t>
  </si>
  <si>
    <t>下田中町</t>
  </si>
  <si>
    <t>ｼﾓﾌｸﾀﾞ</t>
  </si>
  <si>
    <t>下福田</t>
  </si>
  <si>
    <t>ｼﾓﾌﾙｶﾜ</t>
  </si>
  <si>
    <t>下古川</t>
  </si>
  <si>
    <t>ｼﾓﾖﾄﾞ</t>
  </si>
  <si>
    <t>下余戸</t>
  </si>
  <si>
    <t>ｼﾓﾖﾅﾂﾞﾐ</t>
  </si>
  <si>
    <t>下米積</t>
  </si>
  <si>
    <t>ｼﾕｳｷ</t>
  </si>
  <si>
    <t>秋喜</t>
  </si>
  <si>
    <t>ｼﾕｳｷﾆｼﾏﾁ</t>
  </si>
  <si>
    <t>秋喜西町</t>
  </si>
  <si>
    <t>ｼﾝﾖｳﾁﾖｳ</t>
  </si>
  <si>
    <t>新陽町</t>
  </si>
  <si>
    <t>ｽｷ</t>
  </si>
  <si>
    <t>鋤</t>
  </si>
  <si>
    <t>ｽｷﾞﾉ</t>
  </si>
  <si>
    <t>杉野</t>
  </si>
  <si>
    <t>ｽｹﾞｶﾞﾊﾗ</t>
  </si>
  <si>
    <t>ｾｲﾀﾞﾆ</t>
  </si>
  <si>
    <t>清谷</t>
  </si>
  <si>
    <t>ｾｲﾀﾞﾆﾁﾖｳ</t>
  </si>
  <si>
    <t>清谷町</t>
  </si>
  <si>
    <t>ｾｷｶﾞﾈﾁﾖｳｱﾌﾞ</t>
  </si>
  <si>
    <t>関金町安歩</t>
  </si>
  <si>
    <t>ｾｷｶﾞﾈﾁﾖｳｲﾏﾆｼ</t>
  </si>
  <si>
    <t>関金町今西</t>
  </si>
  <si>
    <t>ｾｷｶﾞﾈﾁﾖｳｵｵﾄﾞﾘｲ</t>
  </si>
  <si>
    <t>関金町大鳥居</t>
  </si>
  <si>
    <t>ｾｷｶﾞﾈﾁﾖｳｺｲｽﾞﾐ</t>
  </si>
  <si>
    <t>関金町小泉</t>
  </si>
  <si>
    <t>ｾｷｶﾞﾈﾁﾖｳｺｵｹﾞ</t>
  </si>
  <si>
    <t>関金町郡家</t>
  </si>
  <si>
    <t>ｾｷｶﾞﾈﾁﾖｳｾｷｶﾞﾈｼﾕｸ</t>
  </si>
  <si>
    <t>関金町関金宿</t>
  </si>
  <si>
    <t>ｾｷｶﾞﾈﾁﾖｳﾀｲｷﾕｳｼﾞ</t>
  </si>
  <si>
    <t>関金町泰久寺</t>
  </si>
  <si>
    <t>ｾｷｶﾞﾈﾁﾖｳﾉｿﾞｴ</t>
  </si>
  <si>
    <t>関金町野添</t>
  </si>
  <si>
    <t>ｾｷｶﾞﾈﾁﾖｳﾌｸﾊﾗ</t>
  </si>
  <si>
    <t>関金町福原</t>
  </si>
  <si>
    <t>ｾｷｶﾞﾈﾁﾖｳﾎﾘ</t>
  </si>
  <si>
    <t>関金町堀</t>
  </si>
  <si>
    <t>ｾｷｶﾞﾈﾁﾖｳﾏﾂｶﾞﾜﾗ</t>
  </si>
  <si>
    <t>関金町松河原</t>
  </si>
  <si>
    <t>ｾｷｶﾞﾈﾁﾖｳﾐﾖｳｺｳ</t>
  </si>
  <si>
    <t>関金町明高</t>
  </si>
  <si>
    <t>ｾｷｶﾞﾈﾁﾖｳﾔﾏｸﾞﾁ</t>
  </si>
  <si>
    <t>関金町山口</t>
  </si>
  <si>
    <t>ｾｷｶﾞﾈﾁﾖｳﾖﾈﾄﾞﾒ</t>
  </si>
  <si>
    <t>関金町米富</t>
  </si>
  <si>
    <t>ｾｻｷﾏﾁ</t>
  </si>
  <si>
    <t>瀬崎町</t>
  </si>
  <si>
    <t>ﾀｲｼﾖｳﾏﾁ</t>
  </si>
  <si>
    <t>大正町</t>
  </si>
  <si>
    <t>ﾀﾞｷﾖｳｼﾞﾁﾖｳ</t>
  </si>
  <si>
    <t>駄経寺町</t>
  </si>
  <si>
    <t>ﾀﾃﾐ</t>
  </si>
  <si>
    <t>立見</t>
  </si>
  <si>
    <t>ﾀﾆ</t>
  </si>
  <si>
    <t>谷</t>
  </si>
  <si>
    <t>ﾂﾜﾗ</t>
  </si>
  <si>
    <t>津原</t>
  </si>
  <si>
    <t>ﾃﾗﾀﾞﾆ</t>
  </si>
  <si>
    <t>寺谷</t>
  </si>
  <si>
    <t>ﾄｷﾞﾔﾏﾁ</t>
  </si>
  <si>
    <t>ﾄﾄﾞﾐ</t>
  </si>
  <si>
    <t>富海</t>
  </si>
  <si>
    <t>ﾅｶｴ</t>
  </si>
  <si>
    <t>中江</t>
  </si>
  <si>
    <t>仲ノ町</t>
  </si>
  <si>
    <t>ﾅｶﾞｻｶｼﾝﾏﾁ</t>
  </si>
  <si>
    <t>長坂新町</t>
  </si>
  <si>
    <t>ﾅｶﾞｻｶﾁﾖｳ</t>
  </si>
  <si>
    <t>長坂町</t>
  </si>
  <si>
    <t>ﾅｶﾞﾀﾆ</t>
  </si>
  <si>
    <t>ﾆｼｲﾜｸﾗﾏﾁ</t>
  </si>
  <si>
    <t>西岩倉町</t>
  </si>
  <si>
    <t>ﾆｼｸﾗﾖｼﾁﾖｳ</t>
  </si>
  <si>
    <t>ﾆｼﾅｶﾏﾁ</t>
  </si>
  <si>
    <t>西仲町</t>
  </si>
  <si>
    <t>ﾆｼﾌｸﾓﾘﾁﾖｳ</t>
  </si>
  <si>
    <t>西福守町</t>
  </si>
  <si>
    <t>ﾆｼﾞｶﾞｵｶﾁﾖｳ</t>
  </si>
  <si>
    <t>虹ケ丘町</t>
  </si>
  <si>
    <t>ﾊﾝｻﾞｶ</t>
  </si>
  <si>
    <t>半坂</t>
  </si>
  <si>
    <t>ﾊﾝﾆﾔ</t>
  </si>
  <si>
    <t>般若</t>
  </si>
  <si>
    <t>ﾋｶﾞｼｲﾜｷﾁﾖｳ</t>
  </si>
  <si>
    <t>東巌城町</t>
  </si>
  <si>
    <t>ﾋｶﾞｼｲﾜｸﾗﾏﾁ</t>
  </si>
  <si>
    <t>東岩倉町</t>
  </si>
  <si>
    <t>ﾋｶﾞｼｶﾞﾓ</t>
  </si>
  <si>
    <t>東鴨</t>
  </si>
  <si>
    <t>ﾋｶﾞｼｶﾞﾓｼﾝﾏﾁ</t>
  </si>
  <si>
    <t>東鴨新町</t>
  </si>
  <si>
    <t>ﾋｶﾞｼｼﾖｳﾜﾏﾁ</t>
  </si>
  <si>
    <t>東昭和町</t>
  </si>
  <si>
    <t>ﾋｶﾞｼﾅｶﾏﾁ</t>
  </si>
  <si>
    <t>東仲町</t>
  </si>
  <si>
    <t>ﾋﾛｾﾏﾁ</t>
  </si>
  <si>
    <t>広瀬町</t>
  </si>
  <si>
    <t>ﾌｸﾂﾞﾐ</t>
  </si>
  <si>
    <t>福積</t>
  </si>
  <si>
    <t>ﾌｸﾊﾞ</t>
  </si>
  <si>
    <t>福庭</t>
  </si>
  <si>
    <t>ﾌｸﾊﾞﾁﾖｳ</t>
  </si>
  <si>
    <t>福庭町</t>
  </si>
  <si>
    <t>ﾌｸﾓﾄ</t>
  </si>
  <si>
    <t>福本</t>
  </si>
  <si>
    <t>ﾌｸﾓﾘﾁﾖｳ</t>
  </si>
  <si>
    <t>福守町</t>
  </si>
  <si>
    <t>ﾌｸﾖｼﾁﾖｳ</t>
  </si>
  <si>
    <t>福吉町</t>
  </si>
  <si>
    <t>ﾌﾆｵｶ</t>
  </si>
  <si>
    <t>不入岡</t>
  </si>
  <si>
    <t>ﾌﾙｶﾜｻﾜ</t>
  </si>
  <si>
    <t>古川沢</t>
  </si>
  <si>
    <t>三江</t>
  </si>
  <si>
    <t>ﾐﾅﾐｼﾖｳﾜﾏﾁ</t>
  </si>
  <si>
    <t>ﾐﾐ</t>
  </si>
  <si>
    <t>耳</t>
  </si>
  <si>
    <t>ﾐﾔｶﾞﾜﾁﾖｳ</t>
  </si>
  <si>
    <t>宮川町</t>
  </si>
  <si>
    <t>ﾐﾙｶﾁﾖｳ</t>
  </si>
  <si>
    <t>見日町</t>
  </si>
  <si>
    <t>ﾒｲｼﾞﾏﾁ</t>
  </si>
  <si>
    <t>ﾓｸﾅﾐ</t>
  </si>
  <si>
    <t>椋波</t>
  </si>
  <si>
    <t>ﾔﾂﾔ</t>
  </si>
  <si>
    <t>八屋</t>
  </si>
  <si>
    <t>ﾔﾏﾈ</t>
  </si>
  <si>
    <t>山根</t>
  </si>
  <si>
    <t>ﾖﾄﾞﾔﾁﾖｳ</t>
  </si>
  <si>
    <t>余戸谷町</t>
  </si>
  <si>
    <t>ﾖﾈﾀﾞﾁﾖｳ</t>
  </si>
  <si>
    <t>米田町</t>
  </si>
  <si>
    <t>ﾜﾀﾞﾋｶﾞｼﾏﾁ</t>
  </si>
  <si>
    <t>和田東町</t>
  </si>
  <si>
    <t>ｻｶｲﾐﾅﾄｼ</t>
  </si>
  <si>
    <t>境港市</t>
  </si>
  <si>
    <t>ｱｶﾞﾘﾐﾁﾁﾖｳ</t>
  </si>
  <si>
    <t>上道町</t>
  </si>
  <si>
    <t>ｴｲﾏﾁ</t>
  </si>
  <si>
    <t>幸神町</t>
  </si>
  <si>
    <t>ｺｼﾉﾂﾞﾁﾖｳ</t>
  </si>
  <si>
    <t>小篠津町</t>
  </si>
  <si>
    <t>ｻｲﾉｶﾐﾁﾖｳ</t>
  </si>
  <si>
    <t>佐斐神町</t>
  </si>
  <si>
    <t>ｻｲﾉｷﾁﾖｳ</t>
  </si>
  <si>
    <t>財ノ木町</t>
  </si>
  <si>
    <t>ｻﾝｹﾞﾝﾔﾁﾖｳ</t>
  </si>
  <si>
    <t>三軒屋町</t>
  </si>
  <si>
    <t>ｼｵﾐﾁﾖｳ</t>
  </si>
  <si>
    <t>潮見町</t>
  </si>
  <si>
    <t>ｼﾉﾉﾒﾁﾖｳ</t>
  </si>
  <si>
    <t>東雲町</t>
  </si>
  <si>
    <t>ｼﾊﾞﾁﾖｳ</t>
  </si>
  <si>
    <t>芝町</t>
  </si>
  <si>
    <t>ｾｲﾄﾞｳﾁﾖｳ</t>
  </si>
  <si>
    <t>誠道町</t>
  </si>
  <si>
    <t>ﾀｶﾏﾂﾁﾖｳ</t>
  </si>
  <si>
    <t>高松町</t>
  </si>
  <si>
    <t>ﾀｹﾉｳﾁﾀﾞﾝﾁ</t>
  </si>
  <si>
    <t>竹内団地</t>
  </si>
  <si>
    <t>ﾀｹﾉｳﾁﾁﾖｳ</t>
  </si>
  <si>
    <t>竹内町</t>
  </si>
  <si>
    <t>ﾄﾉｴﾁﾖｳ</t>
  </si>
  <si>
    <t>外江町</t>
  </si>
  <si>
    <t>ﾅｶｳﾐｶﾝﾀｸﾁ</t>
  </si>
  <si>
    <t>中海干拓地</t>
  </si>
  <si>
    <t>ﾆｲﾔﾁﾖｳ</t>
  </si>
  <si>
    <t>新屋町</t>
  </si>
  <si>
    <t>ﾆｼｺｳｷﾞﾖｳﾀﾞﾝﾁ</t>
  </si>
  <si>
    <t>西工業団地</t>
  </si>
  <si>
    <t>ﾆﾕｳｾﾝﾁﾖｳ</t>
  </si>
  <si>
    <t>入船町</t>
  </si>
  <si>
    <t>ﾊｽｲｹﾁﾖｳ</t>
  </si>
  <si>
    <t>蓮池町</t>
  </si>
  <si>
    <t>ﾊﾅﾏﾁ</t>
  </si>
  <si>
    <t>花町</t>
  </si>
  <si>
    <t>ﾊﾞﾊﾞｻｷﾁﾖｳ</t>
  </si>
  <si>
    <t>馬場崎町</t>
  </si>
  <si>
    <t>ﾊﾏﾉﾁﾖｳ</t>
  </si>
  <si>
    <t>浜ノ町</t>
  </si>
  <si>
    <t>ﾋｶﾞｼﾎﾝﾏﾁ</t>
  </si>
  <si>
    <t>東本町</t>
  </si>
  <si>
    <t>ﾌｸｻﾀﾞﾁﾖｳ</t>
  </si>
  <si>
    <t>福定町</t>
  </si>
  <si>
    <t>ﾏﾂｶﾞｴﾁﾖｳ</t>
  </si>
  <si>
    <t>松ケ枝町</t>
  </si>
  <si>
    <t>ﾐﾎﾁﾖｳ</t>
  </si>
  <si>
    <t>美保町</t>
  </si>
  <si>
    <t>ﾑｷﾞｶｷﾁﾖｳ</t>
  </si>
  <si>
    <t>麦垣町</t>
  </si>
  <si>
    <t>ﾓﾘｵｶﾁﾖｳ</t>
  </si>
  <si>
    <t>森岡町</t>
  </si>
  <si>
    <t>夕日ケ丘</t>
  </si>
  <si>
    <t>ﾖﾈｶﾞﾜﾁﾖｳ</t>
  </si>
  <si>
    <t>米川町</t>
  </si>
  <si>
    <t>ﾜﾀﾘﾁﾖｳ</t>
  </si>
  <si>
    <t>渡町</t>
  </si>
  <si>
    <t>ｲﾜﾐｸﾞﾝｲﾜﾐﾁﾖｳ</t>
  </si>
  <si>
    <t>岩美郡岩美町</t>
  </si>
  <si>
    <t>ｱｲﾀﾞﾆ</t>
  </si>
  <si>
    <t>相谷</t>
  </si>
  <si>
    <t>ｱｲﾔﾏ</t>
  </si>
  <si>
    <t>相山</t>
  </si>
  <si>
    <t>洗井</t>
  </si>
  <si>
    <t>ｱﾗｶﾈ</t>
  </si>
  <si>
    <t>荒金</t>
  </si>
  <si>
    <t>ｲｹﾀﾞﾆ</t>
  </si>
  <si>
    <t>池谷</t>
  </si>
  <si>
    <t>ｲﾜﾂﾈ</t>
  </si>
  <si>
    <t>岩常</t>
  </si>
  <si>
    <t>ｲﾜﾓﾄ</t>
  </si>
  <si>
    <t>岩本</t>
  </si>
  <si>
    <t>ｲﾝﾅｲ</t>
  </si>
  <si>
    <t>院内</t>
  </si>
  <si>
    <t>ｳﾗﾄﾞﾒ</t>
  </si>
  <si>
    <t>浦富</t>
  </si>
  <si>
    <t>ｴﾝｺﾞｳｼﾞ</t>
  </si>
  <si>
    <t>延興寺</t>
  </si>
  <si>
    <t>ｵｵﾊﾞﾈｵ</t>
  </si>
  <si>
    <t>大羽尾</t>
  </si>
  <si>
    <t>ｵﾝｼﾞ</t>
  </si>
  <si>
    <t>恩志</t>
  </si>
  <si>
    <t>ｶﾗｶﾜ</t>
  </si>
  <si>
    <t>唐川</t>
  </si>
  <si>
    <t>ｷﾞﾝｻﾞﾝ</t>
  </si>
  <si>
    <t>銀山</t>
  </si>
  <si>
    <t>ｸｶﾞﾐ</t>
  </si>
  <si>
    <t>陸上</t>
  </si>
  <si>
    <t>ｸﾛﾀﾞﾆ</t>
  </si>
  <si>
    <t>黒谷</t>
  </si>
  <si>
    <t>ｺﾊﾞﾈｵ</t>
  </si>
  <si>
    <t>小羽尾</t>
  </si>
  <si>
    <t>ｼﾗｼﾞ</t>
  </si>
  <si>
    <t>田後</t>
  </si>
  <si>
    <t>ﾀﾉｺｳｼﾞ</t>
  </si>
  <si>
    <t>田河内</t>
  </si>
  <si>
    <t>ﾁﾖｳｺﾞｳ</t>
  </si>
  <si>
    <t>長郷</t>
  </si>
  <si>
    <t>ﾄﾉﾑﾗ</t>
  </si>
  <si>
    <t>外邑</t>
  </si>
  <si>
    <t>ﾄﾘｺﾞｴ</t>
  </si>
  <si>
    <t>鳥越</t>
  </si>
  <si>
    <t>ﾏｷﾀﾞﾆ</t>
  </si>
  <si>
    <t>牧谷</t>
  </si>
  <si>
    <t>ﾏﾅ</t>
  </si>
  <si>
    <t>真名</t>
  </si>
  <si>
    <t>ﾔｽﾞｸﾞﾝﾜｶｻﾁﾖｳ</t>
  </si>
  <si>
    <t>八頭郡若桜町</t>
  </si>
  <si>
    <t>赤松</t>
  </si>
  <si>
    <t>ｱｻｲ</t>
  </si>
  <si>
    <t>ｲﾄｼﾛﾐ</t>
  </si>
  <si>
    <t>糸白見</t>
  </si>
  <si>
    <t>岩屋堂</t>
  </si>
  <si>
    <t>大炊</t>
  </si>
  <si>
    <t>ｵﾁｵﾘ</t>
  </si>
  <si>
    <t>落折</t>
  </si>
  <si>
    <t>ｵﾌﾞﾈ</t>
  </si>
  <si>
    <t>小船</t>
  </si>
  <si>
    <t>ｷｼﾉ</t>
  </si>
  <si>
    <t>岸野</t>
  </si>
  <si>
    <t>ｸﾙﾐﾉ</t>
  </si>
  <si>
    <t>来見野</t>
  </si>
  <si>
    <t>香田</t>
  </si>
  <si>
    <t>ｽｽﾐ</t>
  </si>
  <si>
    <t>須澄</t>
  </si>
  <si>
    <t>ﾂｸﾖﾈ</t>
  </si>
  <si>
    <t>つく米</t>
  </si>
  <si>
    <t>ﾅｶﾞｽﾅ</t>
  </si>
  <si>
    <t>長砂</t>
  </si>
  <si>
    <t>ﾈﾔｽ</t>
  </si>
  <si>
    <t>根安</t>
  </si>
  <si>
    <t>ﾌﾁﾐ</t>
  </si>
  <si>
    <t>淵見</t>
  </si>
  <si>
    <t>ﾐｸﾗ</t>
  </si>
  <si>
    <t>三倉</t>
  </si>
  <si>
    <t>ﾓﾛｶﾞ</t>
  </si>
  <si>
    <t>諸鹿</t>
  </si>
  <si>
    <t>ﾔﾄﾞﾗ</t>
  </si>
  <si>
    <t>屋堂羅</t>
  </si>
  <si>
    <t>ﾕﾜﾗ</t>
  </si>
  <si>
    <t>ﾔｽﾞｸﾞﾝﾁﾂﾞﾁﾖｳ</t>
  </si>
  <si>
    <t>八頭郡智頭町</t>
  </si>
  <si>
    <t>ｱｼﾂﾞ</t>
  </si>
  <si>
    <t>芦津</t>
  </si>
  <si>
    <t>ｲﾁﾉｾ</t>
  </si>
  <si>
    <t>市瀬</t>
  </si>
  <si>
    <t>ｲﾜｶﾞﾐ</t>
  </si>
  <si>
    <t>岩神</t>
  </si>
  <si>
    <t>ｳﾅﾐ</t>
  </si>
  <si>
    <t>宇波</t>
  </si>
  <si>
    <t>大背</t>
  </si>
  <si>
    <t>ｵｵﾛ</t>
  </si>
  <si>
    <t>大呂</t>
  </si>
  <si>
    <t>ｵｸﾓﾄ</t>
  </si>
  <si>
    <t>奥本</t>
  </si>
  <si>
    <t>尾見</t>
  </si>
  <si>
    <t>ｸﾁｳﾅﾐ</t>
  </si>
  <si>
    <t>口宇波</t>
  </si>
  <si>
    <t>ｸﾁﾊﾀ</t>
  </si>
  <si>
    <t>口波多</t>
  </si>
  <si>
    <t>ｹｲｼﾞﾖ</t>
  </si>
  <si>
    <t>慶所</t>
  </si>
  <si>
    <t>ｹﾀﾞﾆ</t>
  </si>
  <si>
    <t>毛谷</t>
  </si>
  <si>
    <t>ｺｳﾂﾞﾜﾗ</t>
  </si>
  <si>
    <t>河津原</t>
  </si>
  <si>
    <t>ｺﾞｳﾊﾞﾗ</t>
  </si>
  <si>
    <t>ｺﾏｶﾞｴﾘ</t>
  </si>
  <si>
    <t>駒帰</t>
  </si>
  <si>
    <t>ｻｶﾜﾗ</t>
  </si>
  <si>
    <t>坂原</t>
  </si>
  <si>
    <t>ｿｳﾁ</t>
  </si>
  <si>
    <t>惣地</t>
  </si>
  <si>
    <t>ﾅｶﾊﾞﾗ</t>
  </si>
  <si>
    <t>ﾆｼｳﾂﾞｶ</t>
  </si>
  <si>
    <t>西宇塚</t>
  </si>
  <si>
    <t>ﾆｼﾀﾞﾆ</t>
  </si>
  <si>
    <t>ﾉﾊﾞﾗ</t>
  </si>
  <si>
    <t>野原</t>
  </si>
  <si>
    <t>波多</t>
  </si>
  <si>
    <t>ﾊﾆｼ</t>
  </si>
  <si>
    <t>埴師</t>
  </si>
  <si>
    <t>ﾊﾔｾ</t>
  </si>
  <si>
    <t>早瀬</t>
  </si>
  <si>
    <t>ﾋｶﾞｼｳﾂﾞｶ</t>
  </si>
  <si>
    <t>東宇塚</t>
  </si>
  <si>
    <t>ﾌｸﾜﾗ</t>
  </si>
  <si>
    <t>ﾎﾉﾐ</t>
  </si>
  <si>
    <t>穂見</t>
  </si>
  <si>
    <t>ﾏｶﾞﾉ</t>
  </si>
  <si>
    <t>真鹿野</t>
  </si>
  <si>
    <t>ﾐﾅﾐｶﾞﾀ</t>
  </si>
  <si>
    <t>三吉</t>
  </si>
  <si>
    <t>ﾔｺｳﾀﾞﾆ</t>
  </si>
  <si>
    <t>八河谷</t>
  </si>
  <si>
    <t>ﾔｽﾞｸﾞﾝﾔｽﾞﾁﾖｳ</t>
  </si>
  <si>
    <t>八頭郡八頭町</t>
  </si>
  <si>
    <t>ｱｹﾅﾍﾞ</t>
  </si>
  <si>
    <t>明辺</t>
  </si>
  <si>
    <t>ｲｺﾞ</t>
  </si>
  <si>
    <t>井古</t>
  </si>
  <si>
    <t>ｲｼﾀﾞﾓﾓｲ</t>
  </si>
  <si>
    <t>石田百井</t>
  </si>
  <si>
    <t>ｲﾁﾉﾀﾆ</t>
  </si>
  <si>
    <t>ｲﾜﾌﾞﾁ</t>
  </si>
  <si>
    <t>岩淵</t>
  </si>
  <si>
    <t>ｴﾝﾒｲｼﾞ</t>
  </si>
  <si>
    <t>延命寺</t>
  </si>
  <si>
    <t>ｵｸﾀﾞﾆ</t>
  </si>
  <si>
    <t>ｵｸﾉ</t>
  </si>
  <si>
    <t>奥野</t>
  </si>
  <si>
    <t>ｵﾁｲﾜ</t>
  </si>
  <si>
    <t>落岩</t>
  </si>
  <si>
    <t>ｵﾘｻｶ</t>
  </si>
  <si>
    <t>下坂</t>
  </si>
  <si>
    <t>ｶｲﾊﾗ</t>
  </si>
  <si>
    <t>皆原</t>
  </si>
  <si>
    <t>ｶｷﾊﾗ</t>
  </si>
  <si>
    <t>柿原</t>
  </si>
  <si>
    <t>ｶｸｵｳｼﾞ</t>
  </si>
  <si>
    <t>覚王寺</t>
  </si>
  <si>
    <t>ｶｼﾞﾔ</t>
  </si>
  <si>
    <t>鍛冶屋</t>
  </si>
  <si>
    <t>ｶﾄﾞｵ</t>
  </si>
  <si>
    <t>門尾</t>
  </si>
  <si>
    <t>ｶﾐﾂｸﾞﾛ</t>
  </si>
  <si>
    <t>上津黒</t>
  </si>
  <si>
    <t>ｶﾐﾐﾈﾃﾞﾗ</t>
  </si>
  <si>
    <t>上峰寺</t>
  </si>
  <si>
    <t>ｸﾆﾅｶ</t>
  </si>
  <si>
    <t>国中</t>
  </si>
  <si>
    <t>ｸﾉｳｼﾞ</t>
  </si>
  <si>
    <t>久能寺</t>
  </si>
  <si>
    <t>ｺｳｹﾞﾄﾉ</t>
  </si>
  <si>
    <t>郡家殿</t>
  </si>
  <si>
    <t>ｺﾍﾞﾌ</t>
  </si>
  <si>
    <t>小別府</t>
  </si>
  <si>
    <t>ｻｲﾀｲ</t>
  </si>
  <si>
    <t>才代</t>
  </si>
  <si>
    <t>ｻｶﾀﾞ</t>
  </si>
  <si>
    <t>ｻｻｷ</t>
  </si>
  <si>
    <t>佐崎</t>
  </si>
  <si>
    <t>篠波</t>
  </si>
  <si>
    <t>ｼｵﾉｳｴ</t>
  </si>
  <si>
    <t>ｼｹﾞｴﾀﾞ</t>
  </si>
  <si>
    <t>重枝</t>
  </si>
  <si>
    <t>ｼｺﾍﾞ</t>
  </si>
  <si>
    <t>志子部</t>
  </si>
  <si>
    <t>ｼﾀﾆ</t>
  </si>
  <si>
    <t>志谷</t>
  </si>
  <si>
    <t>ｼﾓｶﾄﾞｵ</t>
  </si>
  <si>
    <t>下門尾</t>
  </si>
  <si>
    <t>ｼﾓﾂｸﾞﾛ</t>
  </si>
  <si>
    <t>下津黒</t>
  </si>
  <si>
    <t>ｼﾓﾂｹ</t>
  </si>
  <si>
    <t>下濃</t>
  </si>
  <si>
    <t>ｼﾓﾐﾈﾃﾞﾗ</t>
  </si>
  <si>
    <t>下峰寺</t>
  </si>
  <si>
    <t>ｼﾝｺﾞｳｼﾞ</t>
  </si>
  <si>
    <t>新興寺</t>
  </si>
  <si>
    <t>ｾｲﾄｸ</t>
  </si>
  <si>
    <t>清徳</t>
  </si>
  <si>
    <t>ﾄﾐｴﾀﾞ</t>
  </si>
  <si>
    <t>富枝</t>
  </si>
  <si>
    <t>ﾆｼﾐｶﾄﾞ</t>
  </si>
  <si>
    <t>西御門</t>
  </si>
  <si>
    <t>ﾊｼﾞﾓﾓｲ</t>
  </si>
  <si>
    <t>土師百井</t>
  </si>
  <si>
    <t>花</t>
  </si>
  <si>
    <t>ﾊﾅﾊﾞﾗ</t>
  </si>
  <si>
    <t>花原</t>
  </si>
  <si>
    <t>ﾊﾔﾌｸ</t>
  </si>
  <si>
    <t>隼福</t>
  </si>
  <si>
    <t>ﾊﾔﾌﾞｻｺｵｹﾞ</t>
  </si>
  <si>
    <t>隼郡家</t>
  </si>
  <si>
    <t>ﾋｴﾀﾞﾆ</t>
  </si>
  <si>
    <t>稗谷</t>
  </si>
  <si>
    <t>ﾌﾅｵｶﾄﾉ</t>
  </si>
  <si>
    <t>船岡殿</t>
  </si>
  <si>
    <t>ﾎﾘｺﾞｼ</t>
  </si>
  <si>
    <t>堀越</t>
  </si>
  <si>
    <t>ﾏﾝﾀｲｼﾞ</t>
  </si>
  <si>
    <t>万代寺</t>
  </si>
  <si>
    <t>ﾐｳﾗ</t>
  </si>
  <si>
    <t>三浦</t>
  </si>
  <si>
    <t>ﾐﾂﾞｷ</t>
  </si>
  <si>
    <t>見槻</t>
  </si>
  <si>
    <t>ﾐﾂﾞｷﾅｶ</t>
  </si>
  <si>
    <t>見槻中</t>
  </si>
  <si>
    <t>ﾓﾀﾞ</t>
  </si>
  <si>
    <t>茂田</t>
  </si>
  <si>
    <t>ﾓﾀﾆ</t>
  </si>
  <si>
    <t>茂谷</t>
  </si>
  <si>
    <t>ﾔｽｲｼﾕｸ</t>
  </si>
  <si>
    <t>安井宿</t>
  </si>
  <si>
    <t>ﾔﾏｼﾞ</t>
  </si>
  <si>
    <t>山路</t>
  </si>
  <si>
    <t>ﾔﾏｼﾀﾞﾆ</t>
  </si>
  <si>
    <t>山志谷</t>
  </si>
  <si>
    <t>ﾔﾏﾉｳｴ</t>
  </si>
  <si>
    <t>ﾖｳﾛ</t>
  </si>
  <si>
    <t>用呂</t>
  </si>
  <si>
    <t>ﾖﾈｵｶ</t>
  </si>
  <si>
    <t>米岡</t>
  </si>
  <si>
    <t>ﾜﾚｲﾜ</t>
  </si>
  <si>
    <t>破岩</t>
  </si>
  <si>
    <t>ﾄｳﾊｸｸﾞﾝﾐｻｻﾁﾖｳ</t>
  </si>
  <si>
    <t>東伯郡三朝町</t>
  </si>
  <si>
    <t>ｱﾅｶﾞﾓ</t>
  </si>
  <si>
    <t>穴鴨</t>
  </si>
  <si>
    <t>ｵｵｾﾞ</t>
  </si>
  <si>
    <t>ｵｺﾞﾁ</t>
  </si>
  <si>
    <t>小河内</t>
  </si>
  <si>
    <t>恩地</t>
  </si>
  <si>
    <t>ｶｷﾀﾞﾆ</t>
  </si>
  <si>
    <t>柿谷</t>
  </si>
  <si>
    <t>ｶﾀｼﾊﾞ</t>
  </si>
  <si>
    <t>片柴</t>
  </si>
  <si>
    <t>ｶﾀﾞﾆ</t>
  </si>
  <si>
    <t>加谷</t>
  </si>
  <si>
    <t>ｶﾏﾀﾞ</t>
  </si>
  <si>
    <t>ｶﾐﾆｼﾀﾞﾆ</t>
  </si>
  <si>
    <t>上西谷</t>
  </si>
  <si>
    <t>ｶﾝﾉｸﾗ</t>
  </si>
  <si>
    <t>神倉</t>
  </si>
  <si>
    <t>ｷｼﾞﾔﾏ</t>
  </si>
  <si>
    <t>木地山</t>
  </si>
  <si>
    <t>ｺｲﾀﾞﾆ</t>
  </si>
  <si>
    <t>恋谷</t>
  </si>
  <si>
    <t>ｼﾓﾀﾞﾆ</t>
  </si>
  <si>
    <t>ｼﾓﾆｼﾀﾞﾆ</t>
  </si>
  <si>
    <t>下西谷</t>
  </si>
  <si>
    <t>ｼﾓﾊﾞﾀ</t>
  </si>
  <si>
    <t>下畑</t>
  </si>
  <si>
    <t>ｽｹﾀﾞﾆ</t>
  </si>
  <si>
    <t>助谷</t>
  </si>
  <si>
    <t>ｽﾅﾜﾗ</t>
  </si>
  <si>
    <t>砂原</t>
  </si>
  <si>
    <t>俵原</t>
  </si>
  <si>
    <t>笏賀</t>
  </si>
  <si>
    <t>ﾄｸﾓﾄ</t>
  </si>
  <si>
    <t>徳本</t>
  </si>
  <si>
    <t>ﾅﾏﾘﾔﾏ</t>
  </si>
  <si>
    <t>鉛山</t>
  </si>
  <si>
    <t>ﾆｼｵｼｶ</t>
  </si>
  <si>
    <t>西小鹿</t>
  </si>
  <si>
    <t>ﾋｶﾞｼｵｼｶ</t>
  </si>
  <si>
    <t>東小鹿</t>
  </si>
  <si>
    <t>三徳</t>
  </si>
  <si>
    <t>ﾓﾄｲｽﾞﾐ</t>
  </si>
  <si>
    <t>本泉</t>
  </si>
  <si>
    <t>ﾕﾀﾆ</t>
  </si>
  <si>
    <t>湯谷</t>
  </si>
  <si>
    <t>ﾖｼｵ</t>
  </si>
  <si>
    <t>吉尾</t>
  </si>
  <si>
    <t>ﾄｳﾊｸｸﾞﾝﾕﾘﾊﾏﾁﾖｳ</t>
  </si>
  <si>
    <t>東伯郡湯梨浜町</t>
  </si>
  <si>
    <t>ｱｻﾊﾞﾀｹ</t>
  </si>
  <si>
    <t>麻畑</t>
  </si>
  <si>
    <t>ｳｴｼ</t>
  </si>
  <si>
    <t>羽衣石</t>
  </si>
  <si>
    <t>ｳﾀﾆ</t>
  </si>
  <si>
    <t>宇谷</t>
  </si>
  <si>
    <t>ｳﾙｼﾊﾞﾗ</t>
  </si>
  <si>
    <t>漆原</t>
  </si>
  <si>
    <t>ｵｼｶﾀﾞﾆ</t>
  </si>
  <si>
    <t>小鹿谷</t>
  </si>
  <si>
    <t>ｶﾀﾓ</t>
  </si>
  <si>
    <t>方面</t>
  </si>
  <si>
    <t>ｶﾄﾞﾀ</t>
  </si>
  <si>
    <t>ｶﾐｱｿﾂﾞ</t>
  </si>
  <si>
    <t>上浅津</t>
  </si>
  <si>
    <t>ｶﾐﾊｼﾂﾞ</t>
  </si>
  <si>
    <t>上橋津</t>
  </si>
  <si>
    <t>ｷﾀﾌｸ</t>
  </si>
  <si>
    <t>北福</t>
  </si>
  <si>
    <t>ｸﾆﾉﾌﾞ</t>
  </si>
  <si>
    <t>国信</t>
  </si>
  <si>
    <t>ｺﾊﾞﾏ</t>
  </si>
  <si>
    <t>ｻﾋﾞ</t>
  </si>
  <si>
    <t>佐美</t>
  </si>
  <si>
    <t>ｼﾓｱｿﾂﾞ</t>
  </si>
  <si>
    <t>下浅津</t>
  </si>
  <si>
    <t>ｿﾉ</t>
  </si>
  <si>
    <t>園</t>
  </si>
  <si>
    <t>ﾀﾊﾞﾀｹ</t>
  </si>
  <si>
    <t>田畑</t>
  </si>
  <si>
    <t>ﾁﾕｳｺｳｼﾞ</t>
  </si>
  <si>
    <t>中興寺</t>
  </si>
  <si>
    <t>筒地</t>
  </si>
  <si>
    <t>長江</t>
  </si>
  <si>
    <t>ﾅｺﾞｳﾀ</t>
  </si>
  <si>
    <t>長和田</t>
  </si>
  <si>
    <t>ﾉｷﾖｳ</t>
  </si>
  <si>
    <t>野花</t>
  </si>
  <si>
    <t>ﾊｼﾂﾞ</t>
  </si>
  <si>
    <t>橋津</t>
  </si>
  <si>
    <t>ﾊﾅﾐ</t>
  </si>
  <si>
    <t>埴見</t>
  </si>
  <si>
    <t>ﾊﾜｲｵﾝｾﾝ</t>
  </si>
  <si>
    <t>はわい温泉</t>
  </si>
  <si>
    <t>ﾊﾜｲﾅｶﾞｾ</t>
  </si>
  <si>
    <t>はわい長瀬</t>
  </si>
  <si>
    <t>ﾋｷｼﾞ</t>
  </si>
  <si>
    <t>引地</t>
  </si>
  <si>
    <t>ﾋｻﾄﾞﾒ</t>
  </si>
  <si>
    <t>久留</t>
  </si>
  <si>
    <t>ﾋｻﾐ</t>
  </si>
  <si>
    <t>久見</t>
  </si>
  <si>
    <t>ﾌｼﾞﾂ</t>
  </si>
  <si>
    <t>藤津</t>
  </si>
  <si>
    <t>ﾎｳｼﾞ</t>
  </si>
  <si>
    <t>方地</t>
  </si>
  <si>
    <t>ﾐｽﾞｵﾁ</t>
  </si>
  <si>
    <t>水下</t>
  </si>
  <si>
    <t>ﾐﾅﾐﾀﾞﾆ</t>
  </si>
  <si>
    <t>南谷</t>
  </si>
  <si>
    <t>龍島</t>
  </si>
  <si>
    <t>ﾄｳﾊｸｸﾞﾝｺﾄｳﾗﾁﾖｳ</t>
  </si>
  <si>
    <t>東伯郡琴浦町</t>
  </si>
  <si>
    <t>ｲﾃﾞｶﾐ</t>
  </si>
  <si>
    <t>出上</t>
  </si>
  <si>
    <t>逢束</t>
  </si>
  <si>
    <t>大父</t>
  </si>
  <si>
    <t>ｵﾜﾘ</t>
  </si>
  <si>
    <t>尾張</t>
  </si>
  <si>
    <t>ｶｻﾐ</t>
  </si>
  <si>
    <t>笠見</t>
  </si>
  <si>
    <t>ｶﾐｲｾ</t>
  </si>
  <si>
    <t>上伊勢</t>
  </si>
  <si>
    <t>ｸﾓﾝ</t>
  </si>
  <si>
    <t>公文</t>
  </si>
  <si>
    <t>ｸﾗｻｶ</t>
  </si>
  <si>
    <t>倉坂</t>
  </si>
  <si>
    <t>釛</t>
  </si>
  <si>
    <t>ｻｻﾞｷ</t>
  </si>
  <si>
    <t>ｻﾝﾎﾞﾝｽｷﾞ</t>
  </si>
  <si>
    <t>三本杉</t>
  </si>
  <si>
    <t>ｼﾓｲｾ</t>
  </si>
  <si>
    <t>下伊勢</t>
  </si>
  <si>
    <t>ｽｷﾞｼﾞ</t>
  </si>
  <si>
    <t>杉地</t>
  </si>
  <si>
    <t>ｽｷﾞｼﾀ</t>
  </si>
  <si>
    <t>杉下</t>
  </si>
  <si>
    <t>ﾀｲﾁｶﾞｷ</t>
  </si>
  <si>
    <t>太一垣</t>
  </si>
  <si>
    <t>ﾀｹｳﾁ</t>
  </si>
  <si>
    <t>竹内</t>
  </si>
  <si>
    <t>ﾀｺｴ</t>
  </si>
  <si>
    <t>田越</t>
  </si>
  <si>
    <t>ﾂｷﾉｼﾀ</t>
  </si>
  <si>
    <t>槻下</t>
  </si>
  <si>
    <t>ﾄｸﾏﾝ</t>
  </si>
  <si>
    <t>徳万</t>
  </si>
  <si>
    <t>ﾅｶﾂﾊﾗ</t>
  </si>
  <si>
    <t>中津原</t>
  </si>
  <si>
    <t>ﾆｼﾐﾔ</t>
  </si>
  <si>
    <t>ﾉｲｸﾞﾗ</t>
  </si>
  <si>
    <t>野井倉</t>
  </si>
  <si>
    <t>ﾉﾀ</t>
  </si>
  <si>
    <t>箆津</t>
  </si>
  <si>
    <t>ﾊﾂﾀﾝﾀﾞ</t>
  </si>
  <si>
    <t>八反田</t>
  </si>
  <si>
    <t>ﾌｸﾅｶﾞ</t>
  </si>
  <si>
    <t>福永</t>
  </si>
  <si>
    <t>ﾌﾙﾅｶﾞ</t>
  </si>
  <si>
    <t>古長</t>
  </si>
  <si>
    <t>ﾍﾞﾂﾐﾔ</t>
  </si>
  <si>
    <t>別宮</t>
  </si>
  <si>
    <t>ﾎｳ</t>
  </si>
  <si>
    <t>保</t>
  </si>
  <si>
    <t>ﾎｳﾏﾝ</t>
  </si>
  <si>
    <t>法万</t>
  </si>
  <si>
    <t>ﾏﾂﾀﾞﾆ</t>
  </si>
  <si>
    <t>松谷</t>
  </si>
  <si>
    <t>ﾏﾙｵ</t>
  </si>
  <si>
    <t>丸尾</t>
  </si>
  <si>
    <t>光好</t>
  </si>
  <si>
    <t>ﾐﾔﾊﾞ</t>
  </si>
  <si>
    <t>宮場</t>
  </si>
  <si>
    <t>美好</t>
  </si>
  <si>
    <t>ﾓﾘﾄｳ</t>
  </si>
  <si>
    <t>森藤</t>
  </si>
  <si>
    <t>ﾔｼﾞﾀ</t>
  </si>
  <si>
    <t>矢下</t>
  </si>
  <si>
    <t>ﾔﾏﾀ</t>
  </si>
  <si>
    <t>ﾕｻﾞｶ</t>
  </si>
  <si>
    <t>湯坂</t>
  </si>
  <si>
    <t>ﾄｳﾊｸｸﾞﾝﾎｸｴｲﾁﾖｳ</t>
  </si>
  <si>
    <t>東伯郡北栄町</t>
  </si>
  <si>
    <t>ｴｷﾀ</t>
  </si>
  <si>
    <t>ｵｵﾀﾞﾆ</t>
  </si>
  <si>
    <t>ｶﾐﾀﾞﾈ</t>
  </si>
  <si>
    <t>上種</t>
  </si>
  <si>
    <t>ｶﾒﾀﾞﾆ</t>
  </si>
  <si>
    <t>亀谷</t>
  </si>
  <si>
    <t>ｷﾀｵ</t>
  </si>
  <si>
    <t>北尾</t>
  </si>
  <si>
    <t>ｸﾆｻｶ</t>
  </si>
  <si>
    <t>国坂</t>
  </si>
  <si>
    <t>ｼﾓﾀﾞﾈ</t>
  </si>
  <si>
    <t>下種</t>
  </si>
  <si>
    <t>ｼﾓﾂﾜ</t>
  </si>
  <si>
    <t>下神</t>
  </si>
  <si>
    <t>ﾂﾏﾅﾐ</t>
  </si>
  <si>
    <t>妻波</t>
  </si>
  <si>
    <t>ﾆｼｿﾉ</t>
  </si>
  <si>
    <t>西園</t>
  </si>
  <si>
    <t>ﾆｼﾀｶｵ</t>
  </si>
  <si>
    <t>西高尾</t>
  </si>
  <si>
    <t>ﾆｼﾎﾅﾐ</t>
  </si>
  <si>
    <t>西穂波</t>
  </si>
  <si>
    <t>ﾊｼﾀ</t>
  </si>
  <si>
    <t>土下</t>
  </si>
  <si>
    <t>ﾋｶﾞｼｿﾉ</t>
  </si>
  <si>
    <t>東園</t>
  </si>
  <si>
    <t>ﾋｶﾞｼﾀｶｵ</t>
  </si>
  <si>
    <t>東高尾</t>
  </si>
  <si>
    <t>ﾎｳｼﾞﾖｳｼﾏ</t>
  </si>
  <si>
    <t>北条島</t>
  </si>
  <si>
    <t>ﾏｶﾞﾘ</t>
  </si>
  <si>
    <t>曲</t>
  </si>
  <si>
    <t>松神</t>
  </si>
  <si>
    <t>ﾑﾂｵ</t>
  </si>
  <si>
    <t>六尾</t>
  </si>
  <si>
    <t>ﾕﾐﾊﾗ</t>
  </si>
  <si>
    <t>弓原</t>
  </si>
  <si>
    <t>ﾕﾗｼﾕｸ</t>
  </si>
  <si>
    <t>由良宿</t>
  </si>
  <si>
    <t>ﾖﾈｻﾄ</t>
  </si>
  <si>
    <t>米里</t>
  </si>
  <si>
    <t>ｻｲﾊｸｸﾞﾝﾋｴﾂﾞｿﾝ</t>
  </si>
  <si>
    <t>西伯郡日吉津村</t>
  </si>
  <si>
    <t>ｲﾏﾖｼ</t>
  </si>
  <si>
    <t>今吉</t>
  </si>
  <si>
    <t>ｻｲﾊｸｸﾞﾝﾀﾞｲｾﾝﾁﾖｳ</t>
  </si>
  <si>
    <t>西伯郡大山町</t>
  </si>
  <si>
    <t>ｱｶｻﾞｶ</t>
  </si>
  <si>
    <t>ｲﾅﾐﾂ</t>
  </si>
  <si>
    <t>稲光</t>
  </si>
  <si>
    <t>ｲﾜｲｶﾞｷ</t>
  </si>
  <si>
    <t>石井垣</t>
  </si>
  <si>
    <t>ｳﾜｲﾁ</t>
  </si>
  <si>
    <t>ｵｼﾅﾗ</t>
  </si>
  <si>
    <t>押平</t>
  </si>
  <si>
    <t>神原</t>
  </si>
  <si>
    <t>ｸﾗﾀﾞﾆ</t>
  </si>
  <si>
    <t>倉谷</t>
  </si>
  <si>
    <t>ｺﾀﾞｹ</t>
  </si>
  <si>
    <t>ｺﾐﾄﾞｳ</t>
  </si>
  <si>
    <t>古御堂</t>
  </si>
  <si>
    <t>ｻｶｴﾀﾞ</t>
  </si>
  <si>
    <t>栄田</t>
  </si>
  <si>
    <t>ｻﾏ</t>
  </si>
  <si>
    <t>佐摩</t>
  </si>
  <si>
    <t>ｼﾓｷﾞ</t>
  </si>
  <si>
    <t>下甲</t>
  </si>
  <si>
    <t>ｼﾖｳﾀﾞ</t>
  </si>
  <si>
    <t>荘田</t>
  </si>
  <si>
    <t>ｼﾞﾖｳﾏﾝ</t>
  </si>
  <si>
    <t>上万</t>
  </si>
  <si>
    <t>ｽｴﾅｶﾞ</t>
  </si>
  <si>
    <t>末長</t>
  </si>
  <si>
    <t>ﾀｲｷﾕｳｼﾞ</t>
  </si>
  <si>
    <t>退休寺</t>
  </si>
  <si>
    <t>ﾀﾀﾗﾄﾞ</t>
  </si>
  <si>
    <t>鈑戸</t>
  </si>
  <si>
    <t>ﾁﾔﾊﾞﾀ</t>
  </si>
  <si>
    <t>ﾁﾖｳｵﾝｼﾞ</t>
  </si>
  <si>
    <t>潮音寺</t>
  </si>
  <si>
    <t>ﾂｶﾂﾞﾐ</t>
  </si>
  <si>
    <t>束積</t>
  </si>
  <si>
    <t>ﾄｳﾉｳ</t>
  </si>
  <si>
    <t>唐王</t>
  </si>
  <si>
    <t>ﾄｺﾛｺﾞ</t>
  </si>
  <si>
    <t>所子</t>
  </si>
  <si>
    <t>ﾄﾉｶﾞﾜﾁ</t>
  </si>
  <si>
    <t>殿河内</t>
  </si>
  <si>
    <t>ﾄﾐﾅｶﾞ</t>
  </si>
  <si>
    <t>富長</t>
  </si>
  <si>
    <t>ﾄﾖｼｹﾞ</t>
  </si>
  <si>
    <t>ﾅｶﾀﾞｶ</t>
  </si>
  <si>
    <t>中高</t>
  </si>
  <si>
    <t>ﾆｼﾂﾎﾞ</t>
  </si>
  <si>
    <t>西坪</t>
  </si>
  <si>
    <t>ﾊﾀｲ</t>
  </si>
  <si>
    <t>羽田井</t>
  </si>
  <si>
    <t>ﾋｶﾞｼﾂﾎﾞ</t>
  </si>
  <si>
    <t>東坪</t>
  </si>
  <si>
    <t>ﾋﾗ</t>
  </si>
  <si>
    <t>ﾋﾗｷﾞ</t>
  </si>
  <si>
    <t>平木</t>
  </si>
  <si>
    <t>ﾋﾗﾀﾞ</t>
  </si>
  <si>
    <t>ﾌｸｵ</t>
  </si>
  <si>
    <t>福尾</t>
  </si>
  <si>
    <t>ﾎﾞｳﾘﾖｳ</t>
  </si>
  <si>
    <t>坊領</t>
  </si>
  <si>
    <t>ﾏｴ</t>
  </si>
  <si>
    <t>前</t>
  </si>
  <si>
    <t>ﾏﾂｶﾞﾜﾗ</t>
  </si>
  <si>
    <t>松河原</t>
  </si>
  <si>
    <t>御来屋</t>
  </si>
  <si>
    <t>ﾑｷ</t>
  </si>
  <si>
    <t>ﾔｴ</t>
  </si>
  <si>
    <t>八重</t>
  </si>
  <si>
    <t>ｻｲﾊｸｸﾞﾝﾅﾝﾌﾞﾁﾖｳ</t>
  </si>
  <si>
    <t>西伯郡南部町</t>
  </si>
  <si>
    <t>ｱｻｶﾈ</t>
  </si>
  <si>
    <t>朝金</t>
  </si>
  <si>
    <t>ｲｹﾉ</t>
  </si>
  <si>
    <t>池野</t>
  </si>
  <si>
    <t>ｲﾁﾔﾏ</t>
  </si>
  <si>
    <t>市山</t>
  </si>
  <si>
    <t>ｲﾉｺｳｼﾞ</t>
  </si>
  <si>
    <t>猪小路</t>
  </si>
  <si>
    <t>ｵｵｷﾔ</t>
  </si>
  <si>
    <t>大木屋</t>
  </si>
  <si>
    <t>ｵｷﾞﾅ</t>
  </si>
  <si>
    <t>荻名</t>
  </si>
  <si>
    <t>掛相</t>
  </si>
  <si>
    <t>ｶﾐﾅｶﾀﾆ</t>
  </si>
  <si>
    <t>上中谷</t>
  </si>
  <si>
    <t>ｶﾓﾍﾞ</t>
  </si>
  <si>
    <t>鴨部</t>
  </si>
  <si>
    <t>ｷﾇﾔ</t>
  </si>
  <si>
    <t>絹屋</t>
  </si>
  <si>
    <t>ｷﾘｸｲ</t>
  </si>
  <si>
    <t>伐株</t>
  </si>
  <si>
    <t>ｼﾐｽﾞｶﾞﾜ</t>
  </si>
  <si>
    <t>清水川</t>
  </si>
  <si>
    <t>ｼﾓﾅｶﾀﾆ</t>
  </si>
  <si>
    <t>下中谷</t>
  </si>
  <si>
    <t>ﾀｶﾋﾒ</t>
  </si>
  <si>
    <t>高姫</t>
  </si>
  <si>
    <t>ﾀｹﾉﾌﾞ</t>
  </si>
  <si>
    <t>武信</t>
  </si>
  <si>
    <t>ﾀｽﾐ</t>
  </si>
  <si>
    <t>田住</t>
  </si>
  <si>
    <t>ﾃﾝﾏﾝ</t>
  </si>
  <si>
    <t>天万</t>
  </si>
  <si>
    <t>ﾄﾞｳｶﾞﾜｳﾁ</t>
  </si>
  <si>
    <t>道河内</t>
  </si>
  <si>
    <t>ﾄｸﾅｶﾞ</t>
  </si>
  <si>
    <t>徳長</t>
  </si>
  <si>
    <t>ﾅﾍﾞｸﾗ</t>
  </si>
  <si>
    <t>鍋倉</t>
  </si>
  <si>
    <t>ﾆｼﾊﾞﾗ</t>
  </si>
  <si>
    <t>ﾉｳｼﾞｸ</t>
  </si>
  <si>
    <t>能竹</t>
  </si>
  <si>
    <t>ﾊﾞｻﾗ</t>
  </si>
  <si>
    <t>馬佐良</t>
  </si>
  <si>
    <t>ﾌｸｻﾄ</t>
  </si>
  <si>
    <t>福里</t>
  </si>
  <si>
    <t>ﾌｸﾅﾘ</t>
  </si>
  <si>
    <t>福成</t>
  </si>
  <si>
    <t>ﾌｸﾖﾘ</t>
  </si>
  <si>
    <t>福頼</t>
  </si>
  <si>
    <t>ﾐｳﾁﾀﾞﾆ</t>
  </si>
  <si>
    <t>御内谷</t>
  </si>
  <si>
    <t>ﾓﾛｷﾞ</t>
  </si>
  <si>
    <t>諸木</t>
  </si>
  <si>
    <t>ﾔｶﾈ</t>
  </si>
  <si>
    <t>八金</t>
  </si>
  <si>
    <t>倭</t>
  </si>
  <si>
    <t>ﾖｲﾁﾀﾞﾆ</t>
  </si>
  <si>
    <t>与一谷</t>
  </si>
  <si>
    <t>ｻｲﾊｸｸﾞﾝﾎｳｷﾁﾖｳ</t>
  </si>
  <si>
    <t>西伯郡伯耆町</t>
  </si>
  <si>
    <t>ｲﾜﾀﾃ</t>
  </si>
  <si>
    <t>岩立</t>
  </si>
  <si>
    <t>ｲﾜﾔﾀﾞﾆ</t>
  </si>
  <si>
    <t>岩屋谷</t>
  </si>
  <si>
    <t>ｳﾀﾞｲ</t>
  </si>
  <si>
    <t>宇代</t>
  </si>
  <si>
    <t>大倉</t>
  </si>
  <si>
    <t>ｵｵﾄﾉ</t>
  </si>
  <si>
    <t>大殿</t>
  </si>
  <si>
    <t>ｵｻｴｸﾞﾁ</t>
  </si>
  <si>
    <t>押口</t>
  </si>
  <si>
    <t>ｶﾅﾔﾀﾞﾆ</t>
  </si>
  <si>
    <t>金屋谷</t>
  </si>
  <si>
    <t>ｶﾐﾎｿﾐ</t>
  </si>
  <si>
    <t>上細見</t>
  </si>
  <si>
    <t>ｷｽﾞﾐ</t>
  </si>
  <si>
    <t>貴住</t>
  </si>
  <si>
    <t>ｸｺﾞ</t>
  </si>
  <si>
    <t>久古</t>
  </si>
  <si>
    <t>ｸﾁﾍﾞﾂｼﾖ</t>
  </si>
  <si>
    <t>口別所</t>
  </si>
  <si>
    <t>ｺﾏﾁ</t>
  </si>
  <si>
    <t>小町</t>
  </si>
  <si>
    <t>ｻｶﾁﾖｳ</t>
  </si>
  <si>
    <t>坂長</t>
  </si>
  <si>
    <t>三部</t>
  </si>
  <si>
    <t>荘</t>
  </si>
  <si>
    <t>ｼﾗﾐ</t>
  </si>
  <si>
    <t>白水</t>
  </si>
  <si>
    <t>ｽﾑﾗ</t>
  </si>
  <si>
    <t>須村</t>
  </si>
  <si>
    <t>ｿｴﾀﾞﾆ</t>
  </si>
  <si>
    <t>添谷</t>
  </si>
  <si>
    <t>立岩</t>
  </si>
  <si>
    <t>ﾀﾆｶﾞﾜ</t>
  </si>
  <si>
    <t>ﾁﾁﾊﾞﾗ</t>
  </si>
  <si>
    <t>父原</t>
  </si>
  <si>
    <t>ﾄﾁﾊﾞﾗ</t>
  </si>
  <si>
    <t>栃原</t>
  </si>
  <si>
    <t>ﾅｶｿﾞ</t>
  </si>
  <si>
    <t>中祖</t>
  </si>
  <si>
    <t>長山</t>
  </si>
  <si>
    <t>ﾆﾌﾞ</t>
  </si>
  <si>
    <t>二部</t>
  </si>
  <si>
    <t>ﾈｳﾊﾞﾗ</t>
  </si>
  <si>
    <t>根雨原</t>
  </si>
  <si>
    <t>ﾊﾀｲｹ</t>
  </si>
  <si>
    <t>畑池</t>
  </si>
  <si>
    <t>ﾊﾞﾝﾊﾞﾗ</t>
  </si>
  <si>
    <t>番原</t>
  </si>
  <si>
    <t>ﾌｸｵｶﾊﾗ</t>
  </si>
  <si>
    <t>福岡原</t>
  </si>
  <si>
    <t>ﾌｸｶﾈ</t>
  </si>
  <si>
    <t>福兼</t>
  </si>
  <si>
    <t>ﾌｸｼﾞﾏ</t>
  </si>
  <si>
    <t>ﾐﾔﾊﾞﾗ</t>
  </si>
  <si>
    <t>ﾔｹｽｷﾞ</t>
  </si>
  <si>
    <t>焼杉</t>
  </si>
  <si>
    <t>ﾖｼｻﾀﾞ</t>
  </si>
  <si>
    <t>吉定</t>
  </si>
  <si>
    <t>吉長</t>
  </si>
  <si>
    <t>ﾋﾉｸﾞﾝﾆﾁﾅﾝﾁﾖｳ</t>
  </si>
  <si>
    <t>日野郡日南町</t>
  </si>
  <si>
    <t>ｱﾋﾞﾚ</t>
  </si>
  <si>
    <t>阿毘縁</t>
  </si>
  <si>
    <t>ｲﾝｶﾞ</t>
  </si>
  <si>
    <t>印賀</t>
  </si>
  <si>
    <t>ｵﾘﾜﾀﾘ</t>
  </si>
  <si>
    <t>折渡</t>
  </si>
  <si>
    <t>ｶｻｷﾞ</t>
  </si>
  <si>
    <t>笠木</t>
  </si>
  <si>
    <t>霞</t>
  </si>
  <si>
    <t>ｶﾄﾞﾉｶﾐ</t>
  </si>
  <si>
    <t>神戸上</t>
  </si>
  <si>
    <t>ｶﾐｲﾜﾐ</t>
  </si>
  <si>
    <t>上石見</t>
  </si>
  <si>
    <t>ｶﾐﾊｷﾞﾔﾏ</t>
  </si>
  <si>
    <t>上萩山</t>
  </si>
  <si>
    <t>ｶﾐﾌｸ</t>
  </si>
  <si>
    <t>神福</t>
  </si>
  <si>
    <t>河上</t>
  </si>
  <si>
    <t>ｻｷﾞﾀﾞﾆ</t>
  </si>
  <si>
    <t>佐木谷</t>
  </si>
  <si>
    <t>ｼﾓｱﾋﾞﾚ</t>
  </si>
  <si>
    <t>下阿毘縁</t>
  </si>
  <si>
    <t>ｼﾓｲﾜﾐ</t>
  </si>
  <si>
    <t>下石見</t>
  </si>
  <si>
    <t>ｽｹﾞｻﾞﾜ</t>
  </si>
  <si>
    <t>菅沢</t>
  </si>
  <si>
    <t>ﾀｶﾗﾀﾞﾆ</t>
  </si>
  <si>
    <t>宝谷</t>
  </si>
  <si>
    <t>ﾁﾔﾔ</t>
  </si>
  <si>
    <t>茶屋</t>
  </si>
  <si>
    <t>ﾄﾖｻｶｴ</t>
  </si>
  <si>
    <t>ﾅｶｲﾜﾐ</t>
  </si>
  <si>
    <t>中石見</t>
  </si>
  <si>
    <t>ﾊｷﾞﾊﾗ</t>
  </si>
  <si>
    <t>ﾊﾅｸﾞﾁ</t>
  </si>
  <si>
    <t>花口</t>
  </si>
  <si>
    <t>ﾌｸｽﾐ</t>
  </si>
  <si>
    <t>福寿実</t>
  </si>
  <si>
    <t>ﾌｸﾂﾞｶ</t>
  </si>
  <si>
    <t>福塚</t>
  </si>
  <si>
    <t>ﾌｸﾏｷ</t>
  </si>
  <si>
    <t>福万来</t>
  </si>
  <si>
    <t>ﾐｻｶｴ</t>
  </si>
  <si>
    <t>三栄</t>
  </si>
  <si>
    <t>ﾔﾄ</t>
  </si>
  <si>
    <t>矢戸</t>
  </si>
  <si>
    <t>湯河</t>
  </si>
  <si>
    <t>ﾋﾉｸﾞﾝﾋﾉﾁﾖｳ</t>
  </si>
  <si>
    <t>日野郡日野町</t>
  </si>
  <si>
    <t>ｱｷﾂﾅ</t>
  </si>
  <si>
    <t>秋縄</t>
  </si>
  <si>
    <t>ｲﾀｲﾊﾞﾗ</t>
  </si>
  <si>
    <t>板井原</t>
  </si>
  <si>
    <t>ｴﾉｷｲﾁ</t>
  </si>
  <si>
    <t>榎市</t>
  </si>
  <si>
    <t>ｵｺﾞｳｼﾞ</t>
  </si>
  <si>
    <t>貝原</t>
  </si>
  <si>
    <t>ｶﾄﾞﾀﾆ</t>
  </si>
  <si>
    <t>門谷</t>
  </si>
  <si>
    <t>ｶﾐｽｹﾞ</t>
  </si>
  <si>
    <t>上菅</t>
  </si>
  <si>
    <t>ｶﾓﾁ</t>
  </si>
  <si>
    <t>金持</t>
  </si>
  <si>
    <t>ｺｵ</t>
  </si>
  <si>
    <t>ｺﾊﾞﾗ</t>
  </si>
  <si>
    <t>ｼﾓｴﾉｷ</t>
  </si>
  <si>
    <t>下榎</t>
  </si>
  <si>
    <t>ｼﾓｸﾞﾛｻｶ</t>
  </si>
  <si>
    <t>下黒坂</t>
  </si>
  <si>
    <t>ｼﾓｽｹﾞ</t>
  </si>
  <si>
    <t>下菅</t>
  </si>
  <si>
    <t>津地</t>
  </si>
  <si>
    <t>ﾅｶｽｹﾞ</t>
  </si>
  <si>
    <t>中菅</t>
  </si>
  <si>
    <t>ﾆｺﾞﾀﾆ</t>
  </si>
  <si>
    <t>濁谷</t>
  </si>
  <si>
    <t>福長</t>
  </si>
  <si>
    <t>ﾌﾅﾊﾞ</t>
  </si>
  <si>
    <t>舟場</t>
  </si>
  <si>
    <t>ﾐﾂﾁ</t>
  </si>
  <si>
    <t>三土</t>
  </si>
  <si>
    <t>ﾋﾉｸﾞﾝｺｳﾌﾁﾖｳ</t>
  </si>
  <si>
    <t>日野郡江府町</t>
  </si>
  <si>
    <t>ｴﾋﾞ</t>
  </si>
  <si>
    <t>江尾</t>
  </si>
  <si>
    <t>ｵｵｶﾜﾗ</t>
  </si>
  <si>
    <t>貝田</t>
  </si>
  <si>
    <t>ｶｷﾊﾞﾗ</t>
  </si>
  <si>
    <t>久連</t>
  </si>
  <si>
    <t>ｺｴﾋﾞ</t>
  </si>
  <si>
    <t>小江尾</t>
  </si>
  <si>
    <t>ｻｶﾞﾘｶﾔ</t>
  </si>
  <si>
    <t>下蚊屋</t>
  </si>
  <si>
    <t>ｻｶﾞﾜ</t>
  </si>
  <si>
    <t>ｼﾓﾔｽｲ</t>
  </si>
  <si>
    <t>下安井</t>
  </si>
  <si>
    <t>ｽｶﾞｻｷ</t>
  </si>
  <si>
    <t>洲河崎</t>
  </si>
  <si>
    <t>ｽｷﾞﾀﾆ</t>
  </si>
  <si>
    <t>杉谷</t>
  </si>
  <si>
    <t>ｽｹｻﾜ</t>
  </si>
  <si>
    <t>助沢</t>
  </si>
  <si>
    <t>ﾏﾀﾉ</t>
  </si>
  <si>
    <t>俣野</t>
  </si>
  <si>
    <t>御机</t>
  </si>
  <si>
    <t>ﾐﾖｳ</t>
  </si>
  <si>
    <t>美用</t>
  </si>
  <si>
    <t>ﾖｼﾊﾗ</t>
  </si>
  <si>
    <t>株式会社　ジャパンディスプレイ</t>
  </si>
  <si>
    <t>３丁目１１７－２</t>
  </si>
  <si>
    <t>株式会社　山陰カラー綜合現像所</t>
  </si>
  <si>
    <t>２丁目７０</t>
  </si>
  <si>
    <t>株式会社　鳥取大丸</t>
  </si>
  <si>
    <t>２丁目１５１</t>
  </si>
  <si>
    <t>株式会社　ナカニシ</t>
  </si>
  <si>
    <t>三洋エプソンイメージングデバイス　株式会社　鳥取事業所</t>
  </si>
  <si>
    <t>３丁目１０１</t>
  </si>
  <si>
    <t>三洋テクノソリューションズ鳥取　株式会社</t>
  </si>
  <si>
    <t>７丁目１０１番地</t>
  </si>
  <si>
    <t>住友生命保険　相互会社　鳥取支社</t>
  </si>
  <si>
    <t>１丁目１０３</t>
  </si>
  <si>
    <t>全国農業協同組合連合会　鳥取県本部</t>
  </si>
  <si>
    <t>大和証券　株式会社　鳥取支店</t>
  </si>
  <si>
    <t>１丁目１２１</t>
  </si>
  <si>
    <t>鳥取県　社会保険診療報酬支払基金</t>
  </si>
  <si>
    <t>鳥取県医師会</t>
  </si>
  <si>
    <t>鳥取県警察本部</t>
  </si>
  <si>
    <t>１丁目２７１番地</t>
  </si>
  <si>
    <t>７１番地</t>
  </si>
  <si>
    <t>鳥取商工会議所</t>
  </si>
  <si>
    <t>３丁目１０２</t>
  </si>
  <si>
    <t>鳥取市立病院</t>
  </si>
  <si>
    <t>１丁目１</t>
  </si>
  <si>
    <t>鳥取赤十字病院</t>
  </si>
  <si>
    <t>鳥取大学　工学部</t>
  </si>
  <si>
    <t>４丁目１０１</t>
  </si>
  <si>
    <t>鳥取大学　地域学部</t>
  </si>
  <si>
    <t>鳥取大学　農学部</t>
  </si>
  <si>
    <t>鳥取大学　本部</t>
  </si>
  <si>
    <t>鳥取大学附属図書館</t>
  </si>
  <si>
    <t>鳥取労働局</t>
  </si>
  <si>
    <t>２丁目８９－９</t>
  </si>
  <si>
    <t>日本年金機構　鳥取事務センター</t>
  </si>
  <si>
    <t>５８ナカヤビル５階</t>
  </si>
  <si>
    <t>日本海信販　株式会社</t>
  </si>
  <si>
    <t>国府町　総合支所</t>
  </si>
  <si>
    <t>鳥取刑務所</t>
  </si>
  <si>
    <t>１丁目２２０</t>
  </si>
  <si>
    <t>日本海テレビジョン放送　株式会社</t>
  </si>
  <si>
    <t>４丁目３６０</t>
  </si>
  <si>
    <t>株式会社　新日本海新聞社</t>
  </si>
  <si>
    <t>２丁目１３７（鳥取中央郵便局私書箱第５８号）</t>
  </si>
  <si>
    <t>株式会社　鳥取銀行</t>
  </si>
  <si>
    <t>１７１（鳥取中央郵便局私書箱第２２号）</t>
  </si>
  <si>
    <t>商工組合中央金庫　鳥取支店</t>
  </si>
  <si>
    <t>２丁目２１８（鳥取中央郵便局私書箱第５６号）</t>
  </si>
  <si>
    <t>６４５（鳥取中央郵便局私書箱第８号）</t>
  </si>
  <si>
    <t>鳥取税務署</t>
  </si>
  <si>
    <t>２丁目８９－４鳥取第１地方合同庁舎（鳥取中央郵便局私書箱第２６号）</t>
  </si>
  <si>
    <t>日本放送協会　鳥取放送局</t>
  </si>
  <si>
    <t>１００（鳥取中央郵便局私書箱第１６号）</t>
  </si>
  <si>
    <t>日本生命保険　相互会社　鳥取支社</t>
  </si>
  <si>
    <t>２丁目２５１（鳥取中央郵便局私書箱第５号）</t>
  </si>
  <si>
    <t>鳥取県立　青谷高等学校</t>
  </si>
  <si>
    <t>鳥取市役所　青谷町総合支所</t>
  </si>
  <si>
    <t>エプソンリペア　株式会社</t>
  </si>
  <si>
    <t>ダイヤモンド電機　株式会社</t>
  </si>
  <si>
    <t>日本セラミック　株式会社</t>
  </si>
  <si>
    <t>１７６－１７</t>
  </si>
  <si>
    <t>株式会社　山陰放送</t>
  </si>
  <si>
    <t>１丁目１－７１</t>
  </si>
  <si>
    <t>株式会社　さんれいフーズ</t>
  </si>
  <si>
    <t>２１４７番地</t>
  </si>
  <si>
    <t>株式会社　丸合</t>
  </si>
  <si>
    <t>２丁目１９番４８号</t>
  </si>
  <si>
    <t>株式会社　雪印　アクセス山陰支店</t>
  </si>
  <si>
    <t>１６１－１</t>
  </si>
  <si>
    <t>株式会社　米子しんまち天満屋</t>
  </si>
  <si>
    <t>２丁目１－１０</t>
  </si>
  <si>
    <t>協同組合　やよいデパート</t>
  </si>
  <si>
    <t>１丁目１６８</t>
  </si>
  <si>
    <t>県立米子西高等学校</t>
  </si>
  <si>
    <t>国立大学法人　鳥取大学医学部</t>
  </si>
  <si>
    <t>国立大学法人　鳥取大学医学部　附属病院</t>
  </si>
  <si>
    <t>山陰酸素工業　株式会社</t>
  </si>
  <si>
    <t>旗ケ崎</t>
  </si>
  <si>
    <t>山陰信販　株式会社</t>
  </si>
  <si>
    <t>２丁目１－１（米子郵便局私書箱第５号）</t>
  </si>
  <si>
    <t>商工組合中央金庫　米子支店</t>
  </si>
  <si>
    <t>１６８（米子郵便局私書箱第１８号）</t>
  </si>
  <si>
    <t>新日本海新聞社　西部本社</t>
  </si>
  <si>
    <t>独立行政法人　国立病院機構　米子医療センター</t>
  </si>
  <si>
    <t>１２９３－１</t>
  </si>
  <si>
    <t>独立行政法人　労働者健康福祉機構　山陰労災病院</t>
  </si>
  <si>
    <t>１丁目８－１</t>
  </si>
  <si>
    <t>独立行政法人　国立高等専門学校機構　米子工業高等専門学校</t>
  </si>
  <si>
    <t>米子市役所</t>
  </si>
  <si>
    <t>１丁目１（米子郵便局私書箱第４１号）</t>
  </si>
  <si>
    <t>２丁目５－１（米子郵便局私書箱第２号）</t>
  </si>
  <si>
    <t>陸上自衛隊　米子駐屯地</t>
  </si>
  <si>
    <t>米子市　淀江支所</t>
  </si>
  <si>
    <t>１１２９－１</t>
  </si>
  <si>
    <t>王子製紙　株式会社　米子工場</t>
  </si>
  <si>
    <t>オムロン倉吉　株式会社</t>
  </si>
  <si>
    <t>学校法人　藤田学院　鳥取看護大学　鳥取短期大学</t>
  </si>
  <si>
    <t>倉吉　税務署</t>
  </si>
  <si>
    <t>５８７－１</t>
  </si>
  <si>
    <t>倉吉市役所</t>
  </si>
  <si>
    <t>倉吉市役所　第２庁舎</t>
  </si>
  <si>
    <t>２丁目２５３番地１</t>
  </si>
  <si>
    <t>１丁目６０</t>
  </si>
  <si>
    <t>新日本海新聞社　中部本社</t>
  </si>
  <si>
    <t>１丁目１５６</t>
  </si>
  <si>
    <t>有限会社　ホテイ堂</t>
  </si>
  <si>
    <t>２丁目２４４</t>
  </si>
  <si>
    <t>倉吉市役所　関金支所</t>
  </si>
  <si>
    <t>１９３－１</t>
  </si>
  <si>
    <t>航空自衛隊　美保基地</t>
  </si>
  <si>
    <t>境港商工会議所</t>
  </si>
  <si>
    <t>３００２（境港郵便局私書箱第２５号）</t>
  </si>
  <si>
    <t>鳥取県　済生会　境港総合病院</t>
  </si>
  <si>
    <t>鳥取県　境港市役所</t>
  </si>
  <si>
    <t>鳥取県立　境高等学校</t>
  </si>
  <si>
    <t>鳥取県立　境水産高等学校</t>
  </si>
  <si>
    <t>岩美町役場</t>
  </si>
  <si>
    <t>大字浦富</t>
  </si>
  <si>
    <t>６７５－１</t>
  </si>
  <si>
    <t>若桜町役場</t>
  </si>
  <si>
    <t>大字若桜</t>
  </si>
  <si>
    <t>８０１－５</t>
  </si>
  <si>
    <t>鳥取県立　八頭高等学校</t>
  </si>
  <si>
    <t>大字久能寺</t>
  </si>
  <si>
    <t>八頭町役場</t>
  </si>
  <si>
    <t>八頭町役場船岡支所</t>
  </si>
  <si>
    <t>岡山大学医学部・歯学部付属病院　三朝医療センター</t>
  </si>
  <si>
    <t>大字山田</t>
  </si>
  <si>
    <t>岡山大学固体地球研究センター</t>
  </si>
  <si>
    <t>鳥取県中部医師会立三朝温泉病院</t>
  </si>
  <si>
    <t>三朝町役場</t>
  </si>
  <si>
    <t>大字大瀬</t>
  </si>
  <si>
    <t>９９９－２</t>
  </si>
  <si>
    <t>琴浦町役場</t>
  </si>
  <si>
    <t>大字徳万</t>
  </si>
  <si>
    <t>５９１－２</t>
  </si>
  <si>
    <t>大山乳業農業　協同組合</t>
  </si>
  <si>
    <t>大字保</t>
  </si>
  <si>
    <t>東伯町農業　協同組合</t>
  </si>
  <si>
    <t>５５８－１</t>
  </si>
  <si>
    <t>株式会社　サンセキ</t>
  </si>
  <si>
    <t>３２３－１</t>
  </si>
  <si>
    <t>ＪＡ鳥取中央　大栄支所</t>
  </si>
  <si>
    <t>鳥取県立　鳥取中央育英高等学校</t>
  </si>
  <si>
    <t>２９１－１</t>
  </si>
  <si>
    <t>北栄町役場　大栄庁舎</t>
  </si>
  <si>
    <t>４２３－１</t>
  </si>
  <si>
    <t>伯耆町役場　溝口分庁舎</t>
  </si>
  <si>
    <t>日南町役場</t>
  </si>
  <si>
    <t>築地</t>
    <phoneticPr fontId="2"/>
  </si>
  <si>
    <t>鳥取営業部</t>
    <phoneticPr fontId="2"/>
  </si>
  <si>
    <t>基本額（円）</t>
    <rPh sb="0" eb="2">
      <t>キホン</t>
    </rPh>
    <rPh sb="2" eb="3">
      <t>ガク</t>
    </rPh>
    <rPh sb="4" eb="5">
      <t>エン</t>
    </rPh>
    <phoneticPr fontId="2"/>
  </si>
  <si>
    <t>加算額（円）</t>
    <rPh sb="0" eb="2">
      <t>カサン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</si>
  <si>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</si>
  <si>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医療・社会福祉・保育施設等物価高騰対策応援金（障がい者福祉施設物価高騰対策支援事業）支給申請書</t>
    <rPh sb="44" eb="47">
      <t>シンセイショ</t>
    </rPh>
    <phoneticPr fontId="2"/>
  </si>
  <si>
    <t>←（所在地が県外の場合、直接所在地を入力してください。）</t>
    <phoneticPr fontId="2"/>
  </si>
  <si>
    <t>実利用者数</t>
    <rPh sb="0" eb="5">
      <t>ジツリヨウシャスウ</t>
    </rPh>
    <phoneticPr fontId="2"/>
  </si>
  <si>
    <t>自立訓練(機能訓練)</t>
  </si>
  <si>
    <t>自立訓練(生活訓練)</t>
  </si>
  <si>
    <t>補装具貸与・販売</t>
    <rPh sb="0" eb="3">
      <t>ホソウグ</t>
    </rPh>
    <rPh sb="3" eb="5">
      <t>タイヨ</t>
    </rPh>
    <rPh sb="6" eb="8">
      <t>ハンバイ</t>
    </rPh>
    <phoneticPr fontId="2"/>
  </si>
  <si>
    <t>所在地（郵便番号）</t>
    <rPh sb="0" eb="3">
      <t>ショザイチ</t>
    </rPh>
    <rPh sb="4" eb="8">
      <t>ユウビンバンゴウ</t>
    </rPh>
    <phoneticPr fontId="2"/>
  </si>
  <si>
    <t>事業所所在地</t>
    <rPh sb="0" eb="3">
      <t>ジギョウショ</t>
    </rPh>
    <rPh sb="3" eb="6">
      <t>ショザイチ</t>
    </rPh>
    <phoneticPr fontId="2"/>
  </si>
  <si>
    <t>申請事業所名</t>
    <rPh sb="2" eb="5">
      <t>ジギョウショ</t>
    </rPh>
    <rPh sb="5" eb="6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</si>
  <si>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</si>
  <si>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様式第１号（第５条関係）（障がい福祉施設（補装具貸与・販売事業者）用）</t>
    <rPh sb="2" eb="3">
      <t>ダイ</t>
    </rPh>
    <rPh sb="6" eb="7">
      <t>ダイ</t>
    </rPh>
    <rPh sb="8" eb="9">
      <t>ジョウ</t>
    </rPh>
    <rPh sb="9" eb="11">
      <t>カンケイ</t>
    </rPh>
    <rPh sb="13" eb="14">
      <t>ショウ</t>
    </rPh>
    <rPh sb="16" eb="20">
      <t>フクシシセツ</t>
    </rPh>
    <phoneticPr fontId="2"/>
  </si>
  <si>
    <t>　医療・社会福祉・保育施設等物価高騰対策応援金（障がい者福祉施設物価高騰対策支援事業（補装具貸与・販売事業者））の支給を受けたいので、下記のとおり申請します。</t>
    <phoneticPr fontId="2"/>
  </si>
  <si>
    <t>就労継続支援(Ｂ型)</t>
  </si>
  <si>
    <t>就労継続支援(Ａ型)</t>
    <rPh sb="0" eb="2">
      <t>シュウロウ</t>
    </rPh>
    <phoneticPr fontId="2"/>
  </si>
  <si>
    <t>令和　年　月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</si>
</sst>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金&quot;#,##0&quot;円&quot;;&quot;金&quot;\-#,##0&quot;円&quot;"/>
    <numFmt numFmtId="177" formatCode="&quot;〒&quot;000&quot;-&quot;0000"/>
    <numFmt numFmtId="178" formatCode="0000000"/>
    <numFmt numFmtId="179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"/>
      <scheme val="minor"/>
    </font>
    <font>
      <sz val="12"/>
      <color theme="1"/>
      <name val="Tahoma"/>
      <family val="2"/>
      <charset val="1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8"/>
      <color rgb="FF000000"/>
      <name val="游ゴシック"/>
      <family val="3"/>
      <charset val="128"/>
    </font>
    <font>
      <b/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0E8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5" fillId="0" borderId="0"/>
  </cellStyleXfs>
  <cellXfs count="107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10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0" fontId="9" fillId="0" borderId="0" xfId="2"/>
    <xf numFmtId="0" fontId="9" fillId="0" borderId="16" xfId="2" applyBorder="1"/>
    <xf numFmtId="0" fontId="9" fillId="3" borderId="6" xfId="2" applyFill="1" applyBorder="1"/>
    <xf numFmtId="0" fontId="9" fillId="0" borderId="6" xfId="2" applyBorder="1"/>
    <xf numFmtId="0" fontId="1" fillId="0" borderId="0" xfId="3">
      <alignment vertical="center"/>
    </xf>
    <xf numFmtId="0" fontId="15" fillId="0" borderId="0" xfId="4" applyAlignment="1">
      <alignment vertical="center"/>
    </xf>
    <xf numFmtId="56" fontId="15" fillId="0" borderId="0" xfId="4" applyNumberFormat="1" applyAlignment="1">
      <alignment vertical="center"/>
    </xf>
    <xf numFmtId="17" fontId="15" fillId="0" borderId="0" xfId="4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Protection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38" fontId="3" fillId="0" borderId="11" xfId="1" applyFont="1" applyBorder="1" applyAlignment="1" applyProtection="1">
      <alignment horizontal="right" vertical="center"/>
    </xf>
    <xf numFmtId="0" fontId="5" fillId="0" borderId="0" xfId="0" applyFont="1" applyAlignment="1">
      <alignment horizontal="right" vertical="center" wrapText="1"/>
    </xf>
    <xf numFmtId="38" fontId="3" fillId="0" borderId="0" xfId="1" applyFont="1" applyBorder="1" applyAlignment="1" applyProtection="1">
      <alignment horizontal="right" vertical="center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0" borderId="21" xfId="0" applyFont="1" applyBorder="1">
      <alignment vertical="center"/>
    </xf>
    <xf numFmtId="38" fontId="6" fillId="0" borderId="0" xfId="1" applyFont="1" applyAlignment="1" applyProtection="1">
      <alignment horizontal="left" vertical="center" shrinkToFit="1"/>
    </xf>
    <xf numFmtId="0" fontId="18" fillId="0" borderId="0" xfId="0" applyFont="1">
      <alignment vertical="center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right" vertical="center" wrapText="1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right" vertical="center" wrapText="1"/>
    </xf>
    <xf numFmtId="0" fontId="20" fillId="0" borderId="1" xfId="0" applyFont="1" applyBorder="1">
      <alignment vertical="center"/>
    </xf>
    <xf numFmtId="38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179" fontId="20" fillId="0" borderId="0" xfId="0" applyNumberFormat="1" applyFont="1">
      <alignment vertical="center"/>
    </xf>
    <xf numFmtId="38" fontId="20" fillId="0" borderId="1" xfId="1" applyFont="1" applyBorder="1">
      <alignment vertical="center"/>
    </xf>
    <xf numFmtId="38" fontId="20" fillId="0" borderId="0" xfId="1" applyFont="1">
      <alignment vertical="center"/>
    </xf>
    <xf numFmtId="0" fontId="20" fillId="5" borderId="17" xfId="0" applyFont="1" applyFill="1" applyBorder="1">
      <alignment vertical="center"/>
    </xf>
    <xf numFmtId="38" fontId="20" fillId="5" borderId="17" xfId="1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vertical="center" wrapText="1"/>
    </xf>
    <xf numFmtId="0" fontId="20" fillId="5" borderId="6" xfId="0" applyFont="1" applyFill="1" applyBorder="1">
      <alignment vertical="center"/>
    </xf>
    <xf numFmtId="38" fontId="20" fillId="5" borderId="6" xfId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vertical="center" wrapText="1"/>
    </xf>
    <xf numFmtId="0" fontId="20" fillId="5" borderId="16" xfId="0" applyFont="1" applyFill="1" applyBorder="1" applyAlignment="1">
      <alignment vertical="center" wrapText="1"/>
    </xf>
    <xf numFmtId="38" fontId="20" fillId="5" borderId="6" xfId="1" applyFont="1" applyFill="1" applyBorder="1">
      <alignment vertical="center"/>
    </xf>
    <xf numFmtId="0" fontId="20" fillId="5" borderId="6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20" fillId="5" borderId="7" xfId="0" applyFont="1" applyFill="1" applyBorder="1">
      <alignment vertical="center"/>
    </xf>
    <xf numFmtId="38" fontId="20" fillId="5" borderId="7" xfId="1" applyFont="1" applyFill="1" applyBorder="1">
      <alignment vertical="center"/>
    </xf>
    <xf numFmtId="38" fontId="20" fillId="5" borderId="7" xfId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vertical="center" wrapTex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6</xdr:row>
          <xdr:rowOff>175260</xdr:rowOff>
        </xdr:from>
        <xdr:to>
          <xdr:col>3</xdr:col>
          <xdr:colOff>1447800</xdr:colOff>
          <xdr:row>11</xdr:row>
          <xdr:rowOff>190500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黄色になっているすべてのセルに入力し、黄色のセルがない状態で提出してください。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V48"/>
  <sheetViews>
    <sheetView tabSelected="1" view="pageBreakPreview" zoomScale="70" zoomScaleNormal="70" zoomScaleSheetLayoutView="70" workbookViewId="0">
      <selection activeCell="E16" sqref="E16"/>
    </sheetView>
  </sheetViews>
  <sheetFormatPr defaultColWidth="9" defaultRowHeight="13.2" x14ac:dyDescent="0.45"/>
  <cols>
    <col min="1" max="1" width="6" style="28" customWidth="1"/>
    <col min="2" max="2" width="16" style="28" customWidth="1"/>
    <col min="3" max="3" width="12" style="28" customWidth="1"/>
    <col min="4" max="4" width="22.09765625" style="28" customWidth="1"/>
    <col min="5" max="5" width="16" style="28" customWidth="1"/>
    <col min="6" max="6" width="13.19921875" style="28" customWidth="1"/>
    <col min="7" max="7" width="11.19921875" style="28" bestFit="1" customWidth="1"/>
    <col min="8" max="8" width="11.296875" style="28" customWidth="1"/>
    <col min="9" max="10" width="11.296875" style="36" customWidth="1"/>
    <col min="11" max="11" width="10.59765625" style="37" customWidth="1"/>
    <col min="12" max="12" width="9" style="28" customWidth="1"/>
    <col min="13" max="13" width="9" style="28"/>
    <col min="14" max="14" width="9" style="28" customWidth="1"/>
    <col min="15" max="19" width="9" style="28"/>
    <col min="20" max="20" width="9" style="28" customWidth="1"/>
    <col min="21" max="22" width="9" style="28" hidden="1" customWidth="1"/>
    <col min="23" max="23" width="9" style="28"/>
    <col min="24" max="25" width="9" style="28" customWidth="1"/>
    <col min="26" max="16384" width="9" style="28"/>
  </cols>
  <sheetData>
    <row r="1" spans="1:11" s="15" customFormat="1" ht="23.55" customHeight="1" x14ac:dyDescent="0.45">
      <c r="A1" s="14" t="s">
        <v>11159</v>
      </c>
      <c r="B1" s="14"/>
      <c r="I1" s="16"/>
      <c r="J1" s="16"/>
      <c r="K1" s="17"/>
    </row>
    <row r="2" spans="1:11" s="15" customFormat="1" ht="16.2" x14ac:dyDescent="0.45">
      <c r="C2" s="18"/>
      <c r="I2" s="16"/>
      <c r="J2" s="16"/>
      <c r="K2" s="17"/>
    </row>
    <row r="3" spans="1:11" s="15" customFormat="1" ht="18" customHeight="1" x14ac:dyDescent="0.45">
      <c r="H3" s="100" t="s">
        <v>11163</v>
      </c>
      <c r="I3" s="100"/>
      <c r="J3" s="100"/>
    </row>
    <row r="4" spans="1:11" s="15" customFormat="1" ht="16.2" x14ac:dyDescent="0.45">
      <c r="C4" s="19"/>
      <c r="H4" s="50" t="str">
        <f>IF(H3="令和　年　月　日","↑申請日を入力してください。","")</f>
        <v>↑申請日を入力してください。</v>
      </c>
      <c r="I4" s="16"/>
      <c r="J4" s="16"/>
      <c r="K4" s="17"/>
    </row>
    <row r="5" spans="1:11" s="15" customFormat="1" ht="16.2" x14ac:dyDescent="0.45">
      <c r="A5" s="20" t="s">
        <v>0</v>
      </c>
      <c r="B5" s="20"/>
      <c r="I5" s="16"/>
      <c r="J5" s="16"/>
      <c r="K5" s="17"/>
    </row>
    <row r="6" spans="1:11" s="15" customFormat="1" ht="16.2" x14ac:dyDescent="0.45">
      <c r="C6" s="14"/>
      <c r="G6" s="50" t="str">
        <f>IF(OR(G7="",G8="",G9="",G10="",G11=""),"↓申請者情報を入力してください。","")</f>
        <v>↓申請者情報を入力してください。</v>
      </c>
      <c r="I6" s="16"/>
      <c r="J6" s="16"/>
      <c r="K6" s="17"/>
    </row>
    <row r="7" spans="1:11" s="15" customFormat="1" ht="21.6" customHeight="1" x14ac:dyDescent="0.45">
      <c r="C7" s="14"/>
      <c r="F7" s="16" t="s">
        <v>11155</v>
      </c>
      <c r="G7" s="101"/>
      <c r="H7" s="101"/>
      <c r="I7" s="49"/>
      <c r="J7" s="14"/>
    </row>
    <row r="8" spans="1:11" s="15" customFormat="1" ht="21.6" customHeight="1" x14ac:dyDescent="0.45">
      <c r="C8" s="18"/>
      <c r="F8" s="16" t="s">
        <v>11156</v>
      </c>
      <c r="G8" s="106" t="str">
        <f>IFERROR(IF(G7="","",VLOOKUP(G7,鳥取県の郵便番号!C1:J1491,8,FALSE)),"郵便番号に誤りがあります。")</f>
        <v/>
      </c>
      <c r="H8" s="106"/>
      <c r="I8" s="106"/>
      <c r="J8" s="106"/>
      <c r="K8" s="15" t="s">
        <v>11150</v>
      </c>
    </row>
    <row r="9" spans="1:11" s="15" customFormat="1" ht="21.6" customHeight="1" x14ac:dyDescent="0.45">
      <c r="C9" s="18"/>
      <c r="F9" s="16" t="s">
        <v>34</v>
      </c>
      <c r="G9" s="106"/>
      <c r="H9" s="106"/>
      <c r="I9" s="106"/>
      <c r="J9" s="106"/>
    </row>
    <row r="10" spans="1:11" s="15" customFormat="1" ht="21.6" customHeight="1" x14ac:dyDescent="0.45">
      <c r="C10" s="18"/>
      <c r="F10" s="16" t="s">
        <v>11157</v>
      </c>
      <c r="G10" s="106"/>
      <c r="H10" s="106"/>
      <c r="I10" s="106"/>
      <c r="J10" s="106"/>
    </row>
    <row r="11" spans="1:11" s="15" customFormat="1" ht="21.6" customHeight="1" x14ac:dyDescent="0.45">
      <c r="C11" s="18"/>
      <c r="F11" s="16" t="s">
        <v>11158</v>
      </c>
      <c r="G11" s="106"/>
      <c r="H11" s="106"/>
      <c r="I11" s="106"/>
      <c r="J11" s="106"/>
    </row>
    <row r="12" spans="1:11" s="15" customFormat="1" ht="36.75" customHeight="1" x14ac:dyDescent="0.45">
      <c r="C12" s="19"/>
      <c r="I12" s="16"/>
      <c r="J12" s="16"/>
      <c r="K12" s="17"/>
    </row>
    <row r="13" spans="1:11" s="15" customFormat="1" ht="18.75" customHeight="1" x14ac:dyDescent="0.45">
      <c r="A13" s="103" t="s">
        <v>11149</v>
      </c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11" s="15" customFormat="1" ht="27.75" customHeight="1" x14ac:dyDescent="0.45">
      <c r="C14" s="19"/>
      <c r="I14" s="16"/>
      <c r="J14" s="16"/>
      <c r="K14" s="17"/>
    </row>
    <row r="15" spans="1:11" s="15" customFormat="1" ht="53.55" customHeight="1" x14ac:dyDescent="0.45">
      <c r="A15" s="102" t="s">
        <v>11160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21"/>
    </row>
    <row r="16" spans="1:11" s="15" customFormat="1" ht="27" customHeight="1" x14ac:dyDescent="0.45">
      <c r="C16" s="20"/>
      <c r="I16" s="16"/>
      <c r="J16" s="16"/>
    </row>
    <row r="17" spans="1:22" s="15" customFormat="1" ht="18.75" customHeight="1" x14ac:dyDescent="0.45">
      <c r="A17" s="103" t="s">
        <v>1</v>
      </c>
      <c r="B17" s="103"/>
      <c r="C17" s="103"/>
      <c r="D17" s="103"/>
      <c r="E17" s="103"/>
      <c r="F17" s="103"/>
      <c r="G17" s="103"/>
      <c r="H17" s="103"/>
      <c r="I17" s="103"/>
      <c r="J17" s="103"/>
      <c r="M17" s="28"/>
      <c r="N17" s="28"/>
      <c r="O17" s="28"/>
      <c r="P17" s="28"/>
    </row>
    <row r="18" spans="1:22" s="15" customFormat="1" ht="16.2" x14ac:dyDescent="0.45">
      <c r="C18" s="19"/>
      <c r="I18" s="16"/>
      <c r="J18" s="16"/>
      <c r="M18" s="28"/>
      <c r="N18" s="28"/>
      <c r="O18" s="28"/>
      <c r="P18" s="28"/>
      <c r="Q18" s="28"/>
      <c r="R18" s="28"/>
    </row>
    <row r="19" spans="1:22" s="15" customFormat="1" ht="20.100000000000001" customHeight="1" x14ac:dyDescent="0.45">
      <c r="B19" s="22" t="s">
        <v>2</v>
      </c>
      <c r="D19" s="23">
        <f ca="1">J33</f>
        <v>0</v>
      </c>
      <c r="H19" s="16"/>
      <c r="I19" s="16"/>
      <c r="J19" s="17"/>
      <c r="K19" s="28"/>
      <c r="M19" s="28"/>
      <c r="N19" s="28"/>
      <c r="O19" s="28"/>
      <c r="P19" s="28"/>
      <c r="Q19" s="28"/>
      <c r="R19" s="28"/>
    </row>
    <row r="20" spans="1:22" s="15" customFormat="1" ht="20.100000000000001" customHeight="1" x14ac:dyDescent="0.45">
      <c r="B20" s="14"/>
      <c r="E20" s="50" t="str">
        <f>IF(E21="","↓申請事業所数を入力してください。","")</f>
        <v/>
      </c>
      <c r="H20" s="16"/>
      <c r="I20" s="16"/>
      <c r="J20" s="17"/>
      <c r="L20" s="28"/>
      <c r="M20" s="28"/>
      <c r="N20" s="28"/>
      <c r="O20" s="28"/>
      <c r="P20" s="28"/>
      <c r="Q20" s="28"/>
    </row>
    <row r="21" spans="1:22" s="15" customFormat="1" ht="20.100000000000001" customHeight="1" x14ac:dyDescent="0.45">
      <c r="B21" s="22" t="s">
        <v>9</v>
      </c>
      <c r="D21" s="24" t="s">
        <v>33</v>
      </c>
      <c r="E21" s="2">
        <v>1</v>
      </c>
      <c r="H21" s="16"/>
      <c r="I21" s="16"/>
      <c r="J21" s="17"/>
      <c r="K21" s="85"/>
      <c r="L21" s="84"/>
      <c r="M21" s="84"/>
      <c r="N21" s="84"/>
      <c r="O21" s="84"/>
      <c r="P21" s="84"/>
      <c r="Q21" s="84"/>
      <c r="R21" s="84"/>
      <c r="S21" s="84"/>
    </row>
    <row r="22" spans="1:22" ht="20.100000000000001" customHeight="1" x14ac:dyDescent="0.45">
      <c r="A22" s="25"/>
      <c r="B22" s="104" t="s">
        <v>10</v>
      </c>
      <c r="C22" s="105"/>
      <c r="D22" s="26" t="s">
        <v>31</v>
      </c>
      <c r="E22" s="25" t="s">
        <v>27</v>
      </c>
      <c r="F22" s="25" t="s">
        <v>28</v>
      </c>
      <c r="G22" s="25" t="s">
        <v>11151</v>
      </c>
      <c r="H22" s="27" t="s">
        <v>8</v>
      </c>
      <c r="I22" s="27" t="s">
        <v>30</v>
      </c>
      <c r="J22" s="27" t="s">
        <v>3</v>
      </c>
      <c r="K22" s="85"/>
      <c r="L22" s="84"/>
      <c r="M22" s="84"/>
      <c r="N22" s="84"/>
      <c r="O22" s="84"/>
      <c r="P22" s="84"/>
      <c r="Q22" s="84"/>
      <c r="R22" s="84"/>
      <c r="S22" s="84"/>
    </row>
    <row r="23" spans="1:22" ht="20.100000000000001" customHeight="1" x14ac:dyDescent="0.45">
      <c r="A23" s="29">
        <f>ROW()-22</f>
        <v>1</v>
      </c>
      <c r="B23" s="86"/>
      <c r="C23" s="87"/>
      <c r="D23" s="1" t="s">
        <v>11154</v>
      </c>
      <c r="E23" s="54"/>
      <c r="F23" s="55" t="str">
        <f>IF(OR(D23="",E23=""),"",IFERROR(VLOOKUP(U23,#REF!,7,FALSE),"エラー"))</f>
        <v/>
      </c>
      <c r="G23" s="53"/>
      <c r="H23" s="30" t="str">
        <f>IF(OR(B23="",B23="サービス種別又は事業所番号に誤りがあります。"),"",IF(OR(D23="居宅介護",D23="重度訪問介護",D23="同行援護",D23="行動援護"),IF(R23="","右表入力",VLOOKUP(R23,単価表!R$3:S$5,2,FALSE)),VLOOKUP(D23,単価表!B$1:C$22,2,FALSE)))</f>
        <v/>
      </c>
      <c r="I23" s="30" t="str">
        <f>IF(OR(B23="",B23="サービス種別又は事業所番号に誤りがあります。"),"",IF(OR(D23="短期入所",AND(V23="基準該当",OR(D23="生活介護",D23="自立訓練(機能訓練)",D23="自立訓練(生活訓練"))),IF(G23="",0,MIN(F23,G23)*5000),IFERROR(VLOOKUP($D23,単価表!$B$2:$D$21,3,FALSE)*F23,"－")))</f>
        <v/>
      </c>
      <c r="J23" s="30" t="str">
        <f>IF(I23="","",IF(I23="－",H23,H23+I23))</f>
        <v/>
      </c>
      <c r="K23" s="82"/>
      <c r="L23" s="83"/>
      <c r="M23" s="83"/>
      <c r="N23" s="83"/>
      <c r="O23" s="83"/>
      <c r="P23" s="83"/>
      <c r="Q23" s="83"/>
      <c r="R23" s="84"/>
      <c r="S23" s="84"/>
      <c r="U23" s="28" t="str">
        <f>D23&amp;E23</f>
        <v>補装具貸与・販売</v>
      </c>
      <c r="V23" s="28" t="str">
        <f>IFERROR(VLOOKUP(U23,#REF!,5,FALSE),"")</f>
        <v/>
      </c>
    </row>
    <row r="24" spans="1:22" ht="20.100000000000001" customHeight="1" x14ac:dyDescent="0.45">
      <c r="A24" s="29">
        <f t="shared" ref="A24:A32" si="0">ROW()-22</f>
        <v>2</v>
      </c>
      <c r="B24" s="86"/>
      <c r="C24" s="87"/>
      <c r="D24" s="1"/>
      <c r="E24" s="56"/>
      <c r="F24" s="57" t="str">
        <f>IF(OR(D24="",E24=""),"",IFERROR(VLOOKUP(U24,#REF!,7,FALSE),"エラー"))</f>
        <v/>
      </c>
      <c r="G24" s="53"/>
      <c r="H24" s="30" t="str">
        <f>IF(OR(B24="",B24="サービス種別又は事業所番号に誤りがあります。"),"",IF(OR(D24="居宅介護",D24="重度訪問介護",D24="同行援護",D24="行動援護"),IF(R24="","右表入力",VLOOKUP(R24,単価表!R$3:S$5,2,FALSE)),VLOOKUP(D24,単価表!B$1:C$22,2,FALSE)))</f>
        <v/>
      </c>
      <c r="I24" s="30" t="str">
        <f>IF(OR(B24="",B24="サービス種別又は事業所番号に誤りがあります。"),"",IF(OR(D24="短期入所",AND(V24="基準該当",OR(D24="生活介護",D24="自立訓練(機能訓練)",D24="自立訓練(生活訓練"))),IF(G24="",0,MIN(F24,G24)*5000),IFERROR(VLOOKUP($D24,単価表!$B$2:$D$21,3,FALSE)*F24,"－")))</f>
        <v/>
      </c>
      <c r="J24" s="30" t="str">
        <f t="shared" ref="J24:J32" si="1">IF(I24="","",IF(I24="－",H24,H24+I24))</f>
        <v/>
      </c>
      <c r="K24" s="82"/>
      <c r="L24" s="83"/>
      <c r="M24" s="83"/>
      <c r="N24" s="83"/>
      <c r="O24" s="83"/>
      <c r="P24" s="83"/>
      <c r="Q24" s="83"/>
      <c r="R24" s="84"/>
      <c r="S24" s="84"/>
      <c r="U24" s="28" t="str">
        <f t="shared" ref="U24" si="2">D24&amp;E24</f>
        <v/>
      </c>
      <c r="V24" s="28" t="str">
        <f>IFERROR(VLOOKUP(U24,#REF!,5,FALSE),"")</f>
        <v/>
      </c>
    </row>
    <row r="25" spans="1:22" ht="20.100000000000001" customHeight="1" x14ac:dyDescent="0.45">
      <c r="A25" s="29">
        <f t="shared" si="0"/>
        <v>3</v>
      </c>
      <c r="B25" s="86"/>
      <c r="C25" s="87"/>
      <c r="D25" s="1"/>
      <c r="E25" s="56"/>
      <c r="F25" s="57" t="str">
        <f>IF(OR(D25="",E25=""),"",IFERROR(VLOOKUP(U25,#REF!,7,FALSE),"エラー"))</f>
        <v/>
      </c>
      <c r="G25" s="53"/>
      <c r="H25" s="30" t="str">
        <f>IF(OR(B25="",B25="サービス種別又は事業所番号に誤りがあります。"),"",IF(OR(D25="居宅介護",D25="重度訪問介護",D25="同行援護",D25="行動援護"),IF(R25="","右表入力",VLOOKUP(R25,単価表!R$3:S$5,2,FALSE)),VLOOKUP(D25,単価表!B$1:C$22,2,FALSE)))</f>
        <v/>
      </c>
      <c r="I25" s="30" t="str">
        <f>IF(OR(B25="",B25="サービス種別又は事業所番号に誤りがあります。"),"",IF(OR(D25="短期入所",AND(V25="基準該当",OR(D25="生活介護",D25="自立訓練(機能訓練)",D25="自立訓練(生活訓練"))),IF(G25="",0,MIN(F25,G25)*5000),IFERROR(VLOOKUP($D25,単価表!$B$2:$D$21,3,FALSE)*F25,"－")))</f>
        <v/>
      </c>
      <c r="J25" s="30" t="str">
        <f t="shared" si="1"/>
        <v/>
      </c>
      <c r="K25" s="82"/>
      <c r="L25" s="83"/>
      <c r="M25" s="83"/>
      <c r="N25" s="83"/>
      <c r="O25" s="83"/>
      <c r="P25" s="83"/>
      <c r="Q25" s="83"/>
      <c r="R25" s="84"/>
      <c r="S25" s="84"/>
      <c r="U25" s="28" t="str">
        <f t="shared" ref="U25:U32" si="3">D25&amp;E25</f>
        <v/>
      </c>
      <c r="V25" s="28" t="str">
        <f>IFERROR(VLOOKUP(U25,#REF!,5,FALSE),"")</f>
        <v/>
      </c>
    </row>
    <row r="26" spans="1:22" ht="20.100000000000001" customHeight="1" x14ac:dyDescent="0.45">
      <c r="A26" s="29">
        <f t="shared" si="0"/>
        <v>4</v>
      </c>
      <c r="B26" s="86"/>
      <c r="C26" s="87"/>
      <c r="D26" s="1"/>
      <c r="E26" s="56"/>
      <c r="F26" s="57" t="str">
        <f>IF(OR(D26="",E26=""),"",IFERROR(VLOOKUP(U26,#REF!,7,FALSE),"エラー"))</f>
        <v/>
      </c>
      <c r="G26" s="53"/>
      <c r="H26" s="30" t="str">
        <f>IF(OR(B26="",B26="サービス種別又は事業所番号に誤りがあります。"),"",IF(OR(D26="居宅介護",D26="重度訪問介護",D26="同行援護",D26="行動援護"),IF(R26="","右表入力",VLOOKUP(R26,単価表!R$3:S$5,2,FALSE)),VLOOKUP(D26,単価表!B$1:C$22,2,FALSE)))</f>
        <v/>
      </c>
      <c r="I26" s="30" t="str">
        <f>IF(OR(B26="",B26="サービス種別又は事業所番号に誤りがあります。"),"",IF(OR(D26="短期入所",AND(V26="基準該当",OR(D26="生活介護",D26="自立訓練(機能訓練)",D26="自立訓練(生活訓練"))),IF(G26="",0,MIN(F26,G26)*5000),IFERROR(VLOOKUP($D26,単価表!$B$2:$D$21,3,FALSE)*F26,"－")))</f>
        <v/>
      </c>
      <c r="J26" s="30" t="str">
        <f t="shared" si="1"/>
        <v/>
      </c>
      <c r="K26" s="82"/>
      <c r="L26" s="83"/>
      <c r="M26" s="83"/>
      <c r="N26" s="83"/>
      <c r="O26" s="83"/>
      <c r="P26" s="83"/>
      <c r="Q26" s="83"/>
      <c r="R26" s="84"/>
      <c r="S26" s="84"/>
      <c r="U26" s="28" t="str">
        <f t="shared" si="3"/>
        <v/>
      </c>
      <c r="V26" s="28" t="str">
        <f>IFERROR(VLOOKUP(U26,#REF!,5,FALSE),"")</f>
        <v/>
      </c>
    </row>
    <row r="27" spans="1:22" ht="20.100000000000001" customHeight="1" x14ac:dyDescent="0.45">
      <c r="A27" s="29">
        <f t="shared" si="0"/>
        <v>5</v>
      </c>
      <c r="B27" s="86"/>
      <c r="C27" s="87"/>
      <c r="D27" s="1"/>
      <c r="E27" s="56"/>
      <c r="F27" s="57" t="str">
        <f>IF(OR(D27="",E27=""),"",IFERROR(VLOOKUP(U27,#REF!,7,FALSE),"エラー"))</f>
        <v/>
      </c>
      <c r="G27" s="53"/>
      <c r="H27" s="30" t="str">
        <f>IF(OR(B27="",B27="サービス種別又は事業所番号に誤りがあります。"),"",IF(OR(D27="居宅介護",D27="重度訪問介護",D27="同行援護",D27="行動援護"),IF(R27="","右表入力",VLOOKUP(R27,単価表!R$3:S$5,2,FALSE)),VLOOKUP(D27,単価表!B$1:C$22,2,FALSE)))</f>
        <v/>
      </c>
      <c r="I27" s="30" t="str">
        <f>IF(OR(B27="",B27="サービス種別又は事業所番号に誤りがあります。"),"",IF(OR(D27="短期入所",AND(V27="基準該当",OR(D27="生活介護",D27="自立訓練(機能訓練)",D27="自立訓練(生活訓練"))),IF(G27="",0,MIN(F27,G27)*5000),IFERROR(VLOOKUP($D27,単価表!$B$2:$D$21,3,FALSE)*F27,"－")))</f>
        <v/>
      </c>
      <c r="J27" s="30" t="str">
        <f t="shared" si="1"/>
        <v/>
      </c>
      <c r="K27" s="82"/>
      <c r="L27" s="83"/>
      <c r="M27" s="83"/>
      <c r="N27" s="83"/>
      <c r="O27" s="83"/>
      <c r="P27" s="83"/>
      <c r="Q27" s="83"/>
      <c r="R27" s="84"/>
      <c r="S27" s="84"/>
      <c r="U27" s="28" t="str">
        <f t="shared" si="3"/>
        <v/>
      </c>
      <c r="V27" s="28" t="str">
        <f>IFERROR(VLOOKUP(U27,#REF!,5,FALSE),"")</f>
        <v/>
      </c>
    </row>
    <row r="28" spans="1:22" ht="20.100000000000001" customHeight="1" x14ac:dyDescent="0.45">
      <c r="A28" s="29">
        <f t="shared" si="0"/>
        <v>6</v>
      </c>
      <c r="B28" s="86"/>
      <c r="C28" s="87"/>
      <c r="D28" s="1"/>
      <c r="E28" s="56"/>
      <c r="F28" s="57" t="str">
        <f>IF(OR(D28="",E28=""),"",IFERROR(VLOOKUP(U28,#REF!,7,FALSE),"エラー"))</f>
        <v/>
      </c>
      <c r="G28" s="53"/>
      <c r="H28" s="30" t="str">
        <f>IF(OR(B28="",B28="サービス種別又は事業所番号に誤りがあります。"),"",IF(OR(D28="居宅介護",D28="重度訪問介護",D28="同行援護",D28="行動援護"),IF(R28="","右表入力",VLOOKUP(R28,単価表!R$3:S$5,2,FALSE)),VLOOKUP(D28,単価表!B$1:C$22,2,FALSE)))</f>
        <v/>
      </c>
      <c r="I28" s="30" t="str">
        <f>IF(OR(B28="",B28="サービス種別又は事業所番号に誤りがあります。"),"",IF(OR(D28="短期入所",AND(V28="基準該当",OR(D28="生活介護",D28="自立訓練(機能訓練)",D28="自立訓練(生活訓練"))),IF(G28="",0,MIN(F28,G28)*5000),IFERROR(VLOOKUP($D28,単価表!$B$2:$D$21,3,FALSE)*F28,"－")))</f>
        <v/>
      </c>
      <c r="J28" s="30" t="str">
        <f t="shared" si="1"/>
        <v/>
      </c>
      <c r="K28" s="82"/>
      <c r="L28" s="83"/>
      <c r="M28" s="83"/>
      <c r="N28" s="83"/>
      <c r="O28" s="83"/>
      <c r="P28" s="83"/>
      <c r="Q28" s="83"/>
      <c r="R28" s="84"/>
      <c r="S28" s="84"/>
      <c r="U28" s="28" t="str">
        <f t="shared" si="3"/>
        <v/>
      </c>
      <c r="V28" s="28" t="str">
        <f>IFERROR(VLOOKUP(U28,#REF!,5,FALSE),"")</f>
        <v/>
      </c>
    </row>
    <row r="29" spans="1:22" ht="20.100000000000001" customHeight="1" x14ac:dyDescent="0.45">
      <c r="A29" s="29">
        <f>ROW()-22</f>
        <v>7</v>
      </c>
      <c r="B29" s="86"/>
      <c r="C29" s="87"/>
      <c r="D29" s="1"/>
      <c r="E29" s="56"/>
      <c r="F29" s="57" t="str">
        <f>IF(OR(D29="",E29=""),"",IFERROR(VLOOKUP(U29,#REF!,7,FALSE),"エラー"))</f>
        <v/>
      </c>
      <c r="G29" s="53"/>
      <c r="H29" s="30" t="str">
        <f>IF(OR(B29="",B29="サービス種別又は事業所番号に誤りがあります。"),"",IF(OR(D29="居宅介護",D29="重度訪問介護",D29="同行援護",D29="行動援護"),IF(R29="","右表入力",VLOOKUP(R29,単価表!R$3:S$5,2,FALSE)),VLOOKUP(D29,単価表!B$1:C$22,2,FALSE)))</f>
        <v/>
      </c>
      <c r="I29" s="30" t="str">
        <f>IF(OR(B29="",B29="サービス種別又は事業所番号に誤りがあります。"),"",IF(OR(D29="短期入所",AND(V29="基準該当",OR(D29="生活介護",D29="自立訓練(機能訓練)",D29="自立訓練(生活訓練"))),IF(G29="",0,MIN(F29,G29)*5000),IFERROR(VLOOKUP($D29,単価表!$B$2:$D$21,3,FALSE)*F29,"－")))</f>
        <v/>
      </c>
      <c r="J29" s="30" t="str">
        <f t="shared" si="1"/>
        <v/>
      </c>
      <c r="K29" s="82"/>
      <c r="L29" s="83"/>
      <c r="M29" s="83"/>
      <c r="N29" s="83"/>
      <c r="O29" s="83"/>
      <c r="P29" s="83"/>
      <c r="Q29" s="83"/>
      <c r="R29" s="84"/>
      <c r="S29" s="84"/>
      <c r="U29" s="28" t="str">
        <f t="shared" si="3"/>
        <v/>
      </c>
      <c r="V29" s="28" t="str">
        <f>IFERROR(VLOOKUP(U29,#REF!,5,FALSE),"")</f>
        <v/>
      </c>
    </row>
    <row r="30" spans="1:22" ht="20.100000000000001" customHeight="1" x14ac:dyDescent="0.45">
      <c r="A30" s="29">
        <f t="shared" si="0"/>
        <v>8</v>
      </c>
      <c r="B30" s="86"/>
      <c r="C30" s="87"/>
      <c r="D30" s="1"/>
      <c r="E30" s="56"/>
      <c r="F30" s="57" t="str">
        <f>IF(OR(D30="",E30=""),"",IFERROR(VLOOKUP(U30,#REF!,7,FALSE),"エラー"))</f>
        <v/>
      </c>
      <c r="G30" s="53"/>
      <c r="H30" s="30" t="str">
        <f>IF(OR(B30="",B30="サービス種別又は事業所番号に誤りがあります。"),"",IF(OR(D30="居宅介護",D30="重度訪問介護",D30="同行援護",D30="行動援護"),IF(R30="","右表入力",VLOOKUP(R30,単価表!R$3:S$5,2,FALSE)),VLOOKUP(D30,単価表!B$1:C$22,2,FALSE)))</f>
        <v/>
      </c>
      <c r="I30" s="30" t="str">
        <f>IF(OR(B30="",B30="サービス種別又は事業所番号に誤りがあります。"),"",IF(OR(D30="短期入所",AND(V30="基準該当",OR(D30="生活介護",D30="自立訓練(機能訓練)",D30="自立訓練(生活訓練"))),IF(G30="",0,MIN(F30,G30)*5000),IFERROR(VLOOKUP($D30,単価表!$B$2:$D$21,3,FALSE)*F30,"－")))</f>
        <v/>
      </c>
      <c r="J30" s="30" t="str">
        <f t="shared" si="1"/>
        <v/>
      </c>
      <c r="K30" s="82"/>
      <c r="L30" s="83"/>
      <c r="M30" s="83"/>
      <c r="N30" s="83"/>
      <c r="O30" s="83"/>
      <c r="P30" s="83"/>
      <c r="Q30" s="83"/>
      <c r="R30" s="84"/>
      <c r="S30" s="84"/>
      <c r="U30" s="28" t="str">
        <f t="shared" si="3"/>
        <v/>
      </c>
      <c r="V30" s="28" t="str">
        <f>IFERROR(VLOOKUP(U30,#REF!,5,FALSE),"")</f>
        <v/>
      </c>
    </row>
    <row r="31" spans="1:22" ht="20.100000000000001" customHeight="1" x14ac:dyDescent="0.45">
      <c r="A31" s="29">
        <f>ROW()-22</f>
        <v>9</v>
      </c>
      <c r="B31" s="86"/>
      <c r="C31" s="87"/>
      <c r="D31" s="1"/>
      <c r="E31" s="56"/>
      <c r="F31" s="57" t="str">
        <f>IF(OR(D31="",E31=""),"",IFERROR(VLOOKUP(U31,#REF!,7,FALSE),"エラー"))</f>
        <v/>
      </c>
      <c r="G31" s="53"/>
      <c r="H31" s="30" t="str">
        <f>IF(OR(B31="",B31="サービス種別又は事業所番号に誤りがあります。"),"",IF(OR(D31="居宅介護",D31="重度訪問介護",D31="同行援護",D31="行動援護"),IF(R31="","右表入力",VLOOKUP(R31,単価表!R$3:S$5,2,FALSE)),VLOOKUP(D31,単価表!B$1:C$22,2,FALSE)))</f>
        <v/>
      </c>
      <c r="I31" s="30" t="str">
        <f>IF(OR(B31="",B31="サービス種別又は事業所番号に誤りがあります。"),"",IF(OR(D31="短期入所",AND(V31="基準該当",OR(D31="生活介護",D31="自立訓練(機能訓練)",D31="自立訓練(生活訓練"))),IF(G31="",0,MIN(F31,G31)*5000),IFERROR(VLOOKUP($D31,単価表!$B$2:$D$21,3,FALSE)*F31,"－")))</f>
        <v/>
      </c>
      <c r="J31" s="30" t="str">
        <f t="shared" si="1"/>
        <v/>
      </c>
      <c r="K31" s="82"/>
      <c r="L31" s="83"/>
      <c r="M31" s="83"/>
      <c r="N31" s="83"/>
      <c r="O31" s="83"/>
      <c r="P31" s="83"/>
      <c r="Q31" s="83"/>
      <c r="R31" s="84"/>
      <c r="S31" s="84"/>
      <c r="U31" s="28" t="str">
        <f t="shared" si="3"/>
        <v/>
      </c>
      <c r="V31" s="28" t="str">
        <f>IFERROR(VLOOKUP(U31,#REF!,5,FALSE),"")</f>
        <v/>
      </c>
    </row>
    <row r="32" spans="1:22" ht="20.100000000000001" customHeight="1" thickBot="1" x14ac:dyDescent="0.5">
      <c r="A32" s="29">
        <f t="shared" si="0"/>
        <v>10</v>
      </c>
      <c r="B32" s="86"/>
      <c r="C32" s="87"/>
      <c r="D32" s="1"/>
      <c r="E32" s="56"/>
      <c r="F32" s="57" t="str">
        <f>IF(OR(D32="",E32=""),"",IFERROR(VLOOKUP(U32,#REF!,7,FALSE),"エラー"))</f>
        <v/>
      </c>
      <c r="G32" s="53"/>
      <c r="H32" s="30" t="str">
        <f>IF(OR(B32="",B32="サービス種別又は事業所番号に誤りがあります。"),"",IF(OR(D32="居宅介護",D32="重度訪問介護",D32="同行援護",D32="行動援護"),IF(R32="","右表入力",VLOOKUP(R32,単価表!R$3:S$5,2,FALSE)),VLOOKUP(D32,単価表!B$1:C$22,2,FALSE)))</f>
        <v/>
      </c>
      <c r="I32" s="30" t="str">
        <f>IF(OR(B32="",B32="サービス種別又は事業所番号に誤りがあります。"),"",IF(OR(D32="短期入所",AND(V32="基準該当",OR(D32="生活介護",D32="自立訓練(機能訓練)",D32="自立訓練(生活訓練"))),IF(G32="",0,MIN(F32,G32)*5000),IFERROR(VLOOKUP($D32,単価表!$B$2:$D$21,3,FALSE)*F32,"－")))</f>
        <v/>
      </c>
      <c r="J32" s="30" t="str">
        <f t="shared" si="1"/>
        <v/>
      </c>
      <c r="K32" s="82"/>
      <c r="L32" s="83"/>
      <c r="M32" s="83"/>
      <c r="N32" s="83"/>
      <c r="O32" s="83"/>
      <c r="P32" s="83"/>
      <c r="Q32" s="83"/>
      <c r="R32" s="84"/>
      <c r="S32" s="84"/>
      <c r="U32" s="28" t="str">
        <f t="shared" si="3"/>
        <v/>
      </c>
      <c r="V32" s="28" t="str">
        <f>IFERROR(VLOOKUP(U32,#REF!,5,FALSE),"")</f>
        <v/>
      </c>
    </row>
    <row r="33" spans="2:10" ht="20.100000000000001" customHeight="1" thickTop="1" x14ac:dyDescent="0.45">
      <c r="B33" s="47" t="str">
        <f ca="1">IF(ROWS(B23:INDIRECT(ADDRESS(ROW()-1,COLUMN())))-COUNTBLANK(B23:INDIRECT(ADDRESS(ROW()-1,COLUMN())))=0,"",IF(E21=ROWS(B23:INDIRECT(ADDRESS(ROW()-1,COLUMN())))-COUNTBLANK(B23:INDIRECT(ADDRESS(ROW()-1,COLUMN()))),"","申請事業所数に誤りがあります。"))</f>
        <v/>
      </c>
      <c r="C33" s="50"/>
      <c r="F33" s="31"/>
      <c r="G33" s="31"/>
      <c r="H33" s="31"/>
      <c r="I33" s="32" t="s">
        <v>32</v>
      </c>
      <c r="J33" s="33">
        <f ca="1">SUM(J23:INDIRECT(ADDRESS(ROW()-1,COLUMN())))</f>
        <v>0</v>
      </c>
    </row>
    <row r="34" spans="2:10" ht="20.100000000000001" customHeight="1" x14ac:dyDescent="0.45">
      <c r="C34" s="31"/>
      <c r="F34" s="31"/>
      <c r="G34" s="31"/>
      <c r="H34" s="31"/>
      <c r="I34" s="34"/>
      <c r="J34" s="35"/>
    </row>
    <row r="35" spans="2:10" ht="20.100000000000001" hidden="1" customHeight="1" x14ac:dyDescent="0.45">
      <c r="C35" s="31"/>
      <c r="F35" s="31"/>
      <c r="G35" s="31"/>
      <c r="H35" s="31"/>
      <c r="I35" s="34"/>
      <c r="J35" s="35"/>
    </row>
    <row r="36" spans="2:10" ht="20.100000000000001" hidden="1" customHeight="1" x14ac:dyDescent="0.45">
      <c r="C36" s="31"/>
      <c r="F36" s="31"/>
      <c r="G36" s="31"/>
      <c r="H36" s="31"/>
      <c r="I36" s="34"/>
      <c r="J36" s="35"/>
    </row>
    <row r="37" spans="2:10" ht="16.2" x14ac:dyDescent="0.45">
      <c r="B37" s="22" t="s">
        <v>29</v>
      </c>
      <c r="H37" s="36"/>
      <c r="J37" s="37"/>
    </row>
    <row r="38" spans="2:10" ht="20.100000000000001" customHeight="1" x14ac:dyDescent="0.45">
      <c r="B38" s="38" t="s">
        <v>35</v>
      </c>
      <c r="C38" s="89"/>
      <c r="D38" s="90"/>
      <c r="E38" s="91"/>
      <c r="F38" s="39" t="s">
        <v>36</v>
      </c>
      <c r="G38" s="89"/>
      <c r="H38" s="90"/>
      <c r="I38" s="91"/>
      <c r="J38" s="28"/>
    </row>
    <row r="39" spans="2:10" ht="20.100000000000001" customHeight="1" x14ac:dyDescent="0.45">
      <c r="B39" s="38" t="s">
        <v>4</v>
      </c>
      <c r="C39" s="52"/>
      <c r="D39" s="38" t="s">
        <v>5</v>
      </c>
      <c r="E39" s="51"/>
      <c r="F39" s="39" t="s">
        <v>37</v>
      </c>
      <c r="G39" s="39" t="str">
        <f>IFERROR(VLOOKUP(C38,金融機関ｺｰﾄﾞ!$A$2:$H$6481,7,FALSE),"－")</f>
        <v>－</v>
      </c>
      <c r="H39" s="40" t="str">
        <f>IFERROR(VLOOKUP(C38&amp;IF(RIGHT(G38,2)="支店",LEFT(G38,LEN(G38)-2),G38),金融機関ｺｰﾄﾞ!$E$2:$H$6481,4,FALSE),"－")</f>
        <v>－</v>
      </c>
      <c r="I39" s="41"/>
      <c r="J39" s="48"/>
    </row>
    <row r="40" spans="2:10" ht="20.100000000000001" customHeight="1" x14ac:dyDescent="0.45">
      <c r="B40" s="92" t="s">
        <v>6</v>
      </c>
      <c r="C40" s="42" t="s">
        <v>7</v>
      </c>
      <c r="D40" s="96"/>
      <c r="E40" s="97"/>
      <c r="F40" s="43"/>
      <c r="G40" s="88" t="str">
        <f>IF(OR(C38="",G38=""),"",IF(OR(G39="－",H39="－"),"銀行等名又は支店等名に誤りがあります。",""))</f>
        <v/>
      </c>
      <c r="H40" s="88"/>
      <c r="I40" s="88"/>
      <c r="J40" s="28"/>
    </row>
    <row r="41" spans="2:10" ht="20.100000000000001" customHeight="1" x14ac:dyDescent="0.45">
      <c r="B41" s="93"/>
      <c r="C41" s="44" t="s">
        <v>38</v>
      </c>
      <c r="D41" s="98"/>
      <c r="E41" s="99"/>
      <c r="F41" s="50" t="str">
        <f>IF(OR(C38="",G38="",C39="",E39="",D40="",D41=""),"   口座情報を入力してください。","")</f>
        <v xml:space="preserve">   口座情報を入力してください。</v>
      </c>
      <c r="G41" s="45"/>
      <c r="H41" s="45"/>
      <c r="I41" s="45"/>
      <c r="J41" s="45"/>
    </row>
    <row r="43" spans="2:10" ht="16.2" x14ac:dyDescent="0.45">
      <c r="B43" s="22" t="s">
        <v>39</v>
      </c>
      <c r="H43" s="36"/>
      <c r="J43" s="37"/>
    </row>
    <row r="44" spans="2:10" ht="19.95" customHeight="1" x14ac:dyDescent="0.45">
      <c r="B44" s="25" t="s">
        <v>40</v>
      </c>
      <c r="C44" s="94"/>
      <c r="D44" s="95"/>
      <c r="H44" s="36"/>
      <c r="J44" s="37"/>
    </row>
    <row r="45" spans="2:10" ht="19.95" customHeight="1" x14ac:dyDescent="0.45">
      <c r="B45" s="25" t="s">
        <v>41</v>
      </c>
      <c r="C45" s="94"/>
      <c r="D45" s="95"/>
      <c r="H45" s="36"/>
      <c r="J45" s="37"/>
    </row>
    <row r="46" spans="2:10" ht="19.95" customHeight="1" x14ac:dyDescent="0.45">
      <c r="B46" s="25" t="s">
        <v>42</v>
      </c>
      <c r="C46" s="94"/>
      <c r="D46" s="95"/>
      <c r="E46" s="50" t="str">
        <f>IF(OR(C44="",C45="",C46=""),"   担当者情報を入力してください。","")</f>
        <v xml:space="preserve">   担当者情報を入力してください。</v>
      </c>
      <c r="H46" s="36"/>
      <c r="J46" s="37"/>
    </row>
    <row r="47" spans="2:10" x14ac:dyDescent="0.45">
      <c r="C47" s="46"/>
    </row>
    <row r="48" spans="2:10" x14ac:dyDescent="0.45">
      <c r="C48" s="46"/>
    </row>
  </sheetData>
  <sheetProtection formatColumns="0" formatRows="0" insertRows="0" deleteRows="0" selectLockedCells="1"/>
  <mergeCells count="63">
    <mergeCell ref="H3:J3"/>
    <mergeCell ref="G7:H7"/>
    <mergeCell ref="A15:J15"/>
    <mergeCell ref="A13:J13"/>
    <mergeCell ref="B24:C24"/>
    <mergeCell ref="B22:C22"/>
    <mergeCell ref="B23:C23"/>
    <mergeCell ref="G8:J8"/>
    <mergeCell ref="G9:J9"/>
    <mergeCell ref="G10:J10"/>
    <mergeCell ref="G11:J11"/>
    <mergeCell ref="A17:J17"/>
    <mergeCell ref="C46:D46"/>
    <mergeCell ref="D40:E40"/>
    <mergeCell ref="D41:E41"/>
    <mergeCell ref="B30:C30"/>
    <mergeCell ref="B29:C29"/>
    <mergeCell ref="C44:D44"/>
    <mergeCell ref="B32:C32"/>
    <mergeCell ref="G40:I40"/>
    <mergeCell ref="C38:E38"/>
    <mergeCell ref="G38:I38"/>
    <mergeCell ref="B40:B41"/>
    <mergeCell ref="C45:D45"/>
    <mergeCell ref="B25:C25"/>
    <mergeCell ref="B26:C26"/>
    <mergeCell ref="B27:C27"/>
    <mergeCell ref="B28:C28"/>
    <mergeCell ref="B31:C31"/>
    <mergeCell ref="R29:S29"/>
    <mergeCell ref="K22:M22"/>
    <mergeCell ref="N22:Q22"/>
    <mergeCell ref="K23:M23"/>
    <mergeCell ref="N23:Q23"/>
    <mergeCell ref="N28:Q28"/>
    <mergeCell ref="K24:M24"/>
    <mergeCell ref="N24:Q24"/>
    <mergeCell ref="R25:S25"/>
    <mergeCell ref="R26:S26"/>
    <mergeCell ref="R27:S27"/>
    <mergeCell ref="R28:S28"/>
    <mergeCell ref="K28:M28"/>
    <mergeCell ref="N29:Q29"/>
    <mergeCell ref="K29:M29"/>
    <mergeCell ref="K21:Q21"/>
    <mergeCell ref="R21:S22"/>
    <mergeCell ref="R23:S23"/>
    <mergeCell ref="R24:S24"/>
    <mergeCell ref="K27:M27"/>
    <mergeCell ref="N27:Q27"/>
    <mergeCell ref="K25:M25"/>
    <mergeCell ref="N25:Q25"/>
    <mergeCell ref="K26:M26"/>
    <mergeCell ref="N26:Q26"/>
    <mergeCell ref="K32:M32"/>
    <mergeCell ref="N32:Q32"/>
    <mergeCell ref="R32:S32"/>
    <mergeCell ref="R30:S30"/>
    <mergeCell ref="R31:S31"/>
    <mergeCell ref="N31:Q31"/>
    <mergeCell ref="K31:M31"/>
    <mergeCell ref="N30:Q30"/>
    <mergeCell ref="K30:M30"/>
  </mergeCells>
  <phoneticPr fontId="2"/>
  <conditionalFormatting sqref="B23:C32">
    <cfRule type="cellIs" dxfId="12" priority="17" operator="equal">
      <formula>"サービス種別又は事業所番号に誤りがあります。"</formula>
    </cfRule>
  </conditionalFormatting>
  <conditionalFormatting sqref="B23:D32">
    <cfRule type="expression" dxfId="11" priority="238">
      <formula>$E$21&gt;=$A23</formula>
    </cfRule>
    <cfRule type="notContainsBlanks" dxfId="10" priority="247">
      <formula>LEN(TRIM(B23))&gt;0</formula>
    </cfRule>
  </conditionalFormatting>
  <conditionalFormatting sqref="C44:D46">
    <cfRule type="containsBlanks" dxfId="9" priority="205">
      <formula>LEN(TRIM(C44))=0</formula>
    </cfRule>
  </conditionalFormatting>
  <conditionalFormatting sqref="C38:E38 G38:I38 C39 E39 D40:E41">
    <cfRule type="containsBlanks" dxfId="8" priority="246">
      <formula>LEN(TRIM(C38))=0</formula>
    </cfRule>
  </conditionalFormatting>
  <conditionalFormatting sqref="E21">
    <cfRule type="containsBlanks" dxfId="7" priority="241">
      <formula>LEN(TRIM(E21))=0</formula>
    </cfRule>
  </conditionalFormatting>
  <conditionalFormatting sqref="F23:F32">
    <cfRule type="cellIs" dxfId="6" priority="16" operator="equal">
      <formula>"エラー"</formula>
    </cfRule>
  </conditionalFormatting>
  <conditionalFormatting sqref="G8">
    <cfRule type="cellIs" dxfId="5" priority="201" operator="equal">
      <formula>"郵便番号に誤りがあります"</formula>
    </cfRule>
  </conditionalFormatting>
  <conditionalFormatting sqref="G7:H7 G9:G11">
    <cfRule type="containsBlanks" dxfId="4" priority="226">
      <formula>LEN(TRIM(G7))=0</formula>
    </cfRule>
  </conditionalFormatting>
  <conditionalFormatting sqref="G40:I40">
    <cfRule type="cellIs" dxfId="3" priority="200" operator="equal">
      <formula>"銀行等名又は支店等名に誤りがあります。"</formula>
    </cfRule>
  </conditionalFormatting>
  <conditionalFormatting sqref="H3">
    <cfRule type="cellIs" dxfId="2" priority="234" operator="equal">
      <formula>"令和　年　月　日"</formula>
    </cfRule>
  </conditionalFormatting>
  <conditionalFormatting sqref="H23:H32">
    <cfRule type="cellIs" dxfId="1" priority="39" operator="equal">
      <formula>"右表入力"</formula>
    </cfRule>
  </conditionalFormatting>
  <conditionalFormatting sqref="J23:J32">
    <cfRule type="cellIs" dxfId="0" priority="38" operator="equal">
      <formula>"右表入力"</formula>
    </cfRule>
  </conditionalFormatting>
  <dataValidations xWindow="403" yWindow="728" count="9">
    <dataValidation type="whole" allowBlank="1" showInputMessage="1" showErrorMessage="1" promptTitle="郵便番号を入力してください。" prompt="郵便番号7桁を半角数字で入力してください。〒マークやハイフンは入力不要です。（自動入力されます。）" sqref="G7:H7" xr:uid="{00000000-0002-0000-0000-000000000000}">
      <formula1>6800000</formula1>
      <formula2>6899999</formula2>
    </dataValidation>
    <dataValidation type="list" allowBlank="1" showInputMessage="1" showErrorMessage="1" sqref="C39" xr:uid="{00000000-0002-0000-0000-000001000000}">
      <formula1>"普通,当座"</formula1>
    </dataValidation>
    <dataValidation allowBlank="1" showInputMessage="1" showErrorMessage="1" promptTitle="申請日を入力してください。" prompt="申請日を和暦で入力してください。（例）令和７年１月１０日" sqref="H3:J3" xr:uid="{00000000-0002-0000-0000-000002000000}"/>
    <dataValidation allowBlank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C38:E38" xr:uid="{00000000-0002-0000-0000-000003000000}"/>
    <dataValidation type="whole" allowBlank="1" showInputMessage="1" showErrorMessage="1" sqref="E39" xr:uid="{00000000-0002-0000-0000-000004000000}">
      <formula1>1</formula1>
      <formula2>9999999</formula2>
    </dataValidation>
    <dataValidation type="whole" allowBlank="1" showInputMessage="1" showErrorMessage="1" errorTitle="事業所番号に誤りがあります。" error="事業所番号に誤りがあります。事業所番号は半角数字で入力してください。" promptTitle="事業所番号を入力してください。" prompt="訪問系サービス、相談系サービス等については、１事業所番号につき１サービスまでの申請としてください。また、介護保険サービスにおける訪問介護等との併給はできません。その他のサービスについては、多機能型事業所を含め、複数サービスを実施している場合は複数サービスで申請可能です。" sqref="E23:E32" xr:uid="{00000000-0002-0000-0000-000005000000}">
      <formula1>3100000000</formula1>
      <formula2>3199999999</formula2>
    </dataValidation>
    <dataValidation allowBlank="1" showErrorMessage="1" promptTitle="施設名" prompt="施設名は自動入力されます。" sqref="B23:C32" xr:uid="{00000000-0002-0000-0000-000006000000}"/>
    <dataValidation allowBlank="1" showErrorMessage="1" errorTitle="定員数に誤りがあります。" error="定員数に誤りがあります。" promptTitle="表示された定員数に誤りがある場合" prompt="表示された定員数に誤りがある場合は担当までご連絡ください。" sqref="F23:F32" xr:uid="{00000000-0002-0000-0000-000007000000}"/>
    <dataValidation allowBlank="1" showInputMessage="1" showErrorMessage="1" promptTitle="実利用者数" prompt="短期入所または基準該当事業所のみ入力してください。" sqref="G23:G32" xr:uid="{00000000-0002-0000-0000-000008000000}"/>
  </dataValidations>
  <pageMargins left="0.7" right="0.7" top="0.75" bottom="0.75" header="0.3" footer="0.3"/>
  <pageSetup paperSize="9" scale="61" orientation="portrait" r:id="rId1"/>
  <ignoredErrors>
    <ignoredError sqref="G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Button 16">
              <controlPr defaultSize="0" print="0" autoFill="0" autoPict="0">
                <anchor moveWithCells="1" sizeWithCells="1">
                  <from>
                    <xdr:col>1</xdr:col>
                    <xdr:colOff>99060</xdr:colOff>
                    <xdr:row>6</xdr:row>
                    <xdr:rowOff>175260</xdr:rowOff>
                  </from>
                  <to>
                    <xdr:col>3</xdr:col>
                    <xdr:colOff>1447800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03" yWindow="728" count="1">
        <x14:dataValidation type="list" allowBlank="1" showInputMessage="1" showErrorMessage="1" xr:uid="{00000000-0002-0000-0000-000009000000}">
          <x14:formula1>
            <xm:f>単価表!$B$2:$B$22</xm:f>
          </x14:formula1>
          <xm:sqref>D23:D32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2"/>
  <sheetViews>
    <sheetView zoomScale="80" zoomScaleNormal="80" workbookViewId="0">
      <selection activeCell="H13" sqref="H13"/>
    </sheetView>
  </sheetViews>
  <sheetFormatPr defaultRowHeight="18" x14ac:dyDescent="0.45"/>
  <cols>
    <col min="1" max="1" width="8.796875" style="61"/>
    <col min="2" max="2" width="20.19921875" style="61" bestFit="1" customWidth="1"/>
    <col min="3" max="4" width="12.296875" style="67" bestFit="1" customWidth="1"/>
    <col min="5" max="5" width="40" style="61" customWidth="1"/>
    <col min="6" max="16384" width="8.796875" style="61"/>
  </cols>
  <sheetData>
    <row r="1" spans="2:19" x14ac:dyDescent="0.45">
      <c r="B1" s="58"/>
      <c r="C1" s="59" t="s">
        <v>11146</v>
      </c>
      <c r="D1" s="59" t="s">
        <v>11147</v>
      </c>
      <c r="E1" s="60" t="s">
        <v>11148</v>
      </c>
    </row>
    <row r="2" spans="2:19" ht="18" customHeight="1" x14ac:dyDescent="0.45">
      <c r="B2" s="68" t="s">
        <v>11</v>
      </c>
      <c r="C2" s="69"/>
      <c r="D2" s="69"/>
      <c r="E2" s="70"/>
      <c r="F2" s="62"/>
    </row>
    <row r="3" spans="2:19" x14ac:dyDescent="0.45">
      <c r="B3" s="71" t="s">
        <v>12</v>
      </c>
      <c r="C3" s="72"/>
      <c r="D3" s="72"/>
      <c r="E3" s="73"/>
      <c r="F3" s="63"/>
      <c r="R3" s="64"/>
      <c r="S3" s="65"/>
    </row>
    <row r="4" spans="2:19" x14ac:dyDescent="0.45">
      <c r="B4" s="71" t="s">
        <v>13</v>
      </c>
      <c r="C4" s="72"/>
      <c r="D4" s="72"/>
      <c r="E4" s="73"/>
      <c r="F4" s="63"/>
      <c r="R4" s="64"/>
      <c r="S4" s="65"/>
    </row>
    <row r="5" spans="2:19" x14ac:dyDescent="0.45">
      <c r="B5" s="71" t="s">
        <v>14</v>
      </c>
      <c r="C5" s="72"/>
      <c r="D5" s="72"/>
      <c r="E5" s="74"/>
      <c r="F5" s="63"/>
      <c r="R5" s="64"/>
      <c r="S5" s="65"/>
    </row>
    <row r="6" spans="2:19" x14ac:dyDescent="0.45">
      <c r="B6" s="71" t="s">
        <v>15</v>
      </c>
      <c r="C6" s="75"/>
      <c r="D6" s="75"/>
      <c r="E6" s="71"/>
    </row>
    <row r="7" spans="2:19" x14ac:dyDescent="0.45">
      <c r="B7" s="71" t="s">
        <v>16</v>
      </c>
      <c r="C7" s="75"/>
      <c r="D7" s="75"/>
      <c r="E7" s="71"/>
    </row>
    <row r="8" spans="2:19" x14ac:dyDescent="0.45">
      <c r="B8" s="71" t="s">
        <v>17</v>
      </c>
      <c r="C8" s="75"/>
      <c r="D8" s="75"/>
      <c r="E8" s="76"/>
    </row>
    <row r="9" spans="2:19" x14ac:dyDescent="0.45">
      <c r="B9" s="71" t="s">
        <v>18</v>
      </c>
      <c r="C9" s="75"/>
      <c r="D9" s="75"/>
      <c r="E9" s="71"/>
    </row>
    <row r="10" spans="2:19" x14ac:dyDescent="0.45">
      <c r="B10" s="71" t="s">
        <v>11152</v>
      </c>
      <c r="C10" s="75"/>
      <c r="D10" s="75"/>
      <c r="E10" s="71"/>
    </row>
    <row r="11" spans="2:19" x14ac:dyDescent="0.45">
      <c r="B11" s="71" t="s">
        <v>11153</v>
      </c>
      <c r="C11" s="75"/>
      <c r="D11" s="75"/>
      <c r="E11" s="71"/>
    </row>
    <row r="12" spans="2:19" x14ac:dyDescent="0.45">
      <c r="B12" s="71" t="s">
        <v>23</v>
      </c>
      <c r="C12" s="75"/>
      <c r="D12" s="75"/>
      <c r="E12" s="71"/>
    </row>
    <row r="13" spans="2:19" x14ac:dyDescent="0.45">
      <c r="B13" s="71" t="s">
        <v>19</v>
      </c>
      <c r="C13" s="75"/>
      <c r="D13" s="75"/>
      <c r="E13" s="71"/>
    </row>
    <row r="14" spans="2:19" x14ac:dyDescent="0.45">
      <c r="B14" s="71" t="s">
        <v>11162</v>
      </c>
      <c r="C14" s="75"/>
      <c r="D14" s="75"/>
      <c r="E14" s="71"/>
    </row>
    <row r="15" spans="2:19" x14ac:dyDescent="0.45">
      <c r="B15" s="71" t="s">
        <v>11161</v>
      </c>
      <c r="C15" s="75"/>
      <c r="D15" s="75"/>
      <c r="E15" s="71"/>
    </row>
    <row r="16" spans="2:19" x14ac:dyDescent="0.45">
      <c r="B16" s="71" t="s">
        <v>20</v>
      </c>
      <c r="C16" s="75"/>
      <c r="D16" s="72"/>
      <c r="E16" s="71"/>
    </row>
    <row r="17" spans="2:5" x14ac:dyDescent="0.45">
      <c r="B17" s="71" t="s">
        <v>21</v>
      </c>
      <c r="C17" s="75"/>
      <c r="D17" s="72"/>
      <c r="E17" s="71"/>
    </row>
    <row r="18" spans="2:5" x14ac:dyDescent="0.45">
      <c r="B18" s="71" t="s">
        <v>22</v>
      </c>
      <c r="C18" s="75"/>
      <c r="D18" s="75"/>
      <c r="E18" s="71"/>
    </row>
    <row r="19" spans="2:5" ht="18" customHeight="1" x14ac:dyDescent="0.45">
      <c r="B19" s="71" t="s">
        <v>24</v>
      </c>
      <c r="C19" s="75"/>
      <c r="D19" s="72"/>
      <c r="E19" s="77"/>
    </row>
    <row r="20" spans="2:5" x14ac:dyDescent="0.45">
      <c r="B20" s="71" t="s">
        <v>25</v>
      </c>
      <c r="C20" s="75"/>
      <c r="D20" s="72"/>
      <c r="E20" s="73"/>
    </row>
    <row r="21" spans="2:5" x14ac:dyDescent="0.45">
      <c r="B21" s="78" t="s">
        <v>26</v>
      </c>
      <c r="C21" s="79"/>
      <c r="D21" s="80"/>
      <c r="E21" s="81"/>
    </row>
    <row r="22" spans="2:5" x14ac:dyDescent="0.45">
      <c r="B22" s="58" t="s">
        <v>11154</v>
      </c>
      <c r="C22" s="66">
        <v>35000</v>
      </c>
      <c r="D22" s="66"/>
    </row>
  </sheetData>
  <sheetProtection selectLockedCells="1" selectUn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6481"/>
  <sheetViews>
    <sheetView zoomScaleNormal="100" workbookViewId="0">
      <pane ySplit="1" topLeftCell="A6465" activePane="bottomLeft" state="frozen"/>
      <selection activeCell="A9" sqref="A9"/>
      <selection pane="bottomLeft" activeCell="A9" sqref="A9"/>
    </sheetView>
  </sheetViews>
  <sheetFormatPr defaultColWidth="8.69921875" defaultRowHeight="18" x14ac:dyDescent="0.45"/>
  <cols>
    <col min="1" max="1" width="52.59765625" style="6" bestFit="1" customWidth="1"/>
    <col min="2" max="2" width="48.296875" style="6" bestFit="1" customWidth="1"/>
    <col min="3" max="3" width="17.19921875" style="6" bestFit="1" customWidth="1"/>
    <col min="4" max="4" width="29.59765625" style="6" bestFit="1" customWidth="1"/>
    <col min="5" max="5" width="29.59765625" style="6" customWidth="1"/>
    <col min="6" max="6" width="18.5" style="6" bestFit="1" customWidth="1"/>
    <col min="7" max="16384" width="8.69921875" style="6"/>
  </cols>
  <sheetData>
    <row r="1" spans="1:8" ht="19.8" x14ac:dyDescent="0.45">
      <c r="A1" s="3" t="s">
        <v>43</v>
      </c>
      <c r="B1" s="3" t="s">
        <v>44</v>
      </c>
      <c r="C1" s="4" t="s">
        <v>45</v>
      </c>
      <c r="D1" s="3" t="s">
        <v>46</v>
      </c>
      <c r="E1" s="3"/>
      <c r="F1" s="5" t="s">
        <v>47</v>
      </c>
      <c r="G1" s="5" t="s">
        <v>48</v>
      </c>
      <c r="H1" s="5" t="s">
        <v>49</v>
      </c>
    </row>
    <row r="2" spans="1:8" x14ac:dyDescent="0.45">
      <c r="A2" s="7" t="s">
        <v>50</v>
      </c>
      <c r="B2" s="7" t="s">
        <v>51</v>
      </c>
      <c r="C2" s="7" t="s">
        <v>52</v>
      </c>
      <c r="D2" s="7" t="s">
        <v>53</v>
      </c>
      <c r="E2" s="7" t="str">
        <f>A2&amp;D2</f>
        <v>みずほ銀行東京営業部</v>
      </c>
      <c r="F2" s="7" t="s">
        <v>54</v>
      </c>
      <c r="G2" s="7" t="s">
        <v>55</v>
      </c>
      <c r="H2" s="7" t="s">
        <v>56</v>
      </c>
    </row>
    <row r="3" spans="1:8" x14ac:dyDescent="0.45">
      <c r="A3" s="8" t="s">
        <v>50</v>
      </c>
      <c r="B3" s="8" t="s">
        <v>51</v>
      </c>
      <c r="C3" s="8" t="s">
        <v>52</v>
      </c>
      <c r="D3" s="8" t="s">
        <v>57</v>
      </c>
      <c r="E3" s="8" t="str">
        <f t="shared" ref="E3:E66" si="0">A3&amp;D3</f>
        <v>みずほ銀行丸の内中央</v>
      </c>
      <c r="F3" s="8" t="s">
        <v>58</v>
      </c>
      <c r="G3" s="8" t="s">
        <v>55</v>
      </c>
      <c r="H3" s="8" t="s">
        <v>59</v>
      </c>
    </row>
    <row r="4" spans="1:8" x14ac:dyDescent="0.45">
      <c r="A4" s="9" t="s">
        <v>50</v>
      </c>
      <c r="B4" s="9" t="s">
        <v>51</v>
      </c>
      <c r="C4" s="9" t="s">
        <v>52</v>
      </c>
      <c r="D4" s="9" t="s">
        <v>60</v>
      </c>
      <c r="E4" s="9" t="str">
        <f t="shared" si="0"/>
        <v>みずほ銀行丸之内</v>
      </c>
      <c r="F4" s="9" t="s">
        <v>61</v>
      </c>
      <c r="G4" s="9" t="s">
        <v>55</v>
      </c>
      <c r="H4" s="9" t="s">
        <v>62</v>
      </c>
    </row>
    <row r="5" spans="1:8" x14ac:dyDescent="0.45">
      <c r="A5" s="8" t="s">
        <v>50</v>
      </c>
      <c r="B5" s="8" t="s">
        <v>51</v>
      </c>
      <c r="C5" s="8" t="s">
        <v>52</v>
      </c>
      <c r="D5" s="8" t="s">
        <v>63</v>
      </c>
      <c r="E5" s="8" t="str">
        <f t="shared" si="0"/>
        <v>みずほ銀行神田駅前</v>
      </c>
      <c r="F5" s="8" t="s">
        <v>64</v>
      </c>
      <c r="G5" s="8" t="s">
        <v>55</v>
      </c>
      <c r="H5" s="8" t="s">
        <v>65</v>
      </c>
    </row>
    <row r="6" spans="1:8" x14ac:dyDescent="0.45">
      <c r="A6" s="9" t="s">
        <v>50</v>
      </c>
      <c r="B6" s="9" t="s">
        <v>51</v>
      </c>
      <c r="C6" s="9" t="s">
        <v>52</v>
      </c>
      <c r="D6" s="9" t="s">
        <v>66</v>
      </c>
      <c r="E6" s="9" t="str">
        <f t="shared" si="0"/>
        <v>みずほ銀行町村会館出張所</v>
      </c>
      <c r="F6" s="9" t="s">
        <v>67</v>
      </c>
      <c r="G6" s="9" t="s">
        <v>55</v>
      </c>
      <c r="H6" s="9" t="s">
        <v>68</v>
      </c>
    </row>
    <row r="7" spans="1:8" x14ac:dyDescent="0.45">
      <c r="A7" s="8" t="s">
        <v>50</v>
      </c>
      <c r="B7" s="8" t="s">
        <v>51</v>
      </c>
      <c r="C7" s="8" t="s">
        <v>52</v>
      </c>
      <c r="D7" s="8" t="s">
        <v>11144</v>
      </c>
      <c r="E7" s="8" t="str">
        <f t="shared" si="0"/>
        <v>みずほ銀行築地</v>
      </c>
      <c r="F7" s="8" t="s">
        <v>70</v>
      </c>
      <c r="G7" s="8" t="s">
        <v>55</v>
      </c>
      <c r="H7" s="8" t="s">
        <v>71</v>
      </c>
    </row>
    <row r="8" spans="1:8" x14ac:dyDescent="0.45">
      <c r="A8" s="9" t="s">
        <v>50</v>
      </c>
      <c r="B8" s="9" t="s">
        <v>51</v>
      </c>
      <c r="C8" s="9" t="s">
        <v>52</v>
      </c>
      <c r="D8" s="9" t="s">
        <v>72</v>
      </c>
      <c r="E8" s="9" t="str">
        <f t="shared" si="0"/>
        <v>みずほ銀行確定拠出年金</v>
      </c>
      <c r="F8" s="9" t="s">
        <v>73</v>
      </c>
      <c r="G8" s="9" t="s">
        <v>55</v>
      </c>
      <c r="H8" s="9" t="s">
        <v>74</v>
      </c>
    </row>
    <row r="9" spans="1:8" x14ac:dyDescent="0.45">
      <c r="A9" s="8" t="s">
        <v>50</v>
      </c>
      <c r="B9" s="8" t="s">
        <v>51</v>
      </c>
      <c r="C9" s="8" t="s">
        <v>52</v>
      </c>
      <c r="D9" s="8" t="s">
        <v>75</v>
      </c>
      <c r="E9" s="8" t="str">
        <f t="shared" si="0"/>
        <v>みずほ銀行押上</v>
      </c>
      <c r="F9" s="8" t="s">
        <v>76</v>
      </c>
      <c r="G9" s="8" t="s">
        <v>55</v>
      </c>
      <c r="H9" s="8" t="s">
        <v>77</v>
      </c>
    </row>
    <row r="10" spans="1:8" x14ac:dyDescent="0.45">
      <c r="A10" s="9" t="s">
        <v>50</v>
      </c>
      <c r="B10" s="9" t="s">
        <v>51</v>
      </c>
      <c r="C10" s="9" t="s">
        <v>52</v>
      </c>
      <c r="D10" s="9" t="s">
        <v>78</v>
      </c>
      <c r="E10" s="9" t="str">
        <f t="shared" si="0"/>
        <v>みずほ銀行麹町</v>
      </c>
      <c r="F10" s="9" t="s">
        <v>79</v>
      </c>
      <c r="G10" s="9" t="s">
        <v>55</v>
      </c>
      <c r="H10" s="9" t="s">
        <v>80</v>
      </c>
    </row>
    <row r="11" spans="1:8" x14ac:dyDescent="0.45">
      <c r="A11" s="8" t="s">
        <v>50</v>
      </c>
      <c r="B11" s="8" t="s">
        <v>51</v>
      </c>
      <c r="C11" s="8" t="s">
        <v>52</v>
      </c>
      <c r="D11" s="8" t="s">
        <v>81</v>
      </c>
      <c r="E11" s="8" t="str">
        <f t="shared" si="0"/>
        <v>みずほ銀行浅草橋</v>
      </c>
      <c r="F11" s="8" t="s">
        <v>82</v>
      </c>
      <c r="G11" s="8" t="s">
        <v>55</v>
      </c>
      <c r="H11" s="8" t="s">
        <v>83</v>
      </c>
    </row>
    <row r="12" spans="1:8" x14ac:dyDescent="0.45">
      <c r="A12" s="9" t="s">
        <v>50</v>
      </c>
      <c r="B12" s="9" t="s">
        <v>51</v>
      </c>
      <c r="C12" s="9" t="s">
        <v>52</v>
      </c>
      <c r="D12" s="9" t="s">
        <v>84</v>
      </c>
      <c r="E12" s="9" t="str">
        <f t="shared" si="0"/>
        <v>みずほ銀行京橋</v>
      </c>
      <c r="F12" s="9" t="s">
        <v>85</v>
      </c>
      <c r="G12" s="9" t="s">
        <v>55</v>
      </c>
      <c r="H12" s="9" t="s">
        <v>86</v>
      </c>
    </row>
    <row r="13" spans="1:8" x14ac:dyDescent="0.45">
      <c r="A13" s="8" t="s">
        <v>50</v>
      </c>
      <c r="B13" s="8" t="s">
        <v>51</v>
      </c>
      <c r="C13" s="8" t="s">
        <v>52</v>
      </c>
      <c r="D13" s="8" t="s">
        <v>87</v>
      </c>
      <c r="E13" s="8" t="str">
        <f t="shared" si="0"/>
        <v>みずほ銀行八重洲口</v>
      </c>
      <c r="F13" s="8" t="s">
        <v>88</v>
      </c>
      <c r="G13" s="8" t="s">
        <v>55</v>
      </c>
      <c r="H13" s="8" t="s">
        <v>89</v>
      </c>
    </row>
    <row r="14" spans="1:8" x14ac:dyDescent="0.45">
      <c r="A14" s="9" t="s">
        <v>50</v>
      </c>
      <c r="B14" s="9" t="s">
        <v>51</v>
      </c>
      <c r="C14" s="9" t="s">
        <v>52</v>
      </c>
      <c r="D14" s="9" t="s">
        <v>90</v>
      </c>
      <c r="E14" s="9" t="str">
        <f t="shared" si="0"/>
        <v>みずほ銀行兜町</v>
      </c>
      <c r="F14" s="9" t="s">
        <v>91</v>
      </c>
      <c r="G14" s="9" t="s">
        <v>55</v>
      </c>
      <c r="H14" s="9" t="s">
        <v>92</v>
      </c>
    </row>
    <row r="15" spans="1:8" x14ac:dyDescent="0.45">
      <c r="A15" s="8" t="s">
        <v>50</v>
      </c>
      <c r="B15" s="8" t="s">
        <v>51</v>
      </c>
      <c r="C15" s="8" t="s">
        <v>52</v>
      </c>
      <c r="D15" s="8" t="s">
        <v>93</v>
      </c>
      <c r="E15" s="8" t="str">
        <f t="shared" si="0"/>
        <v>みずほ銀行銀座通</v>
      </c>
      <c r="F15" s="8" t="s">
        <v>94</v>
      </c>
      <c r="G15" s="8" t="s">
        <v>55</v>
      </c>
      <c r="H15" s="8" t="s">
        <v>95</v>
      </c>
    </row>
    <row r="16" spans="1:8" x14ac:dyDescent="0.45">
      <c r="A16" s="9" t="s">
        <v>50</v>
      </c>
      <c r="B16" s="9" t="s">
        <v>51</v>
      </c>
      <c r="C16" s="9" t="s">
        <v>52</v>
      </c>
      <c r="D16" s="9" t="s">
        <v>96</v>
      </c>
      <c r="E16" s="9" t="str">
        <f t="shared" si="0"/>
        <v>みずほ銀行銀座</v>
      </c>
      <c r="F16" s="9" t="s">
        <v>97</v>
      </c>
      <c r="G16" s="9" t="s">
        <v>55</v>
      </c>
      <c r="H16" s="9" t="s">
        <v>98</v>
      </c>
    </row>
    <row r="17" spans="1:8" x14ac:dyDescent="0.45">
      <c r="A17" s="8" t="s">
        <v>50</v>
      </c>
      <c r="B17" s="8" t="s">
        <v>51</v>
      </c>
      <c r="C17" s="8" t="s">
        <v>52</v>
      </c>
      <c r="D17" s="8" t="s">
        <v>99</v>
      </c>
      <c r="E17" s="8" t="str">
        <f t="shared" si="0"/>
        <v>みずほ銀行四谷</v>
      </c>
      <c r="F17" s="8" t="s">
        <v>100</v>
      </c>
      <c r="G17" s="8" t="s">
        <v>55</v>
      </c>
      <c r="H17" s="8" t="s">
        <v>101</v>
      </c>
    </row>
    <row r="18" spans="1:8" x14ac:dyDescent="0.45">
      <c r="A18" s="9" t="s">
        <v>50</v>
      </c>
      <c r="B18" s="9" t="s">
        <v>51</v>
      </c>
      <c r="C18" s="9" t="s">
        <v>52</v>
      </c>
      <c r="D18" s="9" t="s">
        <v>102</v>
      </c>
      <c r="E18" s="9" t="str">
        <f t="shared" si="0"/>
        <v>みずほ銀行日本橋</v>
      </c>
      <c r="F18" s="9" t="s">
        <v>103</v>
      </c>
      <c r="G18" s="9" t="s">
        <v>55</v>
      </c>
      <c r="H18" s="9" t="s">
        <v>104</v>
      </c>
    </row>
    <row r="19" spans="1:8" x14ac:dyDescent="0.45">
      <c r="A19" s="8" t="s">
        <v>50</v>
      </c>
      <c r="B19" s="8" t="s">
        <v>51</v>
      </c>
      <c r="C19" s="8" t="s">
        <v>52</v>
      </c>
      <c r="D19" s="8" t="s">
        <v>105</v>
      </c>
      <c r="E19" s="8" t="str">
        <f t="shared" si="0"/>
        <v>みずほ銀行横山町</v>
      </c>
      <c r="F19" s="8" t="s">
        <v>106</v>
      </c>
      <c r="G19" s="8" t="s">
        <v>55</v>
      </c>
      <c r="H19" s="8" t="s">
        <v>107</v>
      </c>
    </row>
    <row r="20" spans="1:8" x14ac:dyDescent="0.45">
      <c r="A20" s="9" t="s">
        <v>50</v>
      </c>
      <c r="B20" s="9" t="s">
        <v>51</v>
      </c>
      <c r="C20" s="9" t="s">
        <v>52</v>
      </c>
      <c r="D20" s="9" t="s">
        <v>108</v>
      </c>
      <c r="E20" s="9" t="str">
        <f t="shared" si="0"/>
        <v>みずほ銀行白金出張所</v>
      </c>
      <c r="F20" s="9" t="s">
        <v>109</v>
      </c>
      <c r="G20" s="9" t="s">
        <v>55</v>
      </c>
      <c r="H20" s="9" t="s">
        <v>110</v>
      </c>
    </row>
    <row r="21" spans="1:8" x14ac:dyDescent="0.45">
      <c r="A21" s="8" t="s">
        <v>50</v>
      </c>
      <c r="B21" s="8" t="s">
        <v>51</v>
      </c>
      <c r="C21" s="8" t="s">
        <v>52</v>
      </c>
      <c r="D21" s="8" t="s">
        <v>111</v>
      </c>
      <c r="E21" s="8" t="str">
        <f t="shared" si="0"/>
        <v>みずほ銀行虎ノ門</v>
      </c>
      <c r="F21" s="8" t="s">
        <v>112</v>
      </c>
      <c r="G21" s="8" t="s">
        <v>55</v>
      </c>
      <c r="H21" s="8" t="s">
        <v>113</v>
      </c>
    </row>
    <row r="22" spans="1:8" x14ac:dyDescent="0.45">
      <c r="A22" s="9" t="s">
        <v>50</v>
      </c>
      <c r="B22" s="9" t="s">
        <v>51</v>
      </c>
      <c r="C22" s="9" t="s">
        <v>52</v>
      </c>
      <c r="D22" s="9" t="s">
        <v>114</v>
      </c>
      <c r="E22" s="9" t="str">
        <f t="shared" si="0"/>
        <v>みずほ銀行本所</v>
      </c>
      <c r="F22" s="9" t="s">
        <v>115</v>
      </c>
      <c r="G22" s="9" t="s">
        <v>55</v>
      </c>
      <c r="H22" s="9" t="s">
        <v>116</v>
      </c>
    </row>
    <row r="23" spans="1:8" x14ac:dyDescent="0.45">
      <c r="A23" s="8" t="s">
        <v>50</v>
      </c>
      <c r="B23" s="8" t="s">
        <v>51</v>
      </c>
      <c r="C23" s="8" t="s">
        <v>52</v>
      </c>
      <c r="D23" s="8" t="s">
        <v>117</v>
      </c>
      <c r="E23" s="8" t="str">
        <f t="shared" si="0"/>
        <v>みずほ銀行新橋中央</v>
      </c>
      <c r="F23" s="8" t="s">
        <v>118</v>
      </c>
      <c r="G23" s="8" t="s">
        <v>55</v>
      </c>
      <c r="H23" s="8" t="s">
        <v>119</v>
      </c>
    </row>
    <row r="24" spans="1:8" x14ac:dyDescent="0.45">
      <c r="A24" s="9" t="s">
        <v>50</v>
      </c>
      <c r="B24" s="9" t="s">
        <v>51</v>
      </c>
      <c r="C24" s="9" t="s">
        <v>52</v>
      </c>
      <c r="D24" s="9" t="s">
        <v>120</v>
      </c>
      <c r="E24" s="9" t="str">
        <f t="shared" si="0"/>
        <v>みずほ銀行六本木</v>
      </c>
      <c r="F24" s="9" t="s">
        <v>121</v>
      </c>
      <c r="G24" s="9" t="s">
        <v>55</v>
      </c>
      <c r="H24" s="9" t="s">
        <v>122</v>
      </c>
    </row>
    <row r="25" spans="1:8" x14ac:dyDescent="0.45">
      <c r="A25" s="8" t="s">
        <v>50</v>
      </c>
      <c r="B25" s="8" t="s">
        <v>51</v>
      </c>
      <c r="C25" s="8" t="s">
        <v>52</v>
      </c>
      <c r="D25" s="8" t="s">
        <v>123</v>
      </c>
      <c r="E25" s="8" t="str">
        <f t="shared" si="0"/>
        <v>みずほ銀行芝</v>
      </c>
      <c r="F25" s="8" t="s">
        <v>124</v>
      </c>
      <c r="G25" s="8" t="s">
        <v>55</v>
      </c>
      <c r="H25" s="8" t="s">
        <v>125</v>
      </c>
    </row>
    <row r="26" spans="1:8" x14ac:dyDescent="0.45">
      <c r="A26" s="9" t="s">
        <v>50</v>
      </c>
      <c r="B26" s="9" t="s">
        <v>51</v>
      </c>
      <c r="C26" s="9" t="s">
        <v>52</v>
      </c>
      <c r="D26" s="9" t="s">
        <v>126</v>
      </c>
      <c r="E26" s="9" t="str">
        <f t="shared" si="0"/>
        <v>みずほ銀行広尾</v>
      </c>
      <c r="F26" s="9" t="s">
        <v>127</v>
      </c>
      <c r="G26" s="9" t="s">
        <v>55</v>
      </c>
      <c r="H26" s="9" t="s">
        <v>128</v>
      </c>
    </row>
    <row r="27" spans="1:8" x14ac:dyDescent="0.45">
      <c r="A27" s="8" t="s">
        <v>50</v>
      </c>
      <c r="B27" s="8" t="s">
        <v>51</v>
      </c>
      <c r="C27" s="8" t="s">
        <v>52</v>
      </c>
      <c r="D27" s="8" t="s">
        <v>129</v>
      </c>
      <c r="E27" s="8" t="str">
        <f t="shared" si="0"/>
        <v>みずほ銀行飯田橋</v>
      </c>
      <c r="F27" s="8" t="s">
        <v>130</v>
      </c>
      <c r="G27" s="8" t="s">
        <v>55</v>
      </c>
      <c r="H27" s="8" t="s">
        <v>131</v>
      </c>
    </row>
    <row r="28" spans="1:8" x14ac:dyDescent="0.45">
      <c r="A28" s="9" t="s">
        <v>50</v>
      </c>
      <c r="B28" s="9" t="s">
        <v>51</v>
      </c>
      <c r="C28" s="9" t="s">
        <v>52</v>
      </c>
      <c r="D28" s="9" t="s">
        <v>132</v>
      </c>
      <c r="E28" s="9" t="str">
        <f t="shared" si="0"/>
        <v>みずほ銀行高田馬場</v>
      </c>
      <c r="F28" s="9" t="s">
        <v>133</v>
      </c>
      <c r="G28" s="9" t="s">
        <v>55</v>
      </c>
      <c r="H28" s="9" t="s">
        <v>134</v>
      </c>
    </row>
    <row r="29" spans="1:8" x14ac:dyDescent="0.45">
      <c r="A29" s="8" t="s">
        <v>50</v>
      </c>
      <c r="B29" s="8" t="s">
        <v>51</v>
      </c>
      <c r="C29" s="8" t="s">
        <v>52</v>
      </c>
      <c r="D29" s="8" t="s">
        <v>135</v>
      </c>
      <c r="E29" s="8" t="str">
        <f t="shared" si="0"/>
        <v>みずほ銀行新宿中央</v>
      </c>
      <c r="F29" s="8" t="s">
        <v>136</v>
      </c>
      <c r="G29" s="8" t="s">
        <v>55</v>
      </c>
      <c r="H29" s="8" t="s">
        <v>137</v>
      </c>
    </row>
    <row r="30" spans="1:8" x14ac:dyDescent="0.45">
      <c r="A30" s="9" t="s">
        <v>50</v>
      </c>
      <c r="B30" s="9" t="s">
        <v>51</v>
      </c>
      <c r="C30" s="9" t="s">
        <v>52</v>
      </c>
      <c r="D30" s="9" t="s">
        <v>138</v>
      </c>
      <c r="E30" s="9" t="str">
        <f t="shared" si="0"/>
        <v>みずほ銀行早稲田</v>
      </c>
      <c r="F30" s="9" t="s">
        <v>139</v>
      </c>
      <c r="G30" s="9" t="s">
        <v>55</v>
      </c>
      <c r="H30" s="9" t="s">
        <v>140</v>
      </c>
    </row>
    <row r="31" spans="1:8" x14ac:dyDescent="0.45">
      <c r="A31" s="8" t="s">
        <v>50</v>
      </c>
      <c r="B31" s="8" t="s">
        <v>51</v>
      </c>
      <c r="C31" s="8" t="s">
        <v>52</v>
      </c>
      <c r="D31" s="8" t="s">
        <v>141</v>
      </c>
      <c r="E31" s="8" t="str">
        <f t="shared" si="0"/>
        <v>みずほ銀行新宿南口</v>
      </c>
      <c r="F31" s="8" t="s">
        <v>142</v>
      </c>
      <c r="G31" s="8" t="s">
        <v>55</v>
      </c>
      <c r="H31" s="8" t="s">
        <v>143</v>
      </c>
    </row>
    <row r="32" spans="1:8" x14ac:dyDescent="0.45">
      <c r="A32" s="9" t="s">
        <v>50</v>
      </c>
      <c r="B32" s="9" t="s">
        <v>51</v>
      </c>
      <c r="C32" s="9" t="s">
        <v>52</v>
      </c>
      <c r="D32" s="9" t="s">
        <v>144</v>
      </c>
      <c r="E32" s="9" t="str">
        <f t="shared" si="0"/>
        <v>みずほ銀行本郷</v>
      </c>
      <c r="F32" s="9" t="s">
        <v>145</v>
      </c>
      <c r="G32" s="9" t="s">
        <v>55</v>
      </c>
      <c r="H32" s="9" t="s">
        <v>146</v>
      </c>
    </row>
    <row r="33" spans="1:8" x14ac:dyDescent="0.45">
      <c r="A33" s="8" t="s">
        <v>50</v>
      </c>
      <c r="B33" s="8" t="s">
        <v>51</v>
      </c>
      <c r="C33" s="8" t="s">
        <v>52</v>
      </c>
      <c r="D33" s="8" t="s">
        <v>147</v>
      </c>
      <c r="E33" s="8" t="str">
        <f t="shared" si="0"/>
        <v>みずほ銀行東京法人営業部</v>
      </c>
      <c r="F33" s="8" t="s">
        <v>148</v>
      </c>
      <c r="G33" s="8" t="s">
        <v>55</v>
      </c>
      <c r="H33" s="8" t="s">
        <v>149</v>
      </c>
    </row>
    <row r="34" spans="1:8" x14ac:dyDescent="0.45">
      <c r="A34" s="9" t="s">
        <v>50</v>
      </c>
      <c r="B34" s="9" t="s">
        <v>51</v>
      </c>
      <c r="C34" s="9" t="s">
        <v>52</v>
      </c>
      <c r="D34" s="9" t="s">
        <v>150</v>
      </c>
      <c r="E34" s="9" t="str">
        <f t="shared" si="0"/>
        <v>みずほ銀行大阪法人</v>
      </c>
      <c r="F34" s="9" t="s">
        <v>151</v>
      </c>
      <c r="G34" s="9" t="s">
        <v>55</v>
      </c>
      <c r="H34" s="9" t="s">
        <v>152</v>
      </c>
    </row>
    <row r="35" spans="1:8" x14ac:dyDescent="0.45">
      <c r="A35" s="8" t="s">
        <v>50</v>
      </c>
      <c r="B35" s="8" t="s">
        <v>51</v>
      </c>
      <c r="C35" s="8" t="s">
        <v>52</v>
      </c>
      <c r="D35" s="8" t="s">
        <v>153</v>
      </c>
      <c r="E35" s="8" t="str">
        <f t="shared" si="0"/>
        <v>みずほ銀行神戸法人</v>
      </c>
      <c r="F35" s="8" t="s">
        <v>154</v>
      </c>
      <c r="G35" s="8" t="s">
        <v>55</v>
      </c>
      <c r="H35" s="8" t="s">
        <v>155</v>
      </c>
    </row>
    <row r="36" spans="1:8" x14ac:dyDescent="0.45">
      <c r="A36" s="9" t="s">
        <v>50</v>
      </c>
      <c r="B36" s="9" t="s">
        <v>51</v>
      </c>
      <c r="C36" s="9" t="s">
        <v>52</v>
      </c>
      <c r="D36" s="9" t="s">
        <v>156</v>
      </c>
      <c r="E36" s="9" t="str">
        <f t="shared" si="0"/>
        <v>みずほ銀行名古屋法人</v>
      </c>
      <c r="F36" s="9" t="s">
        <v>157</v>
      </c>
      <c r="G36" s="9" t="s">
        <v>55</v>
      </c>
      <c r="H36" s="9" t="s">
        <v>158</v>
      </c>
    </row>
    <row r="37" spans="1:8" x14ac:dyDescent="0.45">
      <c r="A37" s="8" t="s">
        <v>50</v>
      </c>
      <c r="B37" s="8" t="s">
        <v>51</v>
      </c>
      <c r="C37" s="8" t="s">
        <v>52</v>
      </c>
      <c r="D37" s="8" t="s">
        <v>159</v>
      </c>
      <c r="E37" s="8" t="str">
        <f t="shared" si="0"/>
        <v>みずほ銀行福岡法人</v>
      </c>
      <c r="F37" s="8" t="s">
        <v>160</v>
      </c>
      <c r="G37" s="8" t="s">
        <v>55</v>
      </c>
      <c r="H37" s="8" t="s">
        <v>161</v>
      </c>
    </row>
    <row r="38" spans="1:8" x14ac:dyDescent="0.45">
      <c r="A38" s="9" t="s">
        <v>50</v>
      </c>
      <c r="B38" s="9" t="s">
        <v>51</v>
      </c>
      <c r="C38" s="9" t="s">
        <v>52</v>
      </c>
      <c r="D38" s="9" t="s">
        <v>162</v>
      </c>
      <c r="E38" s="9" t="str">
        <f t="shared" si="0"/>
        <v>みずほ銀行仙台法人</v>
      </c>
      <c r="F38" s="9" t="s">
        <v>163</v>
      </c>
      <c r="G38" s="9" t="s">
        <v>55</v>
      </c>
      <c r="H38" s="9" t="s">
        <v>164</v>
      </c>
    </row>
    <row r="39" spans="1:8" x14ac:dyDescent="0.45">
      <c r="A39" s="8" t="s">
        <v>50</v>
      </c>
      <c r="B39" s="8" t="s">
        <v>51</v>
      </c>
      <c r="C39" s="8" t="s">
        <v>52</v>
      </c>
      <c r="D39" s="8" t="s">
        <v>165</v>
      </c>
      <c r="E39" s="8" t="str">
        <f t="shared" si="0"/>
        <v>みずほ銀行富山法人</v>
      </c>
      <c r="F39" s="8" t="s">
        <v>166</v>
      </c>
      <c r="G39" s="8" t="s">
        <v>55</v>
      </c>
      <c r="H39" s="8" t="s">
        <v>167</v>
      </c>
    </row>
    <row r="40" spans="1:8" x14ac:dyDescent="0.45">
      <c r="A40" s="9" t="s">
        <v>50</v>
      </c>
      <c r="B40" s="9" t="s">
        <v>51</v>
      </c>
      <c r="C40" s="9" t="s">
        <v>52</v>
      </c>
      <c r="D40" s="9" t="s">
        <v>168</v>
      </c>
      <c r="E40" s="9" t="str">
        <f t="shared" si="0"/>
        <v>みずほ銀行広島法人</v>
      </c>
      <c r="F40" s="9" t="s">
        <v>169</v>
      </c>
      <c r="G40" s="9" t="s">
        <v>55</v>
      </c>
      <c r="H40" s="9" t="s">
        <v>170</v>
      </c>
    </row>
    <row r="41" spans="1:8" x14ac:dyDescent="0.45">
      <c r="A41" s="8" t="s">
        <v>50</v>
      </c>
      <c r="B41" s="8" t="s">
        <v>51</v>
      </c>
      <c r="C41" s="8" t="s">
        <v>52</v>
      </c>
      <c r="D41" s="8" t="s">
        <v>171</v>
      </c>
      <c r="E41" s="8" t="str">
        <f t="shared" si="0"/>
        <v>みずほ銀行札幌法人</v>
      </c>
      <c r="F41" s="8" t="s">
        <v>172</v>
      </c>
      <c r="G41" s="8" t="s">
        <v>55</v>
      </c>
      <c r="H41" s="8" t="s">
        <v>173</v>
      </c>
    </row>
    <row r="42" spans="1:8" x14ac:dyDescent="0.45">
      <c r="A42" s="9" t="s">
        <v>50</v>
      </c>
      <c r="B42" s="9" t="s">
        <v>51</v>
      </c>
      <c r="C42" s="9" t="s">
        <v>52</v>
      </c>
      <c r="D42" s="9" t="s">
        <v>174</v>
      </c>
      <c r="E42" s="9" t="str">
        <f t="shared" si="0"/>
        <v>みずほ銀行高松法人</v>
      </c>
      <c r="F42" s="9" t="s">
        <v>175</v>
      </c>
      <c r="G42" s="9" t="s">
        <v>55</v>
      </c>
      <c r="H42" s="9" t="s">
        <v>176</v>
      </c>
    </row>
    <row r="43" spans="1:8" x14ac:dyDescent="0.45">
      <c r="A43" s="8" t="s">
        <v>50</v>
      </c>
      <c r="B43" s="8" t="s">
        <v>51</v>
      </c>
      <c r="C43" s="8" t="s">
        <v>52</v>
      </c>
      <c r="D43" s="8" t="s">
        <v>177</v>
      </c>
      <c r="E43" s="8" t="str">
        <f t="shared" si="0"/>
        <v>みずほ銀行稲荷町</v>
      </c>
      <c r="F43" s="8" t="s">
        <v>178</v>
      </c>
      <c r="G43" s="8" t="s">
        <v>55</v>
      </c>
      <c r="H43" s="8" t="s">
        <v>179</v>
      </c>
    </row>
    <row r="44" spans="1:8" x14ac:dyDescent="0.45">
      <c r="A44" s="9" t="s">
        <v>50</v>
      </c>
      <c r="B44" s="9" t="s">
        <v>51</v>
      </c>
      <c r="C44" s="9" t="s">
        <v>52</v>
      </c>
      <c r="D44" s="9" t="s">
        <v>180</v>
      </c>
      <c r="E44" s="9" t="str">
        <f t="shared" si="0"/>
        <v>みずほ銀行横浜法人</v>
      </c>
      <c r="F44" s="9" t="s">
        <v>181</v>
      </c>
      <c r="G44" s="9" t="s">
        <v>55</v>
      </c>
      <c r="H44" s="9" t="s">
        <v>182</v>
      </c>
    </row>
    <row r="45" spans="1:8" x14ac:dyDescent="0.45">
      <c r="A45" s="8" t="s">
        <v>50</v>
      </c>
      <c r="B45" s="8" t="s">
        <v>51</v>
      </c>
      <c r="C45" s="8" t="s">
        <v>52</v>
      </c>
      <c r="D45" s="8" t="s">
        <v>183</v>
      </c>
      <c r="E45" s="8" t="str">
        <f t="shared" si="0"/>
        <v>みずほ銀行京都法人</v>
      </c>
      <c r="F45" s="8" t="s">
        <v>184</v>
      </c>
      <c r="G45" s="8" t="s">
        <v>55</v>
      </c>
      <c r="H45" s="8" t="s">
        <v>185</v>
      </c>
    </row>
    <row r="46" spans="1:8" x14ac:dyDescent="0.45">
      <c r="A46" s="9" t="s">
        <v>50</v>
      </c>
      <c r="B46" s="9" t="s">
        <v>51</v>
      </c>
      <c r="C46" s="9" t="s">
        <v>52</v>
      </c>
      <c r="D46" s="9" t="s">
        <v>186</v>
      </c>
      <c r="E46" s="9" t="str">
        <f t="shared" si="0"/>
        <v>みずほ銀行新宿法人</v>
      </c>
      <c r="F46" s="9" t="s">
        <v>187</v>
      </c>
      <c r="G46" s="9" t="s">
        <v>55</v>
      </c>
      <c r="H46" s="9" t="s">
        <v>188</v>
      </c>
    </row>
    <row r="47" spans="1:8" x14ac:dyDescent="0.45">
      <c r="A47" s="8" t="s">
        <v>50</v>
      </c>
      <c r="B47" s="8" t="s">
        <v>51</v>
      </c>
      <c r="C47" s="8" t="s">
        <v>52</v>
      </c>
      <c r="D47" s="8" t="s">
        <v>189</v>
      </c>
      <c r="E47" s="8" t="str">
        <f t="shared" si="0"/>
        <v>みずほ銀行浜松法人</v>
      </c>
      <c r="F47" s="8" t="s">
        <v>190</v>
      </c>
      <c r="G47" s="8" t="s">
        <v>55</v>
      </c>
      <c r="H47" s="8" t="s">
        <v>191</v>
      </c>
    </row>
    <row r="48" spans="1:8" x14ac:dyDescent="0.45">
      <c r="A48" s="9" t="s">
        <v>50</v>
      </c>
      <c r="B48" s="9" t="s">
        <v>51</v>
      </c>
      <c r="C48" s="9" t="s">
        <v>52</v>
      </c>
      <c r="D48" s="9" t="s">
        <v>192</v>
      </c>
      <c r="E48" s="9" t="str">
        <f t="shared" si="0"/>
        <v>みずほ銀行本店</v>
      </c>
      <c r="F48" s="9" t="s">
        <v>193</v>
      </c>
      <c r="G48" s="9" t="s">
        <v>55</v>
      </c>
      <c r="H48" s="9" t="s">
        <v>194</v>
      </c>
    </row>
    <row r="49" spans="1:8" x14ac:dyDescent="0.45">
      <c r="A49" s="8" t="s">
        <v>50</v>
      </c>
      <c r="B49" s="8" t="s">
        <v>51</v>
      </c>
      <c r="C49" s="8" t="s">
        <v>52</v>
      </c>
      <c r="D49" s="8" t="s">
        <v>195</v>
      </c>
      <c r="E49" s="8" t="str">
        <f t="shared" si="0"/>
        <v>みずほ銀行小舟町</v>
      </c>
      <c r="F49" s="8" t="s">
        <v>196</v>
      </c>
      <c r="G49" s="8" t="s">
        <v>55</v>
      </c>
      <c r="H49" s="8" t="s">
        <v>197</v>
      </c>
    </row>
    <row r="50" spans="1:8" x14ac:dyDescent="0.45">
      <c r="A50" s="9" t="s">
        <v>50</v>
      </c>
      <c r="B50" s="9" t="s">
        <v>51</v>
      </c>
      <c r="C50" s="9" t="s">
        <v>52</v>
      </c>
      <c r="D50" s="9" t="s">
        <v>198</v>
      </c>
      <c r="E50" s="9" t="str">
        <f t="shared" si="0"/>
        <v>みずほ銀行上野</v>
      </c>
      <c r="F50" s="9" t="s">
        <v>199</v>
      </c>
      <c r="G50" s="9" t="s">
        <v>55</v>
      </c>
      <c r="H50" s="9" t="s">
        <v>200</v>
      </c>
    </row>
    <row r="51" spans="1:8" x14ac:dyDescent="0.45">
      <c r="A51" s="8" t="s">
        <v>50</v>
      </c>
      <c r="B51" s="8" t="s">
        <v>51</v>
      </c>
      <c r="C51" s="8" t="s">
        <v>52</v>
      </c>
      <c r="D51" s="8" t="s">
        <v>201</v>
      </c>
      <c r="E51" s="8" t="str">
        <f t="shared" si="0"/>
        <v>みずほ銀行神田</v>
      </c>
      <c r="F51" s="8" t="s">
        <v>202</v>
      </c>
      <c r="G51" s="8" t="s">
        <v>55</v>
      </c>
      <c r="H51" s="8" t="s">
        <v>203</v>
      </c>
    </row>
    <row r="52" spans="1:8" x14ac:dyDescent="0.45">
      <c r="A52" s="9" t="s">
        <v>50</v>
      </c>
      <c r="B52" s="9" t="s">
        <v>51</v>
      </c>
      <c r="C52" s="9" t="s">
        <v>52</v>
      </c>
      <c r="D52" s="9" t="s">
        <v>204</v>
      </c>
      <c r="E52" s="9" t="str">
        <f t="shared" si="0"/>
        <v>みずほ銀行東京中央</v>
      </c>
      <c r="F52" s="9" t="s">
        <v>205</v>
      </c>
      <c r="G52" s="9" t="s">
        <v>55</v>
      </c>
      <c r="H52" s="9" t="s">
        <v>206</v>
      </c>
    </row>
    <row r="53" spans="1:8" x14ac:dyDescent="0.45">
      <c r="A53" s="8" t="s">
        <v>50</v>
      </c>
      <c r="B53" s="8" t="s">
        <v>51</v>
      </c>
      <c r="C53" s="8" t="s">
        <v>52</v>
      </c>
      <c r="D53" s="8" t="s">
        <v>207</v>
      </c>
      <c r="E53" s="8" t="str">
        <f t="shared" si="0"/>
        <v>みずほ銀行内幸町営業部</v>
      </c>
      <c r="F53" s="8" t="s">
        <v>208</v>
      </c>
      <c r="G53" s="8" t="s">
        <v>55</v>
      </c>
      <c r="H53" s="8" t="s">
        <v>209</v>
      </c>
    </row>
    <row r="54" spans="1:8" x14ac:dyDescent="0.45">
      <c r="A54" s="9" t="s">
        <v>50</v>
      </c>
      <c r="B54" s="9" t="s">
        <v>51</v>
      </c>
      <c r="C54" s="9" t="s">
        <v>52</v>
      </c>
      <c r="D54" s="9" t="s">
        <v>210</v>
      </c>
      <c r="E54" s="9" t="str">
        <f t="shared" si="0"/>
        <v>みずほ銀行大手町営業部</v>
      </c>
      <c r="F54" s="9" t="s">
        <v>211</v>
      </c>
      <c r="G54" s="9" t="s">
        <v>55</v>
      </c>
      <c r="H54" s="9" t="s">
        <v>212</v>
      </c>
    </row>
    <row r="55" spans="1:8" x14ac:dyDescent="0.45">
      <c r="A55" s="8" t="s">
        <v>50</v>
      </c>
      <c r="B55" s="8" t="s">
        <v>51</v>
      </c>
      <c r="C55" s="8" t="s">
        <v>52</v>
      </c>
      <c r="D55" s="8" t="s">
        <v>213</v>
      </c>
      <c r="E55" s="8" t="str">
        <f t="shared" si="0"/>
        <v>みずほ銀行兜町証券営業部</v>
      </c>
      <c r="F55" s="8" t="s">
        <v>214</v>
      </c>
      <c r="G55" s="8" t="s">
        <v>55</v>
      </c>
      <c r="H55" s="8" t="s">
        <v>215</v>
      </c>
    </row>
    <row r="56" spans="1:8" x14ac:dyDescent="0.45">
      <c r="A56" s="9" t="s">
        <v>50</v>
      </c>
      <c r="B56" s="9" t="s">
        <v>51</v>
      </c>
      <c r="C56" s="9" t="s">
        <v>52</v>
      </c>
      <c r="D56" s="9" t="s">
        <v>216</v>
      </c>
      <c r="E56" s="9" t="str">
        <f t="shared" si="0"/>
        <v>みずほ銀行小金井</v>
      </c>
      <c r="F56" s="9" t="s">
        <v>217</v>
      </c>
      <c r="G56" s="9" t="s">
        <v>55</v>
      </c>
      <c r="H56" s="9" t="s">
        <v>218</v>
      </c>
    </row>
    <row r="57" spans="1:8" x14ac:dyDescent="0.45">
      <c r="A57" s="8" t="s">
        <v>50</v>
      </c>
      <c r="B57" s="8" t="s">
        <v>51</v>
      </c>
      <c r="C57" s="8" t="s">
        <v>52</v>
      </c>
      <c r="D57" s="8" t="s">
        <v>219</v>
      </c>
      <c r="E57" s="8" t="str">
        <f t="shared" si="0"/>
        <v>みずほ銀行町田</v>
      </c>
      <c r="F57" s="8" t="s">
        <v>220</v>
      </c>
      <c r="G57" s="8" t="s">
        <v>55</v>
      </c>
      <c r="H57" s="8" t="s">
        <v>221</v>
      </c>
    </row>
    <row r="58" spans="1:8" x14ac:dyDescent="0.45">
      <c r="A58" s="9" t="s">
        <v>50</v>
      </c>
      <c r="B58" s="9" t="s">
        <v>51</v>
      </c>
      <c r="C58" s="9" t="s">
        <v>52</v>
      </c>
      <c r="D58" s="9" t="s">
        <v>222</v>
      </c>
      <c r="E58" s="9" t="str">
        <f t="shared" si="0"/>
        <v>みずほ銀行五反田</v>
      </c>
      <c r="F58" s="9" t="s">
        <v>223</v>
      </c>
      <c r="G58" s="9" t="s">
        <v>55</v>
      </c>
      <c r="H58" s="9" t="s">
        <v>224</v>
      </c>
    </row>
    <row r="59" spans="1:8" x14ac:dyDescent="0.45">
      <c r="A59" s="8" t="s">
        <v>50</v>
      </c>
      <c r="B59" s="8" t="s">
        <v>51</v>
      </c>
      <c r="C59" s="8" t="s">
        <v>52</v>
      </c>
      <c r="D59" s="8" t="s">
        <v>225</v>
      </c>
      <c r="E59" s="8" t="str">
        <f t="shared" si="0"/>
        <v>みずほ銀行大井町</v>
      </c>
      <c r="F59" s="8" t="s">
        <v>226</v>
      </c>
      <c r="G59" s="8" t="s">
        <v>55</v>
      </c>
      <c r="H59" s="8" t="s">
        <v>227</v>
      </c>
    </row>
    <row r="60" spans="1:8" x14ac:dyDescent="0.45">
      <c r="A60" s="9" t="s">
        <v>50</v>
      </c>
      <c r="B60" s="9" t="s">
        <v>51</v>
      </c>
      <c r="C60" s="9" t="s">
        <v>52</v>
      </c>
      <c r="D60" s="9" t="s">
        <v>228</v>
      </c>
      <c r="E60" s="9" t="str">
        <f t="shared" si="0"/>
        <v>みずほ銀行戸越</v>
      </c>
      <c r="F60" s="9" t="s">
        <v>229</v>
      </c>
      <c r="G60" s="9" t="s">
        <v>55</v>
      </c>
      <c r="H60" s="9" t="s">
        <v>230</v>
      </c>
    </row>
    <row r="61" spans="1:8" x14ac:dyDescent="0.45">
      <c r="A61" s="8" t="s">
        <v>50</v>
      </c>
      <c r="B61" s="8" t="s">
        <v>51</v>
      </c>
      <c r="C61" s="8" t="s">
        <v>52</v>
      </c>
      <c r="D61" s="8" t="s">
        <v>231</v>
      </c>
      <c r="E61" s="8" t="str">
        <f t="shared" si="0"/>
        <v>みずほ銀行銀座中央</v>
      </c>
      <c r="F61" s="8" t="s">
        <v>232</v>
      </c>
      <c r="G61" s="8" t="s">
        <v>55</v>
      </c>
      <c r="H61" s="8" t="s">
        <v>233</v>
      </c>
    </row>
    <row r="62" spans="1:8" x14ac:dyDescent="0.45">
      <c r="A62" s="9" t="s">
        <v>50</v>
      </c>
      <c r="B62" s="9" t="s">
        <v>51</v>
      </c>
      <c r="C62" s="9" t="s">
        <v>52</v>
      </c>
      <c r="D62" s="9" t="s">
        <v>234</v>
      </c>
      <c r="E62" s="9" t="str">
        <f t="shared" si="0"/>
        <v>みずほ銀行新川</v>
      </c>
      <c r="F62" s="9" t="s">
        <v>235</v>
      </c>
      <c r="G62" s="9" t="s">
        <v>55</v>
      </c>
      <c r="H62" s="9" t="s">
        <v>236</v>
      </c>
    </row>
    <row r="63" spans="1:8" x14ac:dyDescent="0.45">
      <c r="A63" s="8" t="s">
        <v>50</v>
      </c>
      <c r="B63" s="8" t="s">
        <v>51</v>
      </c>
      <c r="C63" s="8" t="s">
        <v>52</v>
      </c>
      <c r="D63" s="8" t="s">
        <v>237</v>
      </c>
      <c r="E63" s="8" t="str">
        <f t="shared" si="0"/>
        <v>みずほ銀行府中</v>
      </c>
      <c r="F63" s="8" t="s">
        <v>238</v>
      </c>
      <c r="G63" s="8" t="s">
        <v>55</v>
      </c>
      <c r="H63" s="8" t="s">
        <v>239</v>
      </c>
    </row>
    <row r="64" spans="1:8" x14ac:dyDescent="0.45">
      <c r="A64" s="9" t="s">
        <v>50</v>
      </c>
      <c r="B64" s="9" t="s">
        <v>51</v>
      </c>
      <c r="C64" s="9" t="s">
        <v>52</v>
      </c>
      <c r="D64" s="9" t="s">
        <v>240</v>
      </c>
      <c r="E64" s="9" t="str">
        <f t="shared" si="0"/>
        <v>みずほ銀行新橋</v>
      </c>
      <c r="F64" s="9" t="s">
        <v>241</v>
      </c>
      <c r="G64" s="9" t="s">
        <v>55</v>
      </c>
      <c r="H64" s="9" t="s">
        <v>242</v>
      </c>
    </row>
    <row r="65" spans="1:8" x14ac:dyDescent="0.45">
      <c r="A65" s="8" t="s">
        <v>50</v>
      </c>
      <c r="B65" s="8" t="s">
        <v>51</v>
      </c>
      <c r="C65" s="8" t="s">
        <v>52</v>
      </c>
      <c r="D65" s="8" t="s">
        <v>243</v>
      </c>
      <c r="E65" s="8" t="str">
        <f t="shared" si="0"/>
        <v>みずほ銀行中目黒</v>
      </c>
      <c r="F65" s="8" t="s">
        <v>244</v>
      </c>
      <c r="G65" s="8" t="s">
        <v>55</v>
      </c>
      <c r="H65" s="8" t="s">
        <v>245</v>
      </c>
    </row>
    <row r="66" spans="1:8" x14ac:dyDescent="0.45">
      <c r="A66" s="9" t="s">
        <v>50</v>
      </c>
      <c r="B66" s="9" t="s">
        <v>51</v>
      </c>
      <c r="C66" s="9" t="s">
        <v>52</v>
      </c>
      <c r="D66" s="9" t="s">
        <v>246</v>
      </c>
      <c r="E66" s="9" t="str">
        <f t="shared" si="0"/>
        <v>みずほ銀行都立大学駅前</v>
      </c>
      <c r="F66" s="9" t="s">
        <v>247</v>
      </c>
      <c r="G66" s="9" t="s">
        <v>55</v>
      </c>
      <c r="H66" s="9" t="s">
        <v>248</v>
      </c>
    </row>
    <row r="67" spans="1:8" x14ac:dyDescent="0.45">
      <c r="A67" s="8" t="s">
        <v>50</v>
      </c>
      <c r="B67" s="8" t="s">
        <v>51</v>
      </c>
      <c r="C67" s="8" t="s">
        <v>52</v>
      </c>
      <c r="D67" s="8" t="s">
        <v>249</v>
      </c>
      <c r="E67" s="8" t="str">
        <f t="shared" ref="E67:E130" si="1">A67&amp;D67</f>
        <v>みずほ銀行羽田</v>
      </c>
      <c r="F67" s="8" t="s">
        <v>250</v>
      </c>
      <c r="G67" s="8" t="s">
        <v>55</v>
      </c>
      <c r="H67" s="8" t="s">
        <v>251</v>
      </c>
    </row>
    <row r="68" spans="1:8" x14ac:dyDescent="0.45">
      <c r="A68" s="9" t="s">
        <v>50</v>
      </c>
      <c r="B68" s="9" t="s">
        <v>51</v>
      </c>
      <c r="C68" s="9" t="s">
        <v>52</v>
      </c>
      <c r="D68" s="9" t="s">
        <v>252</v>
      </c>
      <c r="E68" s="9" t="str">
        <f t="shared" si="1"/>
        <v>みずほ銀行大岡山</v>
      </c>
      <c r="F68" s="9" t="s">
        <v>253</v>
      </c>
      <c r="G68" s="9" t="s">
        <v>55</v>
      </c>
      <c r="H68" s="9" t="s">
        <v>254</v>
      </c>
    </row>
    <row r="69" spans="1:8" x14ac:dyDescent="0.45">
      <c r="A69" s="8" t="s">
        <v>50</v>
      </c>
      <c r="B69" s="8" t="s">
        <v>51</v>
      </c>
      <c r="C69" s="8" t="s">
        <v>52</v>
      </c>
      <c r="D69" s="8" t="s">
        <v>255</v>
      </c>
      <c r="E69" s="8" t="str">
        <f t="shared" si="1"/>
        <v>みずほ銀行神谷町</v>
      </c>
      <c r="F69" s="8" t="s">
        <v>256</v>
      </c>
      <c r="G69" s="8" t="s">
        <v>55</v>
      </c>
      <c r="H69" s="8" t="s">
        <v>257</v>
      </c>
    </row>
    <row r="70" spans="1:8" x14ac:dyDescent="0.45">
      <c r="A70" s="9" t="s">
        <v>50</v>
      </c>
      <c r="B70" s="9" t="s">
        <v>51</v>
      </c>
      <c r="C70" s="9" t="s">
        <v>52</v>
      </c>
      <c r="D70" s="9" t="s">
        <v>258</v>
      </c>
      <c r="E70" s="9" t="str">
        <f t="shared" si="1"/>
        <v>みずほ銀行浜松町</v>
      </c>
      <c r="F70" s="9" t="s">
        <v>259</v>
      </c>
      <c r="G70" s="9" t="s">
        <v>55</v>
      </c>
      <c r="H70" s="9" t="s">
        <v>260</v>
      </c>
    </row>
    <row r="71" spans="1:8" x14ac:dyDescent="0.45">
      <c r="A71" s="8" t="s">
        <v>50</v>
      </c>
      <c r="B71" s="8" t="s">
        <v>51</v>
      </c>
      <c r="C71" s="8" t="s">
        <v>52</v>
      </c>
      <c r="D71" s="8" t="s">
        <v>261</v>
      </c>
      <c r="E71" s="8" t="str">
        <f t="shared" si="1"/>
        <v>みずほ銀行十二号</v>
      </c>
      <c r="F71" s="8" t="s">
        <v>262</v>
      </c>
      <c r="G71" s="8" t="s">
        <v>55</v>
      </c>
      <c r="H71" s="8" t="s">
        <v>263</v>
      </c>
    </row>
    <row r="72" spans="1:8" x14ac:dyDescent="0.45">
      <c r="A72" s="9" t="s">
        <v>50</v>
      </c>
      <c r="B72" s="9" t="s">
        <v>51</v>
      </c>
      <c r="C72" s="9" t="s">
        <v>52</v>
      </c>
      <c r="D72" s="9" t="s">
        <v>264</v>
      </c>
      <c r="E72" s="9" t="str">
        <f t="shared" si="1"/>
        <v>みずほ銀行十四号</v>
      </c>
      <c r="F72" s="9" t="s">
        <v>265</v>
      </c>
      <c r="G72" s="9" t="s">
        <v>55</v>
      </c>
      <c r="H72" s="9" t="s">
        <v>266</v>
      </c>
    </row>
    <row r="73" spans="1:8" x14ac:dyDescent="0.45">
      <c r="A73" s="8" t="s">
        <v>50</v>
      </c>
      <c r="B73" s="8" t="s">
        <v>51</v>
      </c>
      <c r="C73" s="8" t="s">
        <v>52</v>
      </c>
      <c r="D73" s="8" t="s">
        <v>267</v>
      </c>
      <c r="E73" s="8" t="str">
        <f t="shared" si="1"/>
        <v>みずほ銀行十五号</v>
      </c>
      <c r="F73" s="8" t="s">
        <v>268</v>
      </c>
      <c r="G73" s="8" t="s">
        <v>55</v>
      </c>
      <c r="H73" s="8" t="s">
        <v>269</v>
      </c>
    </row>
    <row r="74" spans="1:8" x14ac:dyDescent="0.45">
      <c r="A74" s="9" t="s">
        <v>50</v>
      </c>
      <c r="B74" s="9" t="s">
        <v>51</v>
      </c>
      <c r="C74" s="9" t="s">
        <v>52</v>
      </c>
      <c r="D74" s="9" t="s">
        <v>270</v>
      </c>
      <c r="E74" s="9" t="str">
        <f t="shared" si="1"/>
        <v>みずほ銀行日産</v>
      </c>
      <c r="F74" s="9" t="s">
        <v>271</v>
      </c>
      <c r="G74" s="9" t="s">
        <v>55</v>
      </c>
      <c r="H74" s="9" t="s">
        <v>272</v>
      </c>
    </row>
    <row r="75" spans="1:8" x14ac:dyDescent="0.45">
      <c r="A75" s="8" t="s">
        <v>50</v>
      </c>
      <c r="B75" s="8" t="s">
        <v>51</v>
      </c>
      <c r="C75" s="8" t="s">
        <v>52</v>
      </c>
      <c r="D75" s="8" t="s">
        <v>273</v>
      </c>
      <c r="E75" s="8" t="str">
        <f t="shared" si="1"/>
        <v>みずほ銀行三号</v>
      </c>
      <c r="F75" s="8" t="s">
        <v>274</v>
      </c>
      <c r="G75" s="8" t="s">
        <v>55</v>
      </c>
      <c r="H75" s="8" t="s">
        <v>275</v>
      </c>
    </row>
    <row r="76" spans="1:8" x14ac:dyDescent="0.45">
      <c r="A76" s="9" t="s">
        <v>50</v>
      </c>
      <c r="B76" s="9" t="s">
        <v>51</v>
      </c>
      <c r="C76" s="9" t="s">
        <v>52</v>
      </c>
      <c r="D76" s="9" t="s">
        <v>276</v>
      </c>
      <c r="E76" s="9" t="str">
        <f t="shared" si="1"/>
        <v>みずほ銀行五号</v>
      </c>
      <c r="F76" s="9" t="s">
        <v>277</v>
      </c>
      <c r="G76" s="9" t="s">
        <v>55</v>
      </c>
      <c r="H76" s="9" t="s">
        <v>278</v>
      </c>
    </row>
    <row r="77" spans="1:8" x14ac:dyDescent="0.45">
      <c r="A77" s="8" t="s">
        <v>50</v>
      </c>
      <c r="B77" s="8" t="s">
        <v>51</v>
      </c>
      <c r="C77" s="8" t="s">
        <v>52</v>
      </c>
      <c r="D77" s="8" t="s">
        <v>279</v>
      </c>
      <c r="E77" s="8" t="str">
        <f t="shared" si="1"/>
        <v>みずほ銀行七号</v>
      </c>
      <c r="F77" s="8" t="s">
        <v>280</v>
      </c>
      <c r="G77" s="8" t="s">
        <v>55</v>
      </c>
      <c r="H77" s="8" t="s">
        <v>281</v>
      </c>
    </row>
    <row r="78" spans="1:8" x14ac:dyDescent="0.45">
      <c r="A78" s="9" t="s">
        <v>50</v>
      </c>
      <c r="B78" s="9" t="s">
        <v>51</v>
      </c>
      <c r="C78" s="9" t="s">
        <v>52</v>
      </c>
      <c r="D78" s="9" t="s">
        <v>282</v>
      </c>
      <c r="E78" s="9" t="str">
        <f t="shared" si="1"/>
        <v>みずほ銀行三ノ輪</v>
      </c>
      <c r="F78" s="9" t="s">
        <v>283</v>
      </c>
      <c r="G78" s="9" t="s">
        <v>55</v>
      </c>
      <c r="H78" s="9" t="s">
        <v>284</v>
      </c>
    </row>
    <row r="79" spans="1:8" x14ac:dyDescent="0.45">
      <c r="A79" s="8" t="s">
        <v>50</v>
      </c>
      <c r="B79" s="8" t="s">
        <v>51</v>
      </c>
      <c r="C79" s="8" t="s">
        <v>52</v>
      </c>
      <c r="D79" s="8" t="s">
        <v>285</v>
      </c>
      <c r="E79" s="8" t="str">
        <f t="shared" si="1"/>
        <v>みずほ銀行笹塚</v>
      </c>
      <c r="F79" s="8" t="s">
        <v>286</v>
      </c>
      <c r="G79" s="8" t="s">
        <v>55</v>
      </c>
      <c r="H79" s="8" t="s">
        <v>287</v>
      </c>
    </row>
    <row r="80" spans="1:8" x14ac:dyDescent="0.45">
      <c r="A80" s="9" t="s">
        <v>50</v>
      </c>
      <c r="B80" s="9" t="s">
        <v>51</v>
      </c>
      <c r="C80" s="9" t="s">
        <v>52</v>
      </c>
      <c r="D80" s="9" t="s">
        <v>288</v>
      </c>
      <c r="E80" s="9" t="str">
        <f t="shared" si="1"/>
        <v>みずほ銀行渋谷中央</v>
      </c>
      <c r="F80" s="9" t="s">
        <v>289</v>
      </c>
      <c r="G80" s="9" t="s">
        <v>55</v>
      </c>
      <c r="H80" s="9" t="s">
        <v>290</v>
      </c>
    </row>
    <row r="81" spans="1:8" x14ac:dyDescent="0.45">
      <c r="A81" s="8" t="s">
        <v>50</v>
      </c>
      <c r="B81" s="8" t="s">
        <v>51</v>
      </c>
      <c r="C81" s="8" t="s">
        <v>52</v>
      </c>
      <c r="D81" s="8" t="s">
        <v>291</v>
      </c>
      <c r="E81" s="8" t="str">
        <f t="shared" si="1"/>
        <v>みずほ銀行八号</v>
      </c>
      <c r="F81" s="8" t="s">
        <v>292</v>
      </c>
      <c r="G81" s="8" t="s">
        <v>55</v>
      </c>
      <c r="H81" s="8" t="s">
        <v>293</v>
      </c>
    </row>
    <row r="82" spans="1:8" x14ac:dyDescent="0.45">
      <c r="A82" s="9" t="s">
        <v>50</v>
      </c>
      <c r="B82" s="9" t="s">
        <v>51</v>
      </c>
      <c r="C82" s="9" t="s">
        <v>52</v>
      </c>
      <c r="D82" s="9" t="s">
        <v>294</v>
      </c>
      <c r="E82" s="9" t="str">
        <f t="shared" si="1"/>
        <v>みずほ銀行放送センター出張所</v>
      </c>
      <c r="F82" s="9" t="s">
        <v>295</v>
      </c>
      <c r="G82" s="9" t="s">
        <v>55</v>
      </c>
      <c r="H82" s="9" t="s">
        <v>296</v>
      </c>
    </row>
    <row r="83" spans="1:8" x14ac:dyDescent="0.45">
      <c r="A83" s="8" t="s">
        <v>50</v>
      </c>
      <c r="B83" s="8" t="s">
        <v>51</v>
      </c>
      <c r="C83" s="8" t="s">
        <v>52</v>
      </c>
      <c r="D83" s="8" t="s">
        <v>297</v>
      </c>
      <c r="E83" s="8" t="str">
        <f t="shared" si="1"/>
        <v>みずほ銀行板橋</v>
      </c>
      <c r="F83" s="8" t="s">
        <v>298</v>
      </c>
      <c r="G83" s="8" t="s">
        <v>55</v>
      </c>
      <c r="H83" s="8" t="s">
        <v>299</v>
      </c>
    </row>
    <row r="84" spans="1:8" x14ac:dyDescent="0.45">
      <c r="A84" s="9" t="s">
        <v>50</v>
      </c>
      <c r="B84" s="9" t="s">
        <v>51</v>
      </c>
      <c r="C84" s="9" t="s">
        <v>52</v>
      </c>
      <c r="D84" s="9" t="s">
        <v>300</v>
      </c>
      <c r="E84" s="9" t="str">
        <f t="shared" si="1"/>
        <v>みずほ銀行ジャックス</v>
      </c>
      <c r="F84" s="9" t="s">
        <v>301</v>
      </c>
      <c r="G84" s="9" t="s">
        <v>55</v>
      </c>
      <c r="H84" s="9" t="s">
        <v>302</v>
      </c>
    </row>
    <row r="85" spans="1:8" x14ac:dyDescent="0.45">
      <c r="A85" s="8" t="s">
        <v>50</v>
      </c>
      <c r="B85" s="8" t="s">
        <v>51</v>
      </c>
      <c r="C85" s="8" t="s">
        <v>52</v>
      </c>
      <c r="D85" s="8" t="s">
        <v>303</v>
      </c>
      <c r="E85" s="8" t="str">
        <f t="shared" si="1"/>
        <v>みずほ銀行蓮根</v>
      </c>
      <c r="F85" s="8" t="s">
        <v>304</v>
      </c>
      <c r="G85" s="8" t="s">
        <v>55</v>
      </c>
      <c r="H85" s="8" t="s">
        <v>305</v>
      </c>
    </row>
    <row r="86" spans="1:8" x14ac:dyDescent="0.45">
      <c r="A86" s="9" t="s">
        <v>50</v>
      </c>
      <c r="B86" s="9" t="s">
        <v>51</v>
      </c>
      <c r="C86" s="9" t="s">
        <v>52</v>
      </c>
      <c r="D86" s="9" t="s">
        <v>306</v>
      </c>
      <c r="E86" s="9" t="str">
        <f t="shared" si="1"/>
        <v>みずほ銀行沼袋</v>
      </c>
      <c r="F86" s="9" t="s">
        <v>307</v>
      </c>
      <c r="G86" s="9" t="s">
        <v>55</v>
      </c>
      <c r="H86" s="9" t="s">
        <v>308</v>
      </c>
    </row>
    <row r="87" spans="1:8" x14ac:dyDescent="0.45">
      <c r="A87" s="8" t="s">
        <v>50</v>
      </c>
      <c r="B87" s="8" t="s">
        <v>51</v>
      </c>
      <c r="C87" s="8" t="s">
        <v>52</v>
      </c>
      <c r="D87" s="8" t="s">
        <v>309</v>
      </c>
      <c r="E87" s="8" t="str">
        <f t="shared" si="1"/>
        <v>みずほ銀行鷺宮</v>
      </c>
      <c r="F87" s="8" t="s">
        <v>310</v>
      </c>
      <c r="G87" s="8" t="s">
        <v>55</v>
      </c>
      <c r="H87" s="8" t="s">
        <v>311</v>
      </c>
    </row>
    <row r="88" spans="1:8" x14ac:dyDescent="0.45">
      <c r="A88" s="9" t="s">
        <v>50</v>
      </c>
      <c r="B88" s="9" t="s">
        <v>51</v>
      </c>
      <c r="C88" s="9" t="s">
        <v>52</v>
      </c>
      <c r="D88" s="9" t="s">
        <v>312</v>
      </c>
      <c r="E88" s="9" t="str">
        <f t="shared" si="1"/>
        <v>みずほ銀行中野坂上</v>
      </c>
      <c r="F88" s="9" t="s">
        <v>313</v>
      </c>
      <c r="G88" s="9" t="s">
        <v>55</v>
      </c>
      <c r="H88" s="9" t="s">
        <v>314</v>
      </c>
    </row>
    <row r="89" spans="1:8" x14ac:dyDescent="0.45">
      <c r="A89" s="8" t="s">
        <v>50</v>
      </c>
      <c r="B89" s="8" t="s">
        <v>51</v>
      </c>
      <c r="C89" s="8" t="s">
        <v>52</v>
      </c>
      <c r="D89" s="8" t="s">
        <v>315</v>
      </c>
      <c r="E89" s="8" t="str">
        <f t="shared" si="1"/>
        <v>みずほ銀行亀戸</v>
      </c>
      <c r="F89" s="8" t="s">
        <v>316</v>
      </c>
      <c r="G89" s="8" t="s">
        <v>55</v>
      </c>
      <c r="H89" s="8" t="s">
        <v>317</v>
      </c>
    </row>
    <row r="90" spans="1:8" x14ac:dyDescent="0.45">
      <c r="A90" s="9" t="s">
        <v>50</v>
      </c>
      <c r="B90" s="9" t="s">
        <v>51</v>
      </c>
      <c r="C90" s="9" t="s">
        <v>52</v>
      </c>
      <c r="D90" s="9" t="s">
        <v>318</v>
      </c>
      <c r="E90" s="9" t="str">
        <f t="shared" si="1"/>
        <v>みずほ銀行葛飾</v>
      </c>
      <c r="F90" s="9" t="s">
        <v>319</v>
      </c>
      <c r="G90" s="9" t="s">
        <v>55</v>
      </c>
      <c r="H90" s="9" t="s">
        <v>320</v>
      </c>
    </row>
    <row r="91" spans="1:8" x14ac:dyDescent="0.45">
      <c r="A91" s="8" t="s">
        <v>50</v>
      </c>
      <c r="B91" s="8" t="s">
        <v>51</v>
      </c>
      <c r="C91" s="8" t="s">
        <v>52</v>
      </c>
      <c r="D91" s="8" t="s">
        <v>321</v>
      </c>
      <c r="E91" s="8" t="str">
        <f t="shared" si="1"/>
        <v>みずほ銀行小松川</v>
      </c>
      <c r="F91" s="8" t="s">
        <v>322</v>
      </c>
      <c r="G91" s="8" t="s">
        <v>55</v>
      </c>
      <c r="H91" s="8" t="s">
        <v>323</v>
      </c>
    </row>
    <row r="92" spans="1:8" x14ac:dyDescent="0.45">
      <c r="A92" s="9" t="s">
        <v>50</v>
      </c>
      <c r="B92" s="9" t="s">
        <v>51</v>
      </c>
      <c r="C92" s="9" t="s">
        <v>52</v>
      </c>
      <c r="D92" s="9" t="s">
        <v>324</v>
      </c>
      <c r="E92" s="9" t="str">
        <f t="shared" si="1"/>
        <v>みずほ銀行亀有</v>
      </c>
      <c r="F92" s="9" t="s">
        <v>325</v>
      </c>
      <c r="G92" s="9" t="s">
        <v>55</v>
      </c>
      <c r="H92" s="9" t="s">
        <v>326</v>
      </c>
    </row>
    <row r="93" spans="1:8" x14ac:dyDescent="0.45">
      <c r="A93" s="8" t="s">
        <v>50</v>
      </c>
      <c r="B93" s="8" t="s">
        <v>51</v>
      </c>
      <c r="C93" s="8" t="s">
        <v>52</v>
      </c>
      <c r="D93" s="8" t="s">
        <v>327</v>
      </c>
      <c r="E93" s="8" t="str">
        <f t="shared" si="1"/>
        <v>みずほ銀行綾瀬</v>
      </c>
      <c r="F93" s="8" t="s">
        <v>328</v>
      </c>
      <c r="G93" s="8" t="s">
        <v>55</v>
      </c>
      <c r="H93" s="8" t="s">
        <v>329</v>
      </c>
    </row>
    <row r="94" spans="1:8" x14ac:dyDescent="0.45">
      <c r="A94" s="9" t="s">
        <v>50</v>
      </c>
      <c r="B94" s="9" t="s">
        <v>51</v>
      </c>
      <c r="C94" s="9" t="s">
        <v>52</v>
      </c>
      <c r="D94" s="9" t="s">
        <v>330</v>
      </c>
      <c r="E94" s="9" t="str">
        <f t="shared" si="1"/>
        <v>みずほ銀行高井戸出張所</v>
      </c>
      <c r="F94" s="9" t="s">
        <v>331</v>
      </c>
      <c r="G94" s="9" t="s">
        <v>55</v>
      </c>
      <c r="H94" s="9" t="s">
        <v>332</v>
      </c>
    </row>
    <row r="95" spans="1:8" x14ac:dyDescent="0.45">
      <c r="A95" s="8" t="s">
        <v>50</v>
      </c>
      <c r="B95" s="8" t="s">
        <v>51</v>
      </c>
      <c r="C95" s="8" t="s">
        <v>52</v>
      </c>
      <c r="D95" s="8" t="s">
        <v>333</v>
      </c>
      <c r="E95" s="8" t="str">
        <f t="shared" si="1"/>
        <v>みずほ銀行高円寺</v>
      </c>
      <c r="F95" s="8" t="s">
        <v>334</v>
      </c>
      <c r="G95" s="8" t="s">
        <v>55</v>
      </c>
      <c r="H95" s="8" t="s">
        <v>335</v>
      </c>
    </row>
    <row r="96" spans="1:8" x14ac:dyDescent="0.45">
      <c r="A96" s="9" t="s">
        <v>50</v>
      </c>
      <c r="B96" s="9" t="s">
        <v>51</v>
      </c>
      <c r="C96" s="9" t="s">
        <v>52</v>
      </c>
      <c r="D96" s="9" t="s">
        <v>336</v>
      </c>
      <c r="E96" s="9" t="str">
        <f t="shared" si="1"/>
        <v>みずほ銀行浜田山</v>
      </c>
      <c r="F96" s="9" t="s">
        <v>337</v>
      </c>
      <c r="G96" s="9" t="s">
        <v>55</v>
      </c>
      <c r="H96" s="9" t="s">
        <v>338</v>
      </c>
    </row>
    <row r="97" spans="1:8" x14ac:dyDescent="0.45">
      <c r="A97" s="8" t="s">
        <v>50</v>
      </c>
      <c r="B97" s="8" t="s">
        <v>51</v>
      </c>
      <c r="C97" s="8" t="s">
        <v>52</v>
      </c>
      <c r="D97" s="8" t="s">
        <v>339</v>
      </c>
      <c r="E97" s="8" t="str">
        <f t="shared" si="1"/>
        <v>みずほ銀行品川駅前</v>
      </c>
      <c r="F97" s="8" t="s">
        <v>340</v>
      </c>
      <c r="G97" s="8" t="s">
        <v>55</v>
      </c>
      <c r="H97" s="8" t="s">
        <v>341</v>
      </c>
    </row>
    <row r="98" spans="1:8" x14ac:dyDescent="0.45">
      <c r="A98" s="9" t="s">
        <v>50</v>
      </c>
      <c r="B98" s="9" t="s">
        <v>51</v>
      </c>
      <c r="C98" s="9" t="s">
        <v>52</v>
      </c>
      <c r="D98" s="9" t="s">
        <v>342</v>
      </c>
      <c r="E98" s="9" t="str">
        <f t="shared" si="1"/>
        <v>みずほ銀行恵比寿</v>
      </c>
      <c r="F98" s="9" t="s">
        <v>343</v>
      </c>
      <c r="G98" s="9" t="s">
        <v>55</v>
      </c>
      <c r="H98" s="9" t="s">
        <v>344</v>
      </c>
    </row>
    <row r="99" spans="1:8" x14ac:dyDescent="0.45">
      <c r="A99" s="8" t="s">
        <v>50</v>
      </c>
      <c r="B99" s="8" t="s">
        <v>51</v>
      </c>
      <c r="C99" s="8" t="s">
        <v>52</v>
      </c>
      <c r="D99" s="8" t="s">
        <v>345</v>
      </c>
      <c r="E99" s="8" t="str">
        <f t="shared" si="1"/>
        <v>みずほ銀行大塚</v>
      </c>
      <c r="F99" s="8" t="s">
        <v>346</v>
      </c>
      <c r="G99" s="8" t="s">
        <v>55</v>
      </c>
      <c r="H99" s="8" t="s">
        <v>347</v>
      </c>
    </row>
    <row r="100" spans="1:8" x14ac:dyDescent="0.45">
      <c r="A100" s="9" t="s">
        <v>50</v>
      </c>
      <c r="B100" s="9" t="s">
        <v>51</v>
      </c>
      <c r="C100" s="9" t="s">
        <v>52</v>
      </c>
      <c r="D100" s="9" t="s">
        <v>348</v>
      </c>
      <c r="E100" s="9" t="str">
        <f t="shared" si="1"/>
        <v>みずほ銀行目黒</v>
      </c>
      <c r="F100" s="9" t="s">
        <v>349</v>
      </c>
      <c r="G100" s="9" t="s">
        <v>55</v>
      </c>
      <c r="H100" s="9" t="s">
        <v>350</v>
      </c>
    </row>
    <row r="101" spans="1:8" x14ac:dyDescent="0.45">
      <c r="A101" s="8" t="s">
        <v>50</v>
      </c>
      <c r="B101" s="8" t="s">
        <v>51</v>
      </c>
      <c r="C101" s="8" t="s">
        <v>52</v>
      </c>
      <c r="D101" s="8" t="s">
        <v>351</v>
      </c>
      <c r="E101" s="8" t="str">
        <f t="shared" si="1"/>
        <v>みずほ銀行品川</v>
      </c>
      <c r="F101" s="8" t="s">
        <v>352</v>
      </c>
      <c r="G101" s="8" t="s">
        <v>55</v>
      </c>
      <c r="H101" s="8" t="s">
        <v>353</v>
      </c>
    </row>
    <row r="102" spans="1:8" x14ac:dyDescent="0.45">
      <c r="A102" s="9" t="s">
        <v>50</v>
      </c>
      <c r="B102" s="9" t="s">
        <v>51</v>
      </c>
      <c r="C102" s="9" t="s">
        <v>52</v>
      </c>
      <c r="D102" s="9" t="s">
        <v>354</v>
      </c>
      <c r="E102" s="9" t="str">
        <f t="shared" si="1"/>
        <v>みずほ銀行大森</v>
      </c>
      <c r="F102" s="9" t="s">
        <v>355</v>
      </c>
      <c r="G102" s="9" t="s">
        <v>55</v>
      </c>
      <c r="H102" s="9" t="s">
        <v>356</v>
      </c>
    </row>
    <row r="103" spans="1:8" x14ac:dyDescent="0.45">
      <c r="A103" s="8" t="s">
        <v>50</v>
      </c>
      <c r="B103" s="8" t="s">
        <v>51</v>
      </c>
      <c r="C103" s="8" t="s">
        <v>52</v>
      </c>
      <c r="D103" s="8" t="s">
        <v>357</v>
      </c>
      <c r="E103" s="8" t="str">
        <f t="shared" si="1"/>
        <v>みずほ銀行蒲田</v>
      </c>
      <c r="F103" s="8" t="s">
        <v>358</v>
      </c>
      <c r="G103" s="8" t="s">
        <v>55</v>
      </c>
      <c r="H103" s="8" t="s">
        <v>359</v>
      </c>
    </row>
    <row r="104" spans="1:8" x14ac:dyDescent="0.45">
      <c r="A104" s="9" t="s">
        <v>50</v>
      </c>
      <c r="B104" s="9" t="s">
        <v>51</v>
      </c>
      <c r="C104" s="9" t="s">
        <v>52</v>
      </c>
      <c r="D104" s="9" t="s">
        <v>360</v>
      </c>
      <c r="E104" s="9" t="str">
        <f t="shared" si="1"/>
        <v>みずほ銀行馬込</v>
      </c>
      <c r="F104" s="9" t="s">
        <v>361</v>
      </c>
      <c r="G104" s="9" t="s">
        <v>55</v>
      </c>
      <c r="H104" s="9" t="s">
        <v>362</v>
      </c>
    </row>
    <row r="105" spans="1:8" x14ac:dyDescent="0.45">
      <c r="A105" s="8" t="s">
        <v>50</v>
      </c>
      <c r="B105" s="8" t="s">
        <v>51</v>
      </c>
      <c r="C105" s="8" t="s">
        <v>52</v>
      </c>
      <c r="D105" s="8" t="s">
        <v>363</v>
      </c>
      <c r="E105" s="8" t="str">
        <f t="shared" si="1"/>
        <v>みずほ銀行高輪台</v>
      </c>
      <c r="F105" s="8" t="s">
        <v>364</v>
      </c>
      <c r="G105" s="8" t="s">
        <v>55</v>
      </c>
      <c r="H105" s="8" t="s">
        <v>365</v>
      </c>
    </row>
    <row r="106" spans="1:8" x14ac:dyDescent="0.45">
      <c r="A106" s="9" t="s">
        <v>50</v>
      </c>
      <c r="B106" s="9" t="s">
        <v>51</v>
      </c>
      <c r="C106" s="9" t="s">
        <v>52</v>
      </c>
      <c r="D106" s="9" t="s">
        <v>366</v>
      </c>
      <c r="E106" s="9" t="str">
        <f t="shared" si="1"/>
        <v>みずほ銀行十条</v>
      </c>
      <c r="F106" s="9" t="s">
        <v>367</v>
      </c>
      <c r="G106" s="9" t="s">
        <v>55</v>
      </c>
      <c r="H106" s="9" t="s">
        <v>368</v>
      </c>
    </row>
    <row r="107" spans="1:8" x14ac:dyDescent="0.45">
      <c r="A107" s="8" t="s">
        <v>50</v>
      </c>
      <c r="B107" s="8" t="s">
        <v>51</v>
      </c>
      <c r="C107" s="8" t="s">
        <v>52</v>
      </c>
      <c r="D107" s="8" t="s">
        <v>369</v>
      </c>
      <c r="E107" s="8" t="str">
        <f t="shared" si="1"/>
        <v>みずほ銀行赤羽</v>
      </c>
      <c r="F107" s="8" t="s">
        <v>370</v>
      </c>
      <c r="G107" s="8" t="s">
        <v>55</v>
      </c>
      <c r="H107" s="8" t="s">
        <v>371</v>
      </c>
    </row>
    <row r="108" spans="1:8" x14ac:dyDescent="0.45">
      <c r="A108" s="9" t="s">
        <v>50</v>
      </c>
      <c r="B108" s="9" t="s">
        <v>51</v>
      </c>
      <c r="C108" s="9" t="s">
        <v>52</v>
      </c>
      <c r="D108" s="9" t="s">
        <v>372</v>
      </c>
      <c r="E108" s="9" t="str">
        <f t="shared" si="1"/>
        <v>みずほ銀行市ヶ谷</v>
      </c>
      <c r="F108" s="9" t="s">
        <v>373</v>
      </c>
      <c r="G108" s="9" t="s">
        <v>55</v>
      </c>
      <c r="H108" s="9" t="s">
        <v>374</v>
      </c>
    </row>
    <row r="109" spans="1:8" x14ac:dyDescent="0.45">
      <c r="A109" s="8" t="s">
        <v>50</v>
      </c>
      <c r="B109" s="8" t="s">
        <v>51</v>
      </c>
      <c r="C109" s="8" t="s">
        <v>52</v>
      </c>
      <c r="D109" s="8" t="s">
        <v>375</v>
      </c>
      <c r="E109" s="8" t="str">
        <f t="shared" si="1"/>
        <v>みずほ銀行新宿新都心</v>
      </c>
      <c r="F109" s="8" t="s">
        <v>376</v>
      </c>
      <c r="G109" s="8" t="s">
        <v>55</v>
      </c>
      <c r="H109" s="8" t="s">
        <v>377</v>
      </c>
    </row>
    <row r="110" spans="1:8" x14ac:dyDescent="0.45">
      <c r="A110" s="9" t="s">
        <v>50</v>
      </c>
      <c r="B110" s="9" t="s">
        <v>51</v>
      </c>
      <c r="C110" s="9" t="s">
        <v>52</v>
      </c>
      <c r="D110" s="9" t="s">
        <v>378</v>
      </c>
      <c r="E110" s="9" t="str">
        <f t="shared" si="1"/>
        <v>みずほ銀行渋谷</v>
      </c>
      <c r="F110" s="9" t="s">
        <v>379</v>
      </c>
      <c r="G110" s="9" t="s">
        <v>55</v>
      </c>
      <c r="H110" s="9" t="s">
        <v>380</v>
      </c>
    </row>
    <row r="111" spans="1:8" x14ac:dyDescent="0.45">
      <c r="A111" s="8" t="s">
        <v>50</v>
      </c>
      <c r="B111" s="8" t="s">
        <v>51</v>
      </c>
      <c r="C111" s="8" t="s">
        <v>52</v>
      </c>
      <c r="D111" s="8" t="s">
        <v>381</v>
      </c>
      <c r="E111" s="8" t="str">
        <f t="shared" si="1"/>
        <v>みずほ銀行青山</v>
      </c>
      <c r="F111" s="8" t="s">
        <v>382</v>
      </c>
      <c r="G111" s="8" t="s">
        <v>55</v>
      </c>
      <c r="H111" s="8" t="s">
        <v>383</v>
      </c>
    </row>
    <row r="112" spans="1:8" x14ac:dyDescent="0.45">
      <c r="A112" s="9" t="s">
        <v>50</v>
      </c>
      <c r="B112" s="9" t="s">
        <v>51</v>
      </c>
      <c r="C112" s="9" t="s">
        <v>52</v>
      </c>
      <c r="D112" s="9" t="s">
        <v>384</v>
      </c>
      <c r="E112" s="9" t="str">
        <f t="shared" si="1"/>
        <v>みずほ銀行世田谷</v>
      </c>
      <c r="F112" s="9" t="s">
        <v>385</v>
      </c>
      <c r="G112" s="9" t="s">
        <v>55</v>
      </c>
      <c r="H112" s="9" t="s">
        <v>386</v>
      </c>
    </row>
    <row r="113" spans="1:8" x14ac:dyDescent="0.45">
      <c r="A113" s="8" t="s">
        <v>50</v>
      </c>
      <c r="B113" s="8" t="s">
        <v>51</v>
      </c>
      <c r="C113" s="8" t="s">
        <v>52</v>
      </c>
      <c r="D113" s="8" t="s">
        <v>387</v>
      </c>
      <c r="E113" s="8" t="str">
        <f t="shared" si="1"/>
        <v>みずほ銀行北沢</v>
      </c>
      <c r="F113" s="8" t="s">
        <v>388</v>
      </c>
      <c r="G113" s="8" t="s">
        <v>55</v>
      </c>
      <c r="H113" s="8" t="s">
        <v>389</v>
      </c>
    </row>
    <row r="114" spans="1:8" x14ac:dyDescent="0.45">
      <c r="A114" s="9" t="s">
        <v>50</v>
      </c>
      <c r="B114" s="9" t="s">
        <v>51</v>
      </c>
      <c r="C114" s="9" t="s">
        <v>52</v>
      </c>
      <c r="D114" s="9" t="s">
        <v>390</v>
      </c>
      <c r="E114" s="9" t="str">
        <f t="shared" si="1"/>
        <v>みずほ銀行荏原</v>
      </c>
      <c r="F114" s="9" t="s">
        <v>391</v>
      </c>
      <c r="G114" s="9" t="s">
        <v>55</v>
      </c>
      <c r="H114" s="9" t="s">
        <v>392</v>
      </c>
    </row>
    <row r="115" spans="1:8" x14ac:dyDescent="0.45">
      <c r="A115" s="8" t="s">
        <v>50</v>
      </c>
      <c r="B115" s="8" t="s">
        <v>51</v>
      </c>
      <c r="C115" s="8" t="s">
        <v>52</v>
      </c>
      <c r="D115" s="8" t="s">
        <v>393</v>
      </c>
      <c r="E115" s="8" t="str">
        <f t="shared" si="1"/>
        <v>みずほ銀行志村</v>
      </c>
      <c r="F115" s="8" t="s">
        <v>394</v>
      </c>
      <c r="G115" s="8" t="s">
        <v>55</v>
      </c>
      <c r="H115" s="8" t="s">
        <v>395</v>
      </c>
    </row>
    <row r="116" spans="1:8" x14ac:dyDescent="0.45">
      <c r="A116" s="9" t="s">
        <v>50</v>
      </c>
      <c r="B116" s="9" t="s">
        <v>51</v>
      </c>
      <c r="C116" s="9" t="s">
        <v>52</v>
      </c>
      <c r="D116" s="9" t="s">
        <v>396</v>
      </c>
      <c r="E116" s="9" t="str">
        <f t="shared" si="1"/>
        <v>みずほ銀行烏山</v>
      </c>
      <c r="F116" s="9" t="s">
        <v>397</v>
      </c>
      <c r="G116" s="9" t="s">
        <v>55</v>
      </c>
      <c r="H116" s="9" t="s">
        <v>398</v>
      </c>
    </row>
    <row r="117" spans="1:8" x14ac:dyDescent="0.45">
      <c r="A117" s="8" t="s">
        <v>50</v>
      </c>
      <c r="B117" s="8" t="s">
        <v>51</v>
      </c>
      <c r="C117" s="8" t="s">
        <v>52</v>
      </c>
      <c r="D117" s="8" t="s">
        <v>399</v>
      </c>
      <c r="E117" s="8" t="str">
        <f t="shared" si="1"/>
        <v>みずほ銀行祖師谷</v>
      </c>
      <c r="F117" s="8" t="s">
        <v>400</v>
      </c>
      <c r="G117" s="8" t="s">
        <v>55</v>
      </c>
      <c r="H117" s="8" t="s">
        <v>401</v>
      </c>
    </row>
    <row r="118" spans="1:8" x14ac:dyDescent="0.45">
      <c r="A118" s="9" t="s">
        <v>50</v>
      </c>
      <c r="B118" s="9" t="s">
        <v>51</v>
      </c>
      <c r="C118" s="9" t="s">
        <v>52</v>
      </c>
      <c r="D118" s="9" t="s">
        <v>402</v>
      </c>
      <c r="E118" s="9" t="str">
        <f t="shared" si="1"/>
        <v>みずほ銀行春日部</v>
      </c>
      <c r="F118" s="9" t="s">
        <v>403</v>
      </c>
      <c r="G118" s="9" t="s">
        <v>55</v>
      </c>
      <c r="H118" s="9" t="s">
        <v>404</v>
      </c>
    </row>
    <row r="119" spans="1:8" x14ac:dyDescent="0.45">
      <c r="A119" s="8" t="s">
        <v>50</v>
      </c>
      <c r="B119" s="8" t="s">
        <v>51</v>
      </c>
      <c r="C119" s="8" t="s">
        <v>52</v>
      </c>
      <c r="D119" s="8" t="s">
        <v>405</v>
      </c>
      <c r="E119" s="8" t="str">
        <f t="shared" si="1"/>
        <v>みずほ銀行祐天寺</v>
      </c>
      <c r="F119" s="8" t="s">
        <v>406</v>
      </c>
      <c r="G119" s="8" t="s">
        <v>55</v>
      </c>
      <c r="H119" s="8" t="s">
        <v>407</v>
      </c>
    </row>
    <row r="120" spans="1:8" x14ac:dyDescent="0.45">
      <c r="A120" s="9" t="s">
        <v>50</v>
      </c>
      <c r="B120" s="9" t="s">
        <v>51</v>
      </c>
      <c r="C120" s="9" t="s">
        <v>52</v>
      </c>
      <c r="D120" s="9" t="s">
        <v>408</v>
      </c>
      <c r="E120" s="9" t="str">
        <f t="shared" si="1"/>
        <v>みずほ銀行桜台</v>
      </c>
      <c r="F120" s="9" t="s">
        <v>409</v>
      </c>
      <c r="G120" s="9" t="s">
        <v>55</v>
      </c>
      <c r="H120" s="9" t="s">
        <v>410</v>
      </c>
    </row>
    <row r="121" spans="1:8" x14ac:dyDescent="0.45">
      <c r="A121" s="8" t="s">
        <v>50</v>
      </c>
      <c r="B121" s="8" t="s">
        <v>51</v>
      </c>
      <c r="C121" s="8" t="s">
        <v>52</v>
      </c>
      <c r="D121" s="8" t="s">
        <v>411</v>
      </c>
      <c r="E121" s="8" t="str">
        <f t="shared" si="1"/>
        <v>みずほ銀行石神井</v>
      </c>
      <c r="F121" s="8" t="s">
        <v>412</v>
      </c>
      <c r="G121" s="8" t="s">
        <v>55</v>
      </c>
      <c r="H121" s="8" t="s">
        <v>413</v>
      </c>
    </row>
    <row r="122" spans="1:8" x14ac:dyDescent="0.45">
      <c r="A122" s="9" t="s">
        <v>50</v>
      </c>
      <c r="B122" s="9" t="s">
        <v>51</v>
      </c>
      <c r="C122" s="9" t="s">
        <v>52</v>
      </c>
      <c r="D122" s="9" t="s">
        <v>414</v>
      </c>
      <c r="E122" s="9" t="str">
        <f t="shared" si="1"/>
        <v>みずほ銀行大泉</v>
      </c>
      <c r="F122" s="9" t="s">
        <v>415</v>
      </c>
      <c r="G122" s="9" t="s">
        <v>55</v>
      </c>
      <c r="H122" s="9" t="s">
        <v>416</v>
      </c>
    </row>
    <row r="123" spans="1:8" x14ac:dyDescent="0.45">
      <c r="A123" s="8" t="s">
        <v>50</v>
      </c>
      <c r="B123" s="8" t="s">
        <v>51</v>
      </c>
      <c r="C123" s="8" t="s">
        <v>52</v>
      </c>
      <c r="D123" s="8" t="s">
        <v>417</v>
      </c>
      <c r="E123" s="8" t="str">
        <f t="shared" si="1"/>
        <v>みずほ銀行池袋西口</v>
      </c>
      <c r="F123" s="8" t="s">
        <v>418</v>
      </c>
      <c r="G123" s="8" t="s">
        <v>55</v>
      </c>
      <c r="H123" s="8" t="s">
        <v>419</v>
      </c>
    </row>
    <row r="124" spans="1:8" x14ac:dyDescent="0.45">
      <c r="A124" s="9" t="s">
        <v>50</v>
      </c>
      <c r="B124" s="9" t="s">
        <v>51</v>
      </c>
      <c r="C124" s="9" t="s">
        <v>52</v>
      </c>
      <c r="D124" s="9" t="s">
        <v>420</v>
      </c>
      <c r="E124" s="9" t="str">
        <f t="shared" si="1"/>
        <v>みずほ銀行池袋</v>
      </c>
      <c r="F124" s="9" t="s">
        <v>421</v>
      </c>
      <c r="G124" s="9" t="s">
        <v>55</v>
      </c>
      <c r="H124" s="9" t="s">
        <v>422</v>
      </c>
    </row>
    <row r="125" spans="1:8" x14ac:dyDescent="0.45">
      <c r="A125" s="8" t="s">
        <v>50</v>
      </c>
      <c r="B125" s="8" t="s">
        <v>51</v>
      </c>
      <c r="C125" s="8" t="s">
        <v>52</v>
      </c>
      <c r="D125" s="8" t="s">
        <v>423</v>
      </c>
      <c r="E125" s="8" t="str">
        <f t="shared" si="1"/>
        <v>みずほ銀行根津</v>
      </c>
      <c r="F125" s="8" t="s">
        <v>424</v>
      </c>
      <c r="G125" s="8" t="s">
        <v>55</v>
      </c>
      <c r="H125" s="8" t="s">
        <v>425</v>
      </c>
    </row>
    <row r="126" spans="1:8" x14ac:dyDescent="0.45">
      <c r="A126" s="9" t="s">
        <v>50</v>
      </c>
      <c r="B126" s="9" t="s">
        <v>51</v>
      </c>
      <c r="C126" s="9" t="s">
        <v>52</v>
      </c>
      <c r="D126" s="9" t="s">
        <v>426</v>
      </c>
      <c r="E126" s="9" t="str">
        <f t="shared" si="1"/>
        <v>みずほ銀行動坂</v>
      </c>
      <c r="F126" s="9" t="s">
        <v>427</v>
      </c>
      <c r="G126" s="9" t="s">
        <v>55</v>
      </c>
      <c r="H126" s="9" t="s">
        <v>428</v>
      </c>
    </row>
    <row r="127" spans="1:8" x14ac:dyDescent="0.45">
      <c r="A127" s="8" t="s">
        <v>50</v>
      </c>
      <c r="B127" s="8" t="s">
        <v>51</v>
      </c>
      <c r="C127" s="8" t="s">
        <v>52</v>
      </c>
      <c r="D127" s="8" t="s">
        <v>429</v>
      </c>
      <c r="E127" s="8" t="str">
        <f t="shared" si="1"/>
        <v>みずほ銀行練馬富士見台</v>
      </c>
      <c r="F127" s="8" t="s">
        <v>430</v>
      </c>
      <c r="G127" s="8" t="s">
        <v>55</v>
      </c>
      <c r="H127" s="8" t="s">
        <v>431</v>
      </c>
    </row>
    <row r="128" spans="1:8" x14ac:dyDescent="0.45">
      <c r="A128" s="9" t="s">
        <v>50</v>
      </c>
      <c r="B128" s="9" t="s">
        <v>51</v>
      </c>
      <c r="C128" s="9" t="s">
        <v>52</v>
      </c>
      <c r="D128" s="9" t="s">
        <v>432</v>
      </c>
      <c r="E128" s="9" t="str">
        <f t="shared" si="1"/>
        <v>みずほ銀行東武練馬</v>
      </c>
      <c r="F128" s="9" t="s">
        <v>433</v>
      </c>
      <c r="G128" s="9" t="s">
        <v>55</v>
      </c>
      <c r="H128" s="9" t="s">
        <v>434</v>
      </c>
    </row>
    <row r="129" spans="1:8" x14ac:dyDescent="0.45">
      <c r="A129" s="8" t="s">
        <v>50</v>
      </c>
      <c r="B129" s="8" t="s">
        <v>51</v>
      </c>
      <c r="C129" s="8" t="s">
        <v>52</v>
      </c>
      <c r="D129" s="8" t="s">
        <v>435</v>
      </c>
      <c r="E129" s="8" t="str">
        <f t="shared" si="1"/>
        <v>みずほ銀行成増</v>
      </c>
      <c r="F129" s="8" t="s">
        <v>436</v>
      </c>
      <c r="G129" s="8" t="s">
        <v>55</v>
      </c>
      <c r="H129" s="8" t="s">
        <v>437</v>
      </c>
    </row>
    <row r="130" spans="1:8" x14ac:dyDescent="0.45">
      <c r="A130" s="9" t="s">
        <v>50</v>
      </c>
      <c r="B130" s="9" t="s">
        <v>51</v>
      </c>
      <c r="C130" s="9" t="s">
        <v>52</v>
      </c>
      <c r="D130" s="9" t="s">
        <v>438</v>
      </c>
      <c r="E130" s="9" t="str">
        <f t="shared" si="1"/>
        <v>みずほ銀行新宿</v>
      </c>
      <c r="F130" s="9" t="s">
        <v>439</v>
      </c>
      <c r="G130" s="9" t="s">
        <v>55</v>
      </c>
      <c r="H130" s="9" t="s">
        <v>440</v>
      </c>
    </row>
    <row r="131" spans="1:8" x14ac:dyDescent="0.45">
      <c r="A131" s="8" t="s">
        <v>50</v>
      </c>
      <c r="B131" s="8" t="s">
        <v>51</v>
      </c>
      <c r="C131" s="8" t="s">
        <v>52</v>
      </c>
      <c r="D131" s="8" t="s">
        <v>441</v>
      </c>
      <c r="E131" s="8" t="str">
        <f t="shared" ref="E131:E194" si="2">A131&amp;D131</f>
        <v>みずほ銀行金町</v>
      </c>
      <c r="F131" s="8" t="s">
        <v>442</v>
      </c>
      <c r="G131" s="8" t="s">
        <v>55</v>
      </c>
      <c r="H131" s="8" t="s">
        <v>443</v>
      </c>
    </row>
    <row r="132" spans="1:8" x14ac:dyDescent="0.45">
      <c r="A132" s="9" t="s">
        <v>50</v>
      </c>
      <c r="B132" s="9" t="s">
        <v>51</v>
      </c>
      <c r="C132" s="9" t="s">
        <v>52</v>
      </c>
      <c r="D132" s="9" t="s">
        <v>444</v>
      </c>
      <c r="E132" s="9" t="str">
        <f t="shared" si="2"/>
        <v>みずほ銀行中野北口</v>
      </c>
      <c r="F132" s="9" t="s">
        <v>445</v>
      </c>
      <c r="G132" s="9" t="s">
        <v>55</v>
      </c>
      <c r="H132" s="9" t="s">
        <v>446</v>
      </c>
    </row>
    <row r="133" spans="1:8" x14ac:dyDescent="0.45">
      <c r="A133" s="8" t="s">
        <v>50</v>
      </c>
      <c r="B133" s="8" t="s">
        <v>51</v>
      </c>
      <c r="C133" s="8" t="s">
        <v>52</v>
      </c>
      <c r="D133" s="8" t="s">
        <v>447</v>
      </c>
      <c r="E133" s="8" t="str">
        <f t="shared" si="2"/>
        <v>みずほ銀行荻窪</v>
      </c>
      <c r="F133" s="8" t="s">
        <v>448</v>
      </c>
      <c r="G133" s="8" t="s">
        <v>55</v>
      </c>
      <c r="H133" s="8" t="s">
        <v>449</v>
      </c>
    </row>
    <row r="134" spans="1:8" x14ac:dyDescent="0.45">
      <c r="A134" s="9" t="s">
        <v>50</v>
      </c>
      <c r="B134" s="9" t="s">
        <v>51</v>
      </c>
      <c r="C134" s="9" t="s">
        <v>52</v>
      </c>
      <c r="D134" s="9" t="s">
        <v>450</v>
      </c>
      <c r="E134" s="9" t="str">
        <f t="shared" si="2"/>
        <v>みずほ銀行西荻窪</v>
      </c>
      <c r="F134" s="9" t="s">
        <v>451</v>
      </c>
      <c r="G134" s="9" t="s">
        <v>55</v>
      </c>
      <c r="H134" s="9" t="s">
        <v>452</v>
      </c>
    </row>
    <row r="135" spans="1:8" x14ac:dyDescent="0.45">
      <c r="A135" s="8" t="s">
        <v>50</v>
      </c>
      <c r="B135" s="8" t="s">
        <v>51</v>
      </c>
      <c r="C135" s="8" t="s">
        <v>52</v>
      </c>
      <c r="D135" s="8" t="s">
        <v>453</v>
      </c>
      <c r="E135" s="8" t="str">
        <f t="shared" si="2"/>
        <v>みずほ銀行吉祥寺</v>
      </c>
      <c r="F135" s="8" t="s">
        <v>454</v>
      </c>
      <c r="G135" s="8" t="s">
        <v>55</v>
      </c>
      <c r="H135" s="8" t="s">
        <v>455</v>
      </c>
    </row>
    <row r="136" spans="1:8" x14ac:dyDescent="0.45">
      <c r="A136" s="9" t="s">
        <v>50</v>
      </c>
      <c r="B136" s="9" t="s">
        <v>51</v>
      </c>
      <c r="C136" s="9" t="s">
        <v>52</v>
      </c>
      <c r="D136" s="9" t="s">
        <v>456</v>
      </c>
      <c r="E136" s="9" t="str">
        <f t="shared" si="2"/>
        <v>みずほ銀行三鷹</v>
      </c>
      <c r="F136" s="9" t="s">
        <v>457</v>
      </c>
      <c r="G136" s="9" t="s">
        <v>55</v>
      </c>
      <c r="H136" s="9" t="s">
        <v>458</v>
      </c>
    </row>
    <row r="137" spans="1:8" x14ac:dyDescent="0.45">
      <c r="A137" s="8" t="s">
        <v>50</v>
      </c>
      <c r="B137" s="8" t="s">
        <v>51</v>
      </c>
      <c r="C137" s="8" t="s">
        <v>52</v>
      </c>
      <c r="D137" s="8" t="s">
        <v>459</v>
      </c>
      <c r="E137" s="8" t="str">
        <f t="shared" si="2"/>
        <v>みずほ銀行方南町</v>
      </c>
      <c r="F137" s="8" t="s">
        <v>460</v>
      </c>
      <c r="G137" s="8" t="s">
        <v>55</v>
      </c>
      <c r="H137" s="8" t="s">
        <v>461</v>
      </c>
    </row>
    <row r="138" spans="1:8" x14ac:dyDescent="0.45">
      <c r="A138" s="9" t="s">
        <v>50</v>
      </c>
      <c r="B138" s="9" t="s">
        <v>51</v>
      </c>
      <c r="C138" s="9" t="s">
        <v>52</v>
      </c>
      <c r="D138" s="9" t="s">
        <v>462</v>
      </c>
      <c r="E138" s="9" t="str">
        <f t="shared" si="2"/>
        <v>みずほ銀行中井</v>
      </c>
      <c r="F138" s="9" t="s">
        <v>463</v>
      </c>
      <c r="G138" s="9" t="s">
        <v>55</v>
      </c>
      <c r="H138" s="9" t="s">
        <v>464</v>
      </c>
    </row>
    <row r="139" spans="1:8" x14ac:dyDescent="0.45">
      <c r="A139" s="8" t="s">
        <v>50</v>
      </c>
      <c r="B139" s="8" t="s">
        <v>51</v>
      </c>
      <c r="C139" s="8" t="s">
        <v>52</v>
      </c>
      <c r="D139" s="8" t="s">
        <v>465</v>
      </c>
      <c r="E139" s="8" t="str">
        <f t="shared" si="2"/>
        <v>みずほ銀行平井</v>
      </c>
      <c r="F139" s="8" t="s">
        <v>466</v>
      </c>
      <c r="G139" s="8" t="s">
        <v>55</v>
      </c>
      <c r="H139" s="8" t="s">
        <v>467</v>
      </c>
    </row>
    <row r="140" spans="1:8" x14ac:dyDescent="0.45">
      <c r="A140" s="9" t="s">
        <v>50</v>
      </c>
      <c r="B140" s="9" t="s">
        <v>51</v>
      </c>
      <c r="C140" s="9" t="s">
        <v>52</v>
      </c>
      <c r="D140" s="9" t="s">
        <v>468</v>
      </c>
      <c r="E140" s="9" t="str">
        <f t="shared" si="2"/>
        <v>みずほ銀行高円寺北口</v>
      </c>
      <c r="F140" s="9" t="s">
        <v>469</v>
      </c>
      <c r="G140" s="9" t="s">
        <v>55</v>
      </c>
      <c r="H140" s="9" t="s">
        <v>470</v>
      </c>
    </row>
    <row r="141" spans="1:8" x14ac:dyDescent="0.45">
      <c r="A141" s="8" t="s">
        <v>50</v>
      </c>
      <c r="B141" s="8" t="s">
        <v>51</v>
      </c>
      <c r="C141" s="8" t="s">
        <v>52</v>
      </c>
      <c r="D141" s="8" t="s">
        <v>471</v>
      </c>
      <c r="E141" s="8" t="str">
        <f t="shared" si="2"/>
        <v>みずほ銀行東京ファッションタウン出張所</v>
      </c>
      <c r="F141" s="8" t="s">
        <v>472</v>
      </c>
      <c r="G141" s="8" t="s">
        <v>55</v>
      </c>
      <c r="H141" s="8" t="s">
        <v>473</v>
      </c>
    </row>
    <row r="142" spans="1:8" x14ac:dyDescent="0.45">
      <c r="A142" s="9" t="s">
        <v>50</v>
      </c>
      <c r="B142" s="9" t="s">
        <v>51</v>
      </c>
      <c r="C142" s="9" t="s">
        <v>52</v>
      </c>
      <c r="D142" s="9" t="s">
        <v>474</v>
      </c>
      <c r="E142" s="9" t="str">
        <f t="shared" si="2"/>
        <v>みずほ銀行長房出張所</v>
      </c>
      <c r="F142" s="9" t="s">
        <v>475</v>
      </c>
      <c r="G142" s="9" t="s">
        <v>55</v>
      </c>
      <c r="H142" s="9" t="s">
        <v>476</v>
      </c>
    </row>
    <row r="143" spans="1:8" x14ac:dyDescent="0.45">
      <c r="A143" s="8" t="s">
        <v>50</v>
      </c>
      <c r="B143" s="8" t="s">
        <v>51</v>
      </c>
      <c r="C143" s="8" t="s">
        <v>52</v>
      </c>
      <c r="D143" s="8" t="s">
        <v>477</v>
      </c>
      <c r="E143" s="8" t="str">
        <f t="shared" si="2"/>
        <v>みずほ銀行八坂</v>
      </c>
      <c r="F143" s="8" t="s">
        <v>478</v>
      </c>
      <c r="G143" s="8" t="s">
        <v>55</v>
      </c>
      <c r="H143" s="8" t="s">
        <v>479</v>
      </c>
    </row>
    <row r="144" spans="1:8" x14ac:dyDescent="0.45">
      <c r="A144" s="9" t="s">
        <v>50</v>
      </c>
      <c r="B144" s="9" t="s">
        <v>51</v>
      </c>
      <c r="C144" s="9" t="s">
        <v>52</v>
      </c>
      <c r="D144" s="9" t="s">
        <v>480</v>
      </c>
      <c r="E144" s="9" t="str">
        <f t="shared" si="2"/>
        <v>みずほ銀行多摩センター</v>
      </c>
      <c r="F144" s="9" t="s">
        <v>481</v>
      </c>
      <c r="G144" s="9" t="s">
        <v>55</v>
      </c>
      <c r="H144" s="9" t="s">
        <v>482</v>
      </c>
    </row>
    <row r="145" spans="1:8" x14ac:dyDescent="0.45">
      <c r="A145" s="8" t="s">
        <v>50</v>
      </c>
      <c r="B145" s="8" t="s">
        <v>51</v>
      </c>
      <c r="C145" s="8" t="s">
        <v>52</v>
      </c>
      <c r="D145" s="8" t="s">
        <v>483</v>
      </c>
      <c r="E145" s="8" t="str">
        <f t="shared" si="2"/>
        <v>みずほ銀行狛江</v>
      </c>
      <c r="F145" s="8" t="s">
        <v>484</v>
      </c>
      <c r="G145" s="8" t="s">
        <v>55</v>
      </c>
      <c r="H145" s="8" t="s">
        <v>485</v>
      </c>
    </row>
    <row r="146" spans="1:8" x14ac:dyDescent="0.45">
      <c r="A146" s="9" t="s">
        <v>50</v>
      </c>
      <c r="B146" s="9" t="s">
        <v>51</v>
      </c>
      <c r="C146" s="9" t="s">
        <v>52</v>
      </c>
      <c r="D146" s="9" t="s">
        <v>486</v>
      </c>
      <c r="E146" s="9" t="str">
        <f t="shared" si="2"/>
        <v>みずほ銀行八王子</v>
      </c>
      <c r="F146" s="9" t="s">
        <v>487</v>
      </c>
      <c r="G146" s="9" t="s">
        <v>55</v>
      </c>
      <c r="H146" s="9" t="s">
        <v>488</v>
      </c>
    </row>
    <row r="147" spans="1:8" x14ac:dyDescent="0.45">
      <c r="A147" s="8" t="s">
        <v>50</v>
      </c>
      <c r="B147" s="8" t="s">
        <v>51</v>
      </c>
      <c r="C147" s="8" t="s">
        <v>52</v>
      </c>
      <c r="D147" s="8" t="s">
        <v>489</v>
      </c>
      <c r="E147" s="8" t="str">
        <f t="shared" si="2"/>
        <v>みずほ銀行調布</v>
      </c>
      <c r="F147" s="8" t="s">
        <v>490</v>
      </c>
      <c r="G147" s="8" t="s">
        <v>55</v>
      </c>
      <c r="H147" s="8" t="s">
        <v>491</v>
      </c>
    </row>
    <row r="148" spans="1:8" x14ac:dyDescent="0.45">
      <c r="A148" s="9" t="s">
        <v>50</v>
      </c>
      <c r="B148" s="9" t="s">
        <v>51</v>
      </c>
      <c r="C148" s="9" t="s">
        <v>52</v>
      </c>
      <c r="D148" s="9" t="s">
        <v>492</v>
      </c>
      <c r="E148" s="9" t="str">
        <f t="shared" si="2"/>
        <v>みずほ銀行ひばりが丘</v>
      </c>
      <c r="F148" s="9" t="s">
        <v>493</v>
      </c>
      <c r="G148" s="9" t="s">
        <v>55</v>
      </c>
      <c r="H148" s="9" t="s">
        <v>494</v>
      </c>
    </row>
    <row r="149" spans="1:8" x14ac:dyDescent="0.45">
      <c r="A149" s="8" t="s">
        <v>50</v>
      </c>
      <c r="B149" s="8" t="s">
        <v>51</v>
      </c>
      <c r="C149" s="8" t="s">
        <v>52</v>
      </c>
      <c r="D149" s="8" t="s">
        <v>495</v>
      </c>
      <c r="E149" s="8" t="str">
        <f t="shared" si="2"/>
        <v>みずほ銀行日野</v>
      </c>
      <c r="F149" s="8" t="s">
        <v>496</v>
      </c>
      <c r="G149" s="8" t="s">
        <v>55</v>
      </c>
      <c r="H149" s="8" t="s">
        <v>497</v>
      </c>
    </row>
    <row r="150" spans="1:8" x14ac:dyDescent="0.45">
      <c r="A150" s="9" t="s">
        <v>50</v>
      </c>
      <c r="B150" s="9" t="s">
        <v>51</v>
      </c>
      <c r="C150" s="9" t="s">
        <v>52</v>
      </c>
      <c r="D150" s="9" t="s">
        <v>498</v>
      </c>
      <c r="E150" s="9" t="str">
        <f t="shared" si="2"/>
        <v>みずほ銀行田無</v>
      </c>
      <c r="F150" s="9" t="s">
        <v>499</v>
      </c>
      <c r="G150" s="9" t="s">
        <v>55</v>
      </c>
      <c r="H150" s="9" t="s">
        <v>500</v>
      </c>
    </row>
    <row r="151" spans="1:8" x14ac:dyDescent="0.45">
      <c r="A151" s="8" t="s">
        <v>50</v>
      </c>
      <c r="B151" s="8" t="s">
        <v>51</v>
      </c>
      <c r="C151" s="8" t="s">
        <v>52</v>
      </c>
      <c r="D151" s="8" t="s">
        <v>501</v>
      </c>
      <c r="E151" s="8" t="str">
        <f t="shared" si="2"/>
        <v>みずほ銀行調布仙川</v>
      </c>
      <c r="F151" s="8" t="s">
        <v>502</v>
      </c>
      <c r="G151" s="8" t="s">
        <v>55</v>
      </c>
      <c r="H151" s="8" t="s">
        <v>503</v>
      </c>
    </row>
    <row r="152" spans="1:8" x14ac:dyDescent="0.45">
      <c r="A152" s="9" t="s">
        <v>50</v>
      </c>
      <c r="B152" s="9" t="s">
        <v>51</v>
      </c>
      <c r="C152" s="9" t="s">
        <v>52</v>
      </c>
      <c r="D152" s="9" t="s">
        <v>504</v>
      </c>
      <c r="E152" s="9" t="str">
        <f t="shared" si="2"/>
        <v>みずほ銀行川越</v>
      </c>
      <c r="F152" s="9" t="s">
        <v>505</v>
      </c>
      <c r="G152" s="9" t="s">
        <v>55</v>
      </c>
      <c r="H152" s="9" t="s">
        <v>506</v>
      </c>
    </row>
    <row r="153" spans="1:8" x14ac:dyDescent="0.45">
      <c r="A153" s="8" t="s">
        <v>50</v>
      </c>
      <c r="B153" s="8" t="s">
        <v>51</v>
      </c>
      <c r="C153" s="8" t="s">
        <v>52</v>
      </c>
      <c r="D153" s="8" t="s">
        <v>507</v>
      </c>
      <c r="E153" s="8" t="str">
        <f t="shared" si="2"/>
        <v>みずほ銀行国分寺</v>
      </c>
      <c r="F153" s="8" t="s">
        <v>508</v>
      </c>
      <c r="G153" s="8" t="s">
        <v>55</v>
      </c>
      <c r="H153" s="8" t="s">
        <v>509</v>
      </c>
    </row>
    <row r="154" spans="1:8" x14ac:dyDescent="0.45">
      <c r="A154" s="9" t="s">
        <v>50</v>
      </c>
      <c r="B154" s="9" t="s">
        <v>51</v>
      </c>
      <c r="C154" s="9" t="s">
        <v>52</v>
      </c>
      <c r="D154" s="9" t="s">
        <v>510</v>
      </c>
      <c r="E154" s="9" t="str">
        <f t="shared" si="2"/>
        <v>みずほ銀行久米川</v>
      </c>
      <c r="F154" s="9" t="s">
        <v>511</v>
      </c>
      <c r="G154" s="9" t="s">
        <v>55</v>
      </c>
      <c r="H154" s="9" t="s">
        <v>512</v>
      </c>
    </row>
    <row r="155" spans="1:8" x14ac:dyDescent="0.45">
      <c r="A155" s="8" t="s">
        <v>50</v>
      </c>
      <c r="B155" s="8" t="s">
        <v>51</v>
      </c>
      <c r="C155" s="8" t="s">
        <v>52</v>
      </c>
      <c r="D155" s="8" t="s">
        <v>513</v>
      </c>
      <c r="E155" s="8" t="str">
        <f t="shared" si="2"/>
        <v>みずほ銀行古河</v>
      </c>
      <c r="F155" s="8" t="s">
        <v>514</v>
      </c>
      <c r="G155" s="8" t="s">
        <v>55</v>
      </c>
      <c r="H155" s="8" t="s">
        <v>515</v>
      </c>
    </row>
    <row r="156" spans="1:8" x14ac:dyDescent="0.45">
      <c r="A156" s="9" t="s">
        <v>50</v>
      </c>
      <c r="B156" s="9" t="s">
        <v>51</v>
      </c>
      <c r="C156" s="9" t="s">
        <v>52</v>
      </c>
      <c r="D156" s="9" t="s">
        <v>516</v>
      </c>
      <c r="E156" s="9" t="str">
        <f t="shared" si="2"/>
        <v>みずほ銀行千葉</v>
      </c>
      <c r="F156" s="9" t="s">
        <v>517</v>
      </c>
      <c r="G156" s="9" t="s">
        <v>55</v>
      </c>
      <c r="H156" s="9" t="s">
        <v>518</v>
      </c>
    </row>
    <row r="157" spans="1:8" x14ac:dyDescent="0.45">
      <c r="A157" s="8" t="s">
        <v>50</v>
      </c>
      <c r="B157" s="8" t="s">
        <v>51</v>
      </c>
      <c r="C157" s="8" t="s">
        <v>52</v>
      </c>
      <c r="D157" s="8" t="s">
        <v>519</v>
      </c>
      <c r="E157" s="8" t="str">
        <f t="shared" si="2"/>
        <v>みずほ銀行湘南台</v>
      </c>
      <c r="F157" s="8" t="s">
        <v>520</v>
      </c>
      <c r="G157" s="8" t="s">
        <v>55</v>
      </c>
      <c r="H157" s="8" t="s">
        <v>521</v>
      </c>
    </row>
    <row r="158" spans="1:8" x14ac:dyDescent="0.45">
      <c r="A158" s="9" t="s">
        <v>50</v>
      </c>
      <c r="B158" s="9" t="s">
        <v>51</v>
      </c>
      <c r="C158" s="9" t="s">
        <v>52</v>
      </c>
      <c r="D158" s="9" t="s">
        <v>522</v>
      </c>
      <c r="E158" s="9" t="str">
        <f t="shared" si="2"/>
        <v>みずほ銀行船橋</v>
      </c>
      <c r="F158" s="9" t="s">
        <v>523</v>
      </c>
      <c r="G158" s="9" t="s">
        <v>55</v>
      </c>
      <c r="H158" s="9" t="s">
        <v>524</v>
      </c>
    </row>
    <row r="159" spans="1:8" x14ac:dyDescent="0.45">
      <c r="A159" s="8" t="s">
        <v>50</v>
      </c>
      <c r="B159" s="8" t="s">
        <v>51</v>
      </c>
      <c r="C159" s="8" t="s">
        <v>52</v>
      </c>
      <c r="D159" s="8" t="s">
        <v>525</v>
      </c>
      <c r="E159" s="8" t="str">
        <f t="shared" si="2"/>
        <v>みずほ銀行本八幡</v>
      </c>
      <c r="F159" s="8" t="s">
        <v>526</v>
      </c>
      <c r="G159" s="8" t="s">
        <v>55</v>
      </c>
      <c r="H159" s="8" t="s">
        <v>527</v>
      </c>
    </row>
    <row r="160" spans="1:8" x14ac:dyDescent="0.45">
      <c r="A160" s="9" t="s">
        <v>50</v>
      </c>
      <c r="B160" s="9" t="s">
        <v>51</v>
      </c>
      <c r="C160" s="9" t="s">
        <v>52</v>
      </c>
      <c r="D160" s="9" t="s">
        <v>528</v>
      </c>
      <c r="E160" s="9" t="str">
        <f t="shared" si="2"/>
        <v>みずほ銀行松戸</v>
      </c>
      <c r="F160" s="9" t="s">
        <v>529</v>
      </c>
      <c r="G160" s="9" t="s">
        <v>55</v>
      </c>
      <c r="H160" s="9" t="s">
        <v>530</v>
      </c>
    </row>
    <row r="161" spans="1:8" x14ac:dyDescent="0.45">
      <c r="A161" s="8" t="s">
        <v>50</v>
      </c>
      <c r="B161" s="8" t="s">
        <v>51</v>
      </c>
      <c r="C161" s="8" t="s">
        <v>52</v>
      </c>
      <c r="D161" s="8" t="s">
        <v>531</v>
      </c>
      <c r="E161" s="8" t="str">
        <f t="shared" si="2"/>
        <v>みずほ銀行勝田台</v>
      </c>
      <c r="F161" s="8" t="s">
        <v>532</v>
      </c>
      <c r="G161" s="8" t="s">
        <v>55</v>
      </c>
      <c r="H161" s="8" t="s">
        <v>533</v>
      </c>
    </row>
    <row r="162" spans="1:8" x14ac:dyDescent="0.45">
      <c r="A162" s="9" t="s">
        <v>50</v>
      </c>
      <c r="B162" s="9" t="s">
        <v>51</v>
      </c>
      <c r="C162" s="9" t="s">
        <v>52</v>
      </c>
      <c r="D162" s="9" t="s">
        <v>534</v>
      </c>
      <c r="E162" s="9" t="str">
        <f t="shared" si="2"/>
        <v>みずほ銀行行徳</v>
      </c>
      <c r="F162" s="9" t="s">
        <v>535</v>
      </c>
      <c r="G162" s="9" t="s">
        <v>55</v>
      </c>
      <c r="H162" s="9" t="s">
        <v>536</v>
      </c>
    </row>
    <row r="163" spans="1:8" x14ac:dyDescent="0.45">
      <c r="A163" s="8" t="s">
        <v>50</v>
      </c>
      <c r="B163" s="8" t="s">
        <v>51</v>
      </c>
      <c r="C163" s="8" t="s">
        <v>52</v>
      </c>
      <c r="D163" s="8" t="s">
        <v>537</v>
      </c>
      <c r="E163" s="8" t="str">
        <f t="shared" si="2"/>
        <v>みずほ銀行横浜中央</v>
      </c>
      <c r="F163" s="8" t="s">
        <v>538</v>
      </c>
      <c r="G163" s="8" t="s">
        <v>55</v>
      </c>
      <c r="H163" s="8" t="s">
        <v>539</v>
      </c>
    </row>
    <row r="164" spans="1:8" x14ac:dyDescent="0.45">
      <c r="A164" s="9" t="s">
        <v>50</v>
      </c>
      <c r="B164" s="9" t="s">
        <v>51</v>
      </c>
      <c r="C164" s="9" t="s">
        <v>52</v>
      </c>
      <c r="D164" s="9" t="s">
        <v>540</v>
      </c>
      <c r="E164" s="9" t="str">
        <f t="shared" si="2"/>
        <v>みずほ銀行横浜駅前</v>
      </c>
      <c r="F164" s="9" t="s">
        <v>541</v>
      </c>
      <c r="G164" s="9" t="s">
        <v>55</v>
      </c>
      <c r="H164" s="9" t="s">
        <v>542</v>
      </c>
    </row>
    <row r="165" spans="1:8" x14ac:dyDescent="0.45">
      <c r="A165" s="8" t="s">
        <v>50</v>
      </c>
      <c r="B165" s="8" t="s">
        <v>51</v>
      </c>
      <c r="C165" s="8" t="s">
        <v>52</v>
      </c>
      <c r="D165" s="8" t="s">
        <v>543</v>
      </c>
      <c r="E165" s="8" t="str">
        <f t="shared" si="2"/>
        <v>みずほ銀行新所沢</v>
      </c>
      <c r="F165" s="8" t="s">
        <v>544</v>
      </c>
      <c r="G165" s="8" t="s">
        <v>55</v>
      </c>
      <c r="H165" s="8" t="s">
        <v>545</v>
      </c>
    </row>
    <row r="166" spans="1:8" x14ac:dyDescent="0.45">
      <c r="A166" s="9" t="s">
        <v>50</v>
      </c>
      <c r="B166" s="9" t="s">
        <v>51</v>
      </c>
      <c r="C166" s="9" t="s">
        <v>52</v>
      </c>
      <c r="D166" s="9" t="s">
        <v>546</v>
      </c>
      <c r="E166" s="9" t="str">
        <f t="shared" si="2"/>
        <v>みずほ銀行上尾</v>
      </c>
      <c r="F166" s="9" t="s">
        <v>547</v>
      </c>
      <c r="G166" s="9" t="s">
        <v>55</v>
      </c>
      <c r="H166" s="9" t="s">
        <v>548</v>
      </c>
    </row>
    <row r="167" spans="1:8" x14ac:dyDescent="0.45">
      <c r="A167" s="8" t="s">
        <v>50</v>
      </c>
      <c r="B167" s="8" t="s">
        <v>51</v>
      </c>
      <c r="C167" s="8" t="s">
        <v>52</v>
      </c>
      <c r="D167" s="8" t="s">
        <v>549</v>
      </c>
      <c r="E167" s="8" t="str">
        <f t="shared" si="2"/>
        <v>みずほ銀行川越駅前</v>
      </c>
      <c r="F167" s="8" t="s">
        <v>550</v>
      </c>
      <c r="G167" s="8" t="s">
        <v>55</v>
      </c>
      <c r="H167" s="8" t="s">
        <v>551</v>
      </c>
    </row>
    <row r="168" spans="1:8" x14ac:dyDescent="0.45">
      <c r="A168" s="9" t="s">
        <v>50</v>
      </c>
      <c r="B168" s="9" t="s">
        <v>51</v>
      </c>
      <c r="C168" s="9" t="s">
        <v>52</v>
      </c>
      <c r="D168" s="9" t="s">
        <v>552</v>
      </c>
      <c r="E168" s="9" t="str">
        <f t="shared" si="2"/>
        <v>みずほ銀行鶴瀬</v>
      </c>
      <c r="F168" s="9" t="s">
        <v>553</v>
      </c>
      <c r="G168" s="9" t="s">
        <v>55</v>
      </c>
      <c r="H168" s="9" t="s">
        <v>554</v>
      </c>
    </row>
    <row r="169" spans="1:8" x14ac:dyDescent="0.45">
      <c r="A169" s="8" t="s">
        <v>50</v>
      </c>
      <c r="B169" s="8" t="s">
        <v>51</v>
      </c>
      <c r="C169" s="8" t="s">
        <v>52</v>
      </c>
      <c r="D169" s="8" t="s">
        <v>555</v>
      </c>
      <c r="E169" s="8" t="str">
        <f t="shared" si="2"/>
        <v>みずほ銀行川口</v>
      </c>
      <c r="F169" s="8" t="s">
        <v>556</v>
      </c>
      <c r="G169" s="8" t="s">
        <v>55</v>
      </c>
      <c r="H169" s="8" t="s">
        <v>557</v>
      </c>
    </row>
    <row r="170" spans="1:8" x14ac:dyDescent="0.45">
      <c r="A170" s="9" t="s">
        <v>50</v>
      </c>
      <c r="B170" s="9" t="s">
        <v>51</v>
      </c>
      <c r="C170" s="9" t="s">
        <v>52</v>
      </c>
      <c r="D170" s="9" t="s">
        <v>558</v>
      </c>
      <c r="E170" s="9" t="str">
        <f t="shared" si="2"/>
        <v>みずほ銀行草加</v>
      </c>
      <c r="F170" s="9" t="s">
        <v>559</v>
      </c>
      <c r="G170" s="9" t="s">
        <v>55</v>
      </c>
      <c r="H170" s="9" t="s">
        <v>560</v>
      </c>
    </row>
    <row r="171" spans="1:8" x14ac:dyDescent="0.45">
      <c r="A171" s="8" t="s">
        <v>50</v>
      </c>
      <c r="B171" s="8" t="s">
        <v>51</v>
      </c>
      <c r="C171" s="8" t="s">
        <v>52</v>
      </c>
      <c r="D171" s="8" t="s">
        <v>561</v>
      </c>
      <c r="E171" s="8" t="str">
        <f t="shared" si="2"/>
        <v>みずほ銀行飯能</v>
      </c>
      <c r="F171" s="8" t="s">
        <v>562</v>
      </c>
      <c r="G171" s="8" t="s">
        <v>55</v>
      </c>
      <c r="H171" s="8" t="s">
        <v>563</v>
      </c>
    </row>
    <row r="172" spans="1:8" x14ac:dyDescent="0.45">
      <c r="A172" s="9" t="s">
        <v>50</v>
      </c>
      <c r="B172" s="9" t="s">
        <v>51</v>
      </c>
      <c r="C172" s="9" t="s">
        <v>52</v>
      </c>
      <c r="D172" s="9" t="s">
        <v>564</v>
      </c>
      <c r="E172" s="9" t="str">
        <f t="shared" si="2"/>
        <v>みずほ銀行わらび</v>
      </c>
      <c r="F172" s="9" t="s">
        <v>565</v>
      </c>
      <c r="G172" s="9" t="s">
        <v>55</v>
      </c>
      <c r="H172" s="9" t="s">
        <v>566</v>
      </c>
    </row>
    <row r="173" spans="1:8" x14ac:dyDescent="0.45">
      <c r="A173" s="8" t="s">
        <v>50</v>
      </c>
      <c r="B173" s="8" t="s">
        <v>51</v>
      </c>
      <c r="C173" s="8" t="s">
        <v>52</v>
      </c>
      <c r="D173" s="8" t="s">
        <v>567</v>
      </c>
      <c r="E173" s="8" t="str">
        <f t="shared" si="2"/>
        <v>みずほ銀行南浦和</v>
      </c>
      <c r="F173" s="8" t="s">
        <v>568</v>
      </c>
      <c r="G173" s="8" t="s">
        <v>55</v>
      </c>
      <c r="H173" s="8" t="s">
        <v>569</v>
      </c>
    </row>
    <row r="174" spans="1:8" x14ac:dyDescent="0.45">
      <c r="A174" s="9" t="s">
        <v>50</v>
      </c>
      <c r="B174" s="9" t="s">
        <v>51</v>
      </c>
      <c r="C174" s="9" t="s">
        <v>52</v>
      </c>
      <c r="D174" s="9" t="s">
        <v>570</v>
      </c>
      <c r="E174" s="9" t="str">
        <f t="shared" si="2"/>
        <v>みずほ銀行久喜</v>
      </c>
      <c r="F174" s="9" t="s">
        <v>571</v>
      </c>
      <c r="G174" s="9" t="s">
        <v>55</v>
      </c>
      <c r="H174" s="9" t="s">
        <v>572</v>
      </c>
    </row>
    <row r="175" spans="1:8" x14ac:dyDescent="0.45">
      <c r="A175" s="8" t="s">
        <v>50</v>
      </c>
      <c r="B175" s="8" t="s">
        <v>51</v>
      </c>
      <c r="C175" s="8" t="s">
        <v>52</v>
      </c>
      <c r="D175" s="8" t="s">
        <v>573</v>
      </c>
      <c r="E175" s="8" t="str">
        <f t="shared" si="2"/>
        <v>みずほ銀行朝霞</v>
      </c>
      <c r="F175" s="8" t="s">
        <v>574</v>
      </c>
      <c r="G175" s="8" t="s">
        <v>55</v>
      </c>
      <c r="H175" s="8" t="s">
        <v>575</v>
      </c>
    </row>
    <row r="176" spans="1:8" x14ac:dyDescent="0.45">
      <c r="A176" s="9" t="s">
        <v>50</v>
      </c>
      <c r="B176" s="9" t="s">
        <v>51</v>
      </c>
      <c r="C176" s="9" t="s">
        <v>52</v>
      </c>
      <c r="D176" s="9" t="s">
        <v>576</v>
      </c>
      <c r="E176" s="9" t="str">
        <f t="shared" si="2"/>
        <v>みずほ銀行前橋</v>
      </c>
      <c r="F176" s="9" t="s">
        <v>577</v>
      </c>
      <c r="G176" s="9" t="s">
        <v>55</v>
      </c>
      <c r="H176" s="9" t="s">
        <v>578</v>
      </c>
    </row>
    <row r="177" spans="1:8" x14ac:dyDescent="0.45">
      <c r="A177" s="8" t="s">
        <v>50</v>
      </c>
      <c r="B177" s="8" t="s">
        <v>51</v>
      </c>
      <c r="C177" s="8" t="s">
        <v>52</v>
      </c>
      <c r="D177" s="8" t="s">
        <v>579</v>
      </c>
      <c r="E177" s="8" t="str">
        <f t="shared" si="2"/>
        <v>みずほ銀行高崎</v>
      </c>
      <c r="F177" s="8" t="s">
        <v>580</v>
      </c>
      <c r="G177" s="8" t="s">
        <v>55</v>
      </c>
      <c r="H177" s="8" t="s">
        <v>581</v>
      </c>
    </row>
    <row r="178" spans="1:8" x14ac:dyDescent="0.45">
      <c r="A178" s="9" t="s">
        <v>50</v>
      </c>
      <c r="B178" s="9" t="s">
        <v>51</v>
      </c>
      <c r="C178" s="9" t="s">
        <v>52</v>
      </c>
      <c r="D178" s="9" t="s">
        <v>582</v>
      </c>
      <c r="E178" s="9" t="str">
        <f t="shared" si="2"/>
        <v>みずほ銀行足立</v>
      </c>
      <c r="F178" s="9" t="s">
        <v>583</v>
      </c>
      <c r="G178" s="9" t="s">
        <v>55</v>
      </c>
      <c r="H178" s="9" t="s">
        <v>584</v>
      </c>
    </row>
    <row r="179" spans="1:8" x14ac:dyDescent="0.45">
      <c r="A179" s="8" t="s">
        <v>50</v>
      </c>
      <c r="B179" s="8" t="s">
        <v>51</v>
      </c>
      <c r="C179" s="8" t="s">
        <v>52</v>
      </c>
      <c r="D179" s="8" t="s">
        <v>585</v>
      </c>
      <c r="E179" s="8" t="str">
        <f t="shared" si="2"/>
        <v>みずほ銀行水戸</v>
      </c>
      <c r="F179" s="8" t="s">
        <v>586</v>
      </c>
      <c r="G179" s="8" t="s">
        <v>55</v>
      </c>
      <c r="H179" s="8" t="s">
        <v>587</v>
      </c>
    </row>
    <row r="180" spans="1:8" x14ac:dyDescent="0.45">
      <c r="A180" s="9" t="s">
        <v>50</v>
      </c>
      <c r="B180" s="9" t="s">
        <v>51</v>
      </c>
      <c r="C180" s="9" t="s">
        <v>52</v>
      </c>
      <c r="D180" s="9" t="s">
        <v>588</v>
      </c>
      <c r="E180" s="9" t="str">
        <f t="shared" si="2"/>
        <v>みずほ銀行上池上</v>
      </c>
      <c r="F180" s="9" t="s">
        <v>589</v>
      </c>
      <c r="G180" s="9" t="s">
        <v>55</v>
      </c>
      <c r="H180" s="9" t="s">
        <v>590</v>
      </c>
    </row>
    <row r="181" spans="1:8" x14ac:dyDescent="0.45">
      <c r="A181" s="8" t="s">
        <v>50</v>
      </c>
      <c r="B181" s="8" t="s">
        <v>51</v>
      </c>
      <c r="C181" s="8" t="s">
        <v>52</v>
      </c>
      <c r="D181" s="8" t="s">
        <v>591</v>
      </c>
      <c r="E181" s="8" t="str">
        <f t="shared" si="2"/>
        <v>みずほ銀行外苑前</v>
      </c>
      <c r="F181" s="8" t="s">
        <v>592</v>
      </c>
      <c r="G181" s="8" t="s">
        <v>55</v>
      </c>
      <c r="H181" s="8" t="s">
        <v>593</v>
      </c>
    </row>
    <row r="182" spans="1:8" x14ac:dyDescent="0.45">
      <c r="A182" s="9" t="s">
        <v>50</v>
      </c>
      <c r="B182" s="9" t="s">
        <v>51</v>
      </c>
      <c r="C182" s="9" t="s">
        <v>52</v>
      </c>
      <c r="D182" s="9" t="s">
        <v>594</v>
      </c>
      <c r="E182" s="9" t="str">
        <f t="shared" si="2"/>
        <v>みずほ銀行松本</v>
      </c>
      <c r="F182" s="9" t="s">
        <v>595</v>
      </c>
      <c r="G182" s="9" t="s">
        <v>55</v>
      </c>
      <c r="H182" s="9" t="s">
        <v>596</v>
      </c>
    </row>
    <row r="183" spans="1:8" x14ac:dyDescent="0.45">
      <c r="A183" s="8" t="s">
        <v>50</v>
      </c>
      <c r="B183" s="8" t="s">
        <v>51</v>
      </c>
      <c r="C183" s="8" t="s">
        <v>52</v>
      </c>
      <c r="D183" s="8" t="s">
        <v>597</v>
      </c>
      <c r="E183" s="8" t="str">
        <f t="shared" si="2"/>
        <v>みずほ銀行錦糸町</v>
      </c>
      <c r="F183" s="8" t="s">
        <v>598</v>
      </c>
      <c r="G183" s="8" t="s">
        <v>55</v>
      </c>
      <c r="H183" s="8" t="s">
        <v>599</v>
      </c>
    </row>
    <row r="184" spans="1:8" x14ac:dyDescent="0.45">
      <c r="A184" s="9" t="s">
        <v>50</v>
      </c>
      <c r="B184" s="9" t="s">
        <v>51</v>
      </c>
      <c r="C184" s="9" t="s">
        <v>52</v>
      </c>
      <c r="D184" s="9" t="s">
        <v>600</v>
      </c>
      <c r="E184" s="9" t="str">
        <f t="shared" si="2"/>
        <v>みずほ銀行市川</v>
      </c>
      <c r="F184" s="9" t="s">
        <v>601</v>
      </c>
      <c r="G184" s="9" t="s">
        <v>55</v>
      </c>
      <c r="H184" s="9" t="s">
        <v>602</v>
      </c>
    </row>
    <row r="185" spans="1:8" x14ac:dyDescent="0.45">
      <c r="A185" s="8" t="s">
        <v>50</v>
      </c>
      <c r="B185" s="8" t="s">
        <v>51</v>
      </c>
      <c r="C185" s="8" t="s">
        <v>52</v>
      </c>
      <c r="D185" s="8" t="s">
        <v>603</v>
      </c>
      <c r="E185" s="8" t="str">
        <f t="shared" si="2"/>
        <v>みずほ銀行鎌ヶ谷</v>
      </c>
      <c r="F185" s="8" t="s">
        <v>604</v>
      </c>
      <c r="G185" s="8" t="s">
        <v>55</v>
      </c>
      <c r="H185" s="8" t="s">
        <v>605</v>
      </c>
    </row>
    <row r="186" spans="1:8" x14ac:dyDescent="0.45">
      <c r="A186" s="9" t="s">
        <v>50</v>
      </c>
      <c r="B186" s="9" t="s">
        <v>51</v>
      </c>
      <c r="C186" s="9" t="s">
        <v>52</v>
      </c>
      <c r="D186" s="9" t="s">
        <v>606</v>
      </c>
      <c r="E186" s="9" t="str">
        <f t="shared" si="2"/>
        <v>みずほ銀行木更津</v>
      </c>
      <c r="F186" s="9" t="s">
        <v>607</v>
      </c>
      <c r="G186" s="9" t="s">
        <v>55</v>
      </c>
      <c r="H186" s="9" t="s">
        <v>608</v>
      </c>
    </row>
    <row r="187" spans="1:8" x14ac:dyDescent="0.45">
      <c r="A187" s="8" t="s">
        <v>50</v>
      </c>
      <c r="B187" s="8" t="s">
        <v>51</v>
      </c>
      <c r="C187" s="8" t="s">
        <v>52</v>
      </c>
      <c r="D187" s="8" t="s">
        <v>609</v>
      </c>
      <c r="E187" s="8" t="str">
        <f t="shared" si="2"/>
        <v>みずほ銀行柏</v>
      </c>
      <c r="F187" s="8" t="s">
        <v>610</v>
      </c>
      <c r="G187" s="8" t="s">
        <v>55</v>
      </c>
      <c r="H187" s="8" t="s">
        <v>611</v>
      </c>
    </row>
    <row r="188" spans="1:8" x14ac:dyDescent="0.45">
      <c r="A188" s="9" t="s">
        <v>50</v>
      </c>
      <c r="B188" s="9" t="s">
        <v>51</v>
      </c>
      <c r="C188" s="9" t="s">
        <v>52</v>
      </c>
      <c r="D188" s="9" t="s">
        <v>612</v>
      </c>
      <c r="E188" s="9" t="str">
        <f t="shared" si="2"/>
        <v>みずほ銀行八千代</v>
      </c>
      <c r="F188" s="9" t="s">
        <v>613</v>
      </c>
      <c r="G188" s="9" t="s">
        <v>55</v>
      </c>
      <c r="H188" s="9" t="s">
        <v>614</v>
      </c>
    </row>
    <row r="189" spans="1:8" x14ac:dyDescent="0.45">
      <c r="A189" s="8" t="s">
        <v>50</v>
      </c>
      <c r="B189" s="8" t="s">
        <v>51</v>
      </c>
      <c r="C189" s="8" t="s">
        <v>52</v>
      </c>
      <c r="D189" s="8" t="s">
        <v>615</v>
      </c>
      <c r="E189" s="8" t="str">
        <f t="shared" si="2"/>
        <v>みずほ銀行北小金</v>
      </c>
      <c r="F189" s="8" t="s">
        <v>616</v>
      </c>
      <c r="G189" s="8" t="s">
        <v>55</v>
      </c>
      <c r="H189" s="8" t="s">
        <v>617</v>
      </c>
    </row>
    <row r="190" spans="1:8" x14ac:dyDescent="0.45">
      <c r="A190" s="9" t="s">
        <v>50</v>
      </c>
      <c r="B190" s="9" t="s">
        <v>51</v>
      </c>
      <c r="C190" s="9" t="s">
        <v>52</v>
      </c>
      <c r="D190" s="9" t="s">
        <v>618</v>
      </c>
      <c r="E190" s="9" t="str">
        <f t="shared" si="2"/>
        <v>みずほ銀行津田沼</v>
      </c>
      <c r="F190" s="9" t="s">
        <v>619</v>
      </c>
      <c r="G190" s="9" t="s">
        <v>55</v>
      </c>
      <c r="H190" s="9" t="s">
        <v>620</v>
      </c>
    </row>
    <row r="191" spans="1:8" x14ac:dyDescent="0.45">
      <c r="A191" s="8" t="s">
        <v>50</v>
      </c>
      <c r="B191" s="8" t="s">
        <v>51</v>
      </c>
      <c r="C191" s="8" t="s">
        <v>52</v>
      </c>
      <c r="D191" s="8" t="s">
        <v>621</v>
      </c>
      <c r="E191" s="8" t="str">
        <f t="shared" si="2"/>
        <v>みずほ銀行成田</v>
      </c>
      <c r="F191" s="8" t="s">
        <v>622</v>
      </c>
      <c r="G191" s="8" t="s">
        <v>55</v>
      </c>
      <c r="H191" s="8" t="s">
        <v>623</v>
      </c>
    </row>
    <row r="192" spans="1:8" x14ac:dyDescent="0.45">
      <c r="A192" s="9" t="s">
        <v>50</v>
      </c>
      <c r="B192" s="9" t="s">
        <v>51</v>
      </c>
      <c r="C192" s="9" t="s">
        <v>52</v>
      </c>
      <c r="D192" s="9" t="s">
        <v>624</v>
      </c>
      <c r="E192" s="9" t="str">
        <f t="shared" si="2"/>
        <v>みずほ銀行稲毛</v>
      </c>
      <c r="F192" s="9" t="s">
        <v>625</v>
      </c>
      <c r="G192" s="9" t="s">
        <v>55</v>
      </c>
      <c r="H192" s="9" t="s">
        <v>626</v>
      </c>
    </row>
    <row r="193" spans="1:8" x14ac:dyDescent="0.45">
      <c r="A193" s="8" t="s">
        <v>50</v>
      </c>
      <c r="B193" s="8" t="s">
        <v>51</v>
      </c>
      <c r="C193" s="8" t="s">
        <v>52</v>
      </c>
      <c r="D193" s="8" t="s">
        <v>627</v>
      </c>
      <c r="E193" s="8" t="str">
        <f t="shared" si="2"/>
        <v>みずほ銀行五井</v>
      </c>
      <c r="F193" s="8" t="s">
        <v>628</v>
      </c>
      <c r="G193" s="8" t="s">
        <v>55</v>
      </c>
      <c r="H193" s="8" t="s">
        <v>629</v>
      </c>
    </row>
    <row r="194" spans="1:8" x14ac:dyDescent="0.45">
      <c r="A194" s="9" t="s">
        <v>50</v>
      </c>
      <c r="B194" s="9" t="s">
        <v>51</v>
      </c>
      <c r="C194" s="9" t="s">
        <v>52</v>
      </c>
      <c r="D194" s="9" t="s">
        <v>630</v>
      </c>
      <c r="E194" s="9" t="str">
        <f t="shared" si="2"/>
        <v>みずほ銀行新松戸</v>
      </c>
      <c r="F194" s="9" t="s">
        <v>631</v>
      </c>
      <c r="G194" s="9" t="s">
        <v>55</v>
      </c>
      <c r="H194" s="9" t="s">
        <v>632</v>
      </c>
    </row>
    <row r="195" spans="1:8" x14ac:dyDescent="0.45">
      <c r="A195" s="8" t="s">
        <v>50</v>
      </c>
      <c r="B195" s="8" t="s">
        <v>51</v>
      </c>
      <c r="C195" s="8" t="s">
        <v>52</v>
      </c>
      <c r="D195" s="8" t="s">
        <v>633</v>
      </c>
      <c r="E195" s="8" t="str">
        <f t="shared" ref="E195:E258" si="3">A195&amp;D195</f>
        <v>みずほ銀行ユーカリが丘</v>
      </c>
      <c r="F195" s="8" t="s">
        <v>634</v>
      </c>
      <c r="G195" s="8" t="s">
        <v>55</v>
      </c>
      <c r="H195" s="8" t="s">
        <v>635</v>
      </c>
    </row>
    <row r="196" spans="1:8" x14ac:dyDescent="0.45">
      <c r="A196" s="9" t="s">
        <v>50</v>
      </c>
      <c r="B196" s="9" t="s">
        <v>51</v>
      </c>
      <c r="C196" s="9" t="s">
        <v>52</v>
      </c>
      <c r="D196" s="9" t="s">
        <v>636</v>
      </c>
      <c r="E196" s="9" t="str">
        <f t="shared" si="3"/>
        <v>みずほ銀行西船橋</v>
      </c>
      <c r="F196" s="9" t="s">
        <v>637</v>
      </c>
      <c r="G196" s="9" t="s">
        <v>55</v>
      </c>
      <c r="H196" s="9" t="s">
        <v>638</v>
      </c>
    </row>
    <row r="197" spans="1:8" x14ac:dyDescent="0.45">
      <c r="A197" s="8" t="s">
        <v>50</v>
      </c>
      <c r="B197" s="8" t="s">
        <v>51</v>
      </c>
      <c r="C197" s="8" t="s">
        <v>52</v>
      </c>
      <c r="D197" s="8" t="s">
        <v>639</v>
      </c>
      <c r="E197" s="8" t="str">
        <f t="shared" si="3"/>
        <v>みずほ銀行新浦安</v>
      </c>
      <c r="F197" s="8" t="s">
        <v>640</v>
      </c>
      <c r="G197" s="8" t="s">
        <v>55</v>
      </c>
      <c r="H197" s="8" t="s">
        <v>641</v>
      </c>
    </row>
    <row r="198" spans="1:8" x14ac:dyDescent="0.45">
      <c r="A198" s="9" t="s">
        <v>50</v>
      </c>
      <c r="B198" s="9" t="s">
        <v>51</v>
      </c>
      <c r="C198" s="9" t="s">
        <v>52</v>
      </c>
      <c r="D198" s="9" t="s">
        <v>642</v>
      </c>
      <c r="E198" s="9" t="str">
        <f t="shared" si="3"/>
        <v>みずほ銀行五香</v>
      </c>
      <c r="F198" s="9" t="s">
        <v>643</v>
      </c>
      <c r="G198" s="9" t="s">
        <v>55</v>
      </c>
      <c r="H198" s="9" t="s">
        <v>644</v>
      </c>
    </row>
    <row r="199" spans="1:8" x14ac:dyDescent="0.45">
      <c r="A199" s="8" t="s">
        <v>50</v>
      </c>
      <c r="B199" s="8" t="s">
        <v>51</v>
      </c>
      <c r="C199" s="8" t="s">
        <v>52</v>
      </c>
      <c r="D199" s="8" t="s">
        <v>645</v>
      </c>
      <c r="E199" s="8" t="str">
        <f t="shared" si="3"/>
        <v>みずほ銀行新杉田</v>
      </c>
      <c r="F199" s="8" t="s">
        <v>646</v>
      </c>
      <c r="G199" s="8" t="s">
        <v>55</v>
      </c>
      <c r="H199" s="8" t="s">
        <v>647</v>
      </c>
    </row>
    <row r="200" spans="1:8" x14ac:dyDescent="0.45">
      <c r="A200" s="9" t="s">
        <v>50</v>
      </c>
      <c r="B200" s="9" t="s">
        <v>51</v>
      </c>
      <c r="C200" s="9" t="s">
        <v>52</v>
      </c>
      <c r="D200" s="9" t="s">
        <v>648</v>
      </c>
      <c r="E200" s="9" t="str">
        <f t="shared" si="3"/>
        <v>みずほ銀行日野駅前</v>
      </c>
      <c r="F200" s="9" t="s">
        <v>649</v>
      </c>
      <c r="G200" s="9" t="s">
        <v>55</v>
      </c>
      <c r="H200" s="9" t="s">
        <v>650</v>
      </c>
    </row>
    <row r="201" spans="1:8" x14ac:dyDescent="0.45">
      <c r="A201" s="8" t="s">
        <v>50</v>
      </c>
      <c r="B201" s="8" t="s">
        <v>51</v>
      </c>
      <c r="C201" s="8" t="s">
        <v>52</v>
      </c>
      <c r="D201" s="8" t="s">
        <v>651</v>
      </c>
      <c r="E201" s="8" t="str">
        <f t="shared" si="3"/>
        <v>みずほ銀行相模原</v>
      </c>
      <c r="F201" s="8" t="s">
        <v>652</v>
      </c>
      <c r="G201" s="8" t="s">
        <v>55</v>
      </c>
      <c r="H201" s="8" t="s">
        <v>653</v>
      </c>
    </row>
    <row r="202" spans="1:8" x14ac:dyDescent="0.45">
      <c r="A202" s="9" t="s">
        <v>50</v>
      </c>
      <c r="B202" s="9" t="s">
        <v>51</v>
      </c>
      <c r="C202" s="9" t="s">
        <v>52</v>
      </c>
      <c r="D202" s="9" t="s">
        <v>654</v>
      </c>
      <c r="E202" s="9" t="str">
        <f t="shared" si="3"/>
        <v>みずほ銀行中野</v>
      </c>
      <c r="F202" s="9" t="s">
        <v>655</v>
      </c>
      <c r="G202" s="9" t="s">
        <v>55</v>
      </c>
      <c r="H202" s="9" t="s">
        <v>656</v>
      </c>
    </row>
    <row r="203" spans="1:8" x14ac:dyDescent="0.45">
      <c r="A203" s="8" t="s">
        <v>50</v>
      </c>
      <c r="B203" s="8" t="s">
        <v>51</v>
      </c>
      <c r="C203" s="8" t="s">
        <v>52</v>
      </c>
      <c r="D203" s="8" t="s">
        <v>657</v>
      </c>
      <c r="E203" s="8" t="str">
        <f t="shared" si="3"/>
        <v>みずほ銀行高砂</v>
      </c>
      <c r="F203" s="8" t="s">
        <v>658</v>
      </c>
      <c r="G203" s="8" t="s">
        <v>55</v>
      </c>
      <c r="H203" s="8" t="s">
        <v>659</v>
      </c>
    </row>
    <row r="204" spans="1:8" x14ac:dyDescent="0.45">
      <c r="A204" s="9" t="s">
        <v>50</v>
      </c>
      <c r="B204" s="9" t="s">
        <v>51</v>
      </c>
      <c r="C204" s="9" t="s">
        <v>52</v>
      </c>
      <c r="D204" s="9" t="s">
        <v>660</v>
      </c>
      <c r="E204" s="9" t="str">
        <f t="shared" si="3"/>
        <v>みずほ銀行新宿西口</v>
      </c>
      <c r="F204" s="9" t="s">
        <v>661</v>
      </c>
      <c r="G204" s="9" t="s">
        <v>55</v>
      </c>
      <c r="H204" s="9" t="s">
        <v>662</v>
      </c>
    </row>
    <row r="205" spans="1:8" x14ac:dyDescent="0.45">
      <c r="A205" s="8" t="s">
        <v>50</v>
      </c>
      <c r="B205" s="8" t="s">
        <v>51</v>
      </c>
      <c r="C205" s="8" t="s">
        <v>52</v>
      </c>
      <c r="D205" s="8" t="s">
        <v>663</v>
      </c>
      <c r="E205" s="8" t="str">
        <f t="shared" si="3"/>
        <v>みずほ銀行新横浜</v>
      </c>
      <c r="F205" s="8" t="s">
        <v>664</v>
      </c>
      <c r="G205" s="8" t="s">
        <v>55</v>
      </c>
      <c r="H205" s="8" t="s">
        <v>665</v>
      </c>
    </row>
    <row r="206" spans="1:8" x14ac:dyDescent="0.45">
      <c r="A206" s="9" t="s">
        <v>50</v>
      </c>
      <c r="B206" s="9" t="s">
        <v>51</v>
      </c>
      <c r="C206" s="9" t="s">
        <v>52</v>
      </c>
      <c r="D206" s="9" t="s">
        <v>666</v>
      </c>
      <c r="E206" s="9" t="str">
        <f t="shared" si="3"/>
        <v>みずほ銀行横浜</v>
      </c>
      <c r="F206" s="9" t="s">
        <v>667</v>
      </c>
      <c r="G206" s="9" t="s">
        <v>55</v>
      </c>
      <c r="H206" s="9" t="s">
        <v>668</v>
      </c>
    </row>
    <row r="207" spans="1:8" x14ac:dyDescent="0.45">
      <c r="A207" s="8" t="s">
        <v>50</v>
      </c>
      <c r="B207" s="8" t="s">
        <v>51</v>
      </c>
      <c r="C207" s="8" t="s">
        <v>52</v>
      </c>
      <c r="D207" s="8" t="s">
        <v>669</v>
      </c>
      <c r="E207" s="8" t="str">
        <f t="shared" si="3"/>
        <v>みずほ銀行綱島</v>
      </c>
      <c r="F207" s="8" t="s">
        <v>670</v>
      </c>
      <c r="G207" s="8" t="s">
        <v>55</v>
      </c>
      <c r="H207" s="8" t="s">
        <v>671</v>
      </c>
    </row>
    <row r="208" spans="1:8" x14ac:dyDescent="0.45">
      <c r="A208" s="9" t="s">
        <v>50</v>
      </c>
      <c r="B208" s="9" t="s">
        <v>51</v>
      </c>
      <c r="C208" s="9" t="s">
        <v>52</v>
      </c>
      <c r="D208" s="9" t="s">
        <v>672</v>
      </c>
      <c r="E208" s="9" t="str">
        <f t="shared" si="3"/>
        <v>みずほ銀行横浜東口</v>
      </c>
      <c r="F208" s="9" t="s">
        <v>673</v>
      </c>
      <c r="G208" s="9" t="s">
        <v>55</v>
      </c>
      <c r="H208" s="9" t="s">
        <v>674</v>
      </c>
    </row>
    <row r="209" spans="1:8" x14ac:dyDescent="0.45">
      <c r="A209" s="8" t="s">
        <v>50</v>
      </c>
      <c r="B209" s="8" t="s">
        <v>51</v>
      </c>
      <c r="C209" s="8" t="s">
        <v>52</v>
      </c>
      <c r="D209" s="8" t="s">
        <v>675</v>
      </c>
      <c r="E209" s="8" t="str">
        <f t="shared" si="3"/>
        <v>みずほ銀行鶴見</v>
      </c>
      <c r="F209" s="8" t="s">
        <v>676</v>
      </c>
      <c r="G209" s="8" t="s">
        <v>55</v>
      </c>
      <c r="H209" s="8" t="s">
        <v>677</v>
      </c>
    </row>
    <row r="210" spans="1:8" x14ac:dyDescent="0.45">
      <c r="A210" s="9" t="s">
        <v>50</v>
      </c>
      <c r="B210" s="9" t="s">
        <v>51</v>
      </c>
      <c r="C210" s="9" t="s">
        <v>52</v>
      </c>
      <c r="D210" s="9" t="s">
        <v>678</v>
      </c>
      <c r="E210" s="9" t="str">
        <f t="shared" si="3"/>
        <v>みずほ銀行戸塚</v>
      </c>
      <c r="F210" s="9" t="s">
        <v>679</v>
      </c>
      <c r="G210" s="9" t="s">
        <v>55</v>
      </c>
      <c r="H210" s="9" t="s">
        <v>680</v>
      </c>
    </row>
    <row r="211" spans="1:8" x14ac:dyDescent="0.45">
      <c r="A211" s="8" t="s">
        <v>50</v>
      </c>
      <c r="B211" s="8" t="s">
        <v>51</v>
      </c>
      <c r="C211" s="8" t="s">
        <v>52</v>
      </c>
      <c r="D211" s="8" t="s">
        <v>681</v>
      </c>
      <c r="E211" s="8" t="str">
        <f t="shared" si="3"/>
        <v>みずほ銀行上大岡</v>
      </c>
      <c r="F211" s="8" t="s">
        <v>682</v>
      </c>
      <c r="G211" s="8" t="s">
        <v>55</v>
      </c>
      <c r="H211" s="8" t="s">
        <v>683</v>
      </c>
    </row>
    <row r="212" spans="1:8" x14ac:dyDescent="0.45">
      <c r="A212" s="9" t="s">
        <v>50</v>
      </c>
      <c r="B212" s="9" t="s">
        <v>51</v>
      </c>
      <c r="C212" s="9" t="s">
        <v>52</v>
      </c>
      <c r="D212" s="9" t="s">
        <v>684</v>
      </c>
      <c r="E212" s="9" t="str">
        <f t="shared" si="3"/>
        <v>みずほ銀行二俣川</v>
      </c>
      <c r="F212" s="9" t="s">
        <v>685</v>
      </c>
      <c r="G212" s="9" t="s">
        <v>55</v>
      </c>
      <c r="H212" s="9" t="s">
        <v>686</v>
      </c>
    </row>
    <row r="213" spans="1:8" x14ac:dyDescent="0.45">
      <c r="A213" s="8" t="s">
        <v>50</v>
      </c>
      <c r="B213" s="8" t="s">
        <v>51</v>
      </c>
      <c r="C213" s="8" t="s">
        <v>52</v>
      </c>
      <c r="D213" s="8" t="s">
        <v>687</v>
      </c>
      <c r="E213" s="8" t="str">
        <f t="shared" si="3"/>
        <v>みずほ銀行長津田</v>
      </c>
      <c r="F213" s="8" t="s">
        <v>688</v>
      </c>
      <c r="G213" s="8" t="s">
        <v>55</v>
      </c>
      <c r="H213" s="8" t="s">
        <v>689</v>
      </c>
    </row>
    <row r="214" spans="1:8" x14ac:dyDescent="0.45">
      <c r="A214" s="9" t="s">
        <v>50</v>
      </c>
      <c r="B214" s="9" t="s">
        <v>51</v>
      </c>
      <c r="C214" s="9" t="s">
        <v>52</v>
      </c>
      <c r="D214" s="9" t="s">
        <v>690</v>
      </c>
      <c r="E214" s="9" t="str">
        <f t="shared" si="3"/>
        <v>みずほ銀行三ツ境</v>
      </c>
      <c r="F214" s="9" t="s">
        <v>691</v>
      </c>
      <c r="G214" s="9" t="s">
        <v>55</v>
      </c>
      <c r="H214" s="9" t="s">
        <v>692</v>
      </c>
    </row>
    <row r="215" spans="1:8" x14ac:dyDescent="0.45">
      <c r="A215" s="8" t="s">
        <v>50</v>
      </c>
      <c r="B215" s="8" t="s">
        <v>51</v>
      </c>
      <c r="C215" s="8" t="s">
        <v>52</v>
      </c>
      <c r="D215" s="8" t="s">
        <v>693</v>
      </c>
      <c r="E215" s="8" t="str">
        <f t="shared" si="3"/>
        <v>みずほ銀行川崎</v>
      </c>
      <c r="F215" s="8" t="s">
        <v>694</v>
      </c>
      <c r="G215" s="8" t="s">
        <v>55</v>
      </c>
      <c r="H215" s="8" t="s">
        <v>695</v>
      </c>
    </row>
    <row r="216" spans="1:8" x14ac:dyDescent="0.45">
      <c r="A216" s="9" t="s">
        <v>50</v>
      </c>
      <c r="B216" s="9" t="s">
        <v>51</v>
      </c>
      <c r="C216" s="9" t="s">
        <v>52</v>
      </c>
      <c r="D216" s="9" t="s">
        <v>696</v>
      </c>
      <c r="E216" s="9" t="str">
        <f t="shared" si="3"/>
        <v>みずほ銀行平塚</v>
      </c>
      <c r="F216" s="9" t="s">
        <v>697</v>
      </c>
      <c r="G216" s="9" t="s">
        <v>55</v>
      </c>
      <c r="H216" s="9" t="s">
        <v>698</v>
      </c>
    </row>
    <row r="217" spans="1:8" x14ac:dyDescent="0.45">
      <c r="A217" s="8" t="s">
        <v>50</v>
      </c>
      <c r="B217" s="8" t="s">
        <v>51</v>
      </c>
      <c r="C217" s="8" t="s">
        <v>52</v>
      </c>
      <c r="D217" s="8" t="s">
        <v>699</v>
      </c>
      <c r="E217" s="8" t="str">
        <f t="shared" si="3"/>
        <v>みずほ銀行大船</v>
      </c>
      <c r="F217" s="8" t="s">
        <v>700</v>
      </c>
      <c r="G217" s="8" t="s">
        <v>55</v>
      </c>
      <c r="H217" s="8" t="s">
        <v>701</v>
      </c>
    </row>
    <row r="218" spans="1:8" x14ac:dyDescent="0.45">
      <c r="A218" s="9" t="s">
        <v>50</v>
      </c>
      <c r="B218" s="9" t="s">
        <v>51</v>
      </c>
      <c r="C218" s="9" t="s">
        <v>52</v>
      </c>
      <c r="D218" s="9" t="s">
        <v>702</v>
      </c>
      <c r="E218" s="9" t="str">
        <f t="shared" si="3"/>
        <v>みずほ銀行茅ヶ崎</v>
      </c>
      <c r="F218" s="9" t="s">
        <v>703</v>
      </c>
      <c r="G218" s="9" t="s">
        <v>55</v>
      </c>
      <c r="H218" s="9" t="s">
        <v>704</v>
      </c>
    </row>
    <row r="219" spans="1:8" x14ac:dyDescent="0.45">
      <c r="A219" s="8" t="s">
        <v>50</v>
      </c>
      <c r="B219" s="8" t="s">
        <v>51</v>
      </c>
      <c r="C219" s="8" t="s">
        <v>52</v>
      </c>
      <c r="D219" s="8" t="s">
        <v>705</v>
      </c>
      <c r="E219" s="8" t="str">
        <f t="shared" si="3"/>
        <v>みずほ銀行小田原</v>
      </c>
      <c r="F219" s="8" t="s">
        <v>706</v>
      </c>
      <c r="G219" s="8" t="s">
        <v>55</v>
      </c>
      <c r="H219" s="8" t="s">
        <v>707</v>
      </c>
    </row>
    <row r="220" spans="1:8" x14ac:dyDescent="0.45">
      <c r="A220" s="9" t="s">
        <v>50</v>
      </c>
      <c r="B220" s="9" t="s">
        <v>51</v>
      </c>
      <c r="C220" s="9" t="s">
        <v>52</v>
      </c>
      <c r="D220" s="9" t="s">
        <v>708</v>
      </c>
      <c r="E220" s="9" t="str">
        <f t="shared" si="3"/>
        <v>みずほ銀行藤沢</v>
      </c>
      <c r="F220" s="9" t="s">
        <v>709</v>
      </c>
      <c r="G220" s="9" t="s">
        <v>55</v>
      </c>
      <c r="H220" s="9" t="s">
        <v>710</v>
      </c>
    </row>
    <row r="221" spans="1:8" x14ac:dyDescent="0.45">
      <c r="A221" s="8" t="s">
        <v>50</v>
      </c>
      <c r="B221" s="8" t="s">
        <v>51</v>
      </c>
      <c r="C221" s="8" t="s">
        <v>52</v>
      </c>
      <c r="D221" s="8" t="s">
        <v>711</v>
      </c>
      <c r="E221" s="8" t="str">
        <f t="shared" si="3"/>
        <v>みずほ銀行武蔵小杉</v>
      </c>
      <c r="F221" s="8" t="s">
        <v>712</v>
      </c>
      <c r="G221" s="8" t="s">
        <v>55</v>
      </c>
      <c r="H221" s="8" t="s">
        <v>713</v>
      </c>
    </row>
    <row r="222" spans="1:8" x14ac:dyDescent="0.45">
      <c r="A222" s="9" t="s">
        <v>50</v>
      </c>
      <c r="B222" s="9" t="s">
        <v>51</v>
      </c>
      <c r="C222" s="9" t="s">
        <v>52</v>
      </c>
      <c r="D222" s="9" t="s">
        <v>714</v>
      </c>
      <c r="E222" s="9" t="str">
        <f t="shared" si="3"/>
        <v>みずほ銀行鷺沼</v>
      </c>
      <c r="F222" s="9" t="s">
        <v>715</v>
      </c>
      <c r="G222" s="9" t="s">
        <v>55</v>
      </c>
      <c r="H222" s="9" t="s">
        <v>716</v>
      </c>
    </row>
    <row r="223" spans="1:8" x14ac:dyDescent="0.45">
      <c r="A223" s="8" t="s">
        <v>50</v>
      </c>
      <c r="B223" s="8" t="s">
        <v>51</v>
      </c>
      <c r="C223" s="8" t="s">
        <v>52</v>
      </c>
      <c r="D223" s="8" t="s">
        <v>717</v>
      </c>
      <c r="E223" s="8" t="str">
        <f t="shared" si="3"/>
        <v>みずほ銀行相模大野</v>
      </c>
      <c r="F223" s="8" t="s">
        <v>718</v>
      </c>
      <c r="G223" s="8" t="s">
        <v>55</v>
      </c>
      <c r="H223" s="8" t="s">
        <v>719</v>
      </c>
    </row>
    <row r="224" spans="1:8" x14ac:dyDescent="0.45">
      <c r="A224" s="9" t="s">
        <v>50</v>
      </c>
      <c r="B224" s="9" t="s">
        <v>51</v>
      </c>
      <c r="C224" s="9" t="s">
        <v>52</v>
      </c>
      <c r="D224" s="9" t="s">
        <v>720</v>
      </c>
      <c r="E224" s="9" t="str">
        <f t="shared" si="3"/>
        <v>みずほ銀行衣笠</v>
      </c>
      <c r="F224" s="9" t="s">
        <v>721</v>
      </c>
      <c r="G224" s="9" t="s">
        <v>55</v>
      </c>
      <c r="H224" s="9" t="s">
        <v>722</v>
      </c>
    </row>
    <row r="225" spans="1:8" x14ac:dyDescent="0.45">
      <c r="A225" s="8" t="s">
        <v>50</v>
      </c>
      <c r="B225" s="8" t="s">
        <v>51</v>
      </c>
      <c r="C225" s="8" t="s">
        <v>52</v>
      </c>
      <c r="D225" s="8" t="s">
        <v>723</v>
      </c>
      <c r="E225" s="8" t="str">
        <f t="shared" si="3"/>
        <v>みずほ銀行逗子</v>
      </c>
      <c r="F225" s="8" t="s">
        <v>724</v>
      </c>
      <c r="G225" s="8" t="s">
        <v>55</v>
      </c>
      <c r="H225" s="8" t="s">
        <v>725</v>
      </c>
    </row>
    <row r="226" spans="1:8" x14ac:dyDescent="0.45">
      <c r="A226" s="9" t="s">
        <v>50</v>
      </c>
      <c r="B226" s="9" t="s">
        <v>51</v>
      </c>
      <c r="C226" s="9" t="s">
        <v>52</v>
      </c>
      <c r="D226" s="9" t="s">
        <v>726</v>
      </c>
      <c r="E226" s="9" t="str">
        <f t="shared" si="3"/>
        <v>みずほ銀行秦野</v>
      </c>
      <c r="F226" s="9" t="s">
        <v>727</v>
      </c>
      <c r="G226" s="9" t="s">
        <v>55</v>
      </c>
      <c r="H226" s="9" t="s">
        <v>728</v>
      </c>
    </row>
    <row r="227" spans="1:8" x14ac:dyDescent="0.45">
      <c r="A227" s="8" t="s">
        <v>50</v>
      </c>
      <c r="B227" s="8" t="s">
        <v>51</v>
      </c>
      <c r="C227" s="8" t="s">
        <v>52</v>
      </c>
      <c r="D227" s="8" t="s">
        <v>729</v>
      </c>
      <c r="E227" s="8" t="str">
        <f t="shared" si="3"/>
        <v>みずほ銀行大和</v>
      </c>
      <c r="F227" s="8" t="s">
        <v>730</v>
      </c>
      <c r="G227" s="8" t="s">
        <v>55</v>
      </c>
      <c r="H227" s="8" t="s">
        <v>731</v>
      </c>
    </row>
    <row r="228" spans="1:8" x14ac:dyDescent="0.45">
      <c r="A228" s="9" t="s">
        <v>50</v>
      </c>
      <c r="B228" s="9" t="s">
        <v>51</v>
      </c>
      <c r="C228" s="9" t="s">
        <v>52</v>
      </c>
      <c r="D228" s="9" t="s">
        <v>732</v>
      </c>
      <c r="E228" s="9" t="str">
        <f t="shared" si="3"/>
        <v>みずほ銀行橋本</v>
      </c>
      <c r="F228" s="9" t="s">
        <v>733</v>
      </c>
      <c r="G228" s="9" t="s">
        <v>55</v>
      </c>
      <c r="H228" s="9" t="s">
        <v>734</v>
      </c>
    </row>
    <row r="229" spans="1:8" x14ac:dyDescent="0.45">
      <c r="A229" s="8" t="s">
        <v>50</v>
      </c>
      <c r="B229" s="8" t="s">
        <v>51</v>
      </c>
      <c r="C229" s="8" t="s">
        <v>52</v>
      </c>
      <c r="D229" s="8" t="s">
        <v>735</v>
      </c>
      <c r="E229" s="8" t="str">
        <f t="shared" si="3"/>
        <v>みずほ銀行溝ノ口</v>
      </c>
      <c r="F229" s="8" t="s">
        <v>736</v>
      </c>
      <c r="G229" s="8" t="s">
        <v>55</v>
      </c>
      <c r="H229" s="8" t="s">
        <v>737</v>
      </c>
    </row>
    <row r="230" spans="1:8" x14ac:dyDescent="0.45">
      <c r="A230" s="9" t="s">
        <v>50</v>
      </c>
      <c r="B230" s="9" t="s">
        <v>51</v>
      </c>
      <c r="C230" s="9" t="s">
        <v>52</v>
      </c>
      <c r="D230" s="9" t="s">
        <v>738</v>
      </c>
      <c r="E230" s="9" t="str">
        <f t="shared" si="3"/>
        <v>みずほ銀行辻堂</v>
      </c>
      <c r="F230" s="9" t="s">
        <v>739</v>
      </c>
      <c r="G230" s="9" t="s">
        <v>55</v>
      </c>
      <c r="H230" s="9" t="s">
        <v>740</v>
      </c>
    </row>
    <row r="231" spans="1:8" x14ac:dyDescent="0.45">
      <c r="A231" s="8" t="s">
        <v>50</v>
      </c>
      <c r="B231" s="8" t="s">
        <v>51</v>
      </c>
      <c r="C231" s="8" t="s">
        <v>52</v>
      </c>
      <c r="D231" s="8" t="s">
        <v>741</v>
      </c>
      <c r="E231" s="8" t="str">
        <f t="shared" si="3"/>
        <v>みずほ銀行横須賀</v>
      </c>
      <c r="F231" s="8" t="s">
        <v>742</v>
      </c>
      <c r="G231" s="8" t="s">
        <v>55</v>
      </c>
      <c r="H231" s="8" t="s">
        <v>743</v>
      </c>
    </row>
    <row r="232" spans="1:8" x14ac:dyDescent="0.45">
      <c r="A232" s="9" t="s">
        <v>50</v>
      </c>
      <c r="B232" s="9" t="s">
        <v>51</v>
      </c>
      <c r="C232" s="9" t="s">
        <v>52</v>
      </c>
      <c r="D232" s="9" t="s">
        <v>744</v>
      </c>
      <c r="E232" s="9" t="str">
        <f t="shared" si="3"/>
        <v>みずほ銀行鵠沼</v>
      </c>
      <c r="F232" s="9" t="s">
        <v>745</v>
      </c>
      <c r="G232" s="9" t="s">
        <v>55</v>
      </c>
      <c r="H232" s="9" t="s">
        <v>746</v>
      </c>
    </row>
    <row r="233" spans="1:8" x14ac:dyDescent="0.45">
      <c r="A233" s="8" t="s">
        <v>50</v>
      </c>
      <c r="B233" s="8" t="s">
        <v>51</v>
      </c>
      <c r="C233" s="8" t="s">
        <v>52</v>
      </c>
      <c r="D233" s="8" t="s">
        <v>747</v>
      </c>
      <c r="E233" s="8" t="str">
        <f t="shared" si="3"/>
        <v>みずほ銀行追浜</v>
      </c>
      <c r="F233" s="8" t="s">
        <v>748</v>
      </c>
      <c r="G233" s="8" t="s">
        <v>55</v>
      </c>
      <c r="H233" s="8" t="s">
        <v>749</v>
      </c>
    </row>
    <row r="234" spans="1:8" x14ac:dyDescent="0.45">
      <c r="A234" s="9" t="s">
        <v>50</v>
      </c>
      <c r="B234" s="9" t="s">
        <v>51</v>
      </c>
      <c r="C234" s="9" t="s">
        <v>52</v>
      </c>
      <c r="D234" s="9" t="s">
        <v>750</v>
      </c>
      <c r="E234" s="9" t="str">
        <f t="shared" si="3"/>
        <v>みずほ銀行新百合ヶ丘</v>
      </c>
      <c r="F234" s="9" t="s">
        <v>751</v>
      </c>
      <c r="G234" s="9" t="s">
        <v>55</v>
      </c>
      <c r="H234" s="9" t="s">
        <v>752</v>
      </c>
    </row>
    <row r="235" spans="1:8" x14ac:dyDescent="0.45">
      <c r="A235" s="8" t="s">
        <v>50</v>
      </c>
      <c r="B235" s="8" t="s">
        <v>51</v>
      </c>
      <c r="C235" s="8" t="s">
        <v>52</v>
      </c>
      <c r="D235" s="8" t="s">
        <v>753</v>
      </c>
      <c r="E235" s="8" t="str">
        <f t="shared" si="3"/>
        <v>みずほ銀行青葉台</v>
      </c>
      <c r="F235" s="8" t="s">
        <v>754</v>
      </c>
      <c r="G235" s="8" t="s">
        <v>55</v>
      </c>
      <c r="H235" s="8" t="s">
        <v>755</v>
      </c>
    </row>
    <row r="236" spans="1:8" x14ac:dyDescent="0.45">
      <c r="A236" s="9" t="s">
        <v>50</v>
      </c>
      <c r="B236" s="9" t="s">
        <v>51</v>
      </c>
      <c r="C236" s="9" t="s">
        <v>52</v>
      </c>
      <c r="D236" s="9" t="s">
        <v>756</v>
      </c>
      <c r="E236" s="9" t="str">
        <f t="shared" si="3"/>
        <v>みずほ銀行鴨居</v>
      </c>
      <c r="F236" s="9" t="s">
        <v>757</v>
      </c>
      <c r="G236" s="9" t="s">
        <v>55</v>
      </c>
      <c r="H236" s="9" t="s">
        <v>758</v>
      </c>
    </row>
    <row r="237" spans="1:8" x14ac:dyDescent="0.45">
      <c r="A237" s="8" t="s">
        <v>50</v>
      </c>
      <c r="B237" s="8" t="s">
        <v>51</v>
      </c>
      <c r="C237" s="8" t="s">
        <v>52</v>
      </c>
      <c r="D237" s="8" t="s">
        <v>759</v>
      </c>
      <c r="E237" s="8" t="str">
        <f t="shared" si="3"/>
        <v>みずほ銀行洋光台</v>
      </c>
      <c r="F237" s="8" t="s">
        <v>760</v>
      </c>
      <c r="G237" s="8" t="s">
        <v>55</v>
      </c>
      <c r="H237" s="8" t="s">
        <v>761</v>
      </c>
    </row>
    <row r="238" spans="1:8" x14ac:dyDescent="0.45">
      <c r="A238" s="9" t="s">
        <v>50</v>
      </c>
      <c r="B238" s="9" t="s">
        <v>51</v>
      </c>
      <c r="C238" s="9" t="s">
        <v>52</v>
      </c>
      <c r="D238" s="9" t="s">
        <v>762</v>
      </c>
      <c r="E238" s="9" t="str">
        <f t="shared" si="3"/>
        <v>みずほ銀行新潟</v>
      </c>
      <c r="F238" s="9" t="s">
        <v>763</v>
      </c>
      <c r="G238" s="9" t="s">
        <v>55</v>
      </c>
      <c r="H238" s="9" t="s">
        <v>764</v>
      </c>
    </row>
    <row r="239" spans="1:8" x14ac:dyDescent="0.45">
      <c r="A239" s="8" t="s">
        <v>50</v>
      </c>
      <c r="B239" s="8" t="s">
        <v>51</v>
      </c>
      <c r="C239" s="8" t="s">
        <v>52</v>
      </c>
      <c r="D239" s="8" t="s">
        <v>765</v>
      </c>
      <c r="E239" s="8" t="str">
        <f t="shared" si="3"/>
        <v>みずほ銀行富山</v>
      </c>
      <c r="F239" s="8" t="s">
        <v>766</v>
      </c>
      <c r="G239" s="8" t="s">
        <v>55</v>
      </c>
      <c r="H239" s="8" t="s">
        <v>767</v>
      </c>
    </row>
    <row r="240" spans="1:8" x14ac:dyDescent="0.45">
      <c r="A240" s="9" t="s">
        <v>50</v>
      </c>
      <c r="B240" s="9" t="s">
        <v>51</v>
      </c>
      <c r="C240" s="9" t="s">
        <v>52</v>
      </c>
      <c r="D240" s="9" t="s">
        <v>768</v>
      </c>
      <c r="E240" s="9" t="str">
        <f t="shared" si="3"/>
        <v>みずほ銀行福井</v>
      </c>
      <c r="F240" s="9" t="s">
        <v>769</v>
      </c>
      <c r="G240" s="9" t="s">
        <v>55</v>
      </c>
      <c r="H240" s="9" t="s">
        <v>770</v>
      </c>
    </row>
    <row r="241" spans="1:8" x14ac:dyDescent="0.45">
      <c r="A241" s="8" t="s">
        <v>50</v>
      </c>
      <c r="B241" s="8" t="s">
        <v>51</v>
      </c>
      <c r="C241" s="8" t="s">
        <v>52</v>
      </c>
      <c r="D241" s="8" t="s">
        <v>771</v>
      </c>
      <c r="E241" s="8" t="str">
        <f t="shared" si="3"/>
        <v>みずほ銀行甲府</v>
      </c>
      <c r="F241" s="8" t="s">
        <v>772</v>
      </c>
      <c r="G241" s="8" t="s">
        <v>55</v>
      </c>
      <c r="H241" s="8" t="s">
        <v>773</v>
      </c>
    </row>
    <row r="242" spans="1:8" x14ac:dyDescent="0.45">
      <c r="A242" s="9" t="s">
        <v>50</v>
      </c>
      <c r="B242" s="9" t="s">
        <v>51</v>
      </c>
      <c r="C242" s="9" t="s">
        <v>52</v>
      </c>
      <c r="D242" s="9" t="s">
        <v>774</v>
      </c>
      <c r="E242" s="9" t="str">
        <f t="shared" si="3"/>
        <v>みずほ銀行名古屋駅前</v>
      </c>
      <c r="F242" s="9" t="s">
        <v>775</v>
      </c>
      <c r="G242" s="9" t="s">
        <v>55</v>
      </c>
      <c r="H242" s="9" t="s">
        <v>776</v>
      </c>
    </row>
    <row r="243" spans="1:8" x14ac:dyDescent="0.45">
      <c r="A243" s="8" t="s">
        <v>50</v>
      </c>
      <c r="B243" s="8" t="s">
        <v>51</v>
      </c>
      <c r="C243" s="8" t="s">
        <v>52</v>
      </c>
      <c r="D243" s="8" t="s">
        <v>777</v>
      </c>
      <c r="E243" s="8" t="str">
        <f t="shared" si="3"/>
        <v>みずほ銀行清水</v>
      </c>
      <c r="F243" s="8" t="s">
        <v>778</v>
      </c>
      <c r="G243" s="8" t="s">
        <v>55</v>
      </c>
      <c r="H243" s="8" t="s">
        <v>779</v>
      </c>
    </row>
    <row r="244" spans="1:8" x14ac:dyDescent="0.45">
      <c r="A244" s="9" t="s">
        <v>50</v>
      </c>
      <c r="B244" s="9" t="s">
        <v>51</v>
      </c>
      <c r="C244" s="9" t="s">
        <v>52</v>
      </c>
      <c r="D244" s="9" t="s">
        <v>780</v>
      </c>
      <c r="E244" s="9" t="str">
        <f t="shared" si="3"/>
        <v>みずほ銀行金沢</v>
      </c>
      <c r="F244" s="9" t="s">
        <v>781</v>
      </c>
      <c r="G244" s="9" t="s">
        <v>55</v>
      </c>
      <c r="H244" s="9" t="s">
        <v>782</v>
      </c>
    </row>
    <row r="245" spans="1:8" x14ac:dyDescent="0.45">
      <c r="A245" s="8" t="s">
        <v>50</v>
      </c>
      <c r="B245" s="8" t="s">
        <v>51</v>
      </c>
      <c r="C245" s="8" t="s">
        <v>52</v>
      </c>
      <c r="D245" s="8" t="s">
        <v>783</v>
      </c>
      <c r="E245" s="8" t="str">
        <f t="shared" si="3"/>
        <v>みずほ銀行静岡</v>
      </c>
      <c r="F245" s="8" t="s">
        <v>784</v>
      </c>
      <c r="G245" s="8" t="s">
        <v>55</v>
      </c>
      <c r="H245" s="8" t="s">
        <v>785</v>
      </c>
    </row>
    <row r="246" spans="1:8" x14ac:dyDescent="0.45">
      <c r="A246" s="9" t="s">
        <v>50</v>
      </c>
      <c r="B246" s="9" t="s">
        <v>51</v>
      </c>
      <c r="C246" s="9" t="s">
        <v>52</v>
      </c>
      <c r="D246" s="9" t="s">
        <v>786</v>
      </c>
      <c r="E246" s="9" t="str">
        <f t="shared" si="3"/>
        <v>みずほ銀行三島</v>
      </c>
      <c r="F246" s="9" t="s">
        <v>787</v>
      </c>
      <c r="G246" s="9" t="s">
        <v>55</v>
      </c>
      <c r="H246" s="9" t="s">
        <v>788</v>
      </c>
    </row>
    <row r="247" spans="1:8" x14ac:dyDescent="0.45">
      <c r="A247" s="8" t="s">
        <v>50</v>
      </c>
      <c r="B247" s="8" t="s">
        <v>51</v>
      </c>
      <c r="C247" s="8" t="s">
        <v>52</v>
      </c>
      <c r="D247" s="8" t="s">
        <v>789</v>
      </c>
      <c r="E247" s="8" t="str">
        <f t="shared" si="3"/>
        <v>みずほ銀行長野</v>
      </c>
      <c r="F247" s="8" t="s">
        <v>790</v>
      </c>
      <c r="G247" s="8" t="s">
        <v>55</v>
      </c>
      <c r="H247" s="8" t="s">
        <v>791</v>
      </c>
    </row>
    <row r="248" spans="1:8" x14ac:dyDescent="0.45">
      <c r="A248" s="9" t="s">
        <v>50</v>
      </c>
      <c r="B248" s="9" t="s">
        <v>51</v>
      </c>
      <c r="C248" s="9" t="s">
        <v>52</v>
      </c>
      <c r="D248" s="9" t="s">
        <v>792</v>
      </c>
      <c r="E248" s="9" t="str">
        <f t="shared" si="3"/>
        <v>みずほ銀行岐阜</v>
      </c>
      <c r="F248" s="9" t="s">
        <v>793</v>
      </c>
      <c r="G248" s="9" t="s">
        <v>55</v>
      </c>
      <c r="H248" s="9" t="s">
        <v>794</v>
      </c>
    </row>
    <row r="249" spans="1:8" x14ac:dyDescent="0.45">
      <c r="A249" s="8" t="s">
        <v>50</v>
      </c>
      <c r="B249" s="8" t="s">
        <v>51</v>
      </c>
      <c r="C249" s="8" t="s">
        <v>52</v>
      </c>
      <c r="D249" s="8" t="s">
        <v>795</v>
      </c>
      <c r="E249" s="8" t="str">
        <f t="shared" si="3"/>
        <v>みずほ銀行京都</v>
      </c>
      <c r="F249" s="8" t="s">
        <v>796</v>
      </c>
      <c r="G249" s="8" t="s">
        <v>55</v>
      </c>
      <c r="H249" s="8" t="s">
        <v>797</v>
      </c>
    </row>
    <row r="250" spans="1:8" x14ac:dyDescent="0.45">
      <c r="A250" s="9" t="s">
        <v>50</v>
      </c>
      <c r="B250" s="9" t="s">
        <v>51</v>
      </c>
      <c r="C250" s="9" t="s">
        <v>52</v>
      </c>
      <c r="D250" s="9" t="s">
        <v>798</v>
      </c>
      <c r="E250" s="9" t="str">
        <f t="shared" si="3"/>
        <v>みずほ銀行名古屋</v>
      </c>
      <c r="F250" s="9" t="s">
        <v>799</v>
      </c>
      <c r="G250" s="9" t="s">
        <v>55</v>
      </c>
      <c r="H250" s="9" t="s">
        <v>800</v>
      </c>
    </row>
    <row r="251" spans="1:8" x14ac:dyDescent="0.45">
      <c r="A251" s="8" t="s">
        <v>50</v>
      </c>
      <c r="B251" s="8" t="s">
        <v>51</v>
      </c>
      <c r="C251" s="8" t="s">
        <v>52</v>
      </c>
      <c r="D251" s="8" t="s">
        <v>801</v>
      </c>
      <c r="E251" s="8" t="str">
        <f t="shared" si="3"/>
        <v>みずほ銀行久が原</v>
      </c>
      <c r="F251" s="8" t="s">
        <v>802</v>
      </c>
      <c r="G251" s="8" t="s">
        <v>55</v>
      </c>
      <c r="H251" s="8" t="s">
        <v>803</v>
      </c>
    </row>
    <row r="252" spans="1:8" x14ac:dyDescent="0.45">
      <c r="A252" s="9" t="s">
        <v>50</v>
      </c>
      <c r="B252" s="9" t="s">
        <v>51</v>
      </c>
      <c r="C252" s="9" t="s">
        <v>52</v>
      </c>
      <c r="D252" s="9" t="s">
        <v>804</v>
      </c>
      <c r="E252" s="9" t="str">
        <f t="shared" si="3"/>
        <v>みずほ銀行伏見</v>
      </c>
      <c r="F252" s="9" t="s">
        <v>805</v>
      </c>
      <c r="G252" s="9" t="s">
        <v>55</v>
      </c>
      <c r="H252" s="9" t="s">
        <v>806</v>
      </c>
    </row>
    <row r="253" spans="1:8" x14ac:dyDescent="0.45">
      <c r="A253" s="8" t="s">
        <v>50</v>
      </c>
      <c r="B253" s="8" t="s">
        <v>51</v>
      </c>
      <c r="C253" s="8" t="s">
        <v>52</v>
      </c>
      <c r="D253" s="8" t="s">
        <v>807</v>
      </c>
      <c r="E253" s="8" t="str">
        <f t="shared" si="3"/>
        <v>みずほ銀行大阪</v>
      </c>
      <c r="F253" s="8" t="s">
        <v>808</v>
      </c>
      <c r="G253" s="8" t="s">
        <v>55</v>
      </c>
      <c r="H253" s="8" t="s">
        <v>809</v>
      </c>
    </row>
    <row r="254" spans="1:8" x14ac:dyDescent="0.45">
      <c r="A254" s="9" t="s">
        <v>50</v>
      </c>
      <c r="B254" s="9" t="s">
        <v>51</v>
      </c>
      <c r="C254" s="9" t="s">
        <v>52</v>
      </c>
      <c r="D254" s="9" t="s">
        <v>810</v>
      </c>
      <c r="E254" s="9" t="str">
        <f t="shared" si="3"/>
        <v>みずほ銀行阪急梅田</v>
      </c>
      <c r="F254" s="9" t="s">
        <v>811</v>
      </c>
      <c r="G254" s="9" t="s">
        <v>55</v>
      </c>
      <c r="H254" s="9" t="s">
        <v>812</v>
      </c>
    </row>
    <row r="255" spans="1:8" x14ac:dyDescent="0.45">
      <c r="A255" s="8" t="s">
        <v>50</v>
      </c>
      <c r="B255" s="8" t="s">
        <v>51</v>
      </c>
      <c r="C255" s="8" t="s">
        <v>52</v>
      </c>
      <c r="D255" s="8" t="s">
        <v>813</v>
      </c>
      <c r="E255" s="8" t="str">
        <f t="shared" si="3"/>
        <v>みずほ銀行成城</v>
      </c>
      <c r="F255" s="8" t="s">
        <v>814</v>
      </c>
      <c r="G255" s="8" t="s">
        <v>55</v>
      </c>
      <c r="H255" s="8" t="s">
        <v>815</v>
      </c>
    </row>
    <row r="256" spans="1:8" x14ac:dyDescent="0.45">
      <c r="A256" s="9" t="s">
        <v>50</v>
      </c>
      <c r="B256" s="9" t="s">
        <v>51</v>
      </c>
      <c r="C256" s="9" t="s">
        <v>52</v>
      </c>
      <c r="D256" s="9" t="s">
        <v>816</v>
      </c>
      <c r="E256" s="9" t="str">
        <f t="shared" si="3"/>
        <v>みずほ銀行深川</v>
      </c>
      <c r="F256" s="9" t="s">
        <v>817</v>
      </c>
      <c r="G256" s="9" t="s">
        <v>55</v>
      </c>
      <c r="H256" s="9" t="s">
        <v>818</v>
      </c>
    </row>
    <row r="257" spans="1:8" x14ac:dyDescent="0.45">
      <c r="A257" s="8" t="s">
        <v>50</v>
      </c>
      <c r="B257" s="8" t="s">
        <v>51</v>
      </c>
      <c r="C257" s="8" t="s">
        <v>52</v>
      </c>
      <c r="D257" s="8" t="s">
        <v>819</v>
      </c>
      <c r="E257" s="8" t="str">
        <f t="shared" si="3"/>
        <v>みずほ銀行大宮</v>
      </c>
      <c r="F257" s="8" t="s">
        <v>820</v>
      </c>
      <c r="G257" s="8" t="s">
        <v>55</v>
      </c>
      <c r="H257" s="8" t="s">
        <v>821</v>
      </c>
    </row>
    <row r="258" spans="1:8" x14ac:dyDescent="0.45">
      <c r="A258" s="9" t="s">
        <v>50</v>
      </c>
      <c r="B258" s="9" t="s">
        <v>51</v>
      </c>
      <c r="C258" s="9" t="s">
        <v>52</v>
      </c>
      <c r="D258" s="9" t="s">
        <v>822</v>
      </c>
      <c r="E258" s="9" t="str">
        <f t="shared" si="3"/>
        <v>みずほ銀行芦屋</v>
      </c>
      <c r="F258" s="9" t="s">
        <v>823</v>
      </c>
      <c r="G258" s="9" t="s">
        <v>55</v>
      </c>
      <c r="H258" s="9" t="s">
        <v>824</v>
      </c>
    </row>
    <row r="259" spans="1:8" x14ac:dyDescent="0.45">
      <c r="A259" s="8" t="s">
        <v>50</v>
      </c>
      <c r="B259" s="8" t="s">
        <v>51</v>
      </c>
      <c r="C259" s="8" t="s">
        <v>52</v>
      </c>
      <c r="D259" s="8" t="s">
        <v>825</v>
      </c>
      <c r="E259" s="8" t="str">
        <f t="shared" ref="E259:E322" si="4">A259&amp;D259</f>
        <v>みずほ銀行豊橋</v>
      </c>
      <c r="F259" s="8" t="s">
        <v>826</v>
      </c>
      <c r="G259" s="8" t="s">
        <v>55</v>
      </c>
      <c r="H259" s="8" t="s">
        <v>827</v>
      </c>
    </row>
    <row r="260" spans="1:8" x14ac:dyDescent="0.45">
      <c r="A260" s="9" t="s">
        <v>50</v>
      </c>
      <c r="B260" s="9" t="s">
        <v>51</v>
      </c>
      <c r="C260" s="9" t="s">
        <v>52</v>
      </c>
      <c r="D260" s="9" t="s">
        <v>828</v>
      </c>
      <c r="E260" s="9" t="str">
        <f t="shared" si="4"/>
        <v>みずほ銀行一宮</v>
      </c>
      <c r="F260" s="9" t="s">
        <v>829</v>
      </c>
      <c r="G260" s="9" t="s">
        <v>55</v>
      </c>
      <c r="H260" s="9" t="s">
        <v>830</v>
      </c>
    </row>
    <row r="261" spans="1:8" x14ac:dyDescent="0.45">
      <c r="A261" s="8" t="s">
        <v>50</v>
      </c>
      <c r="B261" s="8" t="s">
        <v>51</v>
      </c>
      <c r="C261" s="8" t="s">
        <v>52</v>
      </c>
      <c r="D261" s="8" t="s">
        <v>831</v>
      </c>
      <c r="E261" s="8" t="str">
        <f t="shared" si="4"/>
        <v>みずほ銀行岡崎</v>
      </c>
      <c r="F261" s="8" t="s">
        <v>832</v>
      </c>
      <c r="G261" s="8" t="s">
        <v>55</v>
      </c>
      <c r="H261" s="8" t="s">
        <v>833</v>
      </c>
    </row>
    <row r="262" spans="1:8" x14ac:dyDescent="0.45">
      <c r="A262" s="9" t="s">
        <v>50</v>
      </c>
      <c r="B262" s="9" t="s">
        <v>51</v>
      </c>
      <c r="C262" s="9" t="s">
        <v>52</v>
      </c>
      <c r="D262" s="9" t="s">
        <v>834</v>
      </c>
      <c r="E262" s="9" t="str">
        <f t="shared" si="4"/>
        <v>みずほ銀行豊田</v>
      </c>
      <c r="F262" s="9" t="s">
        <v>835</v>
      </c>
      <c r="G262" s="9" t="s">
        <v>55</v>
      </c>
      <c r="H262" s="9" t="s">
        <v>836</v>
      </c>
    </row>
    <row r="263" spans="1:8" x14ac:dyDescent="0.45">
      <c r="A263" s="8" t="s">
        <v>50</v>
      </c>
      <c r="B263" s="8" t="s">
        <v>51</v>
      </c>
      <c r="C263" s="8" t="s">
        <v>52</v>
      </c>
      <c r="D263" s="8" t="s">
        <v>837</v>
      </c>
      <c r="E263" s="8" t="str">
        <f t="shared" si="4"/>
        <v>みずほ銀行池田</v>
      </c>
      <c r="F263" s="8" t="s">
        <v>838</v>
      </c>
      <c r="G263" s="8" t="s">
        <v>55</v>
      </c>
      <c r="H263" s="8" t="s">
        <v>839</v>
      </c>
    </row>
    <row r="264" spans="1:8" x14ac:dyDescent="0.45">
      <c r="A264" s="9" t="s">
        <v>50</v>
      </c>
      <c r="B264" s="9" t="s">
        <v>51</v>
      </c>
      <c r="C264" s="9" t="s">
        <v>52</v>
      </c>
      <c r="D264" s="9" t="s">
        <v>840</v>
      </c>
      <c r="E264" s="9" t="str">
        <f t="shared" si="4"/>
        <v>みずほ銀行梅田</v>
      </c>
      <c r="F264" s="9" t="s">
        <v>841</v>
      </c>
      <c r="G264" s="9" t="s">
        <v>55</v>
      </c>
      <c r="H264" s="9" t="s">
        <v>842</v>
      </c>
    </row>
    <row r="265" spans="1:8" x14ac:dyDescent="0.45">
      <c r="A265" s="8" t="s">
        <v>50</v>
      </c>
      <c r="B265" s="8" t="s">
        <v>51</v>
      </c>
      <c r="C265" s="8" t="s">
        <v>52</v>
      </c>
      <c r="D265" s="8" t="s">
        <v>843</v>
      </c>
      <c r="E265" s="8" t="str">
        <f t="shared" si="4"/>
        <v>みずほ銀行香里</v>
      </c>
      <c r="F265" s="8" t="s">
        <v>844</v>
      </c>
      <c r="G265" s="8" t="s">
        <v>55</v>
      </c>
      <c r="H265" s="8" t="s">
        <v>845</v>
      </c>
    </row>
    <row r="266" spans="1:8" x14ac:dyDescent="0.45">
      <c r="A266" s="9" t="s">
        <v>50</v>
      </c>
      <c r="B266" s="9" t="s">
        <v>51</v>
      </c>
      <c r="C266" s="9" t="s">
        <v>52</v>
      </c>
      <c r="D266" s="9" t="s">
        <v>846</v>
      </c>
      <c r="E266" s="9" t="str">
        <f t="shared" si="4"/>
        <v>みずほ銀行天満橋</v>
      </c>
      <c r="F266" s="9" t="s">
        <v>847</v>
      </c>
      <c r="G266" s="9" t="s">
        <v>55</v>
      </c>
      <c r="H266" s="9" t="s">
        <v>848</v>
      </c>
    </row>
    <row r="267" spans="1:8" x14ac:dyDescent="0.45">
      <c r="A267" s="8" t="s">
        <v>50</v>
      </c>
      <c r="B267" s="8" t="s">
        <v>51</v>
      </c>
      <c r="C267" s="8" t="s">
        <v>52</v>
      </c>
      <c r="D267" s="8" t="s">
        <v>849</v>
      </c>
      <c r="E267" s="8" t="str">
        <f t="shared" si="4"/>
        <v>みずほ銀行津</v>
      </c>
      <c r="F267" s="8" t="s">
        <v>850</v>
      </c>
      <c r="G267" s="8" t="s">
        <v>55</v>
      </c>
      <c r="H267" s="8" t="s">
        <v>851</v>
      </c>
    </row>
    <row r="268" spans="1:8" x14ac:dyDescent="0.45">
      <c r="A268" s="9" t="s">
        <v>50</v>
      </c>
      <c r="B268" s="9" t="s">
        <v>51</v>
      </c>
      <c r="C268" s="9" t="s">
        <v>52</v>
      </c>
      <c r="D268" s="9" t="s">
        <v>852</v>
      </c>
      <c r="E268" s="9" t="str">
        <f t="shared" si="4"/>
        <v>みずほ銀行四日市</v>
      </c>
      <c r="F268" s="9" t="s">
        <v>853</v>
      </c>
      <c r="G268" s="9" t="s">
        <v>55</v>
      </c>
      <c r="H268" s="9" t="s">
        <v>854</v>
      </c>
    </row>
    <row r="269" spans="1:8" x14ac:dyDescent="0.45">
      <c r="A269" s="8" t="s">
        <v>50</v>
      </c>
      <c r="B269" s="8" t="s">
        <v>51</v>
      </c>
      <c r="C269" s="8" t="s">
        <v>52</v>
      </c>
      <c r="D269" s="8" t="s">
        <v>855</v>
      </c>
      <c r="E269" s="8" t="str">
        <f t="shared" si="4"/>
        <v>みずほ銀行伊勢</v>
      </c>
      <c r="F269" s="8" t="s">
        <v>856</v>
      </c>
      <c r="G269" s="8" t="s">
        <v>55</v>
      </c>
      <c r="H269" s="8" t="s">
        <v>857</v>
      </c>
    </row>
    <row r="270" spans="1:8" x14ac:dyDescent="0.45">
      <c r="A270" s="9" t="s">
        <v>50</v>
      </c>
      <c r="B270" s="9" t="s">
        <v>51</v>
      </c>
      <c r="C270" s="9" t="s">
        <v>52</v>
      </c>
      <c r="D270" s="9" t="s">
        <v>858</v>
      </c>
      <c r="E270" s="9" t="str">
        <f t="shared" si="4"/>
        <v>みずほ銀行守口</v>
      </c>
      <c r="F270" s="9" t="s">
        <v>859</v>
      </c>
      <c r="G270" s="9" t="s">
        <v>55</v>
      </c>
      <c r="H270" s="9" t="s">
        <v>860</v>
      </c>
    </row>
    <row r="271" spans="1:8" x14ac:dyDescent="0.45">
      <c r="A271" s="8" t="s">
        <v>50</v>
      </c>
      <c r="B271" s="8" t="s">
        <v>51</v>
      </c>
      <c r="C271" s="8" t="s">
        <v>52</v>
      </c>
      <c r="D271" s="8" t="s">
        <v>861</v>
      </c>
      <c r="E271" s="8" t="str">
        <f t="shared" si="4"/>
        <v>みずほ銀行茨木</v>
      </c>
      <c r="F271" s="8" t="s">
        <v>862</v>
      </c>
      <c r="G271" s="8" t="s">
        <v>55</v>
      </c>
      <c r="H271" s="8" t="s">
        <v>863</v>
      </c>
    </row>
    <row r="272" spans="1:8" x14ac:dyDescent="0.45">
      <c r="A272" s="9" t="s">
        <v>50</v>
      </c>
      <c r="B272" s="9" t="s">
        <v>51</v>
      </c>
      <c r="C272" s="9" t="s">
        <v>52</v>
      </c>
      <c r="D272" s="9" t="s">
        <v>864</v>
      </c>
      <c r="E272" s="9" t="str">
        <f t="shared" si="4"/>
        <v>みずほ銀行大津</v>
      </c>
      <c r="F272" s="9" t="s">
        <v>865</v>
      </c>
      <c r="G272" s="9" t="s">
        <v>55</v>
      </c>
      <c r="H272" s="9" t="s">
        <v>866</v>
      </c>
    </row>
    <row r="273" spans="1:8" x14ac:dyDescent="0.45">
      <c r="A273" s="8" t="s">
        <v>50</v>
      </c>
      <c r="B273" s="8" t="s">
        <v>51</v>
      </c>
      <c r="C273" s="8" t="s">
        <v>52</v>
      </c>
      <c r="D273" s="8" t="s">
        <v>867</v>
      </c>
      <c r="E273" s="8" t="str">
        <f t="shared" si="4"/>
        <v>みずほ銀行難波</v>
      </c>
      <c r="F273" s="8" t="s">
        <v>868</v>
      </c>
      <c r="G273" s="8" t="s">
        <v>55</v>
      </c>
      <c r="H273" s="8" t="s">
        <v>869</v>
      </c>
    </row>
    <row r="274" spans="1:8" x14ac:dyDescent="0.45">
      <c r="A274" s="9" t="s">
        <v>50</v>
      </c>
      <c r="B274" s="9" t="s">
        <v>51</v>
      </c>
      <c r="C274" s="9" t="s">
        <v>52</v>
      </c>
      <c r="D274" s="9" t="s">
        <v>870</v>
      </c>
      <c r="E274" s="9" t="str">
        <f t="shared" si="4"/>
        <v>みずほ銀行住吉</v>
      </c>
      <c r="F274" s="9" t="s">
        <v>871</v>
      </c>
      <c r="G274" s="9" t="s">
        <v>55</v>
      </c>
      <c r="H274" s="9" t="s">
        <v>872</v>
      </c>
    </row>
    <row r="275" spans="1:8" x14ac:dyDescent="0.45">
      <c r="A275" s="8" t="s">
        <v>50</v>
      </c>
      <c r="B275" s="8" t="s">
        <v>51</v>
      </c>
      <c r="C275" s="8" t="s">
        <v>52</v>
      </c>
      <c r="D275" s="8" t="s">
        <v>873</v>
      </c>
      <c r="E275" s="8" t="str">
        <f t="shared" si="4"/>
        <v>みずほ銀行京都中央</v>
      </c>
      <c r="F275" s="8" t="s">
        <v>874</v>
      </c>
      <c r="G275" s="8" t="s">
        <v>55</v>
      </c>
      <c r="H275" s="8" t="s">
        <v>875</v>
      </c>
    </row>
    <row r="276" spans="1:8" x14ac:dyDescent="0.45">
      <c r="A276" s="9" t="s">
        <v>50</v>
      </c>
      <c r="B276" s="9" t="s">
        <v>51</v>
      </c>
      <c r="C276" s="9" t="s">
        <v>52</v>
      </c>
      <c r="D276" s="9" t="s">
        <v>876</v>
      </c>
      <c r="E276" s="9" t="str">
        <f t="shared" si="4"/>
        <v>みずほ銀行四条</v>
      </c>
      <c r="F276" s="9" t="s">
        <v>877</v>
      </c>
      <c r="G276" s="9" t="s">
        <v>55</v>
      </c>
      <c r="H276" s="9" t="s">
        <v>878</v>
      </c>
    </row>
    <row r="277" spans="1:8" x14ac:dyDescent="0.45">
      <c r="A277" s="8" t="s">
        <v>50</v>
      </c>
      <c r="B277" s="8" t="s">
        <v>51</v>
      </c>
      <c r="C277" s="8" t="s">
        <v>52</v>
      </c>
      <c r="D277" s="8" t="s">
        <v>879</v>
      </c>
      <c r="E277" s="8" t="str">
        <f t="shared" si="4"/>
        <v>みずほ銀行和泉中央</v>
      </c>
      <c r="F277" s="8" t="s">
        <v>880</v>
      </c>
      <c r="G277" s="8" t="s">
        <v>55</v>
      </c>
      <c r="H277" s="8" t="s">
        <v>881</v>
      </c>
    </row>
    <row r="278" spans="1:8" x14ac:dyDescent="0.45">
      <c r="A278" s="9" t="s">
        <v>50</v>
      </c>
      <c r="B278" s="9" t="s">
        <v>51</v>
      </c>
      <c r="C278" s="9" t="s">
        <v>52</v>
      </c>
      <c r="D278" s="9" t="s">
        <v>882</v>
      </c>
      <c r="E278" s="9" t="str">
        <f t="shared" si="4"/>
        <v>みずほ銀行今里</v>
      </c>
      <c r="F278" s="9" t="s">
        <v>883</v>
      </c>
      <c r="G278" s="9" t="s">
        <v>55</v>
      </c>
      <c r="H278" s="9" t="s">
        <v>884</v>
      </c>
    </row>
    <row r="279" spans="1:8" x14ac:dyDescent="0.45">
      <c r="A279" s="8" t="s">
        <v>50</v>
      </c>
      <c r="B279" s="8" t="s">
        <v>51</v>
      </c>
      <c r="C279" s="8" t="s">
        <v>52</v>
      </c>
      <c r="D279" s="8" t="s">
        <v>885</v>
      </c>
      <c r="E279" s="8" t="str">
        <f t="shared" si="4"/>
        <v>みずほ銀行平野</v>
      </c>
      <c r="F279" s="8" t="s">
        <v>886</v>
      </c>
      <c r="G279" s="8" t="s">
        <v>55</v>
      </c>
      <c r="H279" s="8" t="s">
        <v>887</v>
      </c>
    </row>
    <row r="280" spans="1:8" x14ac:dyDescent="0.45">
      <c r="A280" s="9" t="s">
        <v>50</v>
      </c>
      <c r="B280" s="9" t="s">
        <v>51</v>
      </c>
      <c r="C280" s="9" t="s">
        <v>52</v>
      </c>
      <c r="D280" s="9" t="s">
        <v>888</v>
      </c>
      <c r="E280" s="9" t="str">
        <f t="shared" si="4"/>
        <v>みずほ銀行八尾</v>
      </c>
      <c r="F280" s="9" t="s">
        <v>889</v>
      </c>
      <c r="G280" s="9" t="s">
        <v>55</v>
      </c>
      <c r="H280" s="9" t="s">
        <v>890</v>
      </c>
    </row>
    <row r="281" spans="1:8" x14ac:dyDescent="0.45">
      <c r="A281" s="8" t="s">
        <v>50</v>
      </c>
      <c r="B281" s="8" t="s">
        <v>51</v>
      </c>
      <c r="C281" s="8" t="s">
        <v>52</v>
      </c>
      <c r="D281" s="8" t="s">
        <v>891</v>
      </c>
      <c r="E281" s="8" t="str">
        <f t="shared" si="4"/>
        <v>みずほ銀行東大阪</v>
      </c>
      <c r="F281" s="8" t="s">
        <v>892</v>
      </c>
      <c r="G281" s="8" t="s">
        <v>55</v>
      </c>
      <c r="H281" s="8" t="s">
        <v>893</v>
      </c>
    </row>
    <row r="282" spans="1:8" x14ac:dyDescent="0.45">
      <c r="A282" s="9" t="s">
        <v>50</v>
      </c>
      <c r="B282" s="9" t="s">
        <v>51</v>
      </c>
      <c r="C282" s="9" t="s">
        <v>52</v>
      </c>
      <c r="D282" s="9" t="s">
        <v>894</v>
      </c>
      <c r="E282" s="9" t="str">
        <f t="shared" si="4"/>
        <v>みずほ銀行枚岡</v>
      </c>
      <c r="F282" s="9" t="s">
        <v>895</v>
      </c>
      <c r="G282" s="9" t="s">
        <v>55</v>
      </c>
      <c r="H282" s="9" t="s">
        <v>896</v>
      </c>
    </row>
    <row r="283" spans="1:8" x14ac:dyDescent="0.45">
      <c r="A283" s="8" t="s">
        <v>50</v>
      </c>
      <c r="B283" s="8" t="s">
        <v>51</v>
      </c>
      <c r="C283" s="8" t="s">
        <v>52</v>
      </c>
      <c r="D283" s="8" t="s">
        <v>897</v>
      </c>
      <c r="E283" s="8" t="str">
        <f t="shared" si="4"/>
        <v>みずほ銀行生駒</v>
      </c>
      <c r="F283" s="8" t="s">
        <v>898</v>
      </c>
      <c r="G283" s="8" t="s">
        <v>55</v>
      </c>
      <c r="H283" s="8" t="s">
        <v>899</v>
      </c>
    </row>
    <row r="284" spans="1:8" x14ac:dyDescent="0.45">
      <c r="A284" s="9" t="s">
        <v>50</v>
      </c>
      <c r="B284" s="9" t="s">
        <v>51</v>
      </c>
      <c r="C284" s="9" t="s">
        <v>52</v>
      </c>
      <c r="D284" s="9" t="s">
        <v>900</v>
      </c>
      <c r="E284" s="9" t="str">
        <f t="shared" si="4"/>
        <v>みずほ銀行武蔵境</v>
      </c>
      <c r="F284" s="9" t="s">
        <v>901</v>
      </c>
      <c r="G284" s="9" t="s">
        <v>55</v>
      </c>
      <c r="H284" s="9" t="s">
        <v>902</v>
      </c>
    </row>
    <row r="285" spans="1:8" x14ac:dyDescent="0.45">
      <c r="A285" s="8" t="s">
        <v>50</v>
      </c>
      <c r="B285" s="8" t="s">
        <v>51</v>
      </c>
      <c r="C285" s="8" t="s">
        <v>52</v>
      </c>
      <c r="D285" s="8" t="s">
        <v>903</v>
      </c>
      <c r="E285" s="8" t="str">
        <f t="shared" si="4"/>
        <v>みずほ銀行西宮北口</v>
      </c>
      <c r="F285" s="8" t="s">
        <v>904</v>
      </c>
      <c r="G285" s="8" t="s">
        <v>55</v>
      </c>
      <c r="H285" s="8" t="s">
        <v>905</v>
      </c>
    </row>
    <row r="286" spans="1:8" x14ac:dyDescent="0.45">
      <c r="A286" s="9" t="s">
        <v>50</v>
      </c>
      <c r="B286" s="9" t="s">
        <v>51</v>
      </c>
      <c r="C286" s="9" t="s">
        <v>52</v>
      </c>
      <c r="D286" s="9" t="s">
        <v>906</v>
      </c>
      <c r="E286" s="9" t="str">
        <f t="shared" si="4"/>
        <v>みずほ銀行神戸</v>
      </c>
      <c r="F286" s="9" t="s">
        <v>907</v>
      </c>
      <c r="G286" s="9" t="s">
        <v>55</v>
      </c>
      <c r="H286" s="9" t="s">
        <v>908</v>
      </c>
    </row>
    <row r="287" spans="1:8" x14ac:dyDescent="0.45">
      <c r="A287" s="8" t="s">
        <v>50</v>
      </c>
      <c r="B287" s="8" t="s">
        <v>51</v>
      </c>
      <c r="C287" s="8" t="s">
        <v>52</v>
      </c>
      <c r="D287" s="8" t="s">
        <v>909</v>
      </c>
      <c r="E287" s="8" t="str">
        <f t="shared" si="4"/>
        <v>みずほ銀行灘</v>
      </c>
      <c r="F287" s="8" t="s">
        <v>910</v>
      </c>
      <c r="G287" s="8" t="s">
        <v>55</v>
      </c>
      <c r="H287" s="8" t="s">
        <v>911</v>
      </c>
    </row>
    <row r="288" spans="1:8" x14ac:dyDescent="0.45">
      <c r="A288" s="9" t="s">
        <v>50</v>
      </c>
      <c r="B288" s="9" t="s">
        <v>51</v>
      </c>
      <c r="C288" s="9" t="s">
        <v>52</v>
      </c>
      <c r="D288" s="9" t="s">
        <v>912</v>
      </c>
      <c r="E288" s="9" t="str">
        <f t="shared" si="4"/>
        <v>みずほ銀行名古屋中央</v>
      </c>
      <c r="F288" s="9" t="s">
        <v>913</v>
      </c>
      <c r="G288" s="9" t="s">
        <v>55</v>
      </c>
      <c r="H288" s="9" t="s">
        <v>914</v>
      </c>
    </row>
    <row r="289" spans="1:8" x14ac:dyDescent="0.45">
      <c r="A289" s="8" t="s">
        <v>50</v>
      </c>
      <c r="B289" s="8" t="s">
        <v>51</v>
      </c>
      <c r="C289" s="8" t="s">
        <v>52</v>
      </c>
      <c r="D289" s="8" t="s">
        <v>915</v>
      </c>
      <c r="E289" s="8" t="str">
        <f t="shared" si="4"/>
        <v>みずほ銀行長岡天神</v>
      </c>
      <c r="F289" s="8" t="s">
        <v>916</v>
      </c>
      <c r="G289" s="8" t="s">
        <v>55</v>
      </c>
      <c r="H289" s="8" t="s">
        <v>917</v>
      </c>
    </row>
    <row r="290" spans="1:8" x14ac:dyDescent="0.45">
      <c r="A290" s="9" t="s">
        <v>50</v>
      </c>
      <c r="B290" s="9" t="s">
        <v>51</v>
      </c>
      <c r="C290" s="9" t="s">
        <v>52</v>
      </c>
      <c r="D290" s="9" t="s">
        <v>918</v>
      </c>
      <c r="E290" s="9" t="str">
        <f t="shared" si="4"/>
        <v>みずほ銀行垂水</v>
      </c>
      <c r="F290" s="9" t="s">
        <v>919</v>
      </c>
      <c r="G290" s="9" t="s">
        <v>55</v>
      </c>
      <c r="H290" s="9" t="s">
        <v>920</v>
      </c>
    </row>
    <row r="291" spans="1:8" x14ac:dyDescent="0.45">
      <c r="A291" s="8" t="s">
        <v>50</v>
      </c>
      <c r="B291" s="8" t="s">
        <v>51</v>
      </c>
      <c r="C291" s="8" t="s">
        <v>52</v>
      </c>
      <c r="D291" s="8" t="s">
        <v>921</v>
      </c>
      <c r="E291" s="8" t="str">
        <f t="shared" si="4"/>
        <v>みずほ銀行川西</v>
      </c>
      <c r="F291" s="8" t="s">
        <v>922</v>
      </c>
      <c r="G291" s="8" t="s">
        <v>55</v>
      </c>
      <c r="H291" s="8" t="s">
        <v>923</v>
      </c>
    </row>
    <row r="292" spans="1:8" x14ac:dyDescent="0.45">
      <c r="A292" s="9" t="s">
        <v>50</v>
      </c>
      <c r="B292" s="9" t="s">
        <v>51</v>
      </c>
      <c r="C292" s="9" t="s">
        <v>52</v>
      </c>
      <c r="D292" s="9" t="s">
        <v>924</v>
      </c>
      <c r="E292" s="9" t="str">
        <f t="shared" si="4"/>
        <v>みずほ銀行尾久</v>
      </c>
      <c r="F292" s="9" t="s">
        <v>925</v>
      </c>
      <c r="G292" s="9" t="s">
        <v>55</v>
      </c>
      <c r="H292" s="9" t="s">
        <v>926</v>
      </c>
    </row>
    <row r="293" spans="1:8" x14ac:dyDescent="0.45">
      <c r="A293" s="8" t="s">
        <v>50</v>
      </c>
      <c r="B293" s="8" t="s">
        <v>51</v>
      </c>
      <c r="C293" s="8" t="s">
        <v>52</v>
      </c>
      <c r="D293" s="8" t="s">
        <v>927</v>
      </c>
      <c r="E293" s="8" t="str">
        <f t="shared" si="4"/>
        <v>みずほ銀行名駅</v>
      </c>
      <c r="F293" s="8" t="s">
        <v>928</v>
      </c>
      <c r="G293" s="8" t="s">
        <v>55</v>
      </c>
      <c r="H293" s="8" t="s">
        <v>929</v>
      </c>
    </row>
    <row r="294" spans="1:8" x14ac:dyDescent="0.45">
      <c r="A294" s="9" t="s">
        <v>50</v>
      </c>
      <c r="B294" s="9" t="s">
        <v>51</v>
      </c>
      <c r="C294" s="9" t="s">
        <v>52</v>
      </c>
      <c r="D294" s="9" t="s">
        <v>930</v>
      </c>
      <c r="E294" s="9" t="str">
        <f t="shared" si="4"/>
        <v>みずほ銀行大阪中央</v>
      </c>
      <c r="F294" s="9" t="s">
        <v>931</v>
      </c>
      <c r="G294" s="9" t="s">
        <v>55</v>
      </c>
      <c r="H294" s="9" t="s">
        <v>932</v>
      </c>
    </row>
    <row r="295" spans="1:8" x14ac:dyDescent="0.45">
      <c r="A295" s="8" t="s">
        <v>50</v>
      </c>
      <c r="B295" s="8" t="s">
        <v>51</v>
      </c>
      <c r="C295" s="8" t="s">
        <v>52</v>
      </c>
      <c r="D295" s="8" t="s">
        <v>933</v>
      </c>
      <c r="E295" s="8" t="str">
        <f t="shared" si="4"/>
        <v>みずほ銀行南船場</v>
      </c>
      <c r="F295" s="8" t="s">
        <v>934</v>
      </c>
      <c r="G295" s="8" t="s">
        <v>55</v>
      </c>
      <c r="H295" s="8" t="s">
        <v>935</v>
      </c>
    </row>
    <row r="296" spans="1:8" x14ac:dyDescent="0.45">
      <c r="A296" s="9" t="s">
        <v>50</v>
      </c>
      <c r="B296" s="9" t="s">
        <v>51</v>
      </c>
      <c r="C296" s="9" t="s">
        <v>52</v>
      </c>
      <c r="D296" s="9" t="s">
        <v>936</v>
      </c>
      <c r="E296" s="9" t="str">
        <f t="shared" si="4"/>
        <v>みずほ銀行堂島</v>
      </c>
      <c r="F296" s="9" t="s">
        <v>937</v>
      </c>
      <c r="G296" s="9" t="s">
        <v>55</v>
      </c>
      <c r="H296" s="9" t="s">
        <v>938</v>
      </c>
    </row>
    <row r="297" spans="1:8" x14ac:dyDescent="0.45">
      <c r="A297" s="8" t="s">
        <v>50</v>
      </c>
      <c r="B297" s="8" t="s">
        <v>51</v>
      </c>
      <c r="C297" s="8" t="s">
        <v>52</v>
      </c>
      <c r="D297" s="8" t="s">
        <v>939</v>
      </c>
      <c r="E297" s="8" t="str">
        <f t="shared" si="4"/>
        <v>みずほ銀行船場</v>
      </c>
      <c r="F297" s="8" t="s">
        <v>940</v>
      </c>
      <c r="G297" s="8" t="s">
        <v>55</v>
      </c>
      <c r="H297" s="8" t="s">
        <v>941</v>
      </c>
    </row>
    <row r="298" spans="1:8" x14ac:dyDescent="0.45">
      <c r="A298" s="9" t="s">
        <v>50</v>
      </c>
      <c r="B298" s="9" t="s">
        <v>51</v>
      </c>
      <c r="C298" s="9" t="s">
        <v>52</v>
      </c>
      <c r="D298" s="9" t="s">
        <v>942</v>
      </c>
      <c r="E298" s="9" t="str">
        <f t="shared" si="4"/>
        <v>みずほ銀行阿倍野橋</v>
      </c>
      <c r="F298" s="9" t="s">
        <v>943</v>
      </c>
      <c r="G298" s="9" t="s">
        <v>55</v>
      </c>
      <c r="H298" s="9" t="s">
        <v>944</v>
      </c>
    </row>
    <row r="299" spans="1:8" x14ac:dyDescent="0.45">
      <c r="A299" s="8" t="s">
        <v>50</v>
      </c>
      <c r="B299" s="8" t="s">
        <v>51</v>
      </c>
      <c r="C299" s="8" t="s">
        <v>52</v>
      </c>
      <c r="D299" s="8" t="s">
        <v>945</v>
      </c>
      <c r="E299" s="8" t="str">
        <f t="shared" si="4"/>
        <v>みずほ銀行西野田</v>
      </c>
      <c r="F299" s="8" t="s">
        <v>946</v>
      </c>
      <c r="G299" s="8" t="s">
        <v>55</v>
      </c>
      <c r="H299" s="8" t="s">
        <v>947</v>
      </c>
    </row>
    <row r="300" spans="1:8" x14ac:dyDescent="0.45">
      <c r="A300" s="9" t="s">
        <v>50</v>
      </c>
      <c r="B300" s="9" t="s">
        <v>51</v>
      </c>
      <c r="C300" s="9" t="s">
        <v>52</v>
      </c>
      <c r="D300" s="9" t="s">
        <v>948</v>
      </c>
      <c r="E300" s="9" t="str">
        <f t="shared" si="4"/>
        <v>みずほ銀行岡山</v>
      </c>
      <c r="F300" s="9" t="s">
        <v>949</v>
      </c>
      <c r="G300" s="9" t="s">
        <v>55</v>
      </c>
      <c r="H300" s="9" t="s">
        <v>950</v>
      </c>
    </row>
    <row r="301" spans="1:8" x14ac:dyDescent="0.45">
      <c r="A301" s="8" t="s">
        <v>50</v>
      </c>
      <c r="B301" s="8" t="s">
        <v>51</v>
      </c>
      <c r="C301" s="8" t="s">
        <v>52</v>
      </c>
      <c r="D301" s="8" t="s">
        <v>951</v>
      </c>
      <c r="E301" s="8" t="str">
        <f t="shared" si="4"/>
        <v>みずほ銀行倉敷</v>
      </c>
      <c r="F301" s="8" t="s">
        <v>952</v>
      </c>
      <c r="G301" s="8" t="s">
        <v>55</v>
      </c>
      <c r="H301" s="8" t="s">
        <v>953</v>
      </c>
    </row>
    <row r="302" spans="1:8" x14ac:dyDescent="0.45">
      <c r="A302" s="9" t="s">
        <v>50</v>
      </c>
      <c r="B302" s="9" t="s">
        <v>51</v>
      </c>
      <c r="C302" s="9" t="s">
        <v>52</v>
      </c>
      <c r="D302" s="9" t="s">
        <v>954</v>
      </c>
      <c r="E302" s="9" t="str">
        <f t="shared" si="4"/>
        <v>みずほ銀行福山</v>
      </c>
      <c r="F302" s="9" t="s">
        <v>955</v>
      </c>
      <c r="G302" s="9" t="s">
        <v>55</v>
      </c>
      <c r="H302" s="9" t="s">
        <v>956</v>
      </c>
    </row>
    <row r="303" spans="1:8" x14ac:dyDescent="0.45">
      <c r="A303" s="8" t="s">
        <v>50</v>
      </c>
      <c r="B303" s="8" t="s">
        <v>51</v>
      </c>
      <c r="C303" s="8" t="s">
        <v>52</v>
      </c>
      <c r="D303" s="8" t="s">
        <v>957</v>
      </c>
      <c r="E303" s="8" t="str">
        <f t="shared" si="4"/>
        <v>みずほ銀行千住</v>
      </c>
      <c r="F303" s="8" t="s">
        <v>958</v>
      </c>
      <c r="G303" s="8" t="s">
        <v>55</v>
      </c>
      <c r="H303" s="8" t="s">
        <v>959</v>
      </c>
    </row>
    <row r="304" spans="1:8" x14ac:dyDescent="0.45">
      <c r="A304" s="9" t="s">
        <v>50</v>
      </c>
      <c r="B304" s="9" t="s">
        <v>51</v>
      </c>
      <c r="C304" s="9" t="s">
        <v>52</v>
      </c>
      <c r="D304" s="9" t="s">
        <v>960</v>
      </c>
      <c r="E304" s="9" t="str">
        <f t="shared" si="4"/>
        <v>みずほ銀行阿佐ヶ谷</v>
      </c>
      <c r="F304" s="9" t="s">
        <v>961</v>
      </c>
      <c r="G304" s="9" t="s">
        <v>55</v>
      </c>
      <c r="H304" s="9" t="s">
        <v>962</v>
      </c>
    </row>
    <row r="305" spans="1:8" x14ac:dyDescent="0.45">
      <c r="A305" s="8" t="s">
        <v>50</v>
      </c>
      <c r="B305" s="8" t="s">
        <v>51</v>
      </c>
      <c r="C305" s="8" t="s">
        <v>52</v>
      </c>
      <c r="D305" s="8" t="s">
        <v>963</v>
      </c>
      <c r="E305" s="8" t="str">
        <f t="shared" si="4"/>
        <v>みずほ銀行桶川</v>
      </c>
      <c r="F305" s="8" t="s">
        <v>964</v>
      </c>
      <c r="G305" s="8" t="s">
        <v>55</v>
      </c>
      <c r="H305" s="8" t="s">
        <v>965</v>
      </c>
    </row>
    <row r="306" spans="1:8" x14ac:dyDescent="0.45">
      <c r="A306" s="9" t="s">
        <v>50</v>
      </c>
      <c r="B306" s="9" t="s">
        <v>51</v>
      </c>
      <c r="C306" s="9" t="s">
        <v>52</v>
      </c>
      <c r="D306" s="9" t="s">
        <v>966</v>
      </c>
      <c r="E306" s="9" t="str">
        <f t="shared" si="4"/>
        <v>みずほ銀行麻布</v>
      </c>
      <c r="F306" s="9" t="s">
        <v>967</v>
      </c>
      <c r="G306" s="9" t="s">
        <v>55</v>
      </c>
      <c r="H306" s="9" t="s">
        <v>968</v>
      </c>
    </row>
    <row r="307" spans="1:8" x14ac:dyDescent="0.45">
      <c r="A307" s="8" t="s">
        <v>50</v>
      </c>
      <c r="B307" s="8" t="s">
        <v>51</v>
      </c>
      <c r="C307" s="8" t="s">
        <v>52</v>
      </c>
      <c r="D307" s="8" t="s">
        <v>969</v>
      </c>
      <c r="E307" s="8" t="str">
        <f t="shared" si="4"/>
        <v>みずほ銀行九段</v>
      </c>
      <c r="F307" s="8" t="s">
        <v>970</v>
      </c>
      <c r="G307" s="8" t="s">
        <v>55</v>
      </c>
      <c r="H307" s="8" t="s">
        <v>971</v>
      </c>
    </row>
    <row r="308" spans="1:8" x14ac:dyDescent="0.45">
      <c r="A308" s="9" t="s">
        <v>50</v>
      </c>
      <c r="B308" s="9" t="s">
        <v>51</v>
      </c>
      <c r="C308" s="9" t="s">
        <v>52</v>
      </c>
      <c r="D308" s="9" t="s">
        <v>972</v>
      </c>
      <c r="E308" s="9" t="str">
        <f t="shared" si="4"/>
        <v>みずほ銀行自由が丘</v>
      </c>
      <c r="F308" s="9" t="s">
        <v>973</v>
      </c>
      <c r="G308" s="9" t="s">
        <v>55</v>
      </c>
      <c r="H308" s="9" t="s">
        <v>974</v>
      </c>
    </row>
    <row r="309" spans="1:8" x14ac:dyDescent="0.45">
      <c r="A309" s="8" t="s">
        <v>50</v>
      </c>
      <c r="B309" s="8" t="s">
        <v>51</v>
      </c>
      <c r="C309" s="8" t="s">
        <v>52</v>
      </c>
      <c r="D309" s="8" t="s">
        <v>975</v>
      </c>
      <c r="E309" s="8" t="str">
        <f t="shared" si="4"/>
        <v>みずほ銀行越谷</v>
      </c>
      <c r="F309" s="8" t="s">
        <v>976</v>
      </c>
      <c r="G309" s="8" t="s">
        <v>55</v>
      </c>
      <c r="H309" s="8" t="s">
        <v>977</v>
      </c>
    </row>
    <row r="310" spans="1:8" x14ac:dyDescent="0.45">
      <c r="A310" s="9" t="s">
        <v>50</v>
      </c>
      <c r="B310" s="9" t="s">
        <v>51</v>
      </c>
      <c r="C310" s="9" t="s">
        <v>52</v>
      </c>
      <c r="D310" s="9" t="s">
        <v>978</v>
      </c>
      <c r="E310" s="9" t="str">
        <f t="shared" si="4"/>
        <v>みずほ銀行熊谷</v>
      </c>
      <c r="F310" s="9" t="s">
        <v>979</v>
      </c>
      <c r="G310" s="9" t="s">
        <v>55</v>
      </c>
      <c r="H310" s="9" t="s">
        <v>980</v>
      </c>
    </row>
    <row r="311" spans="1:8" x14ac:dyDescent="0.45">
      <c r="A311" s="8" t="s">
        <v>50</v>
      </c>
      <c r="B311" s="8" t="s">
        <v>51</v>
      </c>
      <c r="C311" s="8" t="s">
        <v>52</v>
      </c>
      <c r="D311" s="8" t="s">
        <v>981</v>
      </c>
      <c r="E311" s="8" t="str">
        <f t="shared" si="4"/>
        <v>みずほ銀行豊洲</v>
      </c>
      <c r="F311" s="8" t="s">
        <v>982</v>
      </c>
      <c r="G311" s="8" t="s">
        <v>55</v>
      </c>
      <c r="H311" s="8" t="s">
        <v>983</v>
      </c>
    </row>
    <row r="312" spans="1:8" x14ac:dyDescent="0.45">
      <c r="A312" s="9" t="s">
        <v>50</v>
      </c>
      <c r="B312" s="9" t="s">
        <v>51</v>
      </c>
      <c r="C312" s="9" t="s">
        <v>52</v>
      </c>
      <c r="D312" s="9" t="s">
        <v>984</v>
      </c>
      <c r="E312" s="9" t="str">
        <f t="shared" si="4"/>
        <v>みずほ銀行多摩</v>
      </c>
      <c r="F312" s="9" t="s">
        <v>985</v>
      </c>
      <c r="G312" s="9" t="s">
        <v>55</v>
      </c>
      <c r="H312" s="9" t="s">
        <v>986</v>
      </c>
    </row>
    <row r="313" spans="1:8" x14ac:dyDescent="0.45">
      <c r="A313" s="8" t="s">
        <v>50</v>
      </c>
      <c r="B313" s="8" t="s">
        <v>51</v>
      </c>
      <c r="C313" s="8" t="s">
        <v>52</v>
      </c>
      <c r="D313" s="8" t="s">
        <v>987</v>
      </c>
      <c r="E313" s="8" t="str">
        <f t="shared" si="4"/>
        <v>みずほ銀行赤坂</v>
      </c>
      <c r="F313" s="8" t="s">
        <v>988</v>
      </c>
      <c r="G313" s="8" t="s">
        <v>55</v>
      </c>
      <c r="H313" s="8" t="s">
        <v>989</v>
      </c>
    </row>
    <row r="314" spans="1:8" x14ac:dyDescent="0.45">
      <c r="A314" s="9" t="s">
        <v>50</v>
      </c>
      <c r="B314" s="9" t="s">
        <v>51</v>
      </c>
      <c r="C314" s="9" t="s">
        <v>52</v>
      </c>
      <c r="D314" s="9" t="s">
        <v>990</v>
      </c>
      <c r="E314" s="9" t="str">
        <f t="shared" si="4"/>
        <v>みずほ銀行向ヶ丘</v>
      </c>
      <c r="F314" s="9" t="s">
        <v>991</v>
      </c>
      <c r="G314" s="9" t="s">
        <v>55</v>
      </c>
      <c r="H314" s="9" t="s">
        <v>992</v>
      </c>
    </row>
    <row r="315" spans="1:8" x14ac:dyDescent="0.45">
      <c r="A315" s="8" t="s">
        <v>50</v>
      </c>
      <c r="B315" s="8" t="s">
        <v>51</v>
      </c>
      <c r="C315" s="8" t="s">
        <v>52</v>
      </c>
      <c r="D315" s="8" t="s">
        <v>993</v>
      </c>
      <c r="E315" s="8" t="str">
        <f t="shared" si="4"/>
        <v>みずほ銀行浦和</v>
      </c>
      <c r="F315" s="8" t="s">
        <v>994</v>
      </c>
      <c r="G315" s="8" t="s">
        <v>55</v>
      </c>
      <c r="H315" s="8" t="s">
        <v>995</v>
      </c>
    </row>
    <row r="316" spans="1:8" x14ac:dyDescent="0.45">
      <c r="A316" s="9" t="s">
        <v>50</v>
      </c>
      <c r="B316" s="9" t="s">
        <v>51</v>
      </c>
      <c r="C316" s="9" t="s">
        <v>52</v>
      </c>
      <c r="D316" s="9" t="s">
        <v>996</v>
      </c>
      <c r="E316" s="9" t="str">
        <f t="shared" si="4"/>
        <v>みずほ銀行大崎</v>
      </c>
      <c r="F316" s="9" t="s">
        <v>997</v>
      </c>
      <c r="G316" s="9" t="s">
        <v>55</v>
      </c>
      <c r="H316" s="9" t="s">
        <v>998</v>
      </c>
    </row>
    <row r="317" spans="1:8" x14ac:dyDescent="0.45">
      <c r="A317" s="8" t="s">
        <v>50</v>
      </c>
      <c r="B317" s="8" t="s">
        <v>51</v>
      </c>
      <c r="C317" s="8" t="s">
        <v>52</v>
      </c>
      <c r="D317" s="8" t="s">
        <v>999</v>
      </c>
      <c r="E317" s="8" t="str">
        <f t="shared" si="4"/>
        <v>みずほ銀行駒沢</v>
      </c>
      <c r="F317" s="8" t="s">
        <v>1000</v>
      </c>
      <c r="G317" s="8" t="s">
        <v>55</v>
      </c>
      <c r="H317" s="8" t="s">
        <v>1001</v>
      </c>
    </row>
    <row r="318" spans="1:8" x14ac:dyDescent="0.45">
      <c r="A318" s="9" t="s">
        <v>50</v>
      </c>
      <c r="B318" s="9" t="s">
        <v>51</v>
      </c>
      <c r="C318" s="9" t="s">
        <v>52</v>
      </c>
      <c r="D318" s="9" t="s">
        <v>1002</v>
      </c>
      <c r="E318" s="9" t="str">
        <f t="shared" si="4"/>
        <v>みずほ銀行江戸川橋</v>
      </c>
      <c r="F318" s="9" t="s">
        <v>1003</v>
      </c>
      <c r="G318" s="9" t="s">
        <v>55</v>
      </c>
      <c r="H318" s="9" t="s">
        <v>1004</v>
      </c>
    </row>
    <row r="319" spans="1:8" x14ac:dyDescent="0.45">
      <c r="A319" s="8" t="s">
        <v>50</v>
      </c>
      <c r="B319" s="8" t="s">
        <v>51</v>
      </c>
      <c r="C319" s="8" t="s">
        <v>52</v>
      </c>
      <c r="D319" s="8" t="s">
        <v>1005</v>
      </c>
      <c r="E319" s="8" t="str">
        <f t="shared" si="4"/>
        <v>みずほ銀行立川</v>
      </c>
      <c r="F319" s="8" t="s">
        <v>1006</v>
      </c>
      <c r="G319" s="8" t="s">
        <v>55</v>
      </c>
      <c r="H319" s="8" t="s">
        <v>1007</v>
      </c>
    </row>
    <row r="320" spans="1:8" x14ac:dyDescent="0.45">
      <c r="A320" s="9" t="s">
        <v>50</v>
      </c>
      <c r="B320" s="9" t="s">
        <v>51</v>
      </c>
      <c r="C320" s="9" t="s">
        <v>52</v>
      </c>
      <c r="D320" s="9" t="s">
        <v>1008</v>
      </c>
      <c r="E320" s="9" t="str">
        <f t="shared" si="4"/>
        <v>みずほ銀行小田急相模原</v>
      </c>
      <c r="F320" s="9" t="s">
        <v>1009</v>
      </c>
      <c r="G320" s="9" t="s">
        <v>55</v>
      </c>
      <c r="H320" s="9" t="s">
        <v>1010</v>
      </c>
    </row>
    <row r="321" spans="1:8" x14ac:dyDescent="0.45">
      <c r="A321" s="8" t="s">
        <v>50</v>
      </c>
      <c r="B321" s="8" t="s">
        <v>51</v>
      </c>
      <c r="C321" s="8" t="s">
        <v>52</v>
      </c>
      <c r="D321" s="8" t="s">
        <v>1011</v>
      </c>
      <c r="E321" s="8" t="str">
        <f t="shared" si="4"/>
        <v>みずほ銀行八王子南口</v>
      </c>
      <c r="F321" s="8" t="s">
        <v>1012</v>
      </c>
      <c r="G321" s="8" t="s">
        <v>55</v>
      </c>
      <c r="H321" s="8" t="s">
        <v>1013</v>
      </c>
    </row>
    <row r="322" spans="1:8" x14ac:dyDescent="0.45">
      <c r="A322" s="9" t="s">
        <v>50</v>
      </c>
      <c r="B322" s="9" t="s">
        <v>51</v>
      </c>
      <c r="C322" s="9" t="s">
        <v>52</v>
      </c>
      <c r="D322" s="9" t="s">
        <v>1014</v>
      </c>
      <c r="E322" s="9" t="str">
        <f t="shared" si="4"/>
        <v>みずほ銀行玉川学園前</v>
      </c>
      <c r="F322" s="9" t="s">
        <v>1015</v>
      </c>
      <c r="G322" s="9" t="s">
        <v>55</v>
      </c>
      <c r="H322" s="9" t="s">
        <v>1016</v>
      </c>
    </row>
    <row r="323" spans="1:8" x14ac:dyDescent="0.45">
      <c r="A323" s="8" t="s">
        <v>50</v>
      </c>
      <c r="B323" s="8" t="s">
        <v>51</v>
      </c>
      <c r="C323" s="8" t="s">
        <v>52</v>
      </c>
      <c r="D323" s="8" t="s">
        <v>1017</v>
      </c>
      <c r="E323" s="8" t="str">
        <f t="shared" ref="E323:E386" si="5">A323&amp;D323</f>
        <v>みずほ銀行鶴ヶ峰</v>
      </c>
      <c r="F323" s="8" t="s">
        <v>1018</v>
      </c>
      <c r="G323" s="8" t="s">
        <v>55</v>
      </c>
      <c r="H323" s="8" t="s">
        <v>1019</v>
      </c>
    </row>
    <row r="324" spans="1:8" x14ac:dyDescent="0.45">
      <c r="A324" s="9" t="s">
        <v>50</v>
      </c>
      <c r="B324" s="9" t="s">
        <v>51</v>
      </c>
      <c r="C324" s="9" t="s">
        <v>52</v>
      </c>
      <c r="D324" s="9" t="s">
        <v>1020</v>
      </c>
      <c r="E324" s="9" t="str">
        <f t="shared" si="5"/>
        <v>みずほ銀行シラカバ</v>
      </c>
      <c r="F324" s="9" t="s">
        <v>1021</v>
      </c>
      <c r="G324" s="9" t="s">
        <v>55</v>
      </c>
      <c r="H324" s="9" t="s">
        <v>1022</v>
      </c>
    </row>
    <row r="325" spans="1:8" x14ac:dyDescent="0.45">
      <c r="A325" s="8" t="s">
        <v>50</v>
      </c>
      <c r="B325" s="8" t="s">
        <v>51</v>
      </c>
      <c r="C325" s="8" t="s">
        <v>52</v>
      </c>
      <c r="D325" s="8" t="s">
        <v>1023</v>
      </c>
      <c r="E325" s="8" t="str">
        <f t="shared" si="5"/>
        <v>みずほ銀行ハナミズキ</v>
      </c>
      <c r="F325" s="8" t="s">
        <v>1024</v>
      </c>
      <c r="G325" s="8" t="s">
        <v>55</v>
      </c>
      <c r="H325" s="8" t="s">
        <v>1025</v>
      </c>
    </row>
    <row r="326" spans="1:8" x14ac:dyDescent="0.45">
      <c r="A326" s="9" t="s">
        <v>50</v>
      </c>
      <c r="B326" s="9" t="s">
        <v>51</v>
      </c>
      <c r="C326" s="9" t="s">
        <v>52</v>
      </c>
      <c r="D326" s="9" t="s">
        <v>1026</v>
      </c>
      <c r="E326" s="9" t="str">
        <f t="shared" si="5"/>
        <v>みずほ銀行サツキ</v>
      </c>
      <c r="F326" s="9" t="s">
        <v>1027</v>
      </c>
      <c r="G326" s="9" t="s">
        <v>55</v>
      </c>
      <c r="H326" s="9" t="s">
        <v>1028</v>
      </c>
    </row>
    <row r="327" spans="1:8" x14ac:dyDescent="0.45">
      <c r="A327" s="8" t="s">
        <v>50</v>
      </c>
      <c r="B327" s="8" t="s">
        <v>51</v>
      </c>
      <c r="C327" s="8" t="s">
        <v>52</v>
      </c>
      <c r="D327" s="8" t="s">
        <v>1029</v>
      </c>
      <c r="E327" s="8" t="str">
        <f t="shared" si="5"/>
        <v>みずほ銀行四号</v>
      </c>
      <c r="F327" s="8" t="s">
        <v>1030</v>
      </c>
      <c r="G327" s="8" t="s">
        <v>55</v>
      </c>
      <c r="H327" s="8" t="s">
        <v>1031</v>
      </c>
    </row>
    <row r="328" spans="1:8" x14ac:dyDescent="0.45">
      <c r="A328" s="9" t="s">
        <v>50</v>
      </c>
      <c r="B328" s="9" t="s">
        <v>51</v>
      </c>
      <c r="C328" s="9" t="s">
        <v>52</v>
      </c>
      <c r="D328" s="9" t="s">
        <v>1032</v>
      </c>
      <c r="E328" s="9" t="str">
        <f t="shared" si="5"/>
        <v>みずほ銀行サザンカ</v>
      </c>
      <c r="F328" s="9" t="s">
        <v>1033</v>
      </c>
      <c r="G328" s="9" t="s">
        <v>55</v>
      </c>
      <c r="H328" s="9" t="s">
        <v>1034</v>
      </c>
    </row>
    <row r="329" spans="1:8" x14ac:dyDescent="0.45">
      <c r="A329" s="8" t="s">
        <v>50</v>
      </c>
      <c r="B329" s="8" t="s">
        <v>51</v>
      </c>
      <c r="C329" s="8" t="s">
        <v>52</v>
      </c>
      <c r="D329" s="8" t="s">
        <v>1035</v>
      </c>
      <c r="E329" s="8" t="str">
        <f t="shared" si="5"/>
        <v>みずほ銀行日吉</v>
      </c>
      <c r="F329" s="8" t="s">
        <v>1036</v>
      </c>
      <c r="G329" s="8" t="s">
        <v>55</v>
      </c>
      <c r="H329" s="8" t="s">
        <v>1037</v>
      </c>
    </row>
    <row r="330" spans="1:8" x14ac:dyDescent="0.45">
      <c r="A330" s="9" t="s">
        <v>50</v>
      </c>
      <c r="B330" s="9" t="s">
        <v>51</v>
      </c>
      <c r="C330" s="9" t="s">
        <v>52</v>
      </c>
      <c r="D330" s="9" t="s">
        <v>1038</v>
      </c>
      <c r="E330" s="9" t="str">
        <f t="shared" si="5"/>
        <v>みずほ銀行王子</v>
      </c>
      <c r="F330" s="9" t="s">
        <v>1039</v>
      </c>
      <c r="G330" s="9" t="s">
        <v>55</v>
      </c>
      <c r="H330" s="9" t="s">
        <v>1040</v>
      </c>
    </row>
    <row r="331" spans="1:8" x14ac:dyDescent="0.45">
      <c r="A331" s="8" t="s">
        <v>50</v>
      </c>
      <c r="B331" s="8" t="s">
        <v>51</v>
      </c>
      <c r="C331" s="8" t="s">
        <v>52</v>
      </c>
      <c r="D331" s="8" t="s">
        <v>1041</v>
      </c>
      <c r="E331" s="8" t="str">
        <f t="shared" si="5"/>
        <v>みずほ銀行所沢</v>
      </c>
      <c r="F331" s="8" t="s">
        <v>1042</v>
      </c>
      <c r="G331" s="8" t="s">
        <v>55</v>
      </c>
      <c r="H331" s="8" t="s">
        <v>1043</v>
      </c>
    </row>
    <row r="332" spans="1:8" x14ac:dyDescent="0.45">
      <c r="A332" s="9" t="s">
        <v>50</v>
      </c>
      <c r="B332" s="9" t="s">
        <v>51</v>
      </c>
      <c r="C332" s="9" t="s">
        <v>52</v>
      </c>
      <c r="D332" s="9" t="s">
        <v>1044</v>
      </c>
      <c r="E332" s="9" t="str">
        <f t="shared" si="5"/>
        <v>みずほ銀行駒込</v>
      </c>
      <c r="F332" s="9" t="s">
        <v>1045</v>
      </c>
      <c r="G332" s="9" t="s">
        <v>55</v>
      </c>
      <c r="H332" s="9" t="s">
        <v>1046</v>
      </c>
    </row>
    <row r="333" spans="1:8" x14ac:dyDescent="0.45">
      <c r="A333" s="8" t="s">
        <v>50</v>
      </c>
      <c r="B333" s="8" t="s">
        <v>51</v>
      </c>
      <c r="C333" s="8" t="s">
        <v>52</v>
      </c>
      <c r="D333" s="8" t="s">
        <v>1047</v>
      </c>
      <c r="E333" s="8" t="str">
        <f t="shared" si="5"/>
        <v>みずほ銀行インターネット</v>
      </c>
      <c r="F333" s="8" t="s">
        <v>1048</v>
      </c>
      <c r="G333" s="8" t="s">
        <v>55</v>
      </c>
      <c r="H333" s="8" t="s">
        <v>1049</v>
      </c>
    </row>
    <row r="334" spans="1:8" x14ac:dyDescent="0.45">
      <c r="A334" s="9" t="s">
        <v>50</v>
      </c>
      <c r="B334" s="9" t="s">
        <v>51</v>
      </c>
      <c r="C334" s="9" t="s">
        <v>52</v>
      </c>
      <c r="D334" s="9" t="s">
        <v>1050</v>
      </c>
      <c r="E334" s="9" t="str">
        <f t="shared" si="5"/>
        <v>みずほ銀行西葛西</v>
      </c>
      <c r="F334" s="9" t="s">
        <v>1051</v>
      </c>
      <c r="G334" s="9" t="s">
        <v>55</v>
      </c>
      <c r="H334" s="9" t="s">
        <v>1052</v>
      </c>
    </row>
    <row r="335" spans="1:8" x14ac:dyDescent="0.45">
      <c r="A335" s="8" t="s">
        <v>50</v>
      </c>
      <c r="B335" s="8" t="s">
        <v>51</v>
      </c>
      <c r="C335" s="8" t="s">
        <v>52</v>
      </c>
      <c r="D335" s="8" t="s">
        <v>1053</v>
      </c>
      <c r="E335" s="8" t="str">
        <f t="shared" si="5"/>
        <v>みずほ銀行高槻</v>
      </c>
      <c r="F335" s="8" t="s">
        <v>1054</v>
      </c>
      <c r="G335" s="8" t="s">
        <v>55</v>
      </c>
      <c r="H335" s="8" t="s">
        <v>1055</v>
      </c>
    </row>
    <row r="336" spans="1:8" x14ac:dyDescent="0.45">
      <c r="A336" s="9" t="s">
        <v>50</v>
      </c>
      <c r="B336" s="9" t="s">
        <v>51</v>
      </c>
      <c r="C336" s="9" t="s">
        <v>52</v>
      </c>
      <c r="D336" s="9" t="s">
        <v>1056</v>
      </c>
      <c r="E336" s="9" t="str">
        <f t="shared" si="5"/>
        <v>みずほ銀行四ツ橋</v>
      </c>
      <c r="F336" s="9" t="s">
        <v>1057</v>
      </c>
      <c r="G336" s="9" t="s">
        <v>55</v>
      </c>
      <c r="H336" s="9" t="s">
        <v>1058</v>
      </c>
    </row>
    <row r="337" spans="1:8" x14ac:dyDescent="0.45">
      <c r="A337" s="8" t="s">
        <v>50</v>
      </c>
      <c r="B337" s="8" t="s">
        <v>51</v>
      </c>
      <c r="C337" s="8" t="s">
        <v>52</v>
      </c>
      <c r="D337" s="8" t="s">
        <v>1059</v>
      </c>
      <c r="E337" s="8" t="str">
        <f t="shared" si="5"/>
        <v>みずほ銀行九条</v>
      </c>
      <c r="F337" s="8" t="s">
        <v>1060</v>
      </c>
      <c r="G337" s="8" t="s">
        <v>55</v>
      </c>
      <c r="H337" s="8" t="s">
        <v>1061</v>
      </c>
    </row>
    <row r="338" spans="1:8" x14ac:dyDescent="0.45">
      <c r="A338" s="9" t="s">
        <v>50</v>
      </c>
      <c r="B338" s="9" t="s">
        <v>51</v>
      </c>
      <c r="C338" s="9" t="s">
        <v>52</v>
      </c>
      <c r="D338" s="9" t="s">
        <v>1062</v>
      </c>
      <c r="E338" s="9" t="str">
        <f t="shared" si="5"/>
        <v>みずほ銀行塚口</v>
      </c>
      <c r="F338" s="9" t="s">
        <v>1063</v>
      </c>
      <c r="G338" s="9" t="s">
        <v>55</v>
      </c>
      <c r="H338" s="9" t="s">
        <v>1064</v>
      </c>
    </row>
    <row r="339" spans="1:8" x14ac:dyDescent="0.45">
      <c r="A339" s="8" t="s">
        <v>50</v>
      </c>
      <c r="B339" s="8" t="s">
        <v>51</v>
      </c>
      <c r="C339" s="8" t="s">
        <v>52</v>
      </c>
      <c r="D339" s="8" t="s">
        <v>1065</v>
      </c>
      <c r="E339" s="8" t="str">
        <f t="shared" si="5"/>
        <v>みずほ銀行上野毛</v>
      </c>
      <c r="F339" s="8" t="s">
        <v>1066</v>
      </c>
      <c r="G339" s="8" t="s">
        <v>55</v>
      </c>
      <c r="H339" s="8" t="s">
        <v>1067</v>
      </c>
    </row>
    <row r="340" spans="1:8" x14ac:dyDescent="0.45">
      <c r="A340" s="9" t="s">
        <v>50</v>
      </c>
      <c r="B340" s="9" t="s">
        <v>51</v>
      </c>
      <c r="C340" s="9" t="s">
        <v>52</v>
      </c>
      <c r="D340" s="9" t="s">
        <v>1068</v>
      </c>
      <c r="E340" s="9" t="str">
        <f t="shared" si="5"/>
        <v>みずほ銀行堺</v>
      </c>
      <c r="F340" s="9" t="s">
        <v>1069</v>
      </c>
      <c r="G340" s="9" t="s">
        <v>55</v>
      </c>
      <c r="H340" s="9" t="s">
        <v>1070</v>
      </c>
    </row>
    <row r="341" spans="1:8" x14ac:dyDescent="0.45">
      <c r="A341" s="8" t="s">
        <v>50</v>
      </c>
      <c r="B341" s="8" t="s">
        <v>51</v>
      </c>
      <c r="C341" s="8" t="s">
        <v>52</v>
      </c>
      <c r="D341" s="8" t="s">
        <v>1071</v>
      </c>
      <c r="E341" s="8" t="str">
        <f t="shared" si="5"/>
        <v>みずほ銀行大阪東</v>
      </c>
      <c r="F341" s="8" t="s">
        <v>1072</v>
      </c>
      <c r="G341" s="8" t="s">
        <v>55</v>
      </c>
      <c r="H341" s="8" t="s">
        <v>1073</v>
      </c>
    </row>
    <row r="342" spans="1:8" x14ac:dyDescent="0.45">
      <c r="A342" s="9" t="s">
        <v>50</v>
      </c>
      <c r="B342" s="9" t="s">
        <v>51</v>
      </c>
      <c r="C342" s="9" t="s">
        <v>52</v>
      </c>
      <c r="D342" s="9" t="s">
        <v>1074</v>
      </c>
      <c r="E342" s="9" t="str">
        <f t="shared" si="5"/>
        <v>みずほ銀行山本</v>
      </c>
      <c r="F342" s="9" t="s">
        <v>1075</v>
      </c>
      <c r="G342" s="9" t="s">
        <v>55</v>
      </c>
      <c r="H342" s="9" t="s">
        <v>1076</v>
      </c>
    </row>
    <row r="343" spans="1:8" x14ac:dyDescent="0.45">
      <c r="A343" s="8" t="s">
        <v>50</v>
      </c>
      <c r="B343" s="8" t="s">
        <v>51</v>
      </c>
      <c r="C343" s="8" t="s">
        <v>52</v>
      </c>
      <c r="D343" s="8" t="s">
        <v>1077</v>
      </c>
      <c r="E343" s="8" t="str">
        <f t="shared" si="5"/>
        <v>みずほ銀行枚方</v>
      </c>
      <c r="F343" s="8" t="s">
        <v>1078</v>
      </c>
      <c r="G343" s="8" t="s">
        <v>55</v>
      </c>
      <c r="H343" s="8" t="s">
        <v>1079</v>
      </c>
    </row>
    <row r="344" spans="1:8" x14ac:dyDescent="0.45">
      <c r="A344" s="9" t="s">
        <v>50</v>
      </c>
      <c r="B344" s="9" t="s">
        <v>51</v>
      </c>
      <c r="C344" s="9" t="s">
        <v>52</v>
      </c>
      <c r="D344" s="9" t="s">
        <v>1080</v>
      </c>
      <c r="E344" s="9" t="str">
        <f t="shared" si="5"/>
        <v>みずほ銀行吹田駅前</v>
      </c>
      <c r="F344" s="9" t="s">
        <v>1081</v>
      </c>
      <c r="G344" s="9" t="s">
        <v>55</v>
      </c>
      <c r="H344" s="9" t="s">
        <v>1082</v>
      </c>
    </row>
    <row r="345" spans="1:8" x14ac:dyDescent="0.45">
      <c r="A345" s="8" t="s">
        <v>50</v>
      </c>
      <c r="B345" s="8" t="s">
        <v>51</v>
      </c>
      <c r="C345" s="8" t="s">
        <v>52</v>
      </c>
      <c r="D345" s="8" t="s">
        <v>1083</v>
      </c>
      <c r="E345" s="8" t="str">
        <f t="shared" si="5"/>
        <v>みずほ銀行江坂</v>
      </c>
      <c r="F345" s="8" t="s">
        <v>1084</v>
      </c>
      <c r="G345" s="8" t="s">
        <v>55</v>
      </c>
      <c r="H345" s="8" t="s">
        <v>1085</v>
      </c>
    </row>
    <row r="346" spans="1:8" x14ac:dyDescent="0.45">
      <c r="A346" s="9" t="s">
        <v>50</v>
      </c>
      <c r="B346" s="9" t="s">
        <v>51</v>
      </c>
      <c r="C346" s="9" t="s">
        <v>52</v>
      </c>
      <c r="D346" s="9" t="s">
        <v>1086</v>
      </c>
      <c r="E346" s="9" t="str">
        <f t="shared" si="5"/>
        <v>みずほ銀行千歳船橋</v>
      </c>
      <c r="F346" s="9" t="s">
        <v>1087</v>
      </c>
      <c r="G346" s="9" t="s">
        <v>55</v>
      </c>
      <c r="H346" s="9" t="s">
        <v>1088</v>
      </c>
    </row>
    <row r="347" spans="1:8" x14ac:dyDescent="0.45">
      <c r="A347" s="8" t="s">
        <v>50</v>
      </c>
      <c r="B347" s="8" t="s">
        <v>51</v>
      </c>
      <c r="C347" s="8" t="s">
        <v>52</v>
      </c>
      <c r="D347" s="8" t="s">
        <v>1089</v>
      </c>
      <c r="E347" s="8" t="str">
        <f t="shared" si="5"/>
        <v>みずほ銀行十三</v>
      </c>
      <c r="F347" s="8" t="s">
        <v>1090</v>
      </c>
      <c r="G347" s="8" t="s">
        <v>55</v>
      </c>
      <c r="H347" s="8" t="s">
        <v>1091</v>
      </c>
    </row>
    <row r="348" spans="1:8" x14ac:dyDescent="0.45">
      <c r="A348" s="9" t="s">
        <v>50</v>
      </c>
      <c r="B348" s="9" t="s">
        <v>51</v>
      </c>
      <c r="C348" s="9" t="s">
        <v>52</v>
      </c>
      <c r="D348" s="9" t="s">
        <v>1092</v>
      </c>
      <c r="E348" s="9" t="str">
        <f t="shared" si="5"/>
        <v>みずほ銀行出町</v>
      </c>
      <c r="F348" s="9" t="s">
        <v>1093</v>
      </c>
      <c r="G348" s="9" t="s">
        <v>55</v>
      </c>
      <c r="H348" s="9" t="s">
        <v>1094</v>
      </c>
    </row>
    <row r="349" spans="1:8" x14ac:dyDescent="0.45">
      <c r="A349" s="8" t="s">
        <v>50</v>
      </c>
      <c r="B349" s="8" t="s">
        <v>51</v>
      </c>
      <c r="C349" s="8" t="s">
        <v>52</v>
      </c>
      <c r="D349" s="8" t="s">
        <v>1095</v>
      </c>
      <c r="E349" s="8" t="str">
        <f t="shared" si="5"/>
        <v>みずほ銀行せんげん台</v>
      </c>
      <c r="F349" s="8" t="s">
        <v>1096</v>
      </c>
      <c r="G349" s="8" t="s">
        <v>55</v>
      </c>
      <c r="H349" s="8" t="s">
        <v>1097</v>
      </c>
    </row>
    <row r="350" spans="1:8" x14ac:dyDescent="0.45">
      <c r="A350" s="9" t="s">
        <v>50</v>
      </c>
      <c r="B350" s="9" t="s">
        <v>51</v>
      </c>
      <c r="C350" s="9" t="s">
        <v>52</v>
      </c>
      <c r="D350" s="9" t="s">
        <v>1098</v>
      </c>
      <c r="E350" s="9" t="str">
        <f t="shared" si="5"/>
        <v>みずほ銀行浜松</v>
      </c>
      <c r="F350" s="9" t="s">
        <v>1099</v>
      </c>
      <c r="G350" s="9" t="s">
        <v>55</v>
      </c>
      <c r="H350" s="9" t="s">
        <v>1100</v>
      </c>
    </row>
    <row r="351" spans="1:8" x14ac:dyDescent="0.45">
      <c r="A351" s="8" t="s">
        <v>50</v>
      </c>
      <c r="B351" s="8" t="s">
        <v>51</v>
      </c>
      <c r="C351" s="8" t="s">
        <v>52</v>
      </c>
      <c r="D351" s="8" t="s">
        <v>1101</v>
      </c>
      <c r="E351" s="8" t="str">
        <f t="shared" si="5"/>
        <v>みずほ銀行千里中央</v>
      </c>
      <c r="F351" s="8" t="s">
        <v>1102</v>
      </c>
      <c r="G351" s="8" t="s">
        <v>55</v>
      </c>
      <c r="H351" s="8" t="s">
        <v>1103</v>
      </c>
    </row>
    <row r="352" spans="1:8" x14ac:dyDescent="0.45">
      <c r="A352" s="9" t="s">
        <v>50</v>
      </c>
      <c r="B352" s="9" t="s">
        <v>51</v>
      </c>
      <c r="C352" s="9" t="s">
        <v>52</v>
      </c>
      <c r="D352" s="9" t="s">
        <v>1104</v>
      </c>
      <c r="E352" s="9" t="str">
        <f t="shared" si="5"/>
        <v>みずほ銀行鶴見駅前</v>
      </c>
      <c r="F352" s="9" t="s">
        <v>1105</v>
      </c>
      <c r="G352" s="9" t="s">
        <v>55</v>
      </c>
      <c r="H352" s="9" t="s">
        <v>1106</v>
      </c>
    </row>
    <row r="353" spans="1:8" x14ac:dyDescent="0.45">
      <c r="A353" s="8" t="s">
        <v>50</v>
      </c>
      <c r="B353" s="8" t="s">
        <v>51</v>
      </c>
      <c r="C353" s="8" t="s">
        <v>52</v>
      </c>
      <c r="D353" s="8" t="s">
        <v>1107</v>
      </c>
      <c r="E353" s="8" t="str">
        <f t="shared" si="5"/>
        <v>みずほ銀行京阪京橋</v>
      </c>
      <c r="F353" s="8" t="s">
        <v>1108</v>
      </c>
      <c r="G353" s="8" t="s">
        <v>55</v>
      </c>
      <c r="H353" s="8" t="s">
        <v>1109</v>
      </c>
    </row>
    <row r="354" spans="1:8" x14ac:dyDescent="0.45">
      <c r="A354" s="9" t="s">
        <v>50</v>
      </c>
      <c r="B354" s="9" t="s">
        <v>51</v>
      </c>
      <c r="C354" s="9" t="s">
        <v>52</v>
      </c>
      <c r="D354" s="9" t="s">
        <v>1110</v>
      </c>
      <c r="E354" s="9" t="str">
        <f t="shared" si="5"/>
        <v>みずほ銀行小岩</v>
      </c>
      <c r="F354" s="9" t="s">
        <v>1111</v>
      </c>
      <c r="G354" s="9" t="s">
        <v>55</v>
      </c>
      <c r="H354" s="9" t="s">
        <v>1112</v>
      </c>
    </row>
    <row r="355" spans="1:8" x14ac:dyDescent="0.45">
      <c r="A355" s="8" t="s">
        <v>50</v>
      </c>
      <c r="B355" s="8" t="s">
        <v>51</v>
      </c>
      <c r="C355" s="8" t="s">
        <v>52</v>
      </c>
      <c r="D355" s="8" t="s">
        <v>1113</v>
      </c>
      <c r="E355" s="8" t="str">
        <f t="shared" si="5"/>
        <v>みずほ銀行あざみ野</v>
      </c>
      <c r="F355" s="8" t="s">
        <v>1114</v>
      </c>
      <c r="G355" s="8" t="s">
        <v>55</v>
      </c>
      <c r="H355" s="8" t="s">
        <v>1115</v>
      </c>
    </row>
    <row r="356" spans="1:8" x14ac:dyDescent="0.45">
      <c r="A356" s="9" t="s">
        <v>50</v>
      </c>
      <c r="B356" s="9" t="s">
        <v>51</v>
      </c>
      <c r="C356" s="9" t="s">
        <v>52</v>
      </c>
      <c r="D356" s="9" t="s">
        <v>1116</v>
      </c>
      <c r="E356" s="9" t="str">
        <f t="shared" si="5"/>
        <v>みずほ銀行尼崎</v>
      </c>
      <c r="F356" s="9" t="s">
        <v>1117</v>
      </c>
      <c r="G356" s="9" t="s">
        <v>55</v>
      </c>
      <c r="H356" s="9" t="s">
        <v>1118</v>
      </c>
    </row>
    <row r="357" spans="1:8" x14ac:dyDescent="0.45">
      <c r="A357" s="8" t="s">
        <v>50</v>
      </c>
      <c r="B357" s="8" t="s">
        <v>51</v>
      </c>
      <c r="C357" s="8" t="s">
        <v>52</v>
      </c>
      <c r="D357" s="8" t="s">
        <v>1119</v>
      </c>
      <c r="E357" s="8" t="str">
        <f t="shared" si="5"/>
        <v>みずほ銀行伊丹</v>
      </c>
      <c r="F357" s="8" t="s">
        <v>1120</v>
      </c>
      <c r="G357" s="8" t="s">
        <v>55</v>
      </c>
      <c r="H357" s="8" t="s">
        <v>1121</v>
      </c>
    </row>
    <row r="358" spans="1:8" x14ac:dyDescent="0.45">
      <c r="A358" s="9" t="s">
        <v>50</v>
      </c>
      <c r="B358" s="9" t="s">
        <v>51</v>
      </c>
      <c r="C358" s="9" t="s">
        <v>52</v>
      </c>
      <c r="D358" s="9" t="s">
        <v>1122</v>
      </c>
      <c r="E358" s="9" t="str">
        <f t="shared" si="5"/>
        <v>みずほ銀行長田</v>
      </c>
      <c r="F358" s="9" t="s">
        <v>1123</v>
      </c>
      <c r="G358" s="9" t="s">
        <v>55</v>
      </c>
      <c r="H358" s="9" t="s">
        <v>1124</v>
      </c>
    </row>
    <row r="359" spans="1:8" x14ac:dyDescent="0.45">
      <c r="A359" s="8" t="s">
        <v>50</v>
      </c>
      <c r="B359" s="8" t="s">
        <v>51</v>
      </c>
      <c r="C359" s="8" t="s">
        <v>52</v>
      </c>
      <c r="D359" s="8" t="s">
        <v>1125</v>
      </c>
      <c r="E359" s="8" t="str">
        <f t="shared" si="5"/>
        <v>みずほ銀行キンモクセイ</v>
      </c>
      <c r="F359" s="8" t="s">
        <v>1126</v>
      </c>
      <c r="G359" s="8" t="s">
        <v>55</v>
      </c>
      <c r="H359" s="8" t="s">
        <v>1127</v>
      </c>
    </row>
    <row r="360" spans="1:8" x14ac:dyDescent="0.45">
      <c r="A360" s="9" t="s">
        <v>50</v>
      </c>
      <c r="B360" s="9" t="s">
        <v>51</v>
      </c>
      <c r="C360" s="9" t="s">
        <v>52</v>
      </c>
      <c r="D360" s="9" t="s">
        <v>1128</v>
      </c>
      <c r="E360" s="9" t="str">
        <f t="shared" si="5"/>
        <v>みずほ銀行北九州</v>
      </c>
      <c r="F360" s="9" t="s">
        <v>1129</v>
      </c>
      <c r="G360" s="9" t="s">
        <v>55</v>
      </c>
      <c r="H360" s="9" t="s">
        <v>1130</v>
      </c>
    </row>
    <row r="361" spans="1:8" x14ac:dyDescent="0.45">
      <c r="A361" s="8" t="s">
        <v>50</v>
      </c>
      <c r="B361" s="8" t="s">
        <v>51</v>
      </c>
      <c r="C361" s="8" t="s">
        <v>52</v>
      </c>
      <c r="D361" s="8" t="s">
        <v>1131</v>
      </c>
      <c r="E361" s="8" t="str">
        <f t="shared" si="5"/>
        <v>みずほ銀行八幡</v>
      </c>
      <c r="F361" s="8" t="s">
        <v>1132</v>
      </c>
      <c r="G361" s="8" t="s">
        <v>55</v>
      </c>
      <c r="H361" s="8" t="s">
        <v>1133</v>
      </c>
    </row>
    <row r="362" spans="1:8" x14ac:dyDescent="0.45">
      <c r="A362" s="9" t="s">
        <v>50</v>
      </c>
      <c r="B362" s="9" t="s">
        <v>51</v>
      </c>
      <c r="C362" s="9" t="s">
        <v>52</v>
      </c>
      <c r="D362" s="9" t="s">
        <v>1134</v>
      </c>
      <c r="E362" s="9" t="str">
        <f t="shared" si="5"/>
        <v>みずほ銀行玉川</v>
      </c>
      <c r="F362" s="9" t="s">
        <v>1135</v>
      </c>
      <c r="G362" s="9" t="s">
        <v>55</v>
      </c>
      <c r="H362" s="9" t="s">
        <v>1136</v>
      </c>
    </row>
    <row r="363" spans="1:8" x14ac:dyDescent="0.45">
      <c r="A363" s="8" t="s">
        <v>50</v>
      </c>
      <c r="B363" s="8" t="s">
        <v>51</v>
      </c>
      <c r="C363" s="8" t="s">
        <v>52</v>
      </c>
      <c r="D363" s="8" t="s">
        <v>1137</v>
      </c>
      <c r="E363" s="8" t="str">
        <f t="shared" si="5"/>
        <v>みずほ銀行姫路</v>
      </c>
      <c r="F363" s="8" t="s">
        <v>1138</v>
      </c>
      <c r="G363" s="8" t="s">
        <v>55</v>
      </c>
      <c r="H363" s="8" t="s">
        <v>1139</v>
      </c>
    </row>
    <row r="364" spans="1:8" x14ac:dyDescent="0.45">
      <c r="A364" s="9" t="s">
        <v>50</v>
      </c>
      <c r="B364" s="9" t="s">
        <v>51</v>
      </c>
      <c r="C364" s="9" t="s">
        <v>52</v>
      </c>
      <c r="D364" s="9" t="s">
        <v>1140</v>
      </c>
      <c r="E364" s="9" t="str">
        <f t="shared" si="5"/>
        <v>みずほ銀行明石</v>
      </c>
      <c r="F364" s="9" t="s">
        <v>1141</v>
      </c>
      <c r="G364" s="9" t="s">
        <v>55</v>
      </c>
      <c r="H364" s="9" t="s">
        <v>1142</v>
      </c>
    </row>
    <row r="365" spans="1:8" x14ac:dyDescent="0.45">
      <c r="A365" s="8" t="s">
        <v>50</v>
      </c>
      <c r="B365" s="8" t="s">
        <v>51</v>
      </c>
      <c r="C365" s="8" t="s">
        <v>52</v>
      </c>
      <c r="D365" s="8" t="s">
        <v>1143</v>
      </c>
      <c r="E365" s="8" t="str">
        <f t="shared" si="5"/>
        <v>みずほ銀行浅草</v>
      </c>
      <c r="F365" s="8" t="s">
        <v>1144</v>
      </c>
      <c r="G365" s="8" t="s">
        <v>55</v>
      </c>
      <c r="H365" s="8" t="s">
        <v>1145</v>
      </c>
    </row>
    <row r="366" spans="1:8" x14ac:dyDescent="0.45">
      <c r="A366" s="9" t="s">
        <v>50</v>
      </c>
      <c r="B366" s="9" t="s">
        <v>51</v>
      </c>
      <c r="C366" s="9" t="s">
        <v>52</v>
      </c>
      <c r="D366" s="9" t="s">
        <v>1146</v>
      </c>
      <c r="E366" s="9" t="str">
        <f t="shared" si="5"/>
        <v>みずほ銀行大島出張所</v>
      </c>
      <c r="F366" s="9" t="s">
        <v>1147</v>
      </c>
      <c r="G366" s="9" t="s">
        <v>55</v>
      </c>
      <c r="H366" s="9" t="s">
        <v>1148</v>
      </c>
    </row>
    <row r="367" spans="1:8" x14ac:dyDescent="0.45">
      <c r="A367" s="8" t="s">
        <v>50</v>
      </c>
      <c r="B367" s="8" t="s">
        <v>51</v>
      </c>
      <c r="C367" s="8" t="s">
        <v>52</v>
      </c>
      <c r="D367" s="8" t="s">
        <v>1149</v>
      </c>
      <c r="E367" s="8" t="str">
        <f t="shared" si="5"/>
        <v>みずほ銀行奈良</v>
      </c>
      <c r="F367" s="8" t="s">
        <v>1150</v>
      </c>
      <c r="G367" s="8" t="s">
        <v>55</v>
      </c>
      <c r="H367" s="8" t="s">
        <v>1151</v>
      </c>
    </row>
    <row r="368" spans="1:8" x14ac:dyDescent="0.45">
      <c r="A368" s="9" t="s">
        <v>50</v>
      </c>
      <c r="B368" s="9" t="s">
        <v>51</v>
      </c>
      <c r="C368" s="9" t="s">
        <v>52</v>
      </c>
      <c r="D368" s="9" t="s">
        <v>1152</v>
      </c>
      <c r="E368" s="9" t="str">
        <f t="shared" si="5"/>
        <v>みずほ銀行西大寺</v>
      </c>
      <c r="F368" s="9" t="s">
        <v>1153</v>
      </c>
      <c r="G368" s="9" t="s">
        <v>55</v>
      </c>
      <c r="H368" s="9" t="s">
        <v>1154</v>
      </c>
    </row>
    <row r="369" spans="1:8" x14ac:dyDescent="0.45">
      <c r="A369" s="8" t="s">
        <v>50</v>
      </c>
      <c r="B369" s="8" t="s">
        <v>51</v>
      </c>
      <c r="C369" s="8" t="s">
        <v>52</v>
      </c>
      <c r="D369" s="8" t="s">
        <v>1155</v>
      </c>
      <c r="E369" s="8" t="str">
        <f t="shared" si="5"/>
        <v>みずほ銀行東京中央市場内出張所</v>
      </c>
      <c r="F369" s="8" t="s">
        <v>1156</v>
      </c>
      <c r="G369" s="8" t="s">
        <v>55</v>
      </c>
      <c r="H369" s="8" t="s">
        <v>1157</v>
      </c>
    </row>
    <row r="370" spans="1:8" x14ac:dyDescent="0.45">
      <c r="A370" s="9" t="s">
        <v>50</v>
      </c>
      <c r="B370" s="9" t="s">
        <v>51</v>
      </c>
      <c r="C370" s="9" t="s">
        <v>52</v>
      </c>
      <c r="D370" s="9" t="s">
        <v>1158</v>
      </c>
      <c r="E370" s="9" t="str">
        <f t="shared" si="5"/>
        <v>みずほ銀行鹿児島</v>
      </c>
      <c r="F370" s="9" t="s">
        <v>1159</v>
      </c>
      <c r="G370" s="9" t="s">
        <v>55</v>
      </c>
      <c r="H370" s="9" t="s">
        <v>1160</v>
      </c>
    </row>
    <row r="371" spans="1:8" x14ac:dyDescent="0.45">
      <c r="A371" s="8" t="s">
        <v>50</v>
      </c>
      <c r="B371" s="8" t="s">
        <v>51</v>
      </c>
      <c r="C371" s="8" t="s">
        <v>52</v>
      </c>
      <c r="D371" s="8" t="s">
        <v>1161</v>
      </c>
      <c r="E371" s="8" t="str">
        <f t="shared" si="5"/>
        <v>みずほ銀行和歌山</v>
      </c>
      <c r="F371" s="8" t="s">
        <v>1162</v>
      </c>
      <c r="G371" s="8" t="s">
        <v>55</v>
      </c>
      <c r="H371" s="8" t="s">
        <v>1163</v>
      </c>
    </row>
    <row r="372" spans="1:8" x14ac:dyDescent="0.45">
      <c r="A372" s="9" t="s">
        <v>50</v>
      </c>
      <c r="B372" s="9" t="s">
        <v>51</v>
      </c>
      <c r="C372" s="9" t="s">
        <v>52</v>
      </c>
      <c r="D372" s="9" t="s">
        <v>1164</v>
      </c>
      <c r="E372" s="9" t="str">
        <f t="shared" si="5"/>
        <v>みずほ銀行恵比寿ガーデン出張所</v>
      </c>
      <c r="F372" s="9" t="s">
        <v>1165</v>
      </c>
      <c r="G372" s="9" t="s">
        <v>55</v>
      </c>
      <c r="H372" s="9" t="s">
        <v>1166</v>
      </c>
    </row>
    <row r="373" spans="1:8" x14ac:dyDescent="0.45">
      <c r="A373" s="8" t="s">
        <v>50</v>
      </c>
      <c r="B373" s="8" t="s">
        <v>51</v>
      </c>
      <c r="C373" s="8" t="s">
        <v>52</v>
      </c>
      <c r="D373" s="8" t="s">
        <v>1167</v>
      </c>
      <c r="E373" s="8" t="str">
        <f t="shared" si="5"/>
        <v>みずほ銀行ふじみ野</v>
      </c>
      <c r="F373" s="8" t="s">
        <v>1168</v>
      </c>
      <c r="G373" s="8" t="s">
        <v>55</v>
      </c>
      <c r="H373" s="8" t="s">
        <v>1169</v>
      </c>
    </row>
    <row r="374" spans="1:8" x14ac:dyDescent="0.45">
      <c r="A374" s="9" t="s">
        <v>50</v>
      </c>
      <c r="B374" s="9" t="s">
        <v>51</v>
      </c>
      <c r="C374" s="9" t="s">
        <v>52</v>
      </c>
      <c r="D374" s="9" t="s">
        <v>1170</v>
      </c>
      <c r="E374" s="9" t="str">
        <f t="shared" si="5"/>
        <v>みずほ銀行鳥取</v>
      </c>
      <c r="F374" s="9" t="s">
        <v>1171</v>
      </c>
      <c r="G374" s="9" t="s">
        <v>55</v>
      </c>
      <c r="H374" s="9" t="s">
        <v>1172</v>
      </c>
    </row>
    <row r="375" spans="1:8" x14ac:dyDescent="0.45">
      <c r="A375" s="8" t="s">
        <v>50</v>
      </c>
      <c r="B375" s="8" t="s">
        <v>51</v>
      </c>
      <c r="C375" s="8" t="s">
        <v>52</v>
      </c>
      <c r="D375" s="8" t="s">
        <v>1173</v>
      </c>
      <c r="E375" s="8" t="str">
        <f t="shared" si="5"/>
        <v>みずほ銀行大山</v>
      </c>
      <c r="F375" s="8" t="s">
        <v>1174</v>
      </c>
      <c r="G375" s="8" t="s">
        <v>55</v>
      </c>
      <c r="H375" s="8" t="s">
        <v>1175</v>
      </c>
    </row>
    <row r="376" spans="1:8" x14ac:dyDescent="0.45">
      <c r="A376" s="9" t="s">
        <v>50</v>
      </c>
      <c r="B376" s="9" t="s">
        <v>51</v>
      </c>
      <c r="C376" s="9" t="s">
        <v>52</v>
      </c>
      <c r="D376" s="9" t="s">
        <v>1176</v>
      </c>
      <c r="E376" s="9" t="str">
        <f t="shared" si="5"/>
        <v>みずほ銀行雷門</v>
      </c>
      <c r="F376" s="9" t="s">
        <v>1177</v>
      </c>
      <c r="G376" s="9" t="s">
        <v>55</v>
      </c>
      <c r="H376" s="9" t="s">
        <v>1178</v>
      </c>
    </row>
    <row r="377" spans="1:8" x14ac:dyDescent="0.45">
      <c r="A377" s="8" t="s">
        <v>50</v>
      </c>
      <c r="B377" s="8" t="s">
        <v>51</v>
      </c>
      <c r="C377" s="8" t="s">
        <v>52</v>
      </c>
      <c r="D377" s="8" t="s">
        <v>1179</v>
      </c>
      <c r="E377" s="8" t="str">
        <f t="shared" si="5"/>
        <v>みずほ銀行松江</v>
      </c>
      <c r="F377" s="8" t="s">
        <v>1180</v>
      </c>
      <c r="G377" s="8" t="s">
        <v>55</v>
      </c>
      <c r="H377" s="8" t="s">
        <v>1181</v>
      </c>
    </row>
    <row r="378" spans="1:8" x14ac:dyDescent="0.45">
      <c r="A378" s="9" t="s">
        <v>50</v>
      </c>
      <c r="B378" s="9" t="s">
        <v>51</v>
      </c>
      <c r="C378" s="9" t="s">
        <v>52</v>
      </c>
      <c r="D378" s="9" t="s">
        <v>1182</v>
      </c>
      <c r="E378" s="9" t="str">
        <f t="shared" si="5"/>
        <v>みずほ銀行千束町</v>
      </c>
      <c r="F378" s="9" t="s">
        <v>1183</v>
      </c>
      <c r="G378" s="9" t="s">
        <v>55</v>
      </c>
      <c r="H378" s="9" t="s">
        <v>1184</v>
      </c>
    </row>
    <row r="379" spans="1:8" x14ac:dyDescent="0.45">
      <c r="A379" s="8" t="s">
        <v>50</v>
      </c>
      <c r="B379" s="8" t="s">
        <v>51</v>
      </c>
      <c r="C379" s="8" t="s">
        <v>52</v>
      </c>
      <c r="D379" s="8" t="s">
        <v>1185</v>
      </c>
      <c r="E379" s="8" t="str">
        <f t="shared" si="5"/>
        <v>みずほ銀行市が尾</v>
      </c>
      <c r="F379" s="8" t="s">
        <v>1186</v>
      </c>
      <c r="G379" s="8" t="s">
        <v>55</v>
      </c>
      <c r="H379" s="8" t="s">
        <v>1187</v>
      </c>
    </row>
    <row r="380" spans="1:8" x14ac:dyDescent="0.45">
      <c r="A380" s="9" t="s">
        <v>50</v>
      </c>
      <c r="B380" s="9" t="s">
        <v>51</v>
      </c>
      <c r="C380" s="9" t="s">
        <v>52</v>
      </c>
      <c r="D380" s="9" t="s">
        <v>1188</v>
      </c>
      <c r="E380" s="9" t="str">
        <f t="shared" si="5"/>
        <v>みずほ銀行上永谷出張所</v>
      </c>
      <c r="F380" s="9" t="s">
        <v>1189</v>
      </c>
      <c r="G380" s="9" t="s">
        <v>55</v>
      </c>
      <c r="H380" s="9" t="s">
        <v>1190</v>
      </c>
    </row>
    <row r="381" spans="1:8" x14ac:dyDescent="0.45">
      <c r="A381" s="8" t="s">
        <v>50</v>
      </c>
      <c r="B381" s="8" t="s">
        <v>51</v>
      </c>
      <c r="C381" s="8" t="s">
        <v>52</v>
      </c>
      <c r="D381" s="8" t="s">
        <v>1191</v>
      </c>
      <c r="E381" s="8" t="str">
        <f t="shared" si="5"/>
        <v>みずほ銀行広島</v>
      </c>
      <c r="F381" s="8" t="s">
        <v>1192</v>
      </c>
      <c r="G381" s="8" t="s">
        <v>55</v>
      </c>
      <c r="H381" s="8" t="s">
        <v>1193</v>
      </c>
    </row>
    <row r="382" spans="1:8" x14ac:dyDescent="0.45">
      <c r="A382" s="9" t="s">
        <v>50</v>
      </c>
      <c r="B382" s="9" t="s">
        <v>51</v>
      </c>
      <c r="C382" s="9" t="s">
        <v>52</v>
      </c>
      <c r="D382" s="9" t="s">
        <v>1194</v>
      </c>
      <c r="E382" s="9" t="str">
        <f t="shared" si="5"/>
        <v>みずほ銀行モクレン</v>
      </c>
      <c r="F382" s="9" t="s">
        <v>1195</v>
      </c>
      <c r="G382" s="9" t="s">
        <v>55</v>
      </c>
      <c r="H382" s="9" t="s">
        <v>1196</v>
      </c>
    </row>
    <row r="383" spans="1:8" x14ac:dyDescent="0.45">
      <c r="A383" s="8" t="s">
        <v>50</v>
      </c>
      <c r="B383" s="8" t="s">
        <v>51</v>
      </c>
      <c r="C383" s="8" t="s">
        <v>52</v>
      </c>
      <c r="D383" s="8" t="s">
        <v>1197</v>
      </c>
      <c r="E383" s="8" t="str">
        <f t="shared" si="5"/>
        <v>みずほ銀行クヌギ</v>
      </c>
      <c r="F383" s="8" t="s">
        <v>1198</v>
      </c>
      <c r="G383" s="8" t="s">
        <v>55</v>
      </c>
      <c r="H383" s="8" t="s">
        <v>1199</v>
      </c>
    </row>
    <row r="384" spans="1:8" x14ac:dyDescent="0.45">
      <c r="A384" s="9" t="s">
        <v>50</v>
      </c>
      <c r="B384" s="9" t="s">
        <v>51</v>
      </c>
      <c r="C384" s="9" t="s">
        <v>52</v>
      </c>
      <c r="D384" s="9" t="s">
        <v>1200</v>
      </c>
      <c r="E384" s="9" t="str">
        <f t="shared" si="5"/>
        <v>みずほ銀行下関出張所</v>
      </c>
      <c r="F384" s="9" t="s">
        <v>1201</v>
      </c>
      <c r="G384" s="9" t="s">
        <v>55</v>
      </c>
      <c r="H384" s="9" t="s">
        <v>1202</v>
      </c>
    </row>
    <row r="385" spans="1:8" x14ac:dyDescent="0.45">
      <c r="A385" s="8" t="s">
        <v>50</v>
      </c>
      <c r="B385" s="8" t="s">
        <v>51</v>
      </c>
      <c r="C385" s="8" t="s">
        <v>52</v>
      </c>
      <c r="D385" s="8" t="s">
        <v>1203</v>
      </c>
      <c r="E385" s="8" t="str">
        <f t="shared" si="5"/>
        <v>みずほ銀行徳山</v>
      </c>
      <c r="F385" s="8" t="s">
        <v>1204</v>
      </c>
      <c r="G385" s="8" t="s">
        <v>55</v>
      </c>
      <c r="H385" s="8" t="s">
        <v>1205</v>
      </c>
    </row>
    <row r="386" spans="1:8" x14ac:dyDescent="0.45">
      <c r="A386" s="9" t="s">
        <v>50</v>
      </c>
      <c r="B386" s="9" t="s">
        <v>51</v>
      </c>
      <c r="C386" s="9" t="s">
        <v>52</v>
      </c>
      <c r="D386" s="9" t="s">
        <v>1206</v>
      </c>
      <c r="E386" s="9" t="str">
        <f t="shared" si="5"/>
        <v>みずほ銀行山口</v>
      </c>
      <c r="F386" s="9" t="s">
        <v>1207</v>
      </c>
      <c r="G386" s="9" t="s">
        <v>55</v>
      </c>
      <c r="H386" s="9" t="s">
        <v>1208</v>
      </c>
    </row>
    <row r="387" spans="1:8" x14ac:dyDescent="0.45">
      <c r="A387" s="8" t="s">
        <v>50</v>
      </c>
      <c r="B387" s="8" t="s">
        <v>51</v>
      </c>
      <c r="C387" s="8" t="s">
        <v>52</v>
      </c>
      <c r="D387" s="8" t="s">
        <v>1209</v>
      </c>
      <c r="E387" s="8" t="str">
        <f t="shared" ref="E387:E450" si="6">A387&amp;D387</f>
        <v>みずほ銀行東武</v>
      </c>
      <c r="F387" s="8" t="s">
        <v>1210</v>
      </c>
      <c r="G387" s="8" t="s">
        <v>55</v>
      </c>
      <c r="H387" s="8" t="s">
        <v>1211</v>
      </c>
    </row>
    <row r="388" spans="1:8" x14ac:dyDescent="0.45">
      <c r="A388" s="9" t="s">
        <v>50</v>
      </c>
      <c r="B388" s="9" t="s">
        <v>51</v>
      </c>
      <c r="C388" s="9" t="s">
        <v>52</v>
      </c>
      <c r="D388" s="9" t="s">
        <v>1212</v>
      </c>
      <c r="E388" s="9" t="str">
        <f t="shared" si="6"/>
        <v>みずほ銀行徳島</v>
      </c>
      <c r="F388" s="9" t="s">
        <v>1213</v>
      </c>
      <c r="G388" s="9" t="s">
        <v>55</v>
      </c>
      <c r="H388" s="9" t="s">
        <v>1214</v>
      </c>
    </row>
    <row r="389" spans="1:8" x14ac:dyDescent="0.45">
      <c r="A389" s="8" t="s">
        <v>50</v>
      </c>
      <c r="B389" s="8" t="s">
        <v>51</v>
      </c>
      <c r="C389" s="8" t="s">
        <v>52</v>
      </c>
      <c r="D389" s="8" t="s">
        <v>1215</v>
      </c>
      <c r="E389" s="8" t="str">
        <f t="shared" si="6"/>
        <v>みずほ銀行モミノキ</v>
      </c>
      <c r="F389" s="8" t="s">
        <v>1216</v>
      </c>
      <c r="G389" s="8" t="s">
        <v>55</v>
      </c>
      <c r="H389" s="8" t="s">
        <v>1217</v>
      </c>
    </row>
    <row r="390" spans="1:8" x14ac:dyDescent="0.45">
      <c r="A390" s="9" t="s">
        <v>50</v>
      </c>
      <c r="B390" s="9" t="s">
        <v>51</v>
      </c>
      <c r="C390" s="9" t="s">
        <v>52</v>
      </c>
      <c r="D390" s="9" t="s">
        <v>1218</v>
      </c>
      <c r="E390" s="9" t="str">
        <f t="shared" si="6"/>
        <v>みずほ銀行高松</v>
      </c>
      <c r="F390" s="9" t="s">
        <v>1219</v>
      </c>
      <c r="G390" s="9" t="s">
        <v>55</v>
      </c>
      <c r="H390" s="9" t="s">
        <v>1220</v>
      </c>
    </row>
    <row r="391" spans="1:8" x14ac:dyDescent="0.45">
      <c r="A391" s="8" t="s">
        <v>50</v>
      </c>
      <c r="B391" s="8" t="s">
        <v>51</v>
      </c>
      <c r="C391" s="8" t="s">
        <v>52</v>
      </c>
      <c r="D391" s="8" t="s">
        <v>1221</v>
      </c>
      <c r="E391" s="8" t="str">
        <f t="shared" si="6"/>
        <v>みずほ銀行ナンテン</v>
      </c>
      <c r="F391" s="8" t="s">
        <v>1222</v>
      </c>
      <c r="G391" s="8" t="s">
        <v>55</v>
      </c>
      <c r="H391" s="8" t="s">
        <v>1223</v>
      </c>
    </row>
    <row r="392" spans="1:8" x14ac:dyDescent="0.45">
      <c r="A392" s="9" t="s">
        <v>50</v>
      </c>
      <c r="B392" s="9" t="s">
        <v>51</v>
      </c>
      <c r="C392" s="9" t="s">
        <v>52</v>
      </c>
      <c r="D392" s="9" t="s">
        <v>1224</v>
      </c>
      <c r="E392" s="9" t="str">
        <f t="shared" si="6"/>
        <v>みずほ銀行今治</v>
      </c>
      <c r="F392" s="9" t="s">
        <v>1225</v>
      </c>
      <c r="G392" s="9" t="s">
        <v>55</v>
      </c>
      <c r="H392" s="9" t="s">
        <v>1226</v>
      </c>
    </row>
    <row r="393" spans="1:8" x14ac:dyDescent="0.45">
      <c r="A393" s="8" t="s">
        <v>50</v>
      </c>
      <c r="B393" s="8" t="s">
        <v>51</v>
      </c>
      <c r="C393" s="8" t="s">
        <v>52</v>
      </c>
      <c r="D393" s="8" t="s">
        <v>1227</v>
      </c>
      <c r="E393" s="8" t="str">
        <f t="shared" si="6"/>
        <v>みずほ銀行松山</v>
      </c>
      <c r="F393" s="8" t="s">
        <v>1228</v>
      </c>
      <c r="G393" s="8" t="s">
        <v>55</v>
      </c>
      <c r="H393" s="8" t="s">
        <v>1229</v>
      </c>
    </row>
    <row r="394" spans="1:8" x14ac:dyDescent="0.45">
      <c r="A394" s="9" t="s">
        <v>50</v>
      </c>
      <c r="B394" s="9" t="s">
        <v>51</v>
      </c>
      <c r="C394" s="9" t="s">
        <v>52</v>
      </c>
      <c r="D394" s="9" t="s">
        <v>1230</v>
      </c>
      <c r="E394" s="9" t="str">
        <f t="shared" si="6"/>
        <v>みずほ銀行二十三号</v>
      </c>
      <c r="F394" s="9" t="s">
        <v>1231</v>
      </c>
      <c r="G394" s="9" t="s">
        <v>55</v>
      </c>
      <c r="H394" s="9" t="s">
        <v>1232</v>
      </c>
    </row>
    <row r="395" spans="1:8" x14ac:dyDescent="0.45">
      <c r="A395" s="8" t="s">
        <v>50</v>
      </c>
      <c r="B395" s="8" t="s">
        <v>51</v>
      </c>
      <c r="C395" s="8" t="s">
        <v>52</v>
      </c>
      <c r="D395" s="8" t="s">
        <v>1233</v>
      </c>
      <c r="E395" s="8" t="str">
        <f t="shared" si="6"/>
        <v>みずほ銀行高知</v>
      </c>
      <c r="F395" s="8" t="s">
        <v>1234</v>
      </c>
      <c r="G395" s="8" t="s">
        <v>55</v>
      </c>
      <c r="H395" s="8" t="s">
        <v>1235</v>
      </c>
    </row>
    <row r="396" spans="1:8" x14ac:dyDescent="0.45">
      <c r="A396" s="9" t="s">
        <v>50</v>
      </c>
      <c r="B396" s="9" t="s">
        <v>51</v>
      </c>
      <c r="C396" s="9" t="s">
        <v>52</v>
      </c>
      <c r="D396" s="9" t="s">
        <v>1236</v>
      </c>
      <c r="E396" s="9" t="str">
        <f t="shared" si="6"/>
        <v>みずほ銀行ユリノキ</v>
      </c>
      <c r="F396" s="9" t="s">
        <v>1237</v>
      </c>
      <c r="G396" s="9" t="s">
        <v>55</v>
      </c>
      <c r="H396" s="9" t="s">
        <v>1238</v>
      </c>
    </row>
    <row r="397" spans="1:8" x14ac:dyDescent="0.45">
      <c r="A397" s="8" t="s">
        <v>50</v>
      </c>
      <c r="B397" s="8" t="s">
        <v>51</v>
      </c>
      <c r="C397" s="8" t="s">
        <v>52</v>
      </c>
      <c r="D397" s="8" t="s">
        <v>1239</v>
      </c>
      <c r="E397" s="8" t="str">
        <f t="shared" si="6"/>
        <v>みずほ銀行二十四号</v>
      </c>
      <c r="F397" s="8" t="s">
        <v>1240</v>
      </c>
      <c r="G397" s="8" t="s">
        <v>55</v>
      </c>
      <c r="H397" s="8" t="s">
        <v>1241</v>
      </c>
    </row>
    <row r="398" spans="1:8" x14ac:dyDescent="0.45">
      <c r="A398" s="9" t="s">
        <v>50</v>
      </c>
      <c r="B398" s="9" t="s">
        <v>51</v>
      </c>
      <c r="C398" s="9" t="s">
        <v>52</v>
      </c>
      <c r="D398" s="9" t="s">
        <v>1242</v>
      </c>
      <c r="E398" s="9" t="str">
        <f t="shared" si="6"/>
        <v>みずほ銀行福岡</v>
      </c>
      <c r="F398" s="9" t="s">
        <v>1243</v>
      </c>
      <c r="G398" s="9" t="s">
        <v>55</v>
      </c>
      <c r="H398" s="9" t="s">
        <v>1244</v>
      </c>
    </row>
    <row r="399" spans="1:8" x14ac:dyDescent="0.45">
      <c r="A399" s="8" t="s">
        <v>50</v>
      </c>
      <c r="B399" s="8" t="s">
        <v>51</v>
      </c>
      <c r="C399" s="8" t="s">
        <v>52</v>
      </c>
      <c r="D399" s="8" t="s">
        <v>1245</v>
      </c>
      <c r="E399" s="8" t="str">
        <f t="shared" si="6"/>
        <v>みずほ銀行久留米</v>
      </c>
      <c r="F399" s="8" t="s">
        <v>1246</v>
      </c>
      <c r="G399" s="8" t="s">
        <v>55</v>
      </c>
      <c r="H399" s="8" t="s">
        <v>1247</v>
      </c>
    </row>
    <row r="400" spans="1:8" x14ac:dyDescent="0.45">
      <c r="A400" s="9" t="s">
        <v>50</v>
      </c>
      <c r="B400" s="9" t="s">
        <v>51</v>
      </c>
      <c r="C400" s="9" t="s">
        <v>52</v>
      </c>
      <c r="D400" s="9" t="s">
        <v>1248</v>
      </c>
      <c r="E400" s="9" t="str">
        <f t="shared" si="6"/>
        <v>みずほ銀行菊名出張所</v>
      </c>
      <c r="F400" s="9" t="s">
        <v>1249</v>
      </c>
      <c r="G400" s="9" t="s">
        <v>55</v>
      </c>
      <c r="H400" s="9" t="s">
        <v>1250</v>
      </c>
    </row>
    <row r="401" spans="1:8" x14ac:dyDescent="0.45">
      <c r="A401" s="8" t="s">
        <v>50</v>
      </c>
      <c r="B401" s="8" t="s">
        <v>51</v>
      </c>
      <c r="C401" s="8" t="s">
        <v>52</v>
      </c>
      <c r="D401" s="8" t="s">
        <v>1251</v>
      </c>
      <c r="E401" s="8" t="str">
        <f t="shared" si="6"/>
        <v>みずほ銀行ツツジ</v>
      </c>
      <c r="F401" s="8" t="s">
        <v>1252</v>
      </c>
      <c r="G401" s="8" t="s">
        <v>55</v>
      </c>
      <c r="H401" s="8" t="s">
        <v>1253</v>
      </c>
    </row>
    <row r="402" spans="1:8" x14ac:dyDescent="0.45">
      <c r="A402" s="9" t="s">
        <v>50</v>
      </c>
      <c r="B402" s="9" t="s">
        <v>51</v>
      </c>
      <c r="C402" s="9" t="s">
        <v>52</v>
      </c>
      <c r="D402" s="9" t="s">
        <v>1254</v>
      </c>
      <c r="E402" s="9" t="str">
        <f t="shared" si="6"/>
        <v>みずほ銀行門司出張所</v>
      </c>
      <c r="F402" s="9" t="s">
        <v>1255</v>
      </c>
      <c r="G402" s="9" t="s">
        <v>55</v>
      </c>
      <c r="H402" s="9" t="s">
        <v>1256</v>
      </c>
    </row>
    <row r="403" spans="1:8" x14ac:dyDescent="0.45">
      <c r="A403" s="8" t="s">
        <v>50</v>
      </c>
      <c r="B403" s="8" t="s">
        <v>51</v>
      </c>
      <c r="C403" s="8" t="s">
        <v>52</v>
      </c>
      <c r="D403" s="8" t="s">
        <v>1257</v>
      </c>
      <c r="E403" s="8" t="str">
        <f t="shared" si="6"/>
        <v>みずほ銀行宮前平</v>
      </c>
      <c r="F403" s="8" t="s">
        <v>1258</v>
      </c>
      <c r="G403" s="8" t="s">
        <v>55</v>
      </c>
      <c r="H403" s="8" t="s">
        <v>1259</v>
      </c>
    </row>
    <row r="404" spans="1:8" x14ac:dyDescent="0.45">
      <c r="A404" s="9" t="s">
        <v>50</v>
      </c>
      <c r="B404" s="9" t="s">
        <v>51</v>
      </c>
      <c r="C404" s="9" t="s">
        <v>52</v>
      </c>
      <c r="D404" s="9" t="s">
        <v>1260</v>
      </c>
      <c r="E404" s="9" t="str">
        <f t="shared" si="6"/>
        <v>みずほ銀行東陽町</v>
      </c>
      <c r="F404" s="9" t="s">
        <v>1261</v>
      </c>
      <c r="G404" s="9" t="s">
        <v>55</v>
      </c>
      <c r="H404" s="9" t="s">
        <v>1262</v>
      </c>
    </row>
    <row r="405" spans="1:8" x14ac:dyDescent="0.45">
      <c r="A405" s="8" t="s">
        <v>50</v>
      </c>
      <c r="B405" s="8" t="s">
        <v>51</v>
      </c>
      <c r="C405" s="8" t="s">
        <v>52</v>
      </c>
      <c r="D405" s="8" t="s">
        <v>1263</v>
      </c>
      <c r="E405" s="8" t="str">
        <f t="shared" si="6"/>
        <v>みずほ銀行緑園都市</v>
      </c>
      <c r="F405" s="8" t="s">
        <v>1264</v>
      </c>
      <c r="G405" s="8" t="s">
        <v>55</v>
      </c>
      <c r="H405" s="8" t="s">
        <v>1265</v>
      </c>
    </row>
    <row r="406" spans="1:8" x14ac:dyDescent="0.45">
      <c r="A406" s="9" t="s">
        <v>50</v>
      </c>
      <c r="B406" s="9" t="s">
        <v>51</v>
      </c>
      <c r="C406" s="9" t="s">
        <v>52</v>
      </c>
      <c r="D406" s="9" t="s">
        <v>1266</v>
      </c>
      <c r="E406" s="9" t="str">
        <f t="shared" si="6"/>
        <v>みずほ銀行熊本</v>
      </c>
      <c r="F406" s="9" t="s">
        <v>1267</v>
      </c>
      <c r="G406" s="9" t="s">
        <v>55</v>
      </c>
      <c r="H406" s="9" t="s">
        <v>1268</v>
      </c>
    </row>
    <row r="407" spans="1:8" x14ac:dyDescent="0.45">
      <c r="A407" s="8" t="s">
        <v>50</v>
      </c>
      <c r="B407" s="8" t="s">
        <v>51</v>
      </c>
      <c r="C407" s="8" t="s">
        <v>52</v>
      </c>
      <c r="D407" s="8" t="s">
        <v>1269</v>
      </c>
      <c r="E407" s="8" t="str">
        <f t="shared" si="6"/>
        <v>みずほ銀行佐賀</v>
      </c>
      <c r="F407" s="8" t="s">
        <v>1270</v>
      </c>
      <c r="G407" s="8" t="s">
        <v>55</v>
      </c>
      <c r="H407" s="8" t="s">
        <v>1271</v>
      </c>
    </row>
    <row r="408" spans="1:8" x14ac:dyDescent="0.45">
      <c r="A408" s="9" t="s">
        <v>50</v>
      </c>
      <c r="B408" s="9" t="s">
        <v>51</v>
      </c>
      <c r="C408" s="9" t="s">
        <v>52</v>
      </c>
      <c r="D408" s="9" t="s">
        <v>1272</v>
      </c>
      <c r="E408" s="9" t="str">
        <f t="shared" si="6"/>
        <v>みずほ銀行守谷</v>
      </c>
      <c r="F408" s="9" t="s">
        <v>1273</v>
      </c>
      <c r="G408" s="9" t="s">
        <v>55</v>
      </c>
      <c r="H408" s="9" t="s">
        <v>1274</v>
      </c>
    </row>
    <row r="409" spans="1:8" x14ac:dyDescent="0.45">
      <c r="A409" s="8" t="s">
        <v>50</v>
      </c>
      <c r="B409" s="8" t="s">
        <v>51</v>
      </c>
      <c r="C409" s="8" t="s">
        <v>52</v>
      </c>
      <c r="D409" s="8" t="s">
        <v>1275</v>
      </c>
      <c r="E409" s="8" t="str">
        <f t="shared" si="6"/>
        <v>みずほ銀行海老名</v>
      </c>
      <c r="F409" s="8" t="s">
        <v>1276</v>
      </c>
      <c r="G409" s="8" t="s">
        <v>55</v>
      </c>
      <c r="H409" s="8" t="s">
        <v>1277</v>
      </c>
    </row>
    <row r="410" spans="1:8" x14ac:dyDescent="0.45">
      <c r="A410" s="9" t="s">
        <v>50</v>
      </c>
      <c r="B410" s="9" t="s">
        <v>51</v>
      </c>
      <c r="C410" s="9" t="s">
        <v>52</v>
      </c>
      <c r="D410" s="9" t="s">
        <v>1278</v>
      </c>
      <c r="E410" s="9" t="str">
        <f t="shared" si="6"/>
        <v>みずほ銀行長崎</v>
      </c>
      <c r="F410" s="9" t="s">
        <v>1279</v>
      </c>
      <c r="G410" s="9" t="s">
        <v>55</v>
      </c>
      <c r="H410" s="9" t="s">
        <v>1280</v>
      </c>
    </row>
    <row r="411" spans="1:8" x14ac:dyDescent="0.45">
      <c r="A411" s="8" t="s">
        <v>50</v>
      </c>
      <c r="B411" s="8" t="s">
        <v>51</v>
      </c>
      <c r="C411" s="8" t="s">
        <v>52</v>
      </c>
      <c r="D411" s="8" t="s">
        <v>1281</v>
      </c>
      <c r="E411" s="8" t="str">
        <f t="shared" si="6"/>
        <v>みずほ銀行二十六号</v>
      </c>
      <c r="F411" s="8" t="s">
        <v>1282</v>
      </c>
      <c r="G411" s="8" t="s">
        <v>55</v>
      </c>
      <c r="H411" s="8" t="s">
        <v>1283</v>
      </c>
    </row>
    <row r="412" spans="1:8" x14ac:dyDescent="0.45">
      <c r="A412" s="9" t="s">
        <v>50</v>
      </c>
      <c r="B412" s="9" t="s">
        <v>51</v>
      </c>
      <c r="C412" s="9" t="s">
        <v>52</v>
      </c>
      <c r="D412" s="9" t="s">
        <v>1284</v>
      </c>
      <c r="E412" s="9" t="str">
        <f t="shared" si="6"/>
        <v>みずほ銀行大分</v>
      </c>
      <c r="F412" s="9" t="s">
        <v>1285</v>
      </c>
      <c r="G412" s="9" t="s">
        <v>55</v>
      </c>
      <c r="H412" s="9" t="s">
        <v>1286</v>
      </c>
    </row>
    <row r="413" spans="1:8" x14ac:dyDescent="0.45">
      <c r="A413" s="8" t="s">
        <v>50</v>
      </c>
      <c r="B413" s="8" t="s">
        <v>51</v>
      </c>
      <c r="C413" s="8" t="s">
        <v>52</v>
      </c>
      <c r="D413" s="8" t="s">
        <v>1287</v>
      </c>
      <c r="E413" s="8" t="str">
        <f t="shared" si="6"/>
        <v>みずほ銀行宮崎</v>
      </c>
      <c r="F413" s="8" t="s">
        <v>1288</v>
      </c>
      <c r="G413" s="8" t="s">
        <v>55</v>
      </c>
      <c r="H413" s="8" t="s">
        <v>1289</v>
      </c>
    </row>
    <row r="414" spans="1:8" x14ac:dyDescent="0.45">
      <c r="A414" s="9" t="s">
        <v>50</v>
      </c>
      <c r="B414" s="9" t="s">
        <v>51</v>
      </c>
      <c r="C414" s="9" t="s">
        <v>52</v>
      </c>
      <c r="D414" s="9" t="s">
        <v>1290</v>
      </c>
      <c r="E414" s="9" t="str">
        <f t="shared" si="6"/>
        <v>みずほ銀行光が丘</v>
      </c>
      <c r="F414" s="9" t="s">
        <v>1291</v>
      </c>
      <c r="G414" s="9" t="s">
        <v>55</v>
      </c>
      <c r="H414" s="9" t="s">
        <v>1292</v>
      </c>
    </row>
    <row r="415" spans="1:8" x14ac:dyDescent="0.45">
      <c r="A415" s="8" t="s">
        <v>50</v>
      </c>
      <c r="B415" s="8" t="s">
        <v>51</v>
      </c>
      <c r="C415" s="8" t="s">
        <v>52</v>
      </c>
      <c r="D415" s="8" t="s">
        <v>1293</v>
      </c>
      <c r="E415" s="8" t="str">
        <f t="shared" si="6"/>
        <v>みずほ銀行二十七号</v>
      </c>
      <c r="F415" s="8" t="s">
        <v>1294</v>
      </c>
      <c r="G415" s="8" t="s">
        <v>55</v>
      </c>
      <c r="H415" s="8" t="s">
        <v>1295</v>
      </c>
    </row>
    <row r="416" spans="1:8" x14ac:dyDescent="0.45">
      <c r="A416" s="9" t="s">
        <v>50</v>
      </c>
      <c r="B416" s="9" t="s">
        <v>51</v>
      </c>
      <c r="C416" s="9" t="s">
        <v>52</v>
      </c>
      <c r="D416" s="9" t="s">
        <v>1296</v>
      </c>
      <c r="E416" s="9" t="str">
        <f t="shared" si="6"/>
        <v>みずほ銀行アケビ</v>
      </c>
      <c r="F416" s="9" t="s">
        <v>1297</v>
      </c>
      <c r="G416" s="9" t="s">
        <v>55</v>
      </c>
      <c r="H416" s="9" t="s">
        <v>1298</v>
      </c>
    </row>
    <row r="417" spans="1:8" x14ac:dyDescent="0.45">
      <c r="A417" s="8" t="s">
        <v>50</v>
      </c>
      <c r="B417" s="8" t="s">
        <v>51</v>
      </c>
      <c r="C417" s="8" t="s">
        <v>52</v>
      </c>
      <c r="D417" s="8" t="s">
        <v>1299</v>
      </c>
      <c r="E417" s="8" t="str">
        <f t="shared" si="6"/>
        <v>みずほ銀行那覇</v>
      </c>
      <c r="F417" s="8" t="s">
        <v>1300</v>
      </c>
      <c r="G417" s="8" t="s">
        <v>55</v>
      </c>
      <c r="H417" s="8" t="s">
        <v>1301</v>
      </c>
    </row>
    <row r="418" spans="1:8" x14ac:dyDescent="0.45">
      <c r="A418" s="9" t="s">
        <v>50</v>
      </c>
      <c r="B418" s="9" t="s">
        <v>51</v>
      </c>
      <c r="C418" s="9" t="s">
        <v>52</v>
      </c>
      <c r="D418" s="9" t="s">
        <v>1302</v>
      </c>
      <c r="E418" s="9" t="str">
        <f t="shared" si="6"/>
        <v>みずほ銀行ブナ</v>
      </c>
      <c r="F418" s="9" t="s">
        <v>1303</v>
      </c>
      <c r="G418" s="9" t="s">
        <v>55</v>
      </c>
      <c r="H418" s="9" t="s">
        <v>1304</v>
      </c>
    </row>
    <row r="419" spans="1:8" x14ac:dyDescent="0.45">
      <c r="A419" s="8" t="s">
        <v>50</v>
      </c>
      <c r="B419" s="8" t="s">
        <v>51</v>
      </c>
      <c r="C419" s="8" t="s">
        <v>52</v>
      </c>
      <c r="D419" s="8" t="s">
        <v>1305</v>
      </c>
      <c r="E419" s="8" t="str">
        <f t="shared" si="6"/>
        <v>みずほ銀行つくば</v>
      </c>
      <c r="F419" s="8" t="s">
        <v>1306</v>
      </c>
      <c r="G419" s="8" t="s">
        <v>55</v>
      </c>
      <c r="H419" s="8" t="s">
        <v>1307</v>
      </c>
    </row>
    <row r="420" spans="1:8" x14ac:dyDescent="0.45">
      <c r="A420" s="9" t="s">
        <v>50</v>
      </c>
      <c r="B420" s="9" t="s">
        <v>51</v>
      </c>
      <c r="C420" s="9" t="s">
        <v>52</v>
      </c>
      <c r="D420" s="9" t="s">
        <v>1308</v>
      </c>
      <c r="E420" s="9" t="str">
        <f t="shared" si="6"/>
        <v>みずほ銀行学園前</v>
      </c>
      <c r="F420" s="9" t="s">
        <v>1309</v>
      </c>
      <c r="G420" s="9" t="s">
        <v>55</v>
      </c>
      <c r="H420" s="9" t="s">
        <v>1310</v>
      </c>
    </row>
    <row r="421" spans="1:8" x14ac:dyDescent="0.45">
      <c r="A421" s="8" t="s">
        <v>50</v>
      </c>
      <c r="B421" s="8" t="s">
        <v>51</v>
      </c>
      <c r="C421" s="8" t="s">
        <v>52</v>
      </c>
      <c r="D421" s="8" t="s">
        <v>1311</v>
      </c>
      <c r="E421" s="8" t="str">
        <f t="shared" si="6"/>
        <v>みずほ銀行羽田空港第二出張所</v>
      </c>
      <c r="F421" s="8" t="s">
        <v>1312</v>
      </c>
      <c r="G421" s="8" t="s">
        <v>55</v>
      </c>
      <c r="H421" s="8" t="s">
        <v>1313</v>
      </c>
    </row>
    <row r="422" spans="1:8" x14ac:dyDescent="0.45">
      <c r="A422" s="9" t="s">
        <v>50</v>
      </c>
      <c r="B422" s="9" t="s">
        <v>51</v>
      </c>
      <c r="C422" s="9" t="s">
        <v>52</v>
      </c>
      <c r="D422" s="9" t="s">
        <v>1314</v>
      </c>
      <c r="E422" s="9" t="str">
        <f t="shared" si="6"/>
        <v>みずほ銀行館林</v>
      </c>
      <c r="F422" s="9" t="s">
        <v>1315</v>
      </c>
      <c r="G422" s="9" t="s">
        <v>55</v>
      </c>
      <c r="H422" s="9" t="s">
        <v>1316</v>
      </c>
    </row>
    <row r="423" spans="1:8" x14ac:dyDescent="0.45">
      <c r="A423" s="8" t="s">
        <v>50</v>
      </c>
      <c r="B423" s="8" t="s">
        <v>51</v>
      </c>
      <c r="C423" s="8" t="s">
        <v>52</v>
      </c>
      <c r="D423" s="8" t="s">
        <v>1317</v>
      </c>
      <c r="E423" s="8" t="str">
        <f t="shared" si="6"/>
        <v>みずほ銀行宇都宮</v>
      </c>
      <c r="F423" s="8" t="s">
        <v>1318</v>
      </c>
      <c r="G423" s="8" t="s">
        <v>55</v>
      </c>
      <c r="H423" s="8" t="s">
        <v>1319</v>
      </c>
    </row>
    <row r="424" spans="1:8" x14ac:dyDescent="0.45">
      <c r="A424" s="9" t="s">
        <v>50</v>
      </c>
      <c r="B424" s="9" t="s">
        <v>51</v>
      </c>
      <c r="C424" s="9" t="s">
        <v>52</v>
      </c>
      <c r="D424" s="9" t="s">
        <v>1320</v>
      </c>
      <c r="E424" s="9" t="str">
        <f t="shared" si="6"/>
        <v>みずほ銀行栃木</v>
      </c>
      <c r="F424" s="9" t="s">
        <v>1321</v>
      </c>
      <c r="G424" s="9" t="s">
        <v>55</v>
      </c>
      <c r="H424" s="9" t="s">
        <v>1322</v>
      </c>
    </row>
    <row r="425" spans="1:8" x14ac:dyDescent="0.45">
      <c r="A425" s="8" t="s">
        <v>50</v>
      </c>
      <c r="B425" s="8" t="s">
        <v>51</v>
      </c>
      <c r="C425" s="8" t="s">
        <v>52</v>
      </c>
      <c r="D425" s="8" t="s">
        <v>1323</v>
      </c>
      <c r="E425" s="8" t="str">
        <f t="shared" si="6"/>
        <v>みずほ銀行足利</v>
      </c>
      <c r="F425" s="8" t="s">
        <v>1324</v>
      </c>
      <c r="G425" s="8" t="s">
        <v>55</v>
      </c>
      <c r="H425" s="8" t="s">
        <v>1325</v>
      </c>
    </row>
    <row r="426" spans="1:8" x14ac:dyDescent="0.45">
      <c r="A426" s="9" t="s">
        <v>50</v>
      </c>
      <c r="B426" s="9" t="s">
        <v>51</v>
      </c>
      <c r="C426" s="9" t="s">
        <v>52</v>
      </c>
      <c r="D426" s="9" t="s">
        <v>1326</v>
      </c>
      <c r="E426" s="9" t="str">
        <f t="shared" si="6"/>
        <v>みずほ銀行小山</v>
      </c>
      <c r="F426" s="9" t="s">
        <v>1327</v>
      </c>
      <c r="G426" s="9" t="s">
        <v>55</v>
      </c>
      <c r="H426" s="9" t="s">
        <v>1328</v>
      </c>
    </row>
    <row r="427" spans="1:8" x14ac:dyDescent="0.45">
      <c r="A427" s="8" t="s">
        <v>50</v>
      </c>
      <c r="B427" s="8" t="s">
        <v>51</v>
      </c>
      <c r="C427" s="8" t="s">
        <v>52</v>
      </c>
      <c r="D427" s="8" t="s">
        <v>1329</v>
      </c>
      <c r="E427" s="8" t="str">
        <f t="shared" si="6"/>
        <v>みずほ銀行いわき</v>
      </c>
      <c r="F427" s="8" t="s">
        <v>1330</v>
      </c>
      <c r="G427" s="8" t="s">
        <v>55</v>
      </c>
      <c r="H427" s="8" t="s">
        <v>1331</v>
      </c>
    </row>
    <row r="428" spans="1:8" x14ac:dyDescent="0.45">
      <c r="A428" s="9" t="s">
        <v>50</v>
      </c>
      <c r="B428" s="9" t="s">
        <v>51</v>
      </c>
      <c r="C428" s="9" t="s">
        <v>52</v>
      </c>
      <c r="D428" s="9" t="s">
        <v>1332</v>
      </c>
      <c r="E428" s="9" t="str">
        <f t="shared" si="6"/>
        <v>みずほ銀行取手</v>
      </c>
      <c r="F428" s="9" t="s">
        <v>1333</v>
      </c>
      <c r="G428" s="9" t="s">
        <v>55</v>
      </c>
      <c r="H428" s="9" t="s">
        <v>1334</v>
      </c>
    </row>
    <row r="429" spans="1:8" x14ac:dyDescent="0.45">
      <c r="A429" s="8" t="s">
        <v>50</v>
      </c>
      <c r="B429" s="8" t="s">
        <v>51</v>
      </c>
      <c r="C429" s="8" t="s">
        <v>52</v>
      </c>
      <c r="D429" s="8" t="s">
        <v>1335</v>
      </c>
      <c r="E429" s="8" t="str">
        <f t="shared" si="6"/>
        <v>みずほ銀行日立</v>
      </c>
      <c r="F429" s="8" t="s">
        <v>1336</v>
      </c>
      <c r="G429" s="8" t="s">
        <v>55</v>
      </c>
      <c r="H429" s="8" t="s">
        <v>1337</v>
      </c>
    </row>
    <row r="430" spans="1:8" x14ac:dyDescent="0.45">
      <c r="A430" s="9" t="s">
        <v>50</v>
      </c>
      <c r="B430" s="9" t="s">
        <v>51</v>
      </c>
      <c r="C430" s="9" t="s">
        <v>52</v>
      </c>
      <c r="D430" s="9" t="s">
        <v>1338</v>
      </c>
      <c r="E430" s="9" t="str">
        <f t="shared" si="6"/>
        <v>みずほ銀行福島</v>
      </c>
      <c r="F430" s="9" t="s">
        <v>1339</v>
      </c>
      <c r="G430" s="9" t="s">
        <v>55</v>
      </c>
      <c r="H430" s="9" t="s">
        <v>1340</v>
      </c>
    </row>
    <row r="431" spans="1:8" x14ac:dyDescent="0.45">
      <c r="A431" s="8" t="s">
        <v>50</v>
      </c>
      <c r="B431" s="8" t="s">
        <v>51</v>
      </c>
      <c r="C431" s="8" t="s">
        <v>52</v>
      </c>
      <c r="D431" s="8" t="s">
        <v>1341</v>
      </c>
      <c r="E431" s="8" t="str">
        <f t="shared" si="6"/>
        <v>みずほ銀行秋田</v>
      </c>
      <c r="F431" s="8" t="s">
        <v>1342</v>
      </c>
      <c r="G431" s="8" t="s">
        <v>55</v>
      </c>
      <c r="H431" s="8" t="s">
        <v>1343</v>
      </c>
    </row>
    <row r="432" spans="1:8" x14ac:dyDescent="0.45">
      <c r="A432" s="9" t="s">
        <v>50</v>
      </c>
      <c r="B432" s="9" t="s">
        <v>51</v>
      </c>
      <c r="C432" s="9" t="s">
        <v>52</v>
      </c>
      <c r="D432" s="9" t="s">
        <v>1344</v>
      </c>
      <c r="E432" s="9" t="str">
        <f t="shared" si="6"/>
        <v>みずほ銀行釧路</v>
      </c>
      <c r="F432" s="9" t="s">
        <v>1345</v>
      </c>
      <c r="G432" s="9" t="s">
        <v>55</v>
      </c>
      <c r="H432" s="9" t="s">
        <v>1346</v>
      </c>
    </row>
    <row r="433" spans="1:8" x14ac:dyDescent="0.45">
      <c r="A433" s="8" t="s">
        <v>50</v>
      </c>
      <c r="B433" s="8" t="s">
        <v>51</v>
      </c>
      <c r="C433" s="8" t="s">
        <v>52</v>
      </c>
      <c r="D433" s="8" t="s">
        <v>1347</v>
      </c>
      <c r="E433" s="8" t="str">
        <f t="shared" si="6"/>
        <v>みずほ銀行仙台</v>
      </c>
      <c r="F433" s="8" t="s">
        <v>1348</v>
      </c>
      <c r="G433" s="8" t="s">
        <v>55</v>
      </c>
      <c r="H433" s="8" t="s">
        <v>1349</v>
      </c>
    </row>
    <row r="434" spans="1:8" x14ac:dyDescent="0.45">
      <c r="A434" s="9" t="s">
        <v>50</v>
      </c>
      <c r="B434" s="9" t="s">
        <v>51</v>
      </c>
      <c r="C434" s="9" t="s">
        <v>52</v>
      </c>
      <c r="D434" s="9" t="s">
        <v>1350</v>
      </c>
      <c r="E434" s="9" t="str">
        <f t="shared" si="6"/>
        <v>みずほ銀行郡山</v>
      </c>
      <c r="F434" s="9" t="s">
        <v>1351</v>
      </c>
      <c r="G434" s="9" t="s">
        <v>55</v>
      </c>
      <c r="H434" s="9" t="s">
        <v>1352</v>
      </c>
    </row>
    <row r="435" spans="1:8" x14ac:dyDescent="0.45">
      <c r="A435" s="8" t="s">
        <v>50</v>
      </c>
      <c r="B435" s="8" t="s">
        <v>51</v>
      </c>
      <c r="C435" s="8" t="s">
        <v>52</v>
      </c>
      <c r="D435" s="8" t="s">
        <v>1353</v>
      </c>
      <c r="E435" s="8" t="str">
        <f t="shared" si="6"/>
        <v>みずほ銀行会津</v>
      </c>
      <c r="F435" s="8" t="s">
        <v>1354</v>
      </c>
      <c r="G435" s="8" t="s">
        <v>55</v>
      </c>
      <c r="H435" s="8" t="s">
        <v>1355</v>
      </c>
    </row>
    <row r="436" spans="1:8" x14ac:dyDescent="0.45">
      <c r="A436" s="9" t="s">
        <v>50</v>
      </c>
      <c r="B436" s="9" t="s">
        <v>51</v>
      </c>
      <c r="C436" s="9" t="s">
        <v>52</v>
      </c>
      <c r="D436" s="9" t="s">
        <v>1356</v>
      </c>
      <c r="E436" s="9" t="str">
        <f t="shared" si="6"/>
        <v>みずほ銀行山形</v>
      </c>
      <c r="F436" s="9" t="s">
        <v>1357</v>
      </c>
      <c r="G436" s="9" t="s">
        <v>55</v>
      </c>
      <c r="H436" s="9" t="s">
        <v>1358</v>
      </c>
    </row>
    <row r="437" spans="1:8" x14ac:dyDescent="0.45">
      <c r="A437" s="8" t="s">
        <v>50</v>
      </c>
      <c r="B437" s="8" t="s">
        <v>51</v>
      </c>
      <c r="C437" s="8" t="s">
        <v>52</v>
      </c>
      <c r="D437" s="8" t="s">
        <v>1359</v>
      </c>
      <c r="E437" s="8" t="str">
        <f t="shared" si="6"/>
        <v>みずほ銀行江古田</v>
      </c>
      <c r="F437" s="8" t="s">
        <v>1360</v>
      </c>
      <c r="G437" s="8" t="s">
        <v>55</v>
      </c>
      <c r="H437" s="8" t="s">
        <v>1361</v>
      </c>
    </row>
    <row r="438" spans="1:8" x14ac:dyDescent="0.45">
      <c r="A438" s="9" t="s">
        <v>50</v>
      </c>
      <c r="B438" s="9" t="s">
        <v>51</v>
      </c>
      <c r="C438" s="9" t="s">
        <v>52</v>
      </c>
      <c r="D438" s="9" t="s">
        <v>1362</v>
      </c>
      <c r="E438" s="9" t="str">
        <f t="shared" si="6"/>
        <v>みずほ銀行青森</v>
      </c>
      <c r="F438" s="9" t="s">
        <v>1363</v>
      </c>
      <c r="G438" s="9" t="s">
        <v>55</v>
      </c>
      <c r="H438" s="9" t="s">
        <v>1364</v>
      </c>
    </row>
    <row r="439" spans="1:8" x14ac:dyDescent="0.45">
      <c r="A439" s="8" t="s">
        <v>50</v>
      </c>
      <c r="B439" s="8" t="s">
        <v>51</v>
      </c>
      <c r="C439" s="8" t="s">
        <v>52</v>
      </c>
      <c r="D439" s="8" t="s">
        <v>1365</v>
      </c>
      <c r="E439" s="8" t="str">
        <f t="shared" si="6"/>
        <v>みずほ銀行清瀬</v>
      </c>
      <c r="F439" s="8" t="s">
        <v>1366</v>
      </c>
      <c r="G439" s="8" t="s">
        <v>55</v>
      </c>
      <c r="H439" s="8" t="s">
        <v>1367</v>
      </c>
    </row>
    <row r="440" spans="1:8" x14ac:dyDescent="0.45">
      <c r="A440" s="9" t="s">
        <v>50</v>
      </c>
      <c r="B440" s="9" t="s">
        <v>51</v>
      </c>
      <c r="C440" s="9" t="s">
        <v>52</v>
      </c>
      <c r="D440" s="9" t="s">
        <v>1368</v>
      </c>
      <c r="E440" s="9" t="str">
        <f t="shared" si="6"/>
        <v>みずほ銀行盛岡</v>
      </c>
      <c r="F440" s="9" t="s">
        <v>1369</v>
      </c>
      <c r="G440" s="9" t="s">
        <v>55</v>
      </c>
      <c r="H440" s="9" t="s">
        <v>1370</v>
      </c>
    </row>
    <row r="441" spans="1:8" x14ac:dyDescent="0.45">
      <c r="A441" s="8" t="s">
        <v>50</v>
      </c>
      <c r="B441" s="8" t="s">
        <v>51</v>
      </c>
      <c r="C441" s="8" t="s">
        <v>52</v>
      </c>
      <c r="D441" s="8" t="s">
        <v>1371</v>
      </c>
      <c r="E441" s="8" t="str">
        <f t="shared" si="6"/>
        <v>みずほ銀行函館</v>
      </c>
      <c r="F441" s="8" t="s">
        <v>1372</v>
      </c>
      <c r="G441" s="8" t="s">
        <v>55</v>
      </c>
      <c r="H441" s="8" t="s">
        <v>1373</v>
      </c>
    </row>
    <row r="442" spans="1:8" x14ac:dyDescent="0.45">
      <c r="A442" s="9" t="s">
        <v>50</v>
      </c>
      <c r="B442" s="9" t="s">
        <v>51</v>
      </c>
      <c r="C442" s="9" t="s">
        <v>52</v>
      </c>
      <c r="D442" s="9" t="s">
        <v>1374</v>
      </c>
      <c r="E442" s="9" t="str">
        <f t="shared" si="6"/>
        <v>みずほ銀行経堂</v>
      </c>
      <c r="F442" s="9" t="s">
        <v>1375</v>
      </c>
      <c r="G442" s="9" t="s">
        <v>55</v>
      </c>
      <c r="H442" s="9" t="s">
        <v>1376</v>
      </c>
    </row>
    <row r="443" spans="1:8" x14ac:dyDescent="0.45">
      <c r="A443" s="8" t="s">
        <v>50</v>
      </c>
      <c r="B443" s="8" t="s">
        <v>51</v>
      </c>
      <c r="C443" s="8" t="s">
        <v>52</v>
      </c>
      <c r="D443" s="8" t="s">
        <v>1377</v>
      </c>
      <c r="E443" s="8" t="str">
        <f t="shared" si="6"/>
        <v>みずほ銀行たまプラーザ</v>
      </c>
      <c r="F443" s="8" t="s">
        <v>1378</v>
      </c>
      <c r="G443" s="8" t="s">
        <v>55</v>
      </c>
      <c r="H443" s="8" t="s">
        <v>1379</v>
      </c>
    </row>
    <row r="444" spans="1:8" x14ac:dyDescent="0.45">
      <c r="A444" s="9" t="s">
        <v>50</v>
      </c>
      <c r="B444" s="9" t="s">
        <v>51</v>
      </c>
      <c r="C444" s="9" t="s">
        <v>52</v>
      </c>
      <c r="D444" s="9" t="s">
        <v>1380</v>
      </c>
      <c r="E444" s="9" t="str">
        <f t="shared" si="6"/>
        <v>みずほ銀行上福岡</v>
      </c>
      <c r="F444" s="9" t="s">
        <v>1381</v>
      </c>
      <c r="G444" s="9" t="s">
        <v>55</v>
      </c>
      <c r="H444" s="9" t="s">
        <v>1382</v>
      </c>
    </row>
    <row r="445" spans="1:8" x14ac:dyDescent="0.45">
      <c r="A445" s="8" t="s">
        <v>50</v>
      </c>
      <c r="B445" s="8" t="s">
        <v>51</v>
      </c>
      <c r="C445" s="8" t="s">
        <v>52</v>
      </c>
      <c r="D445" s="8" t="s">
        <v>1383</v>
      </c>
      <c r="E445" s="8" t="str">
        <f t="shared" si="6"/>
        <v>みずほ銀行十日市場</v>
      </c>
      <c r="F445" s="8" t="s">
        <v>1384</v>
      </c>
      <c r="G445" s="8" t="s">
        <v>55</v>
      </c>
      <c r="H445" s="8" t="s">
        <v>1385</v>
      </c>
    </row>
    <row r="446" spans="1:8" x14ac:dyDescent="0.45">
      <c r="A446" s="9" t="s">
        <v>50</v>
      </c>
      <c r="B446" s="9" t="s">
        <v>51</v>
      </c>
      <c r="C446" s="9" t="s">
        <v>52</v>
      </c>
      <c r="D446" s="9" t="s">
        <v>1386</v>
      </c>
      <c r="E446" s="9" t="str">
        <f t="shared" si="6"/>
        <v>みずほ銀行港北ニュータウン</v>
      </c>
      <c r="F446" s="9" t="s">
        <v>1387</v>
      </c>
      <c r="G446" s="9" t="s">
        <v>55</v>
      </c>
      <c r="H446" s="9" t="s">
        <v>1388</v>
      </c>
    </row>
    <row r="447" spans="1:8" x14ac:dyDescent="0.45">
      <c r="A447" s="8" t="s">
        <v>50</v>
      </c>
      <c r="B447" s="8" t="s">
        <v>51</v>
      </c>
      <c r="C447" s="8" t="s">
        <v>52</v>
      </c>
      <c r="D447" s="8" t="s">
        <v>1389</v>
      </c>
      <c r="E447" s="8" t="str">
        <f t="shared" si="6"/>
        <v>みずほ銀行永福町</v>
      </c>
      <c r="F447" s="8" t="s">
        <v>1390</v>
      </c>
      <c r="G447" s="8" t="s">
        <v>55</v>
      </c>
      <c r="H447" s="8" t="s">
        <v>1391</v>
      </c>
    </row>
    <row r="448" spans="1:8" x14ac:dyDescent="0.45">
      <c r="A448" s="9" t="s">
        <v>50</v>
      </c>
      <c r="B448" s="9" t="s">
        <v>51</v>
      </c>
      <c r="C448" s="9" t="s">
        <v>52</v>
      </c>
      <c r="D448" s="9" t="s">
        <v>1392</v>
      </c>
      <c r="E448" s="9" t="str">
        <f t="shared" si="6"/>
        <v>みずほ銀行東青梅</v>
      </c>
      <c r="F448" s="9" t="s">
        <v>1393</v>
      </c>
      <c r="G448" s="9" t="s">
        <v>55</v>
      </c>
      <c r="H448" s="9" t="s">
        <v>1394</v>
      </c>
    </row>
    <row r="449" spans="1:8" x14ac:dyDescent="0.45">
      <c r="A449" s="8" t="s">
        <v>50</v>
      </c>
      <c r="B449" s="8" t="s">
        <v>51</v>
      </c>
      <c r="C449" s="8" t="s">
        <v>52</v>
      </c>
      <c r="D449" s="8" t="s">
        <v>1395</v>
      </c>
      <c r="E449" s="8" t="str">
        <f t="shared" si="6"/>
        <v>みずほ銀行稲毛海岸</v>
      </c>
      <c r="F449" s="8" t="s">
        <v>1396</v>
      </c>
      <c r="G449" s="8" t="s">
        <v>55</v>
      </c>
      <c r="H449" s="8" t="s">
        <v>1397</v>
      </c>
    </row>
    <row r="450" spans="1:8" x14ac:dyDescent="0.45">
      <c r="A450" s="9" t="s">
        <v>50</v>
      </c>
      <c r="B450" s="9" t="s">
        <v>51</v>
      </c>
      <c r="C450" s="9" t="s">
        <v>52</v>
      </c>
      <c r="D450" s="9" t="s">
        <v>1398</v>
      </c>
      <c r="E450" s="9" t="str">
        <f t="shared" si="6"/>
        <v>みずほ銀行東久留米</v>
      </c>
      <c r="F450" s="9" t="s">
        <v>1399</v>
      </c>
      <c r="G450" s="9" t="s">
        <v>55</v>
      </c>
      <c r="H450" s="9" t="s">
        <v>1400</v>
      </c>
    </row>
    <row r="451" spans="1:8" x14ac:dyDescent="0.45">
      <c r="A451" s="8" t="s">
        <v>50</v>
      </c>
      <c r="B451" s="8" t="s">
        <v>51</v>
      </c>
      <c r="C451" s="8" t="s">
        <v>52</v>
      </c>
      <c r="D451" s="8" t="s">
        <v>1401</v>
      </c>
      <c r="E451" s="8" t="str">
        <f t="shared" ref="E451:E514" si="7">A451&amp;D451</f>
        <v>みずほ銀行三郷</v>
      </c>
      <c r="F451" s="8" t="s">
        <v>1402</v>
      </c>
      <c r="G451" s="8" t="s">
        <v>55</v>
      </c>
      <c r="H451" s="8" t="s">
        <v>1403</v>
      </c>
    </row>
    <row r="452" spans="1:8" x14ac:dyDescent="0.45">
      <c r="A452" s="9" t="s">
        <v>50</v>
      </c>
      <c r="B452" s="9" t="s">
        <v>51</v>
      </c>
      <c r="C452" s="9" t="s">
        <v>52</v>
      </c>
      <c r="D452" s="9" t="s">
        <v>1404</v>
      </c>
      <c r="E452" s="9" t="str">
        <f t="shared" si="7"/>
        <v>みずほ銀行鎌取出張所</v>
      </c>
      <c r="F452" s="9" t="s">
        <v>1405</v>
      </c>
      <c r="G452" s="9" t="s">
        <v>55</v>
      </c>
      <c r="H452" s="9" t="s">
        <v>1406</v>
      </c>
    </row>
    <row r="453" spans="1:8" x14ac:dyDescent="0.45">
      <c r="A453" s="8" t="s">
        <v>50</v>
      </c>
      <c r="B453" s="8" t="s">
        <v>51</v>
      </c>
      <c r="C453" s="8" t="s">
        <v>52</v>
      </c>
      <c r="D453" s="8" t="s">
        <v>1407</v>
      </c>
      <c r="E453" s="8" t="str">
        <f t="shared" si="7"/>
        <v>みずほ銀行八千代緑が丘</v>
      </c>
      <c r="F453" s="8" t="s">
        <v>1408</v>
      </c>
      <c r="G453" s="8" t="s">
        <v>55</v>
      </c>
      <c r="H453" s="8" t="s">
        <v>1409</v>
      </c>
    </row>
    <row r="454" spans="1:8" x14ac:dyDescent="0.45">
      <c r="A454" s="9" t="s">
        <v>50</v>
      </c>
      <c r="B454" s="9" t="s">
        <v>51</v>
      </c>
      <c r="C454" s="9" t="s">
        <v>52</v>
      </c>
      <c r="D454" s="9" t="s">
        <v>1410</v>
      </c>
      <c r="E454" s="9" t="str">
        <f t="shared" si="7"/>
        <v>みずほ銀行大島駅前出張所</v>
      </c>
      <c r="F454" s="9" t="s">
        <v>1411</v>
      </c>
      <c r="G454" s="9" t="s">
        <v>55</v>
      </c>
      <c r="H454" s="9" t="s">
        <v>1412</v>
      </c>
    </row>
    <row r="455" spans="1:8" x14ac:dyDescent="0.45">
      <c r="A455" s="8" t="s">
        <v>50</v>
      </c>
      <c r="B455" s="8" t="s">
        <v>51</v>
      </c>
      <c r="C455" s="8" t="s">
        <v>52</v>
      </c>
      <c r="D455" s="8" t="s">
        <v>1413</v>
      </c>
      <c r="E455" s="8" t="str">
        <f t="shared" si="7"/>
        <v>みずほ銀行厚木</v>
      </c>
      <c r="F455" s="8" t="s">
        <v>1414</v>
      </c>
      <c r="G455" s="8" t="s">
        <v>55</v>
      </c>
      <c r="H455" s="8" t="s">
        <v>1415</v>
      </c>
    </row>
    <row r="456" spans="1:8" x14ac:dyDescent="0.45">
      <c r="A456" s="9" t="s">
        <v>50</v>
      </c>
      <c r="B456" s="9" t="s">
        <v>51</v>
      </c>
      <c r="C456" s="9" t="s">
        <v>52</v>
      </c>
      <c r="D456" s="9" t="s">
        <v>1416</v>
      </c>
      <c r="E456" s="9" t="str">
        <f t="shared" si="7"/>
        <v>みずほ銀行さいたま新都心出張所</v>
      </c>
      <c r="F456" s="9" t="s">
        <v>1417</v>
      </c>
      <c r="G456" s="9" t="s">
        <v>55</v>
      </c>
      <c r="H456" s="9" t="s">
        <v>1418</v>
      </c>
    </row>
    <row r="457" spans="1:8" x14ac:dyDescent="0.45">
      <c r="A457" s="8" t="s">
        <v>50</v>
      </c>
      <c r="B457" s="8" t="s">
        <v>51</v>
      </c>
      <c r="C457" s="8" t="s">
        <v>52</v>
      </c>
      <c r="D457" s="8" t="s">
        <v>1419</v>
      </c>
      <c r="E457" s="8" t="str">
        <f t="shared" si="7"/>
        <v>みずほ銀行鎌倉</v>
      </c>
      <c r="F457" s="8" t="s">
        <v>1420</v>
      </c>
      <c r="G457" s="8" t="s">
        <v>55</v>
      </c>
      <c r="H457" s="8" t="s">
        <v>1421</v>
      </c>
    </row>
    <row r="458" spans="1:8" x14ac:dyDescent="0.45">
      <c r="A458" s="9" t="s">
        <v>50</v>
      </c>
      <c r="B458" s="9" t="s">
        <v>51</v>
      </c>
      <c r="C458" s="9" t="s">
        <v>52</v>
      </c>
      <c r="D458" s="9" t="s">
        <v>1422</v>
      </c>
      <c r="E458" s="9" t="str">
        <f t="shared" si="7"/>
        <v>みずほ銀行西川口</v>
      </c>
      <c r="F458" s="9" t="s">
        <v>1423</v>
      </c>
      <c r="G458" s="9" t="s">
        <v>55</v>
      </c>
      <c r="H458" s="9" t="s">
        <v>1424</v>
      </c>
    </row>
    <row r="459" spans="1:8" x14ac:dyDescent="0.45">
      <c r="A459" s="8" t="s">
        <v>50</v>
      </c>
      <c r="B459" s="8" t="s">
        <v>51</v>
      </c>
      <c r="C459" s="8" t="s">
        <v>52</v>
      </c>
      <c r="D459" s="8" t="s">
        <v>1425</v>
      </c>
      <c r="E459" s="8" t="str">
        <f t="shared" si="7"/>
        <v>みずほ銀行高幡不動</v>
      </c>
      <c r="F459" s="8" t="s">
        <v>1426</v>
      </c>
      <c r="G459" s="8" t="s">
        <v>55</v>
      </c>
      <c r="H459" s="8" t="s">
        <v>1427</v>
      </c>
    </row>
    <row r="460" spans="1:8" x14ac:dyDescent="0.45">
      <c r="A460" s="9" t="s">
        <v>50</v>
      </c>
      <c r="B460" s="9" t="s">
        <v>51</v>
      </c>
      <c r="C460" s="9" t="s">
        <v>52</v>
      </c>
      <c r="D460" s="9" t="s">
        <v>1428</v>
      </c>
      <c r="E460" s="9" t="str">
        <f t="shared" si="7"/>
        <v>みずほ銀行池尻大橋</v>
      </c>
      <c r="F460" s="9" t="s">
        <v>1429</v>
      </c>
      <c r="G460" s="9" t="s">
        <v>55</v>
      </c>
      <c r="H460" s="9" t="s">
        <v>1430</v>
      </c>
    </row>
    <row r="461" spans="1:8" x14ac:dyDescent="0.45">
      <c r="A461" s="8" t="s">
        <v>50</v>
      </c>
      <c r="B461" s="8" t="s">
        <v>51</v>
      </c>
      <c r="C461" s="8" t="s">
        <v>52</v>
      </c>
      <c r="D461" s="8" t="s">
        <v>1431</v>
      </c>
      <c r="E461" s="8" t="str">
        <f t="shared" si="7"/>
        <v>みずほ銀行稲城中央</v>
      </c>
      <c r="F461" s="8" t="s">
        <v>1432</v>
      </c>
      <c r="G461" s="8" t="s">
        <v>55</v>
      </c>
      <c r="H461" s="8" t="s">
        <v>1433</v>
      </c>
    </row>
    <row r="462" spans="1:8" x14ac:dyDescent="0.45">
      <c r="A462" s="9" t="s">
        <v>50</v>
      </c>
      <c r="B462" s="9" t="s">
        <v>51</v>
      </c>
      <c r="C462" s="9" t="s">
        <v>52</v>
      </c>
      <c r="D462" s="9" t="s">
        <v>1434</v>
      </c>
      <c r="E462" s="9" t="str">
        <f t="shared" si="7"/>
        <v>みずほ銀行東京都庁出張所</v>
      </c>
      <c r="F462" s="9" t="s">
        <v>1435</v>
      </c>
      <c r="G462" s="9" t="s">
        <v>55</v>
      </c>
      <c r="H462" s="9" t="s">
        <v>1436</v>
      </c>
    </row>
    <row r="463" spans="1:8" x14ac:dyDescent="0.45">
      <c r="A463" s="8" t="s">
        <v>50</v>
      </c>
      <c r="B463" s="8" t="s">
        <v>51</v>
      </c>
      <c r="C463" s="8" t="s">
        <v>52</v>
      </c>
      <c r="D463" s="8" t="s">
        <v>1437</v>
      </c>
      <c r="E463" s="8" t="str">
        <f t="shared" si="7"/>
        <v>みずほ銀行南大沢</v>
      </c>
      <c r="F463" s="8" t="s">
        <v>1438</v>
      </c>
      <c r="G463" s="8" t="s">
        <v>55</v>
      </c>
      <c r="H463" s="8" t="s">
        <v>1439</v>
      </c>
    </row>
    <row r="464" spans="1:8" x14ac:dyDescent="0.45">
      <c r="A464" s="9" t="s">
        <v>50</v>
      </c>
      <c r="B464" s="9" t="s">
        <v>51</v>
      </c>
      <c r="C464" s="9" t="s">
        <v>52</v>
      </c>
      <c r="D464" s="9" t="s">
        <v>1440</v>
      </c>
      <c r="E464" s="9" t="str">
        <f t="shared" si="7"/>
        <v>みずほ銀行羽田空港出張所</v>
      </c>
      <c r="F464" s="9" t="s">
        <v>1441</v>
      </c>
      <c r="G464" s="9" t="s">
        <v>55</v>
      </c>
      <c r="H464" s="9" t="s">
        <v>1442</v>
      </c>
    </row>
    <row r="465" spans="1:8" x14ac:dyDescent="0.45">
      <c r="A465" s="8" t="s">
        <v>50</v>
      </c>
      <c r="B465" s="8" t="s">
        <v>51</v>
      </c>
      <c r="C465" s="8" t="s">
        <v>52</v>
      </c>
      <c r="D465" s="8" t="s">
        <v>1443</v>
      </c>
      <c r="E465" s="8" t="str">
        <f t="shared" si="7"/>
        <v>みずほ銀行日本橋浜町出張所</v>
      </c>
      <c r="F465" s="8" t="s">
        <v>1444</v>
      </c>
      <c r="G465" s="8" t="s">
        <v>55</v>
      </c>
      <c r="H465" s="8" t="s">
        <v>1445</v>
      </c>
    </row>
    <row r="466" spans="1:8" x14ac:dyDescent="0.45">
      <c r="A466" s="9" t="s">
        <v>50</v>
      </c>
      <c r="B466" s="9" t="s">
        <v>51</v>
      </c>
      <c r="C466" s="9" t="s">
        <v>52</v>
      </c>
      <c r="D466" s="9" t="s">
        <v>1446</v>
      </c>
      <c r="E466" s="9" t="str">
        <f t="shared" si="7"/>
        <v>みずほ銀行第二集中</v>
      </c>
      <c r="F466" s="9" t="s">
        <v>1447</v>
      </c>
      <c r="G466" s="9" t="s">
        <v>55</v>
      </c>
      <c r="H466" s="9" t="s">
        <v>1448</v>
      </c>
    </row>
    <row r="467" spans="1:8" x14ac:dyDescent="0.45">
      <c r="A467" s="8" t="s">
        <v>50</v>
      </c>
      <c r="B467" s="8" t="s">
        <v>51</v>
      </c>
      <c r="C467" s="8" t="s">
        <v>52</v>
      </c>
      <c r="D467" s="8" t="s">
        <v>1449</v>
      </c>
      <c r="E467" s="8" t="str">
        <f t="shared" si="7"/>
        <v>みずほ銀行第三集中</v>
      </c>
      <c r="F467" s="8" t="s">
        <v>1450</v>
      </c>
      <c r="G467" s="8" t="s">
        <v>55</v>
      </c>
      <c r="H467" s="8" t="s">
        <v>1451</v>
      </c>
    </row>
    <row r="468" spans="1:8" x14ac:dyDescent="0.45">
      <c r="A468" s="9" t="s">
        <v>50</v>
      </c>
      <c r="B468" s="9" t="s">
        <v>51</v>
      </c>
      <c r="C468" s="9" t="s">
        <v>52</v>
      </c>
      <c r="D468" s="9" t="s">
        <v>1452</v>
      </c>
      <c r="E468" s="9" t="str">
        <f t="shared" si="7"/>
        <v>みずほ銀行第四集中</v>
      </c>
      <c r="F468" s="9" t="s">
        <v>1453</v>
      </c>
      <c r="G468" s="9" t="s">
        <v>55</v>
      </c>
      <c r="H468" s="9" t="s">
        <v>1454</v>
      </c>
    </row>
    <row r="469" spans="1:8" x14ac:dyDescent="0.45">
      <c r="A469" s="8" t="s">
        <v>50</v>
      </c>
      <c r="B469" s="8" t="s">
        <v>51</v>
      </c>
      <c r="C469" s="8" t="s">
        <v>52</v>
      </c>
      <c r="D469" s="8" t="s">
        <v>1455</v>
      </c>
      <c r="E469" s="8" t="str">
        <f t="shared" si="7"/>
        <v>みずほ銀行第五集中</v>
      </c>
      <c r="F469" s="8" t="s">
        <v>1456</v>
      </c>
      <c r="G469" s="8" t="s">
        <v>55</v>
      </c>
      <c r="H469" s="8" t="s">
        <v>1457</v>
      </c>
    </row>
    <row r="470" spans="1:8" x14ac:dyDescent="0.45">
      <c r="A470" s="9" t="s">
        <v>50</v>
      </c>
      <c r="B470" s="9" t="s">
        <v>51</v>
      </c>
      <c r="C470" s="9" t="s">
        <v>52</v>
      </c>
      <c r="D470" s="9" t="s">
        <v>1458</v>
      </c>
      <c r="E470" s="9" t="str">
        <f t="shared" si="7"/>
        <v>みずほ銀行第六集中</v>
      </c>
      <c r="F470" s="9" t="s">
        <v>1459</v>
      </c>
      <c r="G470" s="9" t="s">
        <v>55</v>
      </c>
      <c r="H470" s="9" t="s">
        <v>1460</v>
      </c>
    </row>
    <row r="471" spans="1:8" x14ac:dyDescent="0.45">
      <c r="A471" s="8" t="s">
        <v>50</v>
      </c>
      <c r="B471" s="8" t="s">
        <v>51</v>
      </c>
      <c r="C471" s="8" t="s">
        <v>52</v>
      </c>
      <c r="D471" s="8" t="s">
        <v>1461</v>
      </c>
      <c r="E471" s="8" t="str">
        <f t="shared" si="7"/>
        <v>みずほ銀行第七集中</v>
      </c>
      <c r="F471" s="8" t="s">
        <v>1462</v>
      </c>
      <c r="G471" s="8" t="s">
        <v>55</v>
      </c>
      <c r="H471" s="8" t="s">
        <v>1463</v>
      </c>
    </row>
    <row r="472" spans="1:8" x14ac:dyDescent="0.45">
      <c r="A472" s="9" t="s">
        <v>50</v>
      </c>
      <c r="B472" s="9" t="s">
        <v>51</v>
      </c>
      <c r="C472" s="9" t="s">
        <v>52</v>
      </c>
      <c r="D472" s="9" t="s">
        <v>1464</v>
      </c>
      <c r="E472" s="9" t="str">
        <f t="shared" si="7"/>
        <v>みずほ銀行札幌</v>
      </c>
      <c r="F472" s="9" t="s">
        <v>1465</v>
      </c>
      <c r="G472" s="9" t="s">
        <v>55</v>
      </c>
      <c r="H472" s="9" t="s">
        <v>1466</v>
      </c>
    </row>
    <row r="473" spans="1:8" x14ac:dyDescent="0.45">
      <c r="A473" s="8" t="s">
        <v>50</v>
      </c>
      <c r="B473" s="8" t="s">
        <v>51</v>
      </c>
      <c r="C473" s="8" t="s">
        <v>52</v>
      </c>
      <c r="D473" s="8" t="s">
        <v>1467</v>
      </c>
      <c r="E473" s="8" t="str">
        <f t="shared" si="7"/>
        <v>みずほ銀行旭川</v>
      </c>
      <c r="F473" s="8" t="s">
        <v>1468</v>
      </c>
      <c r="G473" s="8" t="s">
        <v>55</v>
      </c>
      <c r="H473" s="8" t="s">
        <v>1469</v>
      </c>
    </row>
    <row r="474" spans="1:8" x14ac:dyDescent="0.45">
      <c r="A474" s="9" t="s">
        <v>50</v>
      </c>
      <c r="B474" s="9" t="s">
        <v>51</v>
      </c>
      <c r="C474" s="9" t="s">
        <v>52</v>
      </c>
      <c r="D474" s="9" t="s">
        <v>1470</v>
      </c>
      <c r="E474" s="9" t="str">
        <f t="shared" si="7"/>
        <v>みずほ銀行帯広</v>
      </c>
      <c r="F474" s="9" t="s">
        <v>1471</v>
      </c>
      <c r="G474" s="9" t="s">
        <v>55</v>
      </c>
      <c r="H474" s="9" t="s">
        <v>1472</v>
      </c>
    </row>
    <row r="475" spans="1:8" x14ac:dyDescent="0.45">
      <c r="A475" s="8" t="s">
        <v>50</v>
      </c>
      <c r="B475" s="8" t="s">
        <v>51</v>
      </c>
      <c r="C475" s="8" t="s">
        <v>52</v>
      </c>
      <c r="D475" s="8" t="s">
        <v>1473</v>
      </c>
      <c r="E475" s="8" t="str">
        <f t="shared" si="7"/>
        <v>みずほ銀行集中第一</v>
      </c>
      <c r="F475" s="8" t="s">
        <v>1474</v>
      </c>
      <c r="G475" s="8" t="s">
        <v>55</v>
      </c>
      <c r="H475" s="8" t="s">
        <v>1475</v>
      </c>
    </row>
    <row r="476" spans="1:8" x14ac:dyDescent="0.45">
      <c r="A476" s="9" t="s">
        <v>50</v>
      </c>
      <c r="B476" s="9" t="s">
        <v>51</v>
      </c>
      <c r="C476" s="9" t="s">
        <v>52</v>
      </c>
      <c r="D476" s="9" t="s">
        <v>1476</v>
      </c>
      <c r="E476" s="9" t="str">
        <f t="shared" si="7"/>
        <v>みずほ銀行第八集中</v>
      </c>
      <c r="F476" s="9" t="s">
        <v>1477</v>
      </c>
      <c r="G476" s="9" t="s">
        <v>55</v>
      </c>
      <c r="H476" s="9" t="s">
        <v>1478</v>
      </c>
    </row>
    <row r="477" spans="1:8" x14ac:dyDescent="0.45">
      <c r="A477" s="8" t="s">
        <v>50</v>
      </c>
      <c r="B477" s="8" t="s">
        <v>51</v>
      </c>
      <c r="C477" s="8" t="s">
        <v>52</v>
      </c>
      <c r="D477" s="8" t="s">
        <v>1479</v>
      </c>
      <c r="E477" s="8" t="str">
        <f t="shared" si="7"/>
        <v>みずほ銀行第九集中</v>
      </c>
      <c r="F477" s="8" t="s">
        <v>1480</v>
      </c>
      <c r="G477" s="8" t="s">
        <v>55</v>
      </c>
      <c r="H477" s="8" t="s">
        <v>1481</v>
      </c>
    </row>
    <row r="478" spans="1:8" x14ac:dyDescent="0.45">
      <c r="A478" s="9" t="s">
        <v>50</v>
      </c>
      <c r="B478" s="9" t="s">
        <v>51</v>
      </c>
      <c r="C478" s="9" t="s">
        <v>52</v>
      </c>
      <c r="D478" s="9" t="s">
        <v>1482</v>
      </c>
      <c r="E478" s="9" t="str">
        <f t="shared" si="7"/>
        <v>みずほ銀行第十集中</v>
      </c>
      <c r="F478" s="9" t="s">
        <v>1483</v>
      </c>
      <c r="G478" s="9" t="s">
        <v>55</v>
      </c>
      <c r="H478" s="9" t="s">
        <v>1484</v>
      </c>
    </row>
    <row r="479" spans="1:8" x14ac:dyDescent="0.45">
      <c r="A479" s="8" t="s">
        <v>50</v>
      </c>
      <c r="B479" s="8" t="s">
        <v>51</v>
      </c>
      <c r="C479" s="8" t="s">
        <v>52</v>
      </c>
      <c r="D479" s="8" t="s">
        <v>1485</v>
      </c>
      <c r="E479" s="8" t="str">
        <f t="shared" si="7"/>
        <v>みずほ銀行第十一集中</v>
      </c>
      <c r="F479" s="8" t="s">
        <v>1486</v>
      </c>
      <c r="G479" s="8" t="s">
        <v>55</v>
      </c>
      <c r="H479" s="8" t="s">
        <v>1487</v>
      </c>
    </row>
    <row r="480" spans="1:8" x14ac:dyDescent="0.45">
      <c r="A480" s="9" t="s">
        <v>50</v>
      </c>
      <c r="B480" s="9" t="s">
        <v>51</v>
      </c>
      <c r="C480" s="9" t="s">
        <v>52</v>
      </c>
      <c r="D480" s="9" t="s">
        <v>1488</v>
      </c>
      <c r="E480" s="9" t="str">
        <f t="shared" si="7"/>
        <v>みずほ銀行東戸塚</v>
      </c>
      <c r="F480" s="9" t="s">
        <v>1489</v>
      </c>
      <c r="G480" s="9" t="s">
        <v>55</v>
      </c>
      <c r="H480" s="9" t="s">
        <v>1490</v>
      </c>
    </row>
    <row r="481" spans="1:8" x14ac:dyDescent="0.45">
      <c r="A481" s="8" t="s">
        <v>50</v>
      </c>
      <c r="B481" s="8" t="s">
        <v>51</v>
      </c>
      <c r="C481" s="8" t="s">
        <v>52</v>
      </c>
      <c r="D481" s="8" t="s">
        <v>1491</v>
      </c>
      <c r="E481" s="8" t="str">
        <f t="shared" si="7"/>
        <v>みずほ銀行武蔵浦和</v>
      </c>
      <c r="F481" s="8" t="s">
        <v>1492</v>
      </c>
      <c r="G481" s="8" t="s">
        <v>55</v>
      </c>
      <c r="H481" s="8" t="s">
        <v>1493</v>
      </c>
    </row>
    <row r="482" spans="1:8" x14ac:dyDescent="0.45">
      <c r="A482" s="9" t="s">
        <v>50</v>
      </c>
      <c r="B482" s="9" t="s">
        <v>51</v>
      </c>
      <c r="C482" s="9" t="s">
        <v>52</v>
      </c>
      <c r="D482" s="9" t="s">
        <v>1494</v>
      </c>
      <c r="E482" s="9" t="str">
        <f t="shared" si="7"/>
        <v>みずほ銀行瑞江出張所</v>
      </c>
      <c r="F482" s="9" t="s">
        <v>1495</v>
      </c>
      <c r="G482" s="9" t="s">
        <v>55</v>
      </c>
      <c r="H482" s="9" t="s">
        <v>1496</v>
      </c>
    </row>
    <row r="483" spans="1:8" x14ac:dyDescent="0.45">
      <c r="A483" s="8" t="s">
        <v>50</v>
      </c>
      <c r="B483" s="8" t="s">
        <v>51</v>
      </c>
      <c r="C483" s="8" t="s">
        <v>52</v>
      </c>
      <c r="D483" s="8" t="s">
        <v>1497</v>
      </c>
      <c r="E483" s="8" t="str">
        <f t="shared" si="7"/>
        <v>みずほ銀行ＡＴＭ統括</v>
      </c>
      <c r="F483" s="8" t="s">
        <v>1498</v>
      </c>
      <c r="G483" s="8" t="s">
        <v>55</v>
      </c>
      <c r="H483" s="8" t="s">
        <v>1499</v>
      </c>
    </row>
    <row r="484" spans="1:8" x14ac:dyDescent="0.45">
      <c r="A484" s="9" t="s">
        <v>50</v>
      </c>
      <c r="B484" s="9" t="s">
        <v>51</v>
      </c>
      <c r="C484" s="9" t="s">
        <v>52</v>
      </c>
      <c r="D484" s="9" t="s">
        <v>1500</v>
      </c>
      <c r="E484" s="9" t="str">
        <f t="shared" si="7"/>
        <v>みずほ銀行市川妙典</v>
      </c>
      <c r="F484" s="9" t="s">
        <v>1501</v>
      </c>
      <c r="G484" s="9" t="s">
        <v>55</v>
      </c>
      <c r="H484" s="9" t="s">
        <v>1502</v>
      </c>
    </row>
    <row r="485" spans="1:8" x14ac:dyDescent="0.45">
      <c r="A485" s="8" t="s">
        <v>50</v>
      </c>
      <c r="B485" s="8" t="s">
        <v>51</v>
      </c>
      <c r="C485" s="8" t="s">
        <v>52</v>
      </c>
      <c r="D485" s="8" t="s">
        <v>1503</v>
      </c>
      <c r="E485" s="8" t="str">
        <f t="shared" si="7"/>
        <v>みずほ銀行八丈島出張所</v>
      </c>
      <c r="F485" s="8" t="s">
        <v>1504</v>
      </c>
      <c r="G485" s="8" t="s">
        <v>55</v>
      </c>
      <c r="H485" s="8" t="s">
        <v>1505</v>
      </c>
    </row>
    <row r="486" spans="1:8" x14ac:dyDescent="0.45">
      <c r="A486" s="9" t="s">
        <v>50</v>
      </c>
      <c r="B486" s="9" t="s">
        <v>51</v>
      </c>
      <c r="C486" s="9" t="s">
        <v>52</v>
      </c>
      <c r="D486" s="9" t="s">
        <v>1506</v>
      </c>
      <c r="E486" s="9" t="str">
        <f t="shared" si="7"/>
        <v>みずほ銀行金沢文庫</v>
      </c>
      <c r="F486" s="9" t="s">
        <v>1507</v>
      </c>
      <c r="G486" s="9" t="s">
        <v>55</v>
      </c>
      <c r="H486" s="9" t="s">
        <v>1508</v>
      </c>
    </row>
    <row r="487" spans="1:8" x14ac:dyDescent="0.45">
      <c r="A487" s="8" t="s">
        <v>50</v>
      </c>
      <c r="B487" s="8" t="s">
        <v>51</v>
      </c>
      <c r="C487" s="8" t="s">
        <v>52</v>
      </c>
      <c r="D487" s="8" t="s">
        <v>1509</v>
      </c>
      <c r="E487" s="8" t="str">
        <f t="shared" si="7"/>
        <v>みずほ銀行ＪＴＢトラベランド</v>
      </c>
      <c r="F487" s="8" t="s">
        <v>1510</v>
      </c>
      <c r="G487" s="8" t="s">
        <v>55</v>
      </c>
      <c r="H487" s="8" t="s">
        <v>1511</v>
      </c>
    </row>
    <row r="488" spans="1:8" x14ac:dyDescent="0.45">
      <c r="A488" s="9" t="s">
        <v>50</v>
      </c>
      <c r="B488" s="9" t="s">
        <v>51</v>
      </c>
      <c r="C488" s="9" t="s">
        <v>52</v>
      </c>
      <c r="D488" s="9" t="s">
        <v>1512</v>
      </c>
      <c r="E488" s="9" t="str">
        <f t="shared" si="7"/>
        <v>みずほ銀行ヤナセ</v>
      </c>
      <c r="F488" s="9" t="s">
        <v>1513</v>
      </c>
      <c r="G488" s="9" t="s">
        <v>55</v>
      </c>
      <c r="H488" s="9" t="s">
        <v>1514</v>
      </c>
    </row>
    <row r="489" spans="1:8" x14ac:dyDescent="0.45">
      <c r="A489" s="8" t="s">
        <v>50</v>
      </c>
      <c r="B489" s="8" t="s">
        <v>51</v>
      </c>
      <c r="C489" s="8" t="s">
        <v>52</v>
      </c>
      <c r="D489" s="8" t="s">
        <v>1515</v>
      </c>
      <c r="E489" s="8" t="str">
        <f t="shared" si="7"/>
        <v>みずほ銀行十六号</v>
      </c>
      <c r="F489" s="8" t="s">
        <v>1516</v>
      </c>
      <c r="G489" s="8" t="s">
        <v>55</v>
      </c>
      <c r="H489" s="8" t="s">
        <v>1517</v>
      </c>
    </row>
    <row r="490" spans="1:8" x14ac:dyDescent="0.45">
      <c r="A490" s="9" t="s">
        <v>50</v>
      </c>
      <c r="B490" s="9" t="s">
        <v>51</v>
      </c>
      <c r="C490" s="9" t="s">
        <v>52</v>
      </c>
      <c r="D490" s="9" t="s">
        <v>1518</v>
      </c>
      <c r="E490" s="9" t="str">
        <f t="shared" si="7"/>
        <v>みずほ銀行十七号</v>
      </c>
      <c r="F490" s="9" t="s">
        <v>1519</v>
      </c>
      <c r="G490" s="9" t="s">
        <v>55</v>
      </c>
      <c r="H490" s="9" t="s">
        <v>1520</v>
      </c>
    </row>
    <row r="491" spans="1:8" x14ac:dyDescent="0.45">
      <c r="A491" s="8" t="s">
        <v>50</v>
      </c>
      <c r="B491" s="8" t="s">
        <v>51</v>
      </c>
      <c r="C491" s="8" t="s">
        <v>52</v>
      </c>
      <c r="D491" s="8" t="s">
        <v>1521</v>
      </c>
      <c r="E491" s="8" t="str">
        <f t="shared" si="7"/>
        <v>みずほ銀行ＪＴＢ振込用</v>
      </c>
      <c r="F491" s="8" t="s">
        <v>1522</v>
      </c>
      <c r="G491" s="8" t="s">
        <v>55</v>
      </c>
      <c r="H491" s="8" t="s">
        <v>1523</v>
      </c>
    </row>
    <row r="492" spans="1:8" x14ac:dyDescent="0.45">
      <c r="A492" s="9" t="s">
        <v>50</v>
      </c>
      <c r="B492" s="9" t="s">
        <v>51</v>
      </c>
      <c r="C492" s="9" t="s">
        <v>52</v>
      </c>
      <c r="D492" s="9" t="s">
        <v>1524</v>
      </c>
      <c r="E492" s="9" t="str">
        <f t="shared" si="7"/>
        <v>みずほ銀行みずほ証券</v>
      </c>
      <c r="F492" s="9" t="s">
        <v>1525</v>
      </c>
      <c r="G492" s="9" t="s">
        <v>55</v>
      </c>
      <c r="H492" s="9" t="s">
        <v>1526</v>
      </c>
    </row>
    <row r="493" spans="1:8" x14ac:dyDescent="0.45">
      <c r="A493" s="8" t="s">
        <v>50</v>
      </c>
      <c r="B493" s="8" t="s">
        <v>51</v>
      </c>
      <c r="C493" s="8" t="s">
        <v>52</v>
      </c>
      <c r="D493" s="8" t="s">
        <v>1527</v>
      </c>
      <c r="E493" s="8" t="str">
        <f t="shared" si="7"/>
        <v>みずほ銀行十八号</v>
      </c>
      <c r="F493" s="8" t="s">
        <v>1528</v>
      </c>
      <c r="G493" s="8" t="s">
        <v>55</v>
      </c>
      <c r="H493" s="8" t="s">
        <v>1529</v>
      </c>
    </row>
    <row r="494" spans="1:8" x14ac:dyDescent="0.45">
      <c r="A494" s="9" t="s">
        <v>50</v>
      </c>
      <c r="B494" s="9" t="s">
        <v>51</v>
      </c>
      <c r="C494" s="9" t="s">
        <v>52</v>
      </c>
      <c r="D494" s="9" t="s">
        <v>1530</v>
      </c>
      <c r="E494" s="9" t="str">
        <f t="shared" si="7"/>
        <v>みずほ銀行十九号</v>
      </c>
      <c r="F494" s="9" t="s">
        <v>1531</v>
      </c>
      <c r="G494" s="9" t="s">
        <v>55</v>
      </c>
      <c r="H494" s="9" t="s">
        <v>1532</v>
      </c>
    </row>
    <row r="495" spans="1:8" x14ac:dyDescent="0.45">
      <c r="A495" s="8" t="s">
        <v>50</v>
      </c>
      <c r="B495" s="8" t="s">
        <v>51</v>
      </c>
      <c r="C495" s="8" t="s">
        <v>52</v>
      </c>
      <c r="D495" s="8" t="s">
        <v>1533</v>
      </c>
      <c r="E495" s="8" t="str">
        <f t="shared" si="7"/>
        <v>みずほ銀行カゴメ</v>
      </c>
      <c r="F495" s="8" t="s">
        <v>1534</v>
      </c>
      <c r="G495" s="8" t="s">
        <v>55</v>
      </c>
      <c r="H495" s="8" t="s">
        <v>1535</v>
      </c>
    </row>
    <row r="496" spans="1:8" x14ac:dyDescent="0.45">
      <c r="A496" s="9" t="s">
        <v>1536</v>
      </c>
      <c r="B496" s="9" t="s">
        <v>1537</v>
      </c>
      <c r="C496" s="9" t="s">
        <v>1538</v>
      </c>
      <c r="D496" s="9" t="s">
        <v>192</v>
      </c>
      <c r="E496" s="9" t="str">
        <f t="shared" si="7"/>
        <v>三菱ＵＦＪ銀行本店</v>
      </c>
      <c r="F496" s="9" t="s">
        <v>193</v>
      </c>
      <c r="G496" s="9" t="s">
        <v>1539</v>
      </c>
      <c r="H496" s="9" t="s">
        <v>56</v>
      </c>
    </row>
    <row r="497" spans="1:8" x14ac:dyDescent="0.45">
      <c r="A497" s="8" t="s">
        <v>1536</v>
      </c>
      <c r="B497" s="8" t="s">
        <v>1537</v>
      </c>
      <c r="C497" s="8" t="s">
        <v>1538</v>
      </c>
      <c r="D497" s="8" t="s">
        <v>1540</v>
      </c>
      <c r="E497" s="8" t="str">
        <f t="shared" si="7"/>
        <v>三菱ＵＦＪ銀行丸の内</v>
      </c>
      <c r="F497" s="8" t="s">
        <v>61</v>
      </c>
      <c r="G497" s="8" t="s">
        <v>1539</v>
      </c>
      <c r="H497" s="8" t="s">
        <v>1541</v>
      </c>
    </row>
    <row r="498" spans="1:8" x14ac:dyDescent="0.45">
      <c r="A498" s="9" t="s">
        <v>1536</v>
      </c>
      <c r="B498" s="9" t="s">
        <v>1537</v>
      </c>
      <c r="C498" s="9" t="s">
        <v>1538</v>
      </c>
      <c r="D498" s="9" t="s">
        <v>1542</v>
      </c>
      <c r="E498" s="9" t="str">
        <f t="shared" si="7"/>
        <v>三菱ＵＦＪ銀行瓦町</v>
      </c>
      <c r="F498" s="9" t="s">
        <v>1543</v>
      </c>
      <c r="G498" s="9" t="s">
        <v>1539</v>
      </c>
      <c r="H498" s="9" t="s">
        <v>1544</v>
      </c>
    </row>
    <row r="499" spans="1:8" x14ac:dyDescent="0.45">
      <c r="A499" s="8" t="s">
        <v>1536</v>
      </c>
      <c r="B499" s="8" t="s">
        <v>1537</v>
      </c>
      <c r="C499" s="8" t="s">
        <v>1538</v>
      </c>
      <c r="D499" s="8" t="s">
        <v>939</v>
      </c>
      <c r="E499" s="8" t="str">
        <f t="shared" si="7"/>
        <v>三菱ＵＦＪ銀行船場</v>
      </c>
      <c r="F499" s="8" t="s">
        <v>940</v>
      </c>
      <c r="G499" s="8" t="s">
        <v>1539</v>
      </c>
      <c r="H499" s="8" t="s">
        <v>59</v>
      </c>
    </row>
    <row r="500" spans="1:8" x14ac:dyDescent="0.45">
      <c r="A500" s="9" t="s">
        <v>1536</v>
      </c>
      <c r="B500" s="9" t="s">
        <v>1537</v>
      </c>
      <c r="C500" s="9" t="s">
        <v>1538</v>
      </c>
      <c r="D500" s="9" t="s">
        <v>1545</v>
      </c>
      <c r="E500" s="9" t="str">
        <f t="shared" si="7"/>
        <v>三菱ＵＦＪ銀行大阪営業部</v>
      </c>
      <c r="F500" s="9" t="s">
        <v>808</v>
      </c>
      <c r="G500" s="9" t="s">
        <v>1539</v>
      </c>
      <c r="H500" s="9" t="s">
        <v>62</v>
      </c>
    </row>
    <row r="501" spans="1:8" x14ac:dyDescent="0.45">
      <c r="A501" s="8" t="s">
        <v>1536</v>
      </c>
      <c r="B501" s="8" t="s">
        <v>1537</v>
      </c>
      <c r="C501" s="8" t="s">
        <v>1538</v>
      </c>
      <c r="D501" s="8" t="s">
        <v>1546</v>
      </c>
      <c r="E501" s="8" t="str">
        <f t="shared" si="7"/>
        <v>三菱ＵＦＪ銀行歌島橋</v>
      </c>
      <c r="F501" s="8" t="s">
        <v>1547</v>
      </c>
      <c r="G501" s="8" t="s">
        <v>1539</v>
      </c>
      <c r="H501" s="8" t="s">
        <v>1548</v>
      </c>
    </row>
    <row r="502" spans="1:8" x14ac:dyDescent="0.45">
      <c r="A502" s="9" t="s">
        <v>1536</v>
      </c>
      <c r="B502" s="9" t="s">
        <v>1537</v>
      </c>
      <c r="C502" s="9" t="s">
        <v>1538</v>
      </c>
      <c r="D502" s="9" t="s">
        <v>1549</v>
      </c>
      <c r="E502" s="9" t="str">
        <f t="shared" si="7"/>
        <v>三菱ＵＦＪ銀行玉造</v>
      </c>
      <c r="F502" s="9" t="s">
        <v>1550</v>
      </c>
      <c r="G502" s="9" t="s">
        <v>1539</v>
      </c>
      <c r="H502" s="9" t="s">
        <v>1551</v>
      </c>
    </row>
    <row r="503" spans="1:8" x14ac:dyDescent="0.45">
      <c r="A503" s="8" t="s">
        <v>1536</v>
      </c>
      <c r="B503" s="8" t="s">
        <v>1537</v>
      </c>
      <c r="C503" s="8" t="s">
        <v>1538</v>
      </c>
      <c r="D503" s="8" t="s">
        <v>63</v>
      </c>
      <c r="E503" s="8" t="str">
        <f t="shared" si="7"/>
        <v>三菱ＵＦＪ銀行神田駅前</v>
      </c>
      <c r="F503" s="8" t="s">
        <v>64</v>
      </c>
      <c r="G503" s="8" t="s">
        <v>1539</v>
      </c>
      <c r="H503" s="8" t="s">
        <v>1552</v>
      </c>
    </row>
    <row r="504" spans="1:8" x14ac:dyDescent="0.45">
      <c r="A504" s="9" t="s">
        <v>1536</v>
      </c>
      <c r="B504" s="9" t="s">
        <v>1537</v>
      </c>
      <c r="C504" s="9" t="s">
        <v>1538</v>
      </c>
      <c r="D504" s="9" t="s">
        <v>1553</v>
      </c>
      <c r="E504" s="9" t="str">
        <f t="shared" si="7"/>
        <v>三菱ＵＦＪ銀行大東</v>
      </c>
      <c r="F504" s="9" t="s">
        <v>1554</v>
      </c>
      <c r="G504" s="9" t="s">
        <v>1539</v>
      </c>
      <c r="H504" s="9" t="s">
        <v>1555</v>
      </c>
    </row>
    <row r="505" spans="1:8" x14ac:dyDescent="0.45">
      <c r="A505" s="8" t="s">
        <v>1536</v>
      </c>
      <c r="B505" s="8" t="s">
        <v>1537</v>
      </c>
      <c r="C505" s="8" t="s">
        <v>1538</v>
      </c>
      <c r="D505" s="8" t="s">
        <v>855</v>
      </c>
      <c r="E505" s="8" t="str">
        <f t="shared" si="7"/>
        <v>三菱ＵＦＪ銀行伊勢</v>
      </c>
      <c r="F505" s="8" t="s">
        <v>856</v>
      </c>
      <c r="G505" s="8" t="s">
        <v>1539</v>
      </c>
      <c r="H505" s="8" t="s">
        <v>1556</v>
      </c>
    </row>
    <row r="506" spans="1:8" x14ac:dyDescent="0.45">
      <c r="A506" s="9" t="s">
        <v>1536</v>
      </c>
      <c r="B506" s="9" t="s">
        <v>1537</v>
      </c>
      <c r="C506" s="9" t="s">
        <v>1538</v>
      </c>
      <c r="D506" s="9" t="s">
        <v>1557</v>
      </c>
      <c r="E506" s="9" t="str">
        <f t="shared" si="7"/>
        <v>三菱ＵＦＪ銀行神保町</v>
      </c>
      <c r="F506" s="9" t="s">
        <v>1558</v>
      </c>
      <c r="G506" s="9" t="s">
        <v>1539</v>
      </c>
      <c r="H506" s="9" t="s">
        <v>68</v>
      </c>
    </row>
    <row r="507" spans="1:8" x14ac:dyDescent="0.45">
      <c r="A507" s="8" t="s">
        <v>1536</v>
      </c>
      <c r="B507" s="8" t="s">
        <v>1537</v>
      </c>
      <c r="C507" s="8" t="s">
        <v>1538</v>
      </c>
      <c r="D507" s="8" t="s">
        <v>372</v>
      </c>
      <c r="E507" s="8" t="str">
        <f t="shared" si="7"/>
        <v>三菱ＵＦＪ銀行市ヶ谷</v>
      </c>
      <c r="F507" s="8" t="s">
        <v>373</v>
      </c>
      <c r="G507" s="8" t="s">
        <v>1539</v>
      </c>
      <c r="H507" s="8" t="s">
        <v>1559</v>
      </c>
    </row>
    <row r="508" spans="1:8" x14ac:dyDescent="0.45">
      <c r="A508" s="9" t="s">
        <v>1536</v>
      </c>
      <c r="B508" s="9" t="s">
        <v>1537</v>
      </c>
      <c r="C508" s="9" t="s">
        <v>1538</v>
      </c>
      <c r="D508" s="9" t="s">
        <v>1560</v>
      </c>
      <c r="E508" s="9" t="str">
        <f t="shared" si="7"/>
        <v>三菱ＵＦＪ銀行麹町中央</v>
      </c>
      <c r="F508" s="9" t="s">
        <v>1561</v>
      </c>
      <c r="G508" s="9" t="s">
        <v>1539</v>
      </c>
      <c r="H508" s="9" t="s">
        <v>71</v>
      </c>
    </row>
    <row r="509" spans="1:8" x14ac:dyDescent="0.45">
      <c r="A509" s="8" t="s">
        <v>1536</v>
      </c>
      <c r="B509" s="8" t="s">
        <v>1537</v>
      </c>
      <c r="C509" s="8" t="s">
        <v>1538</v>
      </c>
      <c r="D509" s="8" t="s">
        <v>1562</v>
      </c>
      <c r="E509" s="8" t="str">
        <f t="shared" si="7"/>
        <v>三菱ＵＦＪ銀行鶴橋</v>
      </c>
      <c r="F509" s="8" t="s">
        <v>1563</v>
      </c>
      <c r="G509" s="8" t="s">
        <v>1539</v>
      </c>
      <c r="H509" s="8" t="s">
        <v>1564</v>
      </c>
    </row>
    <row r="510" spans="1:8" x14ac:dyDescent="0.45">
      <c r="A510" s="9" t="s">
        <v>1536</v>
      </c>
      <c r="B510" s="9" t="s">
        <v>1537</v>
      </c>
      <c r="C510" s="9" t="s">
        <v>1538</v>
      </c>
      <c r="D510" s="9" t="s">
        <v>1565</v>
      </c>
      <c r="E510" s="9" t="str">
        <f t="shared" si="7"/>
        <v>三菱ＵＦＪ銀行生野</v>
      </c>
      <c r="F510" s="9" t="s">
        <v>1566</v>
      </c>
      <c r="G510" s="9" t="s">
        <v>1539</v>
      </c>
      <c r="H510" s="9" t="s">
        <v>1567</v>
      </c>
    </row>
    <row r="511" spans="1:8" x14ac:dyDescent="0.45">
      <c r="A511" s="8" t="s">
        <v>1536</v>
      </c>
      <c r="B511" s="8" t="s">
        <v>1537</v>
      </c>
      <c r="C511" s="8" t="s">
        <v>1538</v>
      </c>
      <c r="D511" s="8" t="s">
        <v>1568</v>
      </c>
      <c r="E511" s="8" t="str">
        <f t="shared" si="7"/>
        <v>三菱ＵＦＪ銀行鴻池新田</v>
      </c>
      <c r="F511" s="8" t="s">
        <v>1569</v>
      </c>
      <c r="G511" s="8" t="s">
        <v>1539</v>
      </c>
      <c r="H511" s="8" t="s">
        <v>1570</v>
      </c>
    </row>
    <row r="512" spans="1:8" x14ac:dyDescent="0.45">
      <c r="A512" s="9" t="s">
        <v>1536</v>
      </c>
      <c r="B512" s="9" t="s">
        <v>1537</v>
      </c>
      <c r="C512" s="9" t="s">
        <v>1538</v>
      </c>
      <c r="D512" s="9" t="s">
        <v>1571</v>
      </c>
      <c r="E512" s="9" t="str">
        <f t="shared" si="7"/>
        <v>三菱ＵＦＪ銀行谷町</v>
      </c>
      <c r="F512" s="9" t="s">
        <v>1572</v>
      </c>
      <c r="G512" s="9" t="s">
        <v>1539</v>
      </c>
      <c r="H512" s="9" t="s">
        <v>74</v>
      </c>
    </row>
    <row r="513" spans="1:8" x14ac:dyDescent="0.45">
      <c r="A513" s="8" t="s">
        <v>1536</v>
      </c>
      <c r="B513" s="8" t="s">
        <v>1537</v>
      </c>
      <c r="C513" s="8" t="s">
        <v>1538</v>
      </c>
      <c r="D513" s="8" t="s">
        <v>102</v>
      </c>
      <c r="E513" s="8" t="str">
        <f t="shared" si="7"/>
        <v>三菱ＵＦＪ銀行日本橋</v>
      </c>
      <c r="F513" s="8" t="s">
        <v>103</v>
      </c>
      <c r="G513" s="8" t="s">
        <v>1539</v>
      </c>
      <c r="H513" s="8" t="s">
        <v>77</v>
      </c>
    </row>
    <row r="514" spans="1:8" x14ac:dyDescent="0.45">
      <c r="A514" s="9" t="s">
        <v>1536</v>
      </c>
      <c r="B514" s="9" t="s">
        <v>1537</v>
      </c>
      <c r="C514" s="9" t="s">
        <v>1538</v>
      </c>
      <c r="D514" s="9" t="s">
        <v>1573</v>
      </c>
      <c r="E514" s="9" t="str">
        <f t="shared" si="7"/>
        <v>三菱ＵＦＪ銀行寺田町</v>
      </c>
      <c r="F514" s="9" t="s">
        <v>1574</v>
      </c>
      <c r="G514" s="9" t="s">
        <v>1539</v>
      </c>
      <c r="H514" s="9" t="s">
        <v>80</v>
      </c>
    </row>
    <row r="515" spans="1:8" x14ac:dyDescent="0.45">
      <c r="A515" s="8" t="s">
        <v>1536</v>
      </c>
      <c r="B515" s="8" t="s">
        <v>1537</v>
      </c>
      <c r="C515" s="8" t="s">
        <v>1538</v>
      </c>
      <c r="D515" s="8" t="s">
        <v>1575</v>
      </c>
      <c r="E515" s="8" t="str">
        <f t="shared" ref="E515:E578" si="8">A515&amp;D515</f>
        <v>三菱ＵＦＪ銀行八重洲通</v>
      </c>
      <c r="F515" s="8" t="s">
        <v>1576</v>
      </c>
      <c r="G515" s="8" t="s">
        <v>1539</v>
      </c>
      <c r="H515" s="8" t="s">
        <v>83</v>
      </c>
    </row>
    <row r="516" spans="1:8" x14ac:dyDescent="0.45">
      <c r="A516" s="9" t="s">
        <v>1536</v>
      </c>
      <c r="B516" s="9" t="s">
        <v>1537</v>
      </c>
      <c r="C516" s="9" t="s">
        <v>1538</v>
      </c>
      <c r="D516" s="9" t="s">
        <v>84</v>
      </c>
      <c r="E516" s="9" t="str">
        <f t="shared" si="8"/>
        <v>三菱ＵＦＪ銀行京橋</v>
      </c>
      <c r="F516" s="9" t="s">
        <v>85</v>
      </c>
      <c r="G516" s="9" t="s">
        <v>1539</v>
      </c>
      <c r="H516" s="9" t="s">
        <v>1577</v>
      </c>
    </row>
    <row r="517" spans="1:8" x14ac:dyDescent="0.45">
      <c r="A517" s="8" t="s">
        <v>1536</v>
      </c>
      <c r="B517" s="8" t="s">
        <v>1537</v>
      </c>
      <c r="C517" s="8" t="s">
        <v>1538</v>
      </c>
      <c r="D517" s="8" t="s">
        <v>93</v>
      </c>
      <c r="E517" s="8" t="str">
        <f t="shared" si="8"/>
        <v>三菱ＵＦＪ銀行銀座通</v>
      </c>
      <c r="F517" s="8" t="s">
        <v>94</v>
      </c>
      <c r="G517" s="8" t="s">
        <v>1539</v>
      </c>
      <c r="H517" s="8" t="s">
        <v>86</v>
      </c>
    </row>
    <row r="518" spans="1:8" x14ac:dyDescent="0.45">
      <c r="A518" s="9" t="s">
        <v>1536</v>
      </c>
      <c r="B518" s="9" t="s">
        <v>1537</v>
      </c>
      <c r="C518" s="9" t="s">
        <v>1538</v>
      </c>
      <c r="D518" s="9" t="s">
        <v>69</v>
      </c>
      <c r="E518" s="9" t="str">
        <f t="shared" si="8"/>
        <v>三菱ＵＦＪ銀行築地</v>
      </c>
      <c r="F518" s="9" t="s">
        <v>70</v>
      </c>
      <c r="G518" s="9" t="s">
        <v>1539</v>
      </c>
      <c r="H518" s="9" t="s">
        <v>1578</v>
      </c>
    </row>
    <row r="519" spans="1:8" x14ac:dyDescent="0.45">
      <c r="A519" s="8" t="s">
        <v>1536</v>
      </c>
      <c r="B519" s="8" t="s">
        <v>1537</v>
      </c>
      <c r="C519" s="8" t="s">
        <v>1538</v>
      </c>
      <c r="D519" s="8" t="s">
        <v>894</v>
      </c>
      <c r="E519" s="8" t="str">
        <f t="shared" si="8"/>
        <v>三菱ＵＦＪ銀行枚岡</v>
      </c>
      <c r="F519" s="8" t="s">
        <v>895</v>
      </c>
      <c r="G519" s="8" t="s">
        <v>1539</v>
      </c>
      <c r="H519" s="8" t="s">
        <v>89</v>
      </c>
    </row>
    <row r="520" spans="1:8" x14ac:dyDescent="0.45">
      <c r="A520" s="9" t="s">
        <v>1536</v>
      </c>
      <c r="B520" s="9" t="s">
        <v>1537</v>
      </c>
      <c r="C520" s="9" t="s">
        <v>1538</v>
      </c>
      <c r="D520" s="9" t="s">
        <v>1579</v>
      </c>
      <c r="E520" s="9" t="str">
        <f t="shared" si="8"/>
        <v>三菱ＵＦＪ銀行大伝馬町</v>
      </c>
      <c r="F520" s="9" t="s">
        <v>1580</v>
      </c>
      <c r="G520" s="9" t="s">
        <v>1539</v>
      </c>
      <c r="H520" s="9" t="s">
        <v>92</v>
      </c>
    </row>
    <row r="521" spans="1:8" x14ac:dyDescent="0.45">
      <c r="A521" s="8" t="s">
        <v>1536</v>
      </c>
      <c r="B521" s="8" t="s">
        <v>1537</v>
      </c>
      <c r="C521" s="8" t="s">
        <v>1538</v>
      </c>
      <c r="D521" s="8" t="s">
        <v>1581</v>
      </c>
      <c r="E521" s="8" t="str">
        <f t="shared" si="8"/>
        <v>三菱ＵＦＪ銀行淡路</v>
      </c>
      <c r="F521" s="8" t="s">
        <v>1582</v>
      </c>
      <c r="G521" s="8" t="s">
        <v>1539</v>
      </c>
      <c r="H521" s="8" t="s">
        <v>95</v>
      </c>
    </row>
    <row r="522" spans="1:8" x14ac:dyDescent="0.45">
      <c r="A522" s="9" t="s">
        <v>1536</v>
      </c>
      <c r="B522" s="9" t="s">
        <v>1537</v>
      </c>
      <c r="C522" s="9" t="s">
        <v>1538</v>
      </c>
      <c r="D522" s="9" t="s">
        <v>1583</v>
      </c>
      <c r="E522" s="9" t="str">
        <f t="shared" si="8"/>
        <v>三菱ＵＦＪ銀行森小路</v>
      </c>
      <c r="F522" s="9" t="s">
        <v>1584</v>
      </c>
      <c r="G522" s="9" t="s">
        <v>1539</v>
      </c>
      <c r="H522" s="9" t="s">
        <v>1585</v>
      </c>
    </row>
    <row r="523" spans="1:8" x14ac:dyDescent="0.45">
      <c r="A523" s="8" t="s">
        <v>1536</v>
      </c>
      <c r="B523" s="8" t="s">
        <v>1537</v>
      </c>
      <c r="C523" s="8" t="s">
        <v>1538</v>
      </c>
      <c r="D523" s="8" t="s">
        <v>1586</v>
      </c>
      <c r="E523" s="8" t="str">
        <f t="shared" si="8"/>
        <v>三菱ＵＦＪ銀行都島</v>
      </c>
      <c r="F523" s="8" t="s">
        <v>1587</v>
      </c>
      <c r="G523" s="8" t="s">
        <v>1539</v>
      </c>
      <c r="H523" s="8" t="s">
        <v>1588</v>
      </c>
    </row>
    <row r="524" spans="1:8" x14ac:dyDescent="0.45">
      <c r="A524" s="9" t="s">
        <v>1536</v>
      </c>
      <c r="B524" s="9" t="s">
        <v>1537</v>
      </c>
      <c r="C524" s="9" t="s">
        <v>1538</v>
      </c>
      <c r="D524" s="9" t="s">
        <v>1589</v>
      </c>
      <c r="E524" s="9" t="str">
        <f t="shared" si="8"/>
        <v>三菱ＵＦＪ銀行心斎橋</v>
      </c>
      <c r="F524" s="9" t="s">
        <v>1590</v>
      </c>
      <c r="G524" s="9" t="s">
        <v>1539</v>
      </c>
      <c r="H524" s="9" t="s">
        <v>1591</v>
      </c>
    </row>
    <row r="525" spans="1:8" x14ac:dyDescent="0.45">
      <c r="A525" s="8" t="s">
        <v>1536</v>
      </c>
      <c r="B525" s="8" t="s">
        <v>1537</v>
      </c>
      <c r="C525" s="8" t="s">
        <v>1538</v>
      </c>
      <c r="D525" s="8" t="s">
        <v>1592</v>
      </c>
      <c r="E525" s="8" t="str">
        <f t="shared" si="8"/>
        <v>三菱ＵＦＪ銀行上町</v>
      </c>
      <c r="F525" s="8" t="s">
        <v>1593</v>
      </c>
      <c r="G525" s="8" t="s">
        <v>1539</v>
      </c>
      <c r="H525" s="8" t="s">
        <v>1594</v>
      </c>
    </row>
    <row r="526" spans="1:8" x14ac:dyDescent="0.45">
      <c r="A526" s="9" t="s">
        <v>1536</v>
      </c>
      <c r="B526" s="9" t="s">
        <v>1537</v>
      </c>
      <c r="C526" s="9" t="s">
        <v>1538</v>
      </c>
      <c r="D526" s="9" t="s">
        <v>1595</v>
      </c>
      <c r="E526" s="9" t="str">
        <f t="shared" si="8"/>
        <v>三菱ＵＦＪ銀行大阪恵美須</v>
      </c>
      <c r="F526" s="9" t="s">
        <v>1596</v>
      </c>
      <c r="G526" s="9" t="s">
        <v>1539</v>
      </c>
      <c r="H526" s="9" t="s">
        <v>1597</v>
      </c>
    </row>
    <row r="527" spans="1:8" x14ac:dyDescent="0.45">
      <c r="A527" s="8" t="s">
        <v>1536</v>
      </c>
      <c r="B527" s="8" t="s">
        <v>1537</v>
      </c>
      <c r="C527" s="8" t="s">
        <v>1538</v>
      </c>
      <c r="D527" s="8" t="s">
        <v>1598</v>
      </c>
      <c r="E527" s="8" t="str">
        <f t="shared" si="8"/>
        <v>三菱ＵＦＪ銀行日本一</v>
      </c>
      <c r="F527" s="8" t="s">
        <v>1599</v>
      </c>
      <c r="G527" s="8" t="s">
        <v>1539</v>
      </c>
      <c r="H527" s="8" t="s">
        <v>1600</v>
      </c>
    </row>
    <row r="528" spans="1:8" x14ac:dyDescent="0.45">
      <c r="A528" s="9" t="s">
        <v>1536</v>
      </c>
      <c r="B528" s="9" t="s">
        <v>1537</v>
      </c>
      <c r="C528" s="9" t="s">
        <v>1538</v>
      </c>
      <c r="D528" s="9" t="s">
        <v>867</v>
      </c>
      <c r="E528" s="9" t="str">
        <f t="shared" si="8"/>
        <v>三菱ＵＦＪ銀行難波</v>
      </c>
      <c r="F528" s="9" t="s">
        <v>868</v>
      </c>
      <c r="G528" s="9" t="s">
        <v>1539</v>
      </c>
      <c r="H528" s="9" t="s">
        <v>98</v>
      </c>
    </row>
    <row r="529" spans="1:8" x14ac:dyDescent="0.45">
      <c r="A529" s="8" t="s">
        <v>1536</v>
      </c>
      <c r="B529" s="8" t="s">
        <v>1537</v>
      </c>
      <c r="C529" s="8" t="s">
        <v>1538</v>
      </c>
      <c r="D529" s="8" t="s">
        <v>1601</v>
      </c>
      <c r="E529" s="8" t="str">
        <f t="shared" si="8"/>
        <v>三菱ＵＦＪ銀行信濃橋</v>
      </c>
      <c r="F529" s="8" t="s">
        <v>1602</v>
      </c>
      <c r="G529" s="8" t="s">
        <v>1539</v>
      </c>
      <c r="H529" s="8" t="s">
        <v>101</v>
      </c>
    </row>
    <row r="530" spans="1:8" x14ac:dyDescent="0.45">
      <c r="A530" s="9" t="s">
        <v>1536</v>
      </c>
      <c r="B530" s="9" t="s">
        <v>1537</v>
      </c>
      <c r="C530" s="9" t="s">
        <v>1538</v>
      </c>
      <c r="D530" s="9" t="s">
        <v>1603</v>
      </c>
      <c r="E530" s="9" t="str">
        <f t="shared" si="8"/>
        <v>三菱ＵＦＪ銀行天神橋</v>
      </c>
      <c r="F530" s="9" t="s">
        <v>1604</v>
      </c>
      <c r="G530" s="9" t="s">
        <v>1539</v>
      </c>
      <c r="H530" s="9" t="s">
        <v>1605</v>
      </c>
    </row>
    <row r="531" spans="1:8" x14ac:dyDescent="0.45">
      <c r="A531" s="8" t="s">
        <v>1536</v>
      </c>
      <c r="B531" s="8" t="s">
        <v>1537</v>
      </c>
      <c r="C531" s="8" t="s">
        <v>1538</v>
      </c>
      <c r="D531" s="8" t="s">
        <v>1606</v>
      </c>
      <c r="E531" s="8" t="str">
        <f t="shared" si="8"/>
        <v>三菱ＵＦＪ銀行瑞江</v>
      </c>
      <c r="F531" s="8" t="s">
        <v>1495</v>
      </c>
      <c r="G531" s="8" t="s">
        <v>1539</v>
      </c>
      <c r="H531" s="8" t="s">
        <v>104</v>
      </c>
    </row>
    <row r="532" spans="1:8" x14ac:dyDescent="0.45">
      <c r="A532" s="9" t="s">
        <v>1536</v>
      </c>
      <c r="B532" s="9" t="s">
        <v>1537</v>
      </c>
      <c r="C532" s="9" t="s">
        <v>1538</v>
      </c>
      <c r="D532" s="9" t="s">
        <v>1607</v>
      </c>
      <c r="E532" s="9" t="str">
        <f t="shared" si="8"/>
        <v>三菱ＵＦＪ銀行天六</v>
      </c>
      <c r="F532" s="9" t="s">
        <v>1608</v>
      </c>
      <c r="G532" s="9" t="s">
        <v>1539</v>
      </c>
      <c r="H532" s="9" t="s">
        <v>1609</v>
      </c>
    </row>
    <row r="533" spans="1:8" x14ac:dyDescent="0.45">
      <c r="A533" s="8" t="s">
        <v>1536</v>
      </c>
      <c r="B533" s="8" t="s">
        <v>1537</v>
      </c>
      <c r="C533" s="8" t="s">
        <v>1538</v>
      </c>
      <c r="D533" s="8" t="s">
        <v>1610</v>
      </c>
      <c r="E533" s="8" t="str">
        <f t="shared" si="8"/>
        <v>三菱ＵＦＪ銀行梅田新道</v>
      </c>
      <c r="F533" s="8" t="s">
        <v>1611</v>
      </c>
      <c r="G533" s="8" t="s">
        <v>1539</v>
      </c>
      <c r="H533" s="8" t="s">
        <v>107</v>
      </c>
    </row>
    <row r="534" spans="1:8" x14ac:dyDescent="0.45">
      <c r="A534" s="9" t="s">
        <v>1536</v>
      </c>
      <c r="B534" s="9" t="s">
        <v>1537</v>
      </c>
      <c r="C534" s="9" t="s">
        <v>1538</v>
      </c>
      <c r="D534" s="9" t="s">
        <v>111</v>
      </c>
      <c r="E534" s="9" t="str">
        <f t="shared" si="8"/>
        <v>三菱ＵＦＪ銀行虎ノ門</v>
      </c>
      <c r="F534" s="9" t="s">
        <v>112</v>
      </c>
      <c r="G534" s="9" t="s">
        <v>1539</v>
      </c>
      <c r="H534" s="9" t="s">
        <v>1612</v>
      </c>
    </row>
    <row r="535" spans="1:8" x14ac:dyDescent="0.45">
      <c r="A535" s="8" t="s">
        <v>1536</v>
      </c>
      <c r="B535" s="8" t="s">
        <v>1537</v>
      </c>
      <c r="C535" s="8" t="s">
        <v>1538</v>
      </c>
      <c r="D535" s="8" t="s">
        <v>777</v>
      </c>
      <c r="E535" s="8" t="str">
        <f t="shared" si="8"/>
        <v>三菱ＵＦＪ銀行清水</v>
      </c>
      <c r="F535" s="8" t="s">
        <v>778</v>
      </c>
      <c r="G535" s="8" t="s">
        <v>1539</v>
      </c>
      <c r="H535" s="8" t="s">
        <v>1613</v>
      </c>
    </row>
    <row r="536" spans="1:8" x14ac:dyDescent="0.45">
      <c r="A536" s="9" t="s">
        <v>1536</v>
      </c>
      <c r="B536" s="9" t="s">
        <v>1537</v>
      </c>
      <c r="C536" s="9" t="s">
        <v>1538</v>
      </c>
      <c r="D536" s="9" t="s">
        <v>1614</v>
      </c>
      <c r="E536" s="9" t="str">
        <f t="shared" si="8"/>
        <v>三菱ＵＦＪ銀行田町</v>
      </c>
      <c r="F536" s="9" t="s">
        <v>1615</v>
      </c>
      <c r="G536" s="9" t="s">
        <v>1539</v>
      </c>
      <c r="H536" s="9" t="s">
        <v>1616</v>
      </c>
    </row>
    <row r="537" spans="1:8" x14ac:dyDescent="0.45">
      <c r="A537" s="8" t="s">
        <v>1536</v>
      </c>
      <c r="B537" s="8" t="s">
        <v>1537</v>
      </c>
      <c r="C537" s="8" t="s">
        <v>1538</v>
      </c>
      <c r="D537" s="8" t="s">
        <v>840</v>
      </c>
      <c r="E537" s="8" t="str">
        <f t="shared" si="8"/>
        <v>三菱ＵＦＪ銀行梅田</v>
      </c>
      <c r="F537" s="8" t="s">
        <v>841</v>
      </c>
      <c r="G537" s="8" t="s">
        <v>1539</v>
      </c>
      <c r="H537" s="8" t="s">
        <v>110</v>
      </c>
    </row>
    <row r="538" spans="1:8" x14ac:dyDescent="0.45">
      <c r="A538" s="9" t="s">
        <v>1536</v>
      </c>
      <c r="B538" s="9" t="s">
        <v>1537</v>
      </c>
      <c r="C538" s="9" t="s">
        <v>1538</v>
      </c>
      <c r="D538" s="9" t="s">
        <v>120</v>
      </c>
      <c r="E538" s="9" t="str">
        <f t="shared" si="8"/>
        <v>三菱ＵＦＪ銀行六本木</v>
      </c>
      <c r="F538" s="9" t="s">
        <v>121</v>
      </c>
      <c r="G538" s="9" t="s">
        <v>1539</v>
      </c>
      <c r="H538" s="9" t="s">
        <v>1617</v>
      </c>
    </row>
    <row r="539" spans="1:8" x14ac:dyDescent="0.45">
      <c r="A539" s="8" t="s">
        <v>1536</v>
      </c>
      <c r="B539" s="8" t="s">
        <v>1537</v>
      </c>
      <c r="C539" s="8" t="s">
        <v>1538</v>
      </c>
      <c r="D539" s="8" t="s">
        <v>1618</v>
      </c>
      <c r="E539" s="8" t="str">
        <f t="shared" si="8"/>
        <v>三菱ＵＦＪ銀行上本町</v>
      </c>
      <c r="F539" s="8" t="s">
        <v>1619</v>
      </c>
      <c r="G539" s="8" t="s">
        <v>1539</v>
      </c>
      <c r="H539" s="8" t="s">
        <v>113</v>
      </c>
    </row>
    <row r="540" spans="1:8" x14ac:dyDescent="0.45">
      <c r="A540" s="9" t="s">
        <v>1536</v>
      </c>
      <c r="B540" s="9" t="s">
        <v>1537</v>
      </c>
      <c r="C540" s="9" t="s">
        <v>1538</v>
      </c>
      <c r="D540" s="9" t="s">
        <v>126</v>
      </c>
      <c r="E540" s="9" t="str">
        <f t="shared" si="8"/>
        <v>三菱ＵＦＪ銀行広尾</v>
      </c>
      <c r="F540" s="9" t="s">
        <v>127</v>
      </c>
      <c r="G540" s="9" t="s">
        <v>1539</v>
      </c>
      <c r="H540" s="9" t="s">
        <v>1620</v>
      </c>
    </row>
    <row r="541" spans="1:8" x14ac:dyDescent="0.45">
      <c r="A541" s="8" t="s">
        <v>1536</v>
      </c>
      <c r="B541" s="8" t="s">
        <v>1537</v>
      </c>
      <c r="C541" s="8" t="s">
        <v>1538</v>
      </c>
      <c r="D541" s="8" t="s">
        <v>1621</v>
      </c>
      <c r="E541" s="8" t="str">
        <f t="shared" si="8"/>
        <v>三菱ＵＦＪ銀行針中野</v>
      </c>
      <c r="F541" s="8" t="s">
        <v>1622</v>
      </c>
      <c r="G541" s="8" t="s">
        <v>1539</v>
      </c>
      <c r="H541" s="8" t="s">
        <v>1623</v>
      </c>
    </row>
    <row r="542" spans="1:8" x14ac:dyDescent="0.45">
      <c r="A542" s="9" t="s">
        <v>1536</v>
      </c>
      <c r="B542" s="9" t="s">
        <v>1537</v>
      </c>
      <c r="C542" s="9" t="s">
        <v>1538</v>
      </c>
      <c r="D542" s="9" t="s">
        <v>1624</v>
      </c>
      <c r="E542" s="9" t="str">
        <f t="shared" si="8"/>
        <v>三菱ＵＦＪ銀行萩ノ茶屋</v>
      </c>
      <c r="F542" s="9" t="s">
        <v>1625</v>
      </c>
      <c r="G542" s="9" t="s">
        <v>1539</v>
      </c>
      <c r="H542" s="9" t="s">
        <v>1626</v>
      </c>
    </row>
    <row r="543" spans="1:8" x14ac:dyDescent="0.45">
      <c r="A543" s="8" t="s">
        <v>1536</v>
      </c>
      <c r="B543" s="8" t="s">
        <v>1537</v>
      </c>
      <c r="C543" s="8" t="s">
        <v>1538</v>
      </c>
      <c r="D543" s="8" t="s">
        <v>1627</v>
      </c>
      <c r="E543" s="8" t="str">
        <f t="shared" si="8"/>
        <v>三菱ＵＦＪ銀行新宿通</v>
      </c>
      <c r="F543" s="8" t="s">
        <v>1628</v>
      </c>
      <c r="G543" s="8" t="s">
        <v>1539</v>
      </c>
      <c r="H543" s="8" t="s">
        <v>116</v>
      </c>
    </row>
    <row r="544" spans="1:8" x14ac:dyDescent="0.45">
      <c r="A544" s="9" t="s">
        <v>1536</v>
      </c>
      <c r="B544" s="9" t="s">
        <v>1537</v>
      </c>
      <c r="C544" s="9" t="s">
        <v>1538</v>
      </c>
      <c r="D544" s="9" t="s">
        <v>99</v>
      </c>
      <c r="E544" s="9" t="str">
        <f t="shared" si="8"/>
        <v>三菱ＵＦＪ銀行四谷</v>
      </c>
      <c r="F544" s="9" t="s">
        <v>100</v>
      </c>
      <c r="G544" s="9" t="s">
        <v>1539</v>
      </c>
      <c r="H544" s="9" t="s">
        <v>119</v>
      </c>
    </row>
    <row r="545" spans="1:8" x14ac:dyDescent="0.45">
      <c r="A545" s="8" t="s">
        <v>1536</v>
      </c>
      <c r="B545" s="8" t="s">
        <v>1537</v>
      </c>
      <c r="C545" s="8" t="s">
        <v>1538</v>
      </c>
      <c r="D545" s="8" t="s">
        <v>1629</v>
      </c>
      <c r="E545" s="8" t="str">
        <f t="shared" si="8"/>
        <v>三菱ＵＦＪ銀行神楽坂</v>
      </c>
      <c r="F545" s="8" t="s">
        <v>1630</v>
      </c>
      <c r="G545" s="8" t="s">
        <v>1539</v>
      </c>
      <c r="H545" s="8" t="s">
        <v>1631</v>
      </c>
    </row>
    <row r="546" spans="1:8" x14ac:dyDescent="0.45">
      <c r="A546" s="9" t="s">
        <v>1536</v>
      </c>
      <c r="B546" s="9" t="s">
        <v>1537</v>
      </c>
      <c r="C546" s="9" t="s">
        <v>1538</v>
      </c>
      <c r="D546" s="9" t="s">
        <v>132</v>
      </c>
      <c r="E546" s="9" t="str">
        <f t="shared" si="8"/>
        <v>三菱ＵＦＪ銀行高田馬場</v>
      </c>
      <c r="F546" s="9" t="s">
        <v>133</v>
      </c>
      <c r="G546" s="9" t="s">
        <v>1539</v>
      </c>
      <c r="H546" s="9" t="s">
        <v>122</v>
      </c>
    </row>
    <row r="547" spans="1:8" x14ac:dyDescent="0.45">
      <c r="A547" s="8" t="s">
        <v>1536</v>
      </c>
      <c r="B547" s="8" t="s">
        <v>1537</v>
      </c>
      <c r="C547" s="8" t="s">
        <v>1538</v>
      </c>
      <c r="D547" s="8" t="s">
        <v>1059</v>
      </c>
      <c r="E547" s="8" t="str">
        <f t="shared" si="8"/>
        <v>三菱ＵＦＪ銀行九条</v>
      </c>
      <c r="F547" s="8" t="s">
        <v>1060</v>
      </c>
      <c r="G547" s="8" t="s">
        <v>1539</v>
      </c>
      <c r="H547" s="8" t="s">
        <v>125</v>
      </c>
    </row>
    <row r="548" spans="1:8" x14ac:dyDescent="0.45">
      <c r="A548" s="9" t="s">
        <v>1536</v>
      </c>
      <c r="B548" s="9" t="s">
        <v>1537</v>
      </c>
      <c r="C548" s="9" t="s">
        <v>1538</v>
      </c>
      <c r="D548" s="9" t="s">
        <v>1632</v>
      </c>
      <c r="E548" s="9" t="str">
        <f t="shared" si="8"/>
        <v>三菱ＵＦＪ銀行新宿西</v>
      </c>
      <c r="F548" s="9" t="s">
        <v>1633</v>
      </c>
      <c r="G548" s="9" t="s">
        <v>1539</v>
      </c>
      <c r="H548" s="9" t="s">
        <v>1634</v>
      </c>
    </row>
    <row r="549" spans="1:8" x14ac:dyDescent="0.45">
      <c r="A549" s="8" t="s">
        <v>1536</v>
      </c>
      <c r="B549" s="8" t="s">
        <v>1537</v>
      </c>
      <c r="C549" s="8" t="s">
        <v>1538</v>
      </c>
      <c r="D549" s="8" t="s">
        <v>1635</v>
      </c>
      <c r="E549" s="8" t="str">
        <f t="shared" si="8"/>
        <v>三菱ＵＦＪ銀行あびこ</v>
      </c>
      <c r="F549" s="8" t="s">
        <v>1636</v>
      </c>
      <c r="G549" s="8" t="s">
        <v>1539</v>
      </c>
      <c r="H549" s="8" t="s">
        <v>1637</v>
      </c>
    </row>
    <row r="550" spans="1:8" x14ac:dyDescent="0.45">
      <c r="A550" s="9" t="s">
        <v>1536</v>
      </c>
      <c r="B550" s="9" t="s">
        <v>1537</v>
      </c>
      <c r="C550" s="9" t="s">
        <v>1538</v>
      </c>
      <c r="D550" s="9" t="s">
        <v>1638</v>
      </c>
      <c r="E550" s="9" t="str">
        <f t="shared" si="8"/>
        <v>三菱ＵＦＪ銀行築港</v>
      </c>
      <c r="F550" s="9" t="s">
        <v>1639</v>
      </c>
      <c r="G550" s="9" t="s">
        <v>1539</v>
      </c>
      <c r="H550" s="9" t="s">
        <v>128</v>
      </c>
    </row>
    <row r="551" spans="1:8" x14ac:dyDescent="0.45">
      <c r="A551" s="8" t="s">
        <v>1536</v>
      </c>
      <c r="B551" s="8" t="s">
        <v>1537</v>
      </c>
      <c r="C551" s="8" t="s">
        <v>1538</v>
      </c>
      <c r="D551" s="8" t="s">
        <v>936</v>
      </c>
      <c r="E551" s="8" t="str">
        <f t="shared" si="8"/>
        <v>三菱ＵＦＪ銀行堂島</v>
      </c>
      <c r="F551" s="8" t="s">
        <v>937</v>
      </c>
      <c r="G551" s="8" t="s">
        <v>1539</v>
      </c>
      <c r="H551" s="8" t="s">
        <v>1640</v>
      </c>
    </row>
    <row r="552" spans="1:8" x14ac:dyDescent="0.45">
      <c r="A552" s="9" t="s">
        <v>1536</v>
      </c>
      <c r="B552" s="9" t="s">
        <v>1537</v>
      </c>
      <c r="C552" s="9" t="s">
        <v>1538</v>
      </c>
      <c r="D552" s="9" t="s">
        <v>1641</v>
      </c>
      <c r="E552" s="9" t="str">
        <f t="shared" si="8"/>
        <v>三菱ＵＦＪ銀行野田</v>
      </c>
      <c r="F552" s="9" t="s">
        <v>1642</v>
      </c>
      <c r="G552" s="9" t="s">
        <v>1539</v>
      </c>
      <c r="H552" s="9" t="s">
        <v>1643</v>
      </c>
    </row>
    <row r="553" spans="1:8" x14ac:dyDescent="0.45">
      <c r="A553" s="8" t="s">
        <v>1536</v>
      </c>
      <c r="B553" s="8" t="s">
        <v>1537</v>
      </c>
      <c r="C553" s="8" t="s">
        <v>1538</v>
      </c>
      <c r="D553" s="8" t="s">
        <v>1002</v>
      </c>
      <c r="E553" s="8" t="str">
        <f t="shared" si="8"/>
        <v>三菱ＵＦＪ銀行江戸川橋</v>
      </c>
      <c r="F553" s="8" t="s">
        <v>1003</v>
      </c>
      <c r="G553" s="8" t="s">
        <v>1539</v>
      </c>
      <c r="H553" s="8" t="s">
        <v>1644</v>
      </c>
    </row>
    <row r="554" spans="1:8" x14ac:dyDescent="0.45">
      <c r="A554" s="9" t="s">
        <v>1536</v>
      </c>
      <c r="B554" s="9" t="s">
        <v>1537</v>
      </c>
      <c r="C554" s="9" t="s">
        <v>1538</v>
      </c>
      <c r="D554" s="9" t="s">
        <v>1044</v>
      </c>
      <c r="E554" s="9" t="str">
        <f t="shared" si="8"/>
        <v>三菱ＵＦＪ銀行駒込</v>
      </c>
      <c r="F554" s="9" t="s">
        <v>1045</v>
      </c>
      <c r="G554" s="9" t="s">
        <v>1539</v>
      </c>
      <c r="H554" s="9" t="s">
        <v>131</v>
      </c>
    </row>
    <row r="555" spans="1:8" x14ac:dyDescent="0.45">
      <c r="A555" s="8" t="s">
        <v>1536</v>
      </c>
      <c r="B555" s="8" t="s">
        <v>1537</v>
      </c>
      <c r="C555" s="8" t="s">
        <v>1538</v>
      </c>
      <c r="D555" s="8" t="s">
        <v>1645</v>
      </c>
      <c r="E555" s="8" t="str">
        <f t="shared" si="8"/>
        <v>三菱ＵＦＪ銀行春日町</v>
      </c>
      <c r="F555" s="8" t="s">
        <v>1646</v>
      </c>
      <c r="G555" s="8" t="s">
        <v>1539</v>
      </c>
      <c r="H555" s="8" t="s">
        <v>1647</v>
      </c>
    </row>
    <row r="556" spans="1:8" x14ac:dyDescent="0.45">
      <c r="A556" s="9" t="s">
        <v>1536</v>
      </c>
      <c r="B556" s="9" t="s">
        <v>1537</v>
      </c>
      <c r="C556" s="9" t="s">
        <v>1538</v>
      </c>
      <c r="D556" s="9" t="s">
        <v>1648</v>
      </c>
      <c r="E556" s="9" t="str">
        <f t="shared" si="8"/>
        <v>三菱ＵＦＪ銀行千駄木</v>
      </c>
      <c r="F556" s="9" t="s">
        <v>1649</v>
      </c>
      <c r="G556" s="9" t="s">
        <v>1539</v>
      </c>
      <c r="H556" s="9" t="s">
        <v>1650</v>
      </c>
    </row>
    <row r="557" spans="1:8" x14ac:dyDescent="0.45">
      <c r="A557" s="8" t="s">
        <v>1536</v>
      </c>
      <c r="B557" s="8" t="s">
        <v>1537</v>
      </c>
      <c r="C557" s="8" t="s">
        <v>1538</v>
      </c>
      <c r="D557" s="8" t="s">
        <v>1651</v>
      </c>
      <c r="E557" s="8" t="str">
        <f t="shared" si="8"/>
        <v>三菱ＵＦＪ銀行赤坂見附</v>
      </c>
      <c r="F557" s="8" t="s">
        <v>1652</v>
      </c>
      <c r="G557" s="8" t="s">
        <v>1539</v>
      </c>
      <c r="H557" s="8" t="s">
        <v>134</v>
      </c>
    </row>
    <row r="558" spans="1:8" x14ac:dyDescent="0.45">
      <c r="A558" s="9" t="s">
        <v>1536</v>
      </c>
      <c r="B558" s="9" t="s">
        <v>1537</v>
      </c>
      <c r="C558" s="9" t="s">
        <v>1538</v>
      </c>
      <c r="D558" s="9" t="s">
        <v>1653</v>
      </c>
      <c r="E558" s="9" t="str">
        <f t="shared" si="8"/>
        <v>三菱ＵＦＪ銀行上野中央</v>
      </c>
      <c r="F558" s="9" t="s">
        <v>1654</v>
      </c>
      <c r="G558" s="9" t="s">
        <v>1539</v>
      </c>
      <c r="H558" s="9" t="s">
        <v>1655</v>
      </c>
    </row>
    <row r="559" spans="1:8" x14ac:dyDescent="0.45">
      <c r="A559" s="8" t="s">
        <v>1536</v>
      </c>
      <c r="B559" s="8" t="s">
        <v>1537</v>
      </c>
      <c r="C559" s="8" t="s">
        <v>1538</v>
      </c>
      <c r="D559" s="8" t="s">
        <v>1656</v>
      </c>
      <c r="E559" s="8" t="str">
        <f t="shared" si="8"/>
        <v>三菱ＵＦＪ銀行城東</v>
      </c>
      <c r="F559" s="8" t="s">
        <v>1657</v>
      </c>
      <c r="G559" s="8" t="s">
        <v>1539</v>
      </c>
      <c r="H559" s="8" t="s">
        <v>137</v>
      </c>
    </row>
    <row r="560" spans="1:8" x14ac:dyDescent="0.45">
      <c r="A560" s="9" t="s">
        <v>1536</v>
      </c>
      <c r="B560" s="9" t="s">
        <v>1537</v>
      </c>
      <c r="C560" s="9" t="s">
        <v>1538</v>
      </c>
      <c r="D560" s="9" t="s">
        <v>1658</v>
      </c>
      <c r="E560" s="9" t="str">
        <f t="shared" si="8"/>
        <v>三菱ＵＦＪ銀行大阪駅前</v>
      </c>
      <c r="F560" s="9" t="s">
        <v>1659</v>
      </c>
      <c r="G560" s="9" t="s">
        <v>1539</v>
      </c>
      <c r="H560" s="9" t="s">
        <v>1660</v>
      </c>
    </row>
    <row r="561" spans="1:8" x14ac:dyDescent="0.45">
      <c r="A561" s="8" t="s">
        <v>1536</v>
      </c>
      <c r="B561" s="8" t="s">
        <v>1537</v>
      </c>
      <c r="C561" s="8" t="s">
        <v>1538</v>
      </c>
      <c r="D561" s="8" t="s">
        <v>1089</v>
      </c>
      <c r="E561" s="8" t="str">
        <f t="shared" si="8"/>
        <v>三菱ＵＦＪ銀行十三</v>
      </c>
      <c r="F561" s="8" t="s">
        <v>1090</v>
      </c>
      <c r="G561" s="8" t="s">
        <v>1539</v>
      </c>
      <c r="H561" s="8" t="s">
        <v>140</v>
      </c>
    </row>
    <row r="562" spans="1:8" x14ac:dyDescent="0.45">
      <c r="A562" s="9" t="s">
        <v>1536</v>
      </c>
      <c r="B562" s="9" t="s">
        <v>1537</v>
      </c>
      <c r="C562" s="9" t="s">
        <v>1538</v>
      </c>
      <c r="D562" s="9" t="s">
        <v>81</v>
      </c>
      <c r="E562" s="9" t="str">
        <f t="shared" si="8"/>
        <v>三菱ＵＦＪ銀行浅草橋</v>
      </c>
      <c r="F562" s="9" t="s">
        <v>82</v>
      </c>
      <c r="G562" s="9" t="s">
        <v>1539</v>
      </c>
      <c r="H562" s="9" t="s">
        <v>143</v>
      </c>
    </row>
    <row r="563" spans="1:8" x14ac:dyDescent="0.45">
      <c r="A563" s="8" t="s">
        <v>1536</v>
      </c>
      <c r="B563" s="8" t="s">
        <v>1537</v>
      </c>
      <c r="C563" s="8" t="s">
        <v>1538</v>
      </c>
      <c r="D563" s="8" t="s">
        <v>882</v>
      </c>
      <c r="E563" s="8" t="str">
        <f t="shared" si="8"/>
        <v>三菱ＵＦＪ銀行今里</v>
      </c>
      <c r="F563" s="8" t="s">
        <v>883</v>
      </c>
      <c r="G563" s="8" t="s">
        <v>1539</v>
      </c>
      <c r="H563" s="8" t="s">
        <v>1661</v>
      </c>
    </row>
    <row r="564" spans="1:8" x14ac:dyDescent="0.45">
      <c r="A564" s="9" t="s">
        <v>1536</v>
      </c>
      <c r="B564" s="9" t="s">
        <v>1537</v>
      </c>
      <c r="C564" s="9" t="s">
        <v>1538</v>
      </c>
      <c r="D564" s="9" t="s">
        <v>1662</v>
      </c>
      <c r="E564" s="9" t="str">
        <f t="shared" si="8"/>
        <v>三菱ＵＦＪ銀行玉出</v>
      </c>
      <c r="F564" s="9" t="s">
        <v>1663</v>
      </c>
      <c r="G564" s="9" t="s">
        <v>1539</v>
      </c>
      <c r="H564" s="9" t="s">
        <v>1664</v>
      </c>
    </row>
    <row r="565" spans="1:8" x14ac:dyDescent="0.45">
      <c r="A565" s="8" t="s">
        <v>1536</v>
      </c>
      <c r="B565" s="8" t="s">
        <v>1537</v>
      </c>
      <c r="C565" s="8" t="s">
        <v>1538</v>
      </c>
      <c r="D565" s="8" t="s">
        <v>942</v>
      </c>
      <c r="E565" s="8" t="str">
        <f t="shared" si="8"/>
        <v>三菱ＵＦＪ銀行阿倍野橋</v>
      </c>
      <c r="F565" s="8" t="s">
        <v>943</v>
      </c>
      <c r="G565" s="8" t="s">
        <v>1539</v>
      </c>
      <c r="H565" s="8" t="s">
        <v>1665</v>
      </c>
    </row>
    <row r="566" spans="1:8" x14ac:dyDescent="0.45">
      <c r="A566" s="9" t="s">
        <v>1536</v>
      </c>
      <c r="B566" s="9" t="s">
        <v>1537</v>
      </c>
      <c r="C566" s="9" t="s">
        <v>1538</v>
      </c>
      <c r="D566" s="9" t="s">
        <v>1666</v>
      </c>
      <c r="E566" s="9" t="str">
        <f t="shared" si="8"/>
        <v>三菱ＵＦＪ銀行放出</v>
      </c>
      <c r="F566" s="9" t="s">
        <v>1667</v>
      </c>
      <c r="G566" s="9" t="s">
        <v>1539</v>
      </c>
      <c r="H566" s="9" t="s">
        <v>1668</v>
      </c>
    </row>
    <row r="567" spans="1:8" x14ac:dyDescent="0.45">
      <c r="A567" s="8" t="s">
        <v>1536</v>
      </c>
      <c r="B567" s="8" t="s">
        <v>1537</v>
      </c>
      <c r="C567" s="8" t="s">
        <v>1538</v>
      </c>
      <c r="D567" s="8" t="s">
        <v>1083</v>
      </c>
      <c r="E567" s="8" t="str">
        <f t="shared" si="8"/>
        <v>三菱ＵＦＪ銀行江坂</v>
      </c>
      <c r="F567" s="8" t="s">
        <v>1084</v>
      </c>
      <c r="G567" s="8" t="s">
        <v>1539</v>
      </c>
      <c r="H567" s="8" t="s">
        <v>1669</v>
      </c>
    </row>
    <row r="568" spans="1:8" x14ac:dyDescent="0.45">
      <c r="A568" s="9" t="s">
        <v>1536</v>
      </c>
      <c r="B568" s="9" t="s">
        <v>1537</v>
      </c>
      <c r="C568" s="9" t="s">
        <v>1538</v>
      </c>
      <c r="D568" s="9" t="s">
        <v>750</v>
      </c>
      <c r="E568" s="9" t="str">
        <f t="shared" si="8"/>
        <v>三菱ＵＦＪ銀行新百合ヶ丘</v>
      </c>
      <c r="F568" s="9" t="s">
        <v>751</v>
      </c>
      <c r="G568" s="9" t="s">
        <v>1539</v>
      </c>
      <c r="H568" s="9" t="s">
        <v>146</v>
      </c>
    </row>
    <row r="569" spans="1:8" x14ac:dyDescent="0.45">
      <c r="A569" s="8" t="s">
        <v>1536</v>
      </c>
      <c r="B569" s="8" t="s">
        <v>1537</v>
      </c>
      <c r="C569" s="8" t="s">
        <v>1538</v>
      </c>
      <c r="D569" s="8" t="s">
        <v>1670</v>
      </c>
      <c r="E569" s="8" t="str">
        <f t="shared" si="8"/>
        <v>三菱ＵＦＪ銀行平野南口</v>
      </c>
      <c r="F569" s="8" t="s">
        <v>1671</v>
      </c>
      <c r="G569" s="8" t="s">
        <v>1539</v>
      </c>
      <c r="H569" s="8" t="s">
        <v>1672</v>
      </c>
    </row>
    <row r="570" spans="1:8" x14ac:dyDescent="0.45">
      <c r="A570" s="9" t="s">
        <v>1536</v>
      </c>
      <c r="B570" s="9" t="s">
        <v>1537</v>
      </c>
      <c r="C570" s="9" t="s">
        <v>1538</v>
      </c>
      <c r="D570" s="9" t="s">
        <v>1673</v>
      </c>
      <c r="E570" s="9" t="str">
        <f t="shared" si="8"/>
        <v>三菱ＵＦＪ銀行大阪ポートタウン</v>
      </c>
      <c r="F570" s="9" t="s">
        <v>1674</v>
      </c>
      <c r="G570" s="9" t="s">
        <v>1539</v>
      </c>
      <c r="H570" s="9" t="s">
        <v>1675</v>
      </c>
    </row>
    <row r="571" spans="1:8" x14ac:dyDescent="0.45">
      <c r="A571" s="8" t="s">
        <v>1536</v>
      </c>
      <c r="B571" s="8" t="s">
        <v>1537</v>
      </c>
      <c r="C571" s="8" t="s">
        <v>1538</v>
      </c>
      <c r="D571" s="8" t="s">
        <v>1676</v>
      </c>
      <c r="E571" s="8" t="str">
        <f t="shared" si="8"/>
        <v>三菱ＵＦＪ銀行上新庄</v>
      </c>
      <c r="F571" s="8" t="s">
        <v>1677</v>
      </c>
      <c r="G571" s="8" t="s">
        <v>1539</v>
      </c>
      <c r="H571" s="8" t="s">
        <v>149</v>
      </c>
    </row>
    <row r="572" spans="1:8" x14ac:dyDescent="0.45">
      <c r="A572" s="9" t="s">
        <v>1536</v>
      </c>
      <c r="B572" s="9" t="s">
        <v>1537</v>
      </c>
      <c r="C572" s="9" t="s">
        <v>1538</v>
      </c>
      <c r="D572" s="9" t="s">
        <v>1678</v>
      </c>
      <c r="E572" s="9" t="str">
        <f t="shared" si="8"/>
        <v>三菱ＵＦＪ銀行武蔵小杉駅前</v>
      </c>
      <c r="F572" s="9" t="s">
        <v>1679</v>
      </c>
      <c r="G572" s="9" t="s">
        <v>1539</v>
      </c>
      <c r="H572" s="9" t="s">
        <v>1680</v>
      </c>
    </row>
    <row r="573" spans="1:8" x14ac:dyDescent="0.45">
      <c r="A573" s="8" t="s">
        <v>1536</v>
      </c>
      <c r="B573" s="8" t="s">
        <v>1537</v>
      </c>
      <c r="C573" s="8" t="s">
        <v>1538</v>
      </c>
      <c r="D573" s="8" t="s">
        <v>1681</v>
      </c>
      <c r="E573" s="8" t="str">
        <f t="shared" si="8"/>
        <v>三菱ＵＦＪ銀行本所中央</v>
      </c>
      <c r="F573" s="8" t="s">
        <v>1682</v>
      </c>
      <c r="G573" s="8" t="s">
        <v>1539</v>
      </c>
      <c r="H573" s="8" t="s">
        <v>152</v>
      </c>
    </row>
    <row r="574" spans="1:8" x14ac:dyDescent="0.45">
      <c r="A574" s="9" t="s">
        <v>1536</v>
      </c>
      <c r="B574" s="9" t="s">
        <v>1537</v>
      </c>
      <c r="C574" s="9" t="s">
        <v>1538</v>
      </c>
      <c r="D574" s="9" t="s">
        <v>75</v>
      </c>
      <c r="E574" s="9" t="str">
        <f t="shared" si="8"/>
        <v>三菱ＵＦＪ銀行押上</v>
      </c>
      <c r="F574" s="9" t="s">
        <v>76</v>
      </c>
      <c r="G574" s="9" t="s">
        <v>1539</v>
      </c>
      <c r="H574" s="9" t="s">
        <v>155</v>
      </c>
    </row>
    <row r="575" spans="1:8" x14ac:dyDescent="0.45">
      <c r="A575" s="8" t="s">
        <v>1536</v>
      </c>
      <c r="B575" s="8" t="s">
        <v>1537</v>
      </c>
      <c r="C575" s="8" t="s">
        <v>1538</v>
      </c>
      <c r="D575" s="8" t="s">
        <v>597</v>
      </c>
      <c r="E575" s="8" t="str">
        <f t="shared" si="8"/>
        <v>三菱ＵＦＪ銀行錦糸町</v>
      </c>
      <c r="F575" s="8" t="s">
        <v>598</v>
      </c>
      <c r="G575" s="8" t="s">
        <v>1539</v>
      </c>
      <c r="H575" s="8" t="s">
        <v>158</v>
      </c>
    </row>
    <row r="576" spans="1:8" x14ac:dyDescent="0.45">
      <c r="A576" s="9" t="s">
        <v>1536</v>
      </c>
      <c r="B576" s="9" t="s">
        <v>1537</v>
      </c>
      <c r="C576" s="9" t="s">
        <v>1538</v>
      </c>
      <c r="D576" s="9" t="s">
        <v>1683</v>
      </c>
      <c r="E576" s="9" t="str">
        <f t="shared" si="8"/>
        <v>三菱ＵＦＪ銀行新大阪駅前</v>
      </c>
      <c r="F576" s="9" t="s">
        <v>1684</v>
      </c>
      <c r="G576" s="9" t="s">
        <v>1539</v>
      </c>
      <c r="H576" s="9" t="s">
        <v>161</v>
      </c>
    </row>
    <row r="577" spans="1:8" x14ac:dyDescent="0.45">
      <c r="A577" s="8" t="s">
        <v>1536</v>
      </c>
      <c r="B577" s="8" t="s">
        <v>1537</v>
      </c>
      <c r="C577" s="8" t="s">
        <v>1538</v>
      </c>
      <c r="D577" s="8" t="s">
        <v>1685</v>
      </c>
      <c r="E577" s="8" t="str">
        <f t="shared" si="8"/>
        <v>三菱ＵＦＪ銀行青山通</v>
      </c>
      <c r="F577" s="8" t="s">
        <v>1686</v>
      </c>
      <c r="G577" s="8" t="s">
        <v>1539</v>
      </c>
      <c r="H577" s="8" t="s">
        <v>164</v>
      </c>
    </row>
    <row r="578" spans="1:8" x14ac:dyDescent="0.45">
      <c r="A578" s="9" t="s">
        <v>1536</v>
      </c>
      <c r="B578" s="9" t="s">
        <v>1537</v>
      </c>
      <c r="C578" s="9" t="s">
        <v>1538</v>
      </c>
      <c r="D578" s="9" t="s">
        <v>1687</v>
      </c>
      <c r="E578" s="9" t="str">
        <f t="shared" si="8"/>
        <v>三菱ＵＦＪ銀行亀戸北口</v>
      </c>
      <c r="F578" s="9" t="s">
        <v>1688</v>
      </c>
      <c r="G578" s="9" t="s">
        <v>1539</v>
      </c>
      <c r="H578" s="9" t="s">
        <v>167</v>
      </c>
    </row>
    <row r="579" spans="1:8" x14ac:dyDescent="0.45">
      <c r="A579" s="8" t="s">
        <v>1536</v>
      </c>
      <c r="B579" s="8" t="s">
        <v>1537</v>
      </c>
      <c r="C579" s="8" t="s">
        <v>1538</v>
      </c>
      <c r="D579" s="8" t="s">
        <v>816</v>
      </c>
      <c r="E579" s="8" t="str">
        <f t="shared" ref="E579:E642" si="9">A579&amp;D579</f>
        <v>三菱ＵＦＪ銀行深川</v>
      </c>
      <c r="F579" s="8" t="s">
        <v>817</v>
      </c>
      <c r="G579" s="8" t="s">
        <v>1539</v>
      </c>
      <c r="H579" s="8" t="s">
        <v>170</v>
      </c>
    </row>
    <row r="580" spans="1:8" x14ac:dyDescent="0.45">
      <c r="A580" s="9" t="s">
        <v>1536</v>
      </c>
      <c r="B580" s="9" t="s">
        <v>1537</v>
      </c>
      <c r="C580" s="9" t="s">
        <v>1538</v>
      </c>
      <c r="D580" s="9" t="s">
        <v>1689</v>
      </c>
      <c r="E580" s="9" t="str">
        <f t="shared" si="9"/>
        <v>三菱ＵＦＪ銀行茨木西</v>
      </c>
      <c r="F580" s="9" t="s">
        <v>1690</v>
      </c>
      <c r="G580" s="9" t="s">
        <v>1539</v>
      </c>
      <c r="H580" s="9" t="s">
        <v>173</v>
      </c>
    </row>
    <row r="581" spans="1:8" x14ac:dyDescent="0.45">
      <c r="A581" s="8" t="s">
        <v>1536</v>
      </c>
      <c r="B581" s="8" t="s">
        <v>1537</v>
      </c>
      <c r="C581" s="8" t="s">
        <v>1538</v>
      </c>
      <c r="D581" s="8" t="s">
        <v>1691</v>
      </c>
      <c r="E581" s="8" t="str">
        <f t="shared" si="9"/>
        <v>三菱ＵＦＪ銀行寝屋川</v>
      </c>
      <c r="F581" s="8" t="s">
        <v>1692</v>
      </c>
      <c r="G581" s="8" t="s">
        <v>1539</v>
      </c>
      <c r="H581" s="8" t="s">
        <v>176</v>
      </c>
    </row>
    <row r="582" spans="1:8" x14ac:dyDescent="0.45">
      <c r="A582" s="9" t="s">
        <v>1536</v>
      </c>
      <c r="B582" s="9" t="s">
        <v>1537</v>
      </c>
      <c r="C582" s="9" t="s">
        <v>1538</v>
      </c>
      <c r="D582" s="9" t="s">
        <v>1693</v>
      </c>
      <c r="E582" s="9" t="str">
        <f t="shared" si="9"/>
        <v>三菱ＵＦＪ銀行青葉台駅前</v>
      </c>
      <c r="F582" s="9" t="s">
        <v>1694</v>
      </c>
      <c r="G582" s="9" t="s">
        <v>1539</v>
      </c>
      <c r="H582" s="9" t="s">
        <v>1695</v>
      </c>
    </row>
    <row r="583" spans="1:8" x14ac:dyDescent="0.45">
      <c r="A583" s="8" t="s">
        <v>1536</v>
      </c>
      <c r="B583" s="8" t="s">
        <v>1537</v>
      </c>
      <c r="C583" s="8" t="s">
        <v>1538</v>
      </c>
      <c r="D583" s="8" t="s">
        <v>1374</v>
      </c>
      <c r="E583" s="8" t="str">
        <f t="shared" si="9"/>
        <v>三菱ＵＦＪ銀行経堂</v>
      </c>
      <c r="F583" s="8" t="s">
        <v>1375</v>
      </c>
      <c r="G583" s="8" t="s">
        <v>1539</v>
      </c>
      <c r="H583" s="8" t="s">
        <v>182</v>
      </c>
    </row>
    <row r="584" spans="1:8" x14ac:dyDescent="0.45">
      <c r="A584" s="9" t="s">
        <v>1536</v>
      </c>
      <c r="B584" s="9" t="s">
        <v>1537</v>
      </c>
      <c r="C584" s="9" t="s">
        <v>1538</v>
      </c>
      <c r="D584" s="9" t="s">
        <v>1696</v>
      </c>
      <c r="E584" s="9" t="str">
        <f t="shared" si="9"/>
        <v>三菱ＵＦＪ銀行中之島</v>
      </c>
      <c r="F584" s="9" t="s">
        <v>1697</v>
      </c>
      <c r="G584" s="9" t="s">
        <v>1539</v>
      </c>
      <c r="H584" s="9" t="s">
        <v>185</v>
      </c>
    </row>
    <row r="585" spans="1:8" x14ac:dyDescent="0.45">
      <c r="A585" s="8" t="s">
        <v>1536</v>
      </c>
      <c r="B585" s="8" t="s">
        <v>1537</v>
      </c>
      <c r="C585" s="8" t="s">
        <v>1538</v>
      </c>
      <c r="D585" s="8" t="s">
        <v>1698</v>
      </c>
      <c r="E585" s="8" t="str">
        <f t="shared" si="9"/>
        <v>三菱ＵＦＪ銀行平針</v>
      </c>
      <c r="F585" s="8" t="s">
        <v>1699</v>
      </c>
      <c r="G585" s="8" t="s">
        <v>1539</v>
      </c>
      <c r="H585" s="8" t="s">
        <v>1700</v>
      </c>
    </row>
    <row r="586" spans="1:8" x14ac:dyDescent="0.45">
      <c r="A586" s="9" t="s">
        <v>1536</v>
      </c>
      <c r="B586" s="9" t="s">
        <v>1537</v>
      </c>
      <c r="C586" s="9" t="s">
        <v>1538</v>
      </c>
      <c r="D586" s="9" t="s">
        <v>1701</v>
      </c>
      <c r="E586" s="9" t="str">
        <f t="shared" si="9"/>
        <v>三菱ＵＦＪ銀行土古</v>
      </c>
      <c r="F586" s="9" t="s">
        <v>1702</v>
      </c>
      <c r="G586" s="9" t="s">
        <v>1539</v>
      </c>
      <c r="H586" s="9" t="s">
        <v>1703</v>
      </c>
    </row>
    <row r="587" spans="1:8" x14ac:dyDescent="0.45">
      <c r="A587" s="8" t="s">
        <v>1536</v>
      </c>
      <c r="B587" s="8" t="s">
        <v>1537</v>
      </c>
      <c r="C587" s="8" t="s">
        <v>1538</v>
      </c>
      <c r="D587" s="8" t="s">
        <v>1704</v>
      </c>
      <c r="E587" s="8" t="str">
        <f t="shared" si="9"/>
        <v>三菱ＵＦＪ銀行汁谷出張所</v>
      </c>
      <c r="F587" s="8" t="s">
        <v>1705</v>
      </c>
      <c r="G587" s="8" t="s">
        <v>1539</v>
      </c>
      <c r="H587" s="8" t="s">
        <v>1706</v>
      </c>
    </row>
    <row r="588" spans="1:8" x14ac:dyDescent="0.45">
      <c r="A588" s="9" t="s">
        <v>1536</v>
      </c>
      <c r="B588" s="9" t="s">
        <v>1537</v>
      </c>
      <c r="C588" s="9" t="s">
        <v>1538</v>
      </c>
      <c r="D588" s="9" t="s">
        <v>1707</v>
      </c>
      <c r="E588" s="9" t="str">
        <f t="shared" si="9"/>
        <v>三菱ＵＦＪ銀行東京都庁第二本庁舎出張所</v>
      </c>
      <c r="F588" s="9" t="s">
        <v>1435</v>
      </c>
      <c r="G588" s="9" t="s">
        <v>1539</v>
      </c>
      <c r="H588" s="9" t="s">
        <v>1708</v>
      </c>
    </row>
    <row r="589" spans="1:8" x14ac:dyDescent="0.45">
      <c r="A589" s="8" t="s">
        <v>1536</v>
      </c>
      <c r="B589" s="8" t="s">
        <v>1537</v>
      </c>
      <c r="C589" s="8" t="s">
        <v>1538</v>
      </c>
      <c r="D589" s="8" t="s">
        <v>1709</v>
      </c>
      <c r="E589" s="8" t="str">
        <f t="shared" si="9"/>
        <v>三菱ＵＦＪ銀行大阪公務部</v>
      </c>
      <c r="F589" s="8" t="s">
        <v>1710</v>
      </c>
      <c r="G589" s="8" t="s">
        <v>1539</v>
      </c>
      <c r="H589" s="8" t="s">
        <v>194</v>
      </c>
    </row>
    <row r="590" spans="1:8" x14ac:dyDescent="0.45">
      <c r="A590" s="9" t="s">
        <v>1536</v>
      </c>
      <c r="B590" s="9" t="s">
        <v>1537</v>
      </c>
      <c r="C590" s="9" t="s">
        <v>1538</v>
      </c>
      <c r="D590" s="9" t="s">
        <v>1711</v>
      </c>
      <c r="E590" s="9" t="str">
        <f t="shared" si="9"/>
        <v>三菱ＵＦＪ銀行東京為替集中</v>
      </c>
      <c r="F590" s="9" t="s">
        <v>1712</v>
      </c>
      <c r="G590" s="9" t="s">
        <v>1539</v>
      </c>
      <c r="H590" s="9" t="s">
        <v>1713</v>
      </c>
    </row>
    <row r="591" spans="1:8" x14ac:dyDescent="0.45">
      <c r="A591" s="8" t="s">
        <v>1536</v>
      </c>
      <c r="B591" s="8" t="s">
        <v>1537</v>
      </c>
      <c r="C591" s="8" t="s">
        <v>1538</v>
      </c>
      <c r="D591" s="8" t="s">
        <v>1714</v>
      </c>
      <c r="E591" s="8" t="str">
        <f t="shared" si="9"/>
        <v>三菱ＵＦＪ銀行千代田</v>
      </c>
      <c r="F591" s="8" t="s">
        <v>1715</v>
      </c>
      <c r="G591" s="8" t="s">
        <v>1539</v>
      </c>
      <c r="H591" s="8" t="s">
        <v>1716</v>
      </c>
    </row>
    <row r="592" spans="1:8" x14ac:dyDescent="0.45">
      <c r="A592" s="9" t="s">
        <v>1536</v>
      </c>
      <c r="B592" s="9" t="s">
        <v>1537</v>
      </c>
      <c r="C592" s="9" t="s">
        <v>1538</v>
      </c>
      <c r="D592" s="9" t="s">
        <v>1717</v>
      </c>
      <c r="E592" s="9" t="str">
        <f t="shared" si="9"/>
        <v>三菱ＵＦＪ銀行目黒駅前</v>
      </c>
      <c r="F592" s="9" t="s">
        <v>1718</v>
      </c>
      <c r="G592" s="9" t="s">
        <v>1539</v>
      </c>
      <c r="H592" s="9" t="s">
        <v>1719</v>
      </c>
    </row>
    <row r="593" spans="1:8" x14ac:dyDescent="0.45">
      <c r="A593" s="8" t="s">
        <v>1536</v>
      </c>
      <c r="B593" s="8" t="s">
        <v>1537</v>
      </c>
      <c r="C593" s="8" t="s">
        <v>1538</v>
      </c>
      <c r="D593" s="8" t="s">
        <v>1326</v>
      </c>
      <c r="E593" s="8" t="str">
        <f t="shared" si="9"/>
        <v>三菱ＵＦＪ銀行小山</v>
      </c>
      <c r="F593" s="8" t="s">
        <v>1720</v>
      </c>
      <c r="G593" s="8" t="s">
        <v>1539</v>
      </c>
      <c r="H593" s="8" t="s">
        <v>197</v>
      </c>
    </row>
    <row r="594" spans="1:8" x14ac:dyDescent="0.45">
      <c r="A594" s="9" t="s">
        <v>1536</v>
      </c>
      <c r="B594" s="9" t="s">
        <v>1537</v>
      </c>
      <c r="C594" s="9" t="s">
        <v>1538</v>
      </c>
      <c r="D594" s="9" t="s">
        <v>1721</v>
      </c>
      <c r="E594" s="9" t="str">
        <f t="shared" si="9"/>
        <v>三菱ＵＦＪ銀行大阪為替集中</v>
      </c>
      <c r="F594" s="9" t="s">
        <v>1722</v>
      </c>
      <c r="G594" s="9" t="s">
        <v>1539</v>
      </c>
      <c r="H594" s="9" t="s">
        <v>203</v>
      </c>
    </row>
    <row r="595" spans="1:8" x14ac:dyDescent="0.45">
      <c r="A595" s="8" t="s">
        <v>1536</v>
      </c>
      <c r="B595" s="8" t="s">
        <v>1537</v>
      </c>
      <c r="C595" s="8" t="s">
        <v>1538</v>
      </c>
      <c r="D595" s="8" t="s">
        <v>1723</v>
      </c>
      <c r="E595" s="8" t="str">
        <f t="shared" si="9"/>
        <v>三菱ＵＦＪ銀行御堂筋</v>
      </c>
      <c r="F595" s="8" t="s">
        <v>1724</v>
      </c>
      <c r="G595" s="8" t="s">
        <v>1539</v>
      </c>
      <c r="H595" s="8" t="s">
        <v>1725</v>
      </c>
    </row>
    <row r="596" spans="1:8" x14ac:dyDescent="0.45">
      <c r="A596" s="9" t="s">
        <v>1536</v>
      </c>
      <c r="B596" s="9" t="s">
        <v>1537</v>
      </c>
      <c r="C596" s="9" t="s">
        <v>1538</v>
      </c>
      <c r="D596" s="9" t="s">
        <v>1726</v>
      </c>
      <c r="E596" s="9" t="str">
        <f t="shared" si="9"/>
        <v>三菱ＵＦＪ銀行自由が丘駅前</v>
      </c>
      <c r="F596" s="9" t="s">
        <v>1727</v>
      </c>
      <c r="G596" s="9" t="s">
        <v>1539</v>
      </c>
      <c r="H596" s="9" t="s">
        <v>206</v>
      </c>
    </row>
    <row r="597" spans="1:8" x14ac:dyDescent="0.45">
      <c r="A597" s="8" t="s">
        <v>1536</v>
      </c>
      <c r="B597" s="8" t="s">
        <v>1537</v>
      </c>
      <c r="C597" s="8" t="s">
        <v>1538</v>
      </c>
      <c r="D597" s="8" t="s">
        <v>246</v>
      </c>
      <c r="E597" s="8" t="str">
        <f t="shared" si="9"/>
        <v>三菱ＵＦＪ銀行都立大学駅前</v>
      </c>
      <c r="F597" s="8" t="s">
        <v>247</v>
      </c>
      <c r="G597" s="8" t="s">
        <v>1539</v>
      </c>
      <c r="H597" s="8" t="s">
        <v>209</v>
      </c>
    </row>
    <row r="598" spans="1:8" x14ac:dyDescent="0.45">
      <c r="A598" s="9" t="s">
        <v>1536</v>
      </c>
      <c r="B598" s="9" t="s">
        <v>1537</v>
      </c>
      <c r="C598" s="9" t="s">
        <v>1538</v>
      </c>
      <c r="D598" s="9" t="s">
        <v>1728</v>
      </c>
      <c r="E598" s="9" t="str">
        <f t="shared" si="9"/>
        <v>三菱ＵＦＪ銀行宇治大久保</v>
      </c>
      <c r="F598" s="9" t="s">
        <v>1729</v>
      </c>
      <c r="G598" s="9" t="s">
        <v>1539</v>
      </c>
      <c r="H598" s="9" t="s">
        <v>212</v>
      </c>
    </row>
    <row r="599" spans="1:8" x14ac:dyDescent="0.45">
      <c r="A599" s="8" t="s">
        <v>1536</v>
      </c>
      <c r="B599" s="8" t="s">
        <v>1537</v>
      </c>
      <c r="C599" s="8" t="s">
        <v>1538</v>
      </c>
      <c r="D599" s="8" t="s">
        <v>1730</v>
      </c>
      <c r="E599" s="8" t="str">
        <f t="shared" si="9"/>
        <v>三菱ＵＦＪ銀行尾西</v>
      </c>
      <c r="F599" s="8" t="s">
        <v>1731</v>
      </c>
      <c r="G599" s="8" t="s">
        <v>1539</v>
      </c>
      <c r="H599" s="8" t="s">
        <v>218</v>
      </c>
    </row>
    <row r="600" spans="1:8" x14ac:dyDescent="0.45">
      <c r="A600" s="9" t="s">
        <v>1536</v>
      </c>
      <c r="B600" s="9" t="s">
        <v>1537</v>
      </c>
      <c r="C600" s="9" t="s">
        <v>1538</v>
      </c>
      <c r="D600" s="9" t="s">
        <v>354</v>
      </c>
      <c r="E600" s="9" t="str">
        <f t="shared" si="9"/>
        <v>三菱ＵＦＪ銀行大森</v>
      </c>
      <c r="F600" s="9" t="s">
        <v>355</v>
      </c>
      <c r="G600" s="9" t="s">
        <v>1539</v>
      </c>
      <c r="H600" s="9" t="s">
        <v>1732</v>
      </c>
    </row>
    <row r="601" spans="1:8" x14ac:dyDescent="0.45">
      <c r="A601" s="8" t="s">
        <v>1536</v>
      </c>
      <c r="B601" s="8" t="s">
        <v>1537</v>
      </c>
      <c r="C601" s="8" t="s">
        <v>1538</v>
      </c>
      <c r="D601" s="8" t="s">
        <v>1733</v>
      </c>
      <c r="E601" s="8" t="str">
        <f t="shared" si="9"/>
        <v>三菱ＵＦＪ銀行池上</v>
      </c>
      <c r="F601" s="8" t="s">
        <v>1734</v>
      </c>
      <c r="G601" s="8" t="s">
        <v>1539</v>
      </c>
      <c r="H601" s="8" t="s">
        <v>221</v>
      </c>
    </row>
    <row r="602" spans="1:8" x14ac:dyDescent="0.45">
      <c r="A602" s="9" t="s">
        <v>1536</v>
      </c>
      <c r="B602" s="9" t="s">
        <v>1537</v>
      </c>
      <c r="C602" s="9" t="s">
        <v>1538</v>
      </c>
      <c r="D602" s="9" t="s">
        <v>357</v>
      </c>
      <c r="E602" s="9" t="str">
        <f t="shared" si="9"/>
        <v>三菱ＵＦＪ銀行蒲田</v>
      </c>
      <c r="F602" s="9" t="s">
        <v>358</v>
      </c>
      <c r="G602" s="9" t="s">
        <v>1539</v>
      </c>
      <c r="H602" s="9" t="s">
        <v>1735</v>
      </c>
    </row>
    <row r="603" spans="1:8" x14ac:dyDescent="0.45">
      <c r="A603" s="8" t="s">
        <v>1536</v>
      </c>
      <c r="B603" s="8" t="s">
        <v>1537</v>
      </c>
      <c r="C603" s="8" t="s">
        <v>1538</v>
      </c>
      <c r="D603" s="8" t="s">
        <v>249</v>
      </c>
      <c r="E603" s="8" t="str">
        <f t="shared" si="9"/>
        <v>三菱ＵＦＪ銀行羽田</v>
      </c>
      <c r="F603" s="8" t="s">
        <v>250</v>
      </c>
      <c r="G603" s="8" t="s">
        <v>1539</v>
      </c>
      <c r="H603" s="8" t="s">
        <v>1736</v>
      </c>
    </row>
    <row r="604" spans="1:8" x14ac:dyDescent="0.45">
      <c r="A604" s="9" t="s">
        <v>1536</v>
      </c>
      <c r="B604" s="9" t="s">
        <v>1537</v>
      </c>
      <c r="C604" s="9" t="s">
        <v>1538</v>
      </c>
      <c r="D604" s="9" t="s">
        <v>1737</v>
      </c>
      <c r="E604" s="9" t="str">
        <f t="shared" si="9"/>
        <v>三菱ＵＦＪ銀行長原</v>
      </c>
      <c r="F604" s="9" t="s">
        <v>1738</v>
      </c>
      <c r="G604" s="9" t="s">
        <v>1539</v>
      </c>
      <c r="H604" s="9" t="s">
        <v>1739</v>
      </c>
    </row>
    <row r="605" spans="1:8" x14ac:dyDescent="0.45">
      <c r="A605" s="8" t="s">
        <v>1536</v>
      </c>
      <c r="B605" s="8" t="s">
        <v>1537</v>
      </c>
      <c r="C605" s="8" t="s">
        <v>1538</v>
      </c>
      <c r="D605" s="8" t="s">
        <v>567</v>
      </c>
      <c r="E605" s="8" t="str">
        <f t="shared" si="9"/>
        <v>三菱ＵＦＪ銀行南浦和</v>
      </c>
      <c r="F605" s="8" t="s">
        <v>568</v>
      </c>
      <c r="G605" s="8" t="s">
        <v>1539</v>
      </c>
      <c r="H605" s="8" t="s">
        <v>227</v>
      </c>
    </row>
    <row r="606" spans="1:8" x14ac:dyDescent="0.45">
      <c r="A606" s="9" t="s">
        <v>1536</v>
      </c>
      <c r="B606" s="9" t="s">
        <v>1537</v>
      </c>
      <c r="C606" s="9" t="s">
        <v>1538</v>
      </c>
      <c r="D606" s="9" t="s">
        <v>1740</v>
      </c>
      <c r="E606" s="9" t="str">
        <f t="shared" si="9"/>
        <v>三菱ＵＦＪ銀行横浜中山</v>
      </c>
      <c r="F606" s="9" t="s">
        <v>1741</v>
      </c>
      <c r="G606" s="9" t="s">
        <v>1539</v>
      </c>
      <c r="H606" s="9" t="s">
        <v>230</v>
      </c>
    </row>
    <row r="607" spans="1:8" x14ac:dyDescent="0.45">
      <c r="A607" s="8" t="s">
        <v>1536</v>
      </c>
      <c r="B607" s="8" t="s">
        <v>1537</v>
      </c>
      <c r="C607" s="8" t="s">
        <v>1538</v>
      </c>
      <c r="D607" s="8" t="s">
        <v>1488</v>
      </c>
      <c r="E607" s="8" t="str">
        <f t="shared" si="9"/>
        <v>三菱ＵＦＪ銀行東戸塚</v>
      </c>
      <c r="F607" s="8" t="s">
        <v>1489</v>
      </c>
      <c r="G607" s="8" t="s">
        <v>1539</v>
      </c>
      <c r="H607" s="8" t="s">
        <v>1742</v>
      </c>
    </row>
    <row r="608" spans="1:8" x14ac:dyDescent="0.45">
      <c r="A608" s="9" t="s">
        <v>1536</v>
      </c>
      <c r="B608" s="9" t="s">
        <v>1537</v>
      </c>
      <c r="C608" s="9" t="s">
        <v>1538</v>
      </c>
      <c r="D608" s="9" t="s">
        <v>1743</v>
      </c>
      <c r="E608" s="9" t="str">
        <f t="shared" si="9"/>
        <v>三菱ＵＦＪ銀行練馬平和台</v>
      </c>
      <c r="F608" s="9" t="s">
        <v>1744</v>
      </c>
      <c r="G608" s="9" t="s">
        <v>1539</v>
      </c>
      <c r="H608" s="9" t="s">
        <v>233</v>
      </c>
    </row>
    <row r="609" spans="1:8" x14ac:dyDescent="0.45">
      <c r="A609" s="8" t="s">
        <v>1536</v>
      </c>
      <c r="B609" s="8" t="s">
        <v>1537</v>
      </c>
      <c r="C609" s="8" t="s">
        <v>1538</v>
      </c>
      <c r="D609" s="8" t="s">
        <v>1745</v>
      </c>
      <c r="E609" s="8" t="str">
        <f t="shared" si="9"/>
        <v>三菱ＵＦＪ銀行昭島</v>
      </c>
      <c r="F609" s="8" t="s">
        <v>1746</v>
      </c>
      <c r="G609" s="8" t="s">
        <v>1539</v>
      </c>
      <c r="H609" s="8" t="s">
        <v>1747</v>
      </c>
    </row>
    <row r="610" spans="1:8" x14ac:dyDescent="0.45">
      <c r="A610" s="9" t="s">
        <v>1536</v>
      </c>
      <c r="B610" s="9" t="s">
        <v>1537</v>
      </c>
      <c r="C610" s="9" t="s">
        <v>1538</v>
      </c>
      <c r="D610" s="9" t="s">
        <v>1748</v>
      </c>
      <c r="E610" s="9" t="str">
        <f t="shared" si="9"/>
        <v>三菱ＵＦＪ銀行下北沢</v>
      </c>
      <c r="F610" s="9" t="s">
        <v>1749</v>
      </c>
      <c r="G610" s="9" t="s">
        <v>1539</v>
      </c>
      <c r="H610" s="9" t="s">
        <v>236</v>
      </c>
    </row>
    <row r="611" spans="1:8" x14ac:dyDescent="0.45">
      <c r="A611" s="8" t="s">
        <v>1536</v>
      </c>
      <c r="B611" s="8" t="s">
        <v>1537</v>
      </c>
      <c r="C611" s="8" t="s">
        <v>1538</v>
      </c>
      <c r="D611" s="8" t="s">
        <v>1750</v>
      </c>
      <c r="E611" s="8" t="str">
        <f t="shared" si="9"/>
        <v>三菱ＵＦＪ銀行久我山駅前</v>
      </c>
      <c r="F611" s="8" t="s">
        <v>1751</v>
      </c>
      <c r="G611" s="8" t="s">
        <v>1539</v>
      </c>
      <c r="H611" s="8" t="s">
        <v>239</v>
      </c>
    </row>
    <row r="612" spans="1:8" x14ac:dyDescent="0.45">
      <c r="A612" s="9" t="s">
        <v>1536</v>
      </c>
      <c r="B612" s="9" t="s">
        <v>1537</v>
      </c>
      <c r="C612" s="9" t="s">
        <v>1538</v>
      </c>
      <c r="D612" s="9" t="s">
        <v>1752</v>
      </c>
      <c r="E612" s="9" t="str">
        <f t="shared" si="9"/>
        <v>三菱ＵＦＪ銀行田園調布駅前</v>
      </c>
      <c r="F612" s="9" t="s">
        <v>1753</v>
      </c>
      <c r="G612" s="9" t="s">
        <v>1539</v>
      </c>
      <c r="H612" s="9" t="s">
        <v>1754</v>
      </c>
    </row>
    <row r="613" spans="1:8" x14ac:dyDescent="0.45">
      <c r="A613" s="8" t="s">
        <v>1536</v>
      </c>
      <c r="B613" s="8" t="s">
        <v>1537</v>
      </c>
      <c r="C613" s="8" t="s">
        <v>1538</v>
      </c>
      <c r="D613" s="8" t="s">
        <v>384</v>
      </c>
      <c r="E613" s="8" t="str">
        <f t="shared" si="9"/>
        <v>三菱ＵＦＪ銀行世田谷</v>
      </c>
      <c r="F613" s="8" t="s">
        <v>385</v>
      </c>
      <c r="G613" s="8" t="s">
        <v>1539</v>
      </c>
      <c r="H613" s="8" t="s">
        <v>242</v>
      </c>
    </row>
    <row r="614" spans="1:8" x14ac:dyDescent="0.45">
      <c r="A614" s="9" t="s">
        <v>1536</v>
      </c>
      <c r="B614" s="9" t="s">
        <v>1537</v>
      </c>
      <c r="C614" s="9" t="s">
        <v>1538</v>
      </c>
      <c r="D614" s="9" t="s">
        <v>1134</v>
      </c>
      <c r="E614" s="9" t="str">
        <f t="shared" si="9"/>
        <v>三菱ＵＦＪ銀行玉川</v>
      </c>
      <c r="F614" s="9" t="s">
        <v>1135</v>
      </c>
      <c r="G614" s="9" t="s">
        <v>1539</v>
      </c>
      <c r="H614" s="9" t="s">
        <v>1755</v>
      </c>
    </row>
    <row r="615" spans="1:8" x14ac:dyDescent="0.45">
      <c r="A615" s="8" t="s">
        <v>1536</v>
      </c>
      <c r="B615" s="8" t="s">
        <v>1537</v>
      </c>
      <c r="C615" s="8" t="s">
        <v>1538</v>
      </c>
      <c r="D615" s="8" t="s">
        <v>813</v>
      </c>
      <c r="E615" s="8" t="str">
        <f t="shared" si="9"/>
        <v>三菱ＵＦＪ銀行成城</v>
      </c>
      <c r="F615" s="8" t="s">
        <v>814</v>
      </c>
      <c r="G615" s="8" t="s">
        <v>1539</v>
      </c>
      <c r="H615" s="8" t="s">
        <v>245</v>
      </c>
    </row>
    <row r="616" spans="1:8" x14ac:dyDescent="0.45">
      <c r="A616" s="9" t="s">
        <v>1536</v>
      </c>
      <c r="B616" s="9" t="s">
        <v>1537</v>
      </c>
      <c r="C616" s="9" t="s">
        <v>1538</v>
      </c>
      <c r="D616" s="9" t="s">
        <v>1756</v>
      </c>
      <c r="E616" s="9" t="str">
        <f t="shared" si="9"/>
        <v>三菱ＵＦＪ銀行表参道</v>
      </c>
      <c r="F616" s="9" t="s">
        <v>1757</v>
      </c>
      <c r="G616" s="9" t="s">
        <v>1539</v>
      </c>
      <c r="H616" s="9" t="s">
        <v>248</v>
      </c>
    </row>
    <row r="617" spans="1:8" x14ac:dyDescent="0.45">
      <c r="A617" s="8" t="s">
        <v>1536</v>
      </c>
      <c r="B617" s="8" t="s">
        <v>1537</v>
      </c>
      <c r="C617" s="8" t="s">
        <v>1538</v>
      </c>
      <c r="D617" s="8" t="s">
        <v>1758</v>
      </c>
      <c r="E617" s="8" t="str">
        <f t="shared" si="9"/>
        <v>三菱ＵＦＪ銀行橿原</v>
      </c>
      <c r="F617" s="8" t="s">
        <v>1759</v>
      </c>
      <c r="G617" s="8" t="s">
        <v>1539</v>
      </c>
      <c r="H617" s="8" t="s">
        <v>1760</v>
      </c>
    </row>
    <row r="618" spans="1:8" x14ac:dyDescent="0.45">
      <c r="A618" s="9" t="s">
        <v>1536</v>
      </c>
      <c r="B618" s="9" t="s">
        <v>1537</v>
      </c>
      <c r="C618" s="9" t="s">
        <v>1538</v>
      </c>
      <c r="D618" s="9" t="s">
        <v>378</v>
      </c>
      <c r="E618" s="9" t="str">
        <f t="shared" si="9"/>
        <v>三菱ＵＦＪ銀行渋谷</v>
      </c>
      <c r="F618" s="9" t="s">
        <v>379</v>
      </c>
      <c r="G618" s="9" t="s">
        <v>1539</v>
      </c>
      <c r="H618" s="9" t="s">
        <v>1761</v>
      </c>
    </row>
    <row r="619" spans="1:8" x14ac:dyDescent="0.45">
      <c r="A619" s="8" t="s">
        <v>1536</v>
      </c>
      <c r="B619" s="8" t="s">
        <v>1537</v>
      </c>
      <c r="C619" s="8" t="s">
        <v>1538</v>
      </c>
      <c r="D619" s="8" t="s">
        <v>342</v>
      </c>
      <c r="E619" s="8" t="str">
        <f t="shared" si="9"/>
        <v>三菱ＵＦＪ銀行恵比寿</v>
      </c>
      <c r="F619" s="8" t="s">
        <v>343</v>
      </c>
      <c r="G619" s="8" t="s">
        <v>1539</v>
      </c>
      <c r="H619" s="8" t="s">
        <v>1762</v>
      </c>
    </row>
    <row r="620" spans="1:8" x14ac:dyDescent="0.45">
      <c r="A620" s="9" t="s">
        <v>1536</v>
      </c>
      <c r="B620" s="9" t="s">
        <v>1537</v>
      </c>
      <c r="C620" s="9" t="s">
        <v>1538</v>
      </c>
      <c r="D620" s="9" t="s">
        <v>1763</v>
      </c>
      <c r="E620" s="9" t="str">
        <f t="shared" si="9"/>
        <v>三菱ＵＦＪ銀行代々木上原</v>
      </c>
      <c r="F620" s="9" t="s">
        <v>1764</v>
      </c>
      <c r="G620" s="9" t="s">
        <v>1539</v>
      </c>
      <c r="H620" s="9" t="s">
        <v>1765</v>
      </c>
    </row>
    <row r="621" spans="1:8" x14ac:dyDescent="0.45">
      <c r="A621" s="8" t="s">
        <v>1536</v>
      </c>
      <c r="B621" s="8" t="s">
        <v>1537</v>
      </c>
      <c r="C621" s="8" t="s">
        <v>1538</v>
      </c>
      <c r="D621" s="8" t="s">
        <v>285</v>
      </c>
      <c r="E621" s="8" t="str">
        <f t="shared" si="9"/>
        <v>三菱ＵＦＪ銀行笹塚</v>
      </c>
      <c r="F621" s="8" t="s">
        <v>286</v>
      </c>
      <c r="G621" s="8" t="s">
        <v>1539</v>
      </c>
      <c r="H621" s="8" t="s">
        <v>1766</v>
      </c>
    </row>
    <row r="622" spans="1:8" x14ac:dyDescent="0.45">
      <c r="A622" s="9" t="s">
        <v>1536</v>
      </c>
      <c r="B622" s="9" t="s">
        <v>1537</v>
      </c>
      <c r="C622" s="9" t="s">
        <v>1538</v>
      </c>
      <c r="D622" s="9" t="s">
        <v>1767</v>
      </c>
      <c r="E622" s="9" t="str">
        <f t="shared" si="9"/>
        <v>三菱ＵＦＪ銀行学芸大学駅前</v>
      </c>
      <c r="F622" s="9" t="s">
        <v>1768</v>
      </c>
      <c r="G622" s="9" t="s">
        <v>1539</v>
      </c>
      <c r="H622" s="9" t="s">
        <v>1769</v>
      </c>
    </row>
    <row r="623" spans="1:8" x14ac:dyDescent="0.45">
      <c r="A623" s="8" t="s">
        <v>1536</v>
      </c>
      <c r="B623" s="8" t="s">
        <v>1537</v>
      </c>
      <c r="C623" s="8" t="s">
        <v>1538</v>
      </c>
      <c r="D623" s="8" t="s">
        <v>1770</v>
      </c>
      <c r="E623" s="8" t="str">
        <f t="shared" si="9"/>
        <v>三菱ＵＦＪ銀行大泉学園</v>
      </c>
      <c r="F623" s="8" t="s">
        <v>1771</v>
      </c>
      <c r="G623" s="8" t="s">
        <v>1539</v>
      </c>
      <c r="H623" s="8" t="s">
        <v>1772</v>
      </c>
    </row>
    <row r="624" spans="1:8" x14ac:dyDescent="0.45">
      <c r="A624" s="9" t="s">
        <v>1536</v>
      </c>
      <c r="B624" s="9" t="s">
        <v>1537</v>
      </c>
      <c r="C624" s="9" t="s">
        <v>1538</v>
      </c>
      <c r="D624" s="9" t="s">
        <v>1773</v>
      </c>
      <c r="E624" s="9" t="str">
        <f t="shared" si="9"/>
        <v>三菱ＵＦＪ銀行四貫島</v>
      </c>
      <c r="F624" s="9" t="s">
        <v>1774</v>
      </c>
      <c r="G624" s="9" t="s">
        <v>1539</v>
      </c>
      <c r="H624" s="9" t="s">
        <v>251</v>
      </c>
    </row>
    <row r="625" spans="1:8" x14ac:dyDescent="0.45">
      <c r="A625" s="8" t="s">
        <v>1536</v>
      </c>
      <c r="B625" s="8" t="s">
        <v>1537</v>
      </c>
      <c r="C625" s="8" t="s">
        <v>1538</v>
      </c>
      <c r="D625" s="8" t="s">
        <v>1775</v>
      </c>
      <c r="E625" s="8" t="str">
        <f t="shared" si="9"/>
        <v>三菱ＵＦＪ銀行関西中央</v>
      </c>
      <c r="F625" s="8" t="s">
        <v>1776</v>
      </c>
      <c r="G625" s="8" t="s">
        <v>1539</v>
      </c>
      <c r="H625" s="8" t="s">
        <v>1777</v>
      </c>
    </row>
    <row r="626" spans="1:8" x14ac:dyDescent="0.45">
      <c r="A626" s="9" t="s">
        <v>1536</v>
      </c>
      <c r="B626" s="9" t="s">
        <v>1537</v>
      </c>
      <c r="C626" s="9" t="s">
        <v>1538</v>
      </c>
      <c r="D626" s="9" t="s">
        <v>1778</v>
      </c>
      <c r="E626" s="9" t="str">
        <f t="shared" si="9"/>
        <v>三菱ＵＦＪ銀行阪急梅田北</v>
      </c>
      <c r="F626" s="9" t="s">
        <v>1779</v>
      </c>
      <c r="G626" s="9" t="s">
        <v>1539</v>
      </c>
      <c r="H626" s="9" t="s">
        <v>254</v>
      </c>
    </row>
    <row r="627" spans="1:8" x14ac:dyDescent="0.45">
      <c r="A627" s="8" t="s">
        <v>1536</v>
      </c>
      <c r="B627" s="8" t="s">
        <v>1537</v>
      </c>
      <c r="C627" s="8" t="s">
        <v>1538</v>
      </c>
      <c r="D627" s="8" t="s">
        <v>1780</v>
      </c>
      <c r="E627" s="8" t="str">
        <f t="shared" si="9"/>
        <v>三菱ＵＦＪ銀行あかね</v>
      </c>
      <c r="F627" s="8" t="s">
        <v>1781</v>
      </c>
      <c r="G627" s="8" t="s">
        <v>1539</v>
      </c>
      <c r="H627" s="8" t="s">
        <v>257</v>
      </c>
    </row>
    <row r="628" spans="1:8" x14ac:dyDescent="0.45">
      <c r="A628" s="9" t="s">
        <v>1536</v>
      </c>
      <c r="B628" s="9" t="s">
        <v>1537</v>
      </c>
      <c r="C628" s="9" t="s">
        <v>1538</v>
      </c>
      <c r="D628" s="9" t="s">
        <v>1782</v>
      </c>
      <c r="E628" s="9" t="str">
        <f t="shared" si="9"/>
        <v>三菱ＵＦＪ銀行新東京</v>
      </c>
      <c r="F628" s="9" t="s">
        <v>1783</v>
      </c>
      <c r="G628" s="9" t="s">
        <v>1539</v>
      </c>
      <c r="H628" s="9" t="s">
        <v>1784</v>
      </c>
    </row>
    <row r="629" spans="1:8" x14ac:dyDescent="0.45">
      <c r="A629" s="8" t="s">
        <v>1536</v>
      </c>
      <c r="B629" s="8" t="s">
        <v>1537</v>
      </c>
      <c r="C629" s="8" t="s">
        <v>1538</v>
      </c>
      <c r="D629" s="8" t="s">
        <v>1785</v>
      </c>
      <c r="E629" s="8" t="str">
        <f t="shared" si="9"/>
        <v>三菱ＵＦＪ銀行竹橋</v>
      </c>
      <c r="F629" s="8" t="s">
        <v>1786</v>
      </c>
      <c r="G629" s="8" t="s">
        <v>1539</v>
      </c>
      <c r="H629" s="8" t="s">
        <v>260</v>
      </c>
    </row>
    <row r="630" spans="1:8" x14ac:dyDescent="0.45">
      <c r="A630" s="9" t="s">
        <v>1536</v>
      </c>
      <c r="B630" s="9" t="s">
        <v>1537</v>
      </c>
      <c r="C630" s="9" t="s">
        <v>1538</v>
      </c>
      <c r="D630" s="9" t="s">
        <v>1787</v>
      </c>
      <c r="E630" s="9" t="str">
        <f t="shared" si="9"/>
        <v>三菱ＵＦＪ銀行仙川</v>
      </c>
      <c r="F630" s="9" t="s">
        <v>1788</v>
      </c>
      <c r="G630" s="9" t="s">
        <v>1539</v>
      </c>
      <c r="H630" s="9" t="s">
        <v>1789</v>
      </c>
    </row>
    <row r="631" spans="1:8" x14ac:dyDescent="0.45">
      <c r="A631" s="8" t="s">
        <v>1536</v>
      </c>
      <c r="B631" s="8" t="s">
        <v>1537</v>
      </c>
      <c r="C631" s="8" t="s">
        <v>1538</v>
      </c>
      <c r="D631" s="8" t="s">
        <v>1790</v>
      </c>
      <c r="E631" s="8" t="str">
        <f t="shared" si="9"/>
        <v>三菱ＵＦＪ銀行名古屋営業部</v>
      </c>
      <c r="F631" s="8" t="s">
        <v>799</v>
      </c>
      <c r="G631" s="8" t="s">
        <v>1539</v>
      </c>
      <c r="H631" s="8" t="s">
        <v>1791</v>
      </c>
    </row>
    <row r="632" spans="1:8" x14ac:dyDescent="0.45">
      <c r="A632" s="9" t="s">
        <v>1536</v>
      </c>
      <c r="B632" s="9" t="s">
        <v>1537</v>
      </c>
      <c r="C632" s="9" t="s">
        <v>1538</v>
      </c>
      <c r="D632" s="9" t="s">
        <v>654</v>
      </c>
      <c r="E632" s="9" t="str">
        <f t="shared" si="9"/>
        <v>三菱ＵＦＪ銀行中野</v>
      </c>
      <c r="F632" s="9" t="s">
        <v>655</v>
      </c>
      <c r="G632" s="9" t="s">
        <v>1539</v>
      </c>
      <c r="H632" s="9" t="s">
        <v>263</v>
      </c>
    </row>
    <row r="633" spans="1:8" x14ac:dyDescent="0.45">
      <c r="A633" s="8" t="s">
        <v>1536</v>
      </c>
      <c r="B633" s="8" t="s">
        <v>1537</v>
      </c>
      <c r="C633" s="8" t="s">
        <v>1538</v>
      </c>
      <c r="D633" s="8" t="s">
        <v>1792</v>
      </c>
      <c r="E633" s="8" t="str">
        <f t="shared" si="9"/>
        <v>三菱ＵＦＪ銀行東中野</v>
      </c>
      <c r="F633" s="8" t="s">
        <v>1793</v>
      </c>
      <c r="G633" s="8" t="s">
        <v>1539</v>
      </c>
      <c r="H633" s="8" t="s">
        <v>266</v>
      </c>
    </row>
    <row r="634" spans="1:8" x14ac:dyDescent="0.45">
      <c r="A634" s="9" t="s">
        <v>1536</v>
      </c>
      <c r="B634" s="9" t="s">
        <v>1537</v>
      </c>
      <c r="C634" s="9" t="s">
        <v>1538</v>
      </c>
      <c r="D634" s="9" t="s">
        <v>1794</v>
      </c>
      <c r="E634" s="9" t="str">
        <f t="shared" si="9"/>
        <v>三菱ＵＦＪ銀行野方</v>
      </c>
      <c r="F634" s="9" t="s">
        <v>1795</v>
      </c>
      <c r="G634" s="9" t="s">
        <v>1539</v>
      </c>
      <c r="H634" s="9" t="s">
        <v>269</v>
      </c>
    </row>
    <row r="635" spans="1:8" x14ac:dyDescent="0.45">
      <c r="A635" s="8" t="s">
        <v>1536</v>
      </c>
      <c r="B635" s="8" t="s">
        <v>1537</v>
      </c>
      <c r="C635" s="8" t="s">
        <v>1538</v>
      </c>
      <c r="D635" s="8" t="s">
        <v>1796</v>
      </c>
      <c r="E635" s="8" t="str">
        <f t="shared" si="9"/>
        <v>三菱ＵＦＪ銀行白金</v>
      </c>
      <c r="F635" s="8" t="s">
        <v>1797</v>
      </c>
      <c r="G635" s="8" t="s">
        <v>1539</v>
      </c>
      <c r="H635" s="8" t="s">
        <v>272</v>
      </c>
    </row>
    <row r="636" spans="1:8" x14ac:dyDescent="0.45">
      <c r="A636" s="9" t="s">
        <v>1536</v>
      </c>
      <c r="B636" s="9" t="s">
        <v>1537</v>
      </c>
      <c r="C636" s="9" t="s">
        <v>1538</v>
      </c>
      <c r="D636" s="9" t="s">
        <v>333</v>
      </c>
      <c r="E636" s="9" t="str">
        <f t="shared" si="9"/>
        <v>三菱ＵＦＪ銀行高円寺</v>
      </c>
      <c r="F636" s="9" t="s">
        <v>334</v>
      </c>
      <c r="G636" s="9" t="s">
        <v>1539</v>
      </c>
      <c r="H636" s="9" t="s">
        <v>1798</v>
      </c>
    </row>
    <row r="637" spans="1:8" x14ac:dyDescent="0.45">
      <c r="A637" s="8" t="s">
        <v>1536</v>
      </c>
      <c r="B637" s="8" t="s">
        <v>1537</v>
      </c>
      <c r="C637" s="8" t="s">
        <v>1538</v>
      </c>
      <c r="D637" s="8" t="s">
        <v>960</v>
      </c>
      <c r="E637" s="8" t="str">
        <f t="shared" si="9"/>
        <v>三菱ＵＦＪ銀行阿佐ヶ谷</v>
      </c>
      <c r="F637" s="8" t="s">
        <v>961</v>
      </c>
      <c r="G637" s="8" t="s">
        <v>1539</v>
      </c>
      <c r="H637" s="8" t="s">
        <v>275</v>
      </c>
    </row>
    <row r="638" spans="1:8" x14ac:dyDescent="0.45">
      <c r="A638" s="9" t="s">
        <v>1536</v>
      </c>
      <c r="B638" s="9" t="s">
        <v>1537</v>
      </c>
      <c r="C638" s="9" t="s">
        <v>1538</v>
      </c>
      <c r="D638" s="9" t="s">
        <v>447</v>
      </c>
      <c r="E638" s="9" t="str">
        <f t="shared" si="9"/>
        <v>三菱ＵＦＪ銀行荻窪</v>
      </c>
      <c r="F638" s="9" t="s">
        <v>448</v>
      </c>
      <c r="G638" s="9" t="s">
        <v>1539</v>
      </c>
      <c r="H638" s="9" t="s">
        <v>278</v>
      </c>
    </row>
    <row r="639" spans="1:8" x14ac:dyDescent="0.45">
      <c r="A639" s="8" t="s">
        <v>1536</v>
      </c>
      <c r="B639" s="8" t="s">
        <v>1537</v>
      </c>
      <c r="C639" s="8" t="s">
        <v>1538</v>
      </c>
      <c r="D639" s="8" t="s">
        <v>1799</v>
      </c>
      <c r="E639" s="8" t="str">
        <f t="shared" si="9"/>
        <v>三菱ＵＦＪ銀行西荻窪駅前</v>
      </c>
      <c r="F639" s="8" t="s">
        <v>1800</v>
      </c>
      <c r="G639" s="8" t="s">
        <v>1539</v>
      </c>
      <c r="H639" s="8" t="s">
        <v>1801</v>
      </c>
    </row>
    <row r="640" spans="1:8" x14ac:dyDescent="0.45">
      <c r="A640" s="9" t="s">
        <v>1536</v>
      </c>
      <c r="B640" s="9" t="s">
        <v>1537</v>
      </c>
      <c r="C640" s="9" t="s">
        <v>1538</v>
      </c>
      <c r="D640" s="9" t="s">
        <v>1802</v>
      </c>
      <c r="E640" s="9" t="str">
        <f t="shared" si="9"/>
        <v>三菱ＵＦＪ銀行上北沢</v>
      </c>
      <c r="F640" s="9" t="s">
        <v>1803</v>
      </c>
      <c r="G640" s="9" t="s">
        <v>1539</v>
      </c>
      <c r="H640" s="9" t="s">
        <v>284</v>
      </c>
    </row>
    <row r="641" spans="1:8" x14ac:dyDescent="0.45">
      <c r="A641" s="8" t="s">
        <v>1536</v>
      </c>
      <c r="B641" s="8" t="s">
        <v>1537</v>
      </c>
      <c r="C641" s="8" t="s">
        <v>1538</v>
      </c>
      <c r="D641" s="8" t="s">
        <v>732</v>
      </c>
      <c r="E641" s="8" t="str">
        <f t="shared" si="9"/>
        <v>三菱ＵＦＪ銀行橋本</v>
      </c>
      <c r="F641" s="8" t="s">
        <v>733</v>
      </c>
      <c r="G641" s="8" t="s">
        <v>1539</v>
      </c>
      <c r="H641" s="8" t="s">
        <v>287</v>
      </c>
    </row>
    <row r="642" spans="1:8" x14ac:dyDescent="0.45">
      <c r="A642" s="9" t="s">
        <v>1536</v>
      </c>
      <c r="B642" s="9" t="s">
        <v>1537</v>
      </c>
      <c r="C642" s="9" t="s">
        <v>1538</v>
      </c>
      <c r="D642" s="9" t="s">
        <v>1804</v>
      </c>
      <c r="E642" s="9" t="str">
        <f t="shared" si="9"/>
        <v>三菱ＵＦＪ銀行浜田山出張所</v>
      </c>
      <c r="F642" s="9" t="s">
        <v>337</v>
      </c>
      <c r="G642" s="9" t="s">
        <v>1539</v>
      </c>
      <c r="H642" s="9" t="s">
        <v>290</v>
      </c>
    </row>
    <row r="643" spans="1:8" x14ac:dyDescent="0.45">
      <c r="A643" s="8" t="s">
        <v>1536</v>
      </c>
      <c r="B643" s="8" t="s">
        <v>1537</v>
      </c>
      <c r="C643" s="8" t="s">
        <v>1538</v>
      </c>
      <c r="D643" s="8" t="s">
        <v>957</v>
      </c>
      <c r="E643" s="8" t="str">
        <f t="shared" ref="E643:E706" si="10">A643&amp;D643</f>
        <v>三菱ＵＦＪ銀行千住</v>
      </c>
      <c r="F643" s="8" t="s">
        <v>958</v>
      </c>
      <c r="G643" s="8" t="s">
        <v>1539</v>
      </c>
      <c r="H643" s="8" t="s">
        <v>299</v>
      </c>
    </row>
    <row r="644" spans="1:8" x14ac:dyDescent="0.45">
      <c r="A644" s="9" t="s">
        <v>1536</v>
      </c>
      <c r="B644" s="9" t="s">
        <v>1537</v>
      </c>
      <c r="C644" s="9" t="s">
        <v>1538</v>
      </c>
      <c r="D644" s="9" t="s">
        <v>1805</v>
      </c>
      <c r="E644" s="9" t="str">
        <f t="shared" si="10"/>
        <v>三菱ＵＦＪ銀行成瀬</v>
      </c>
      <c r="F644" s="9" t="s">
        <v>1806</v>
      </c>
      <c r="G644" s="9" t="s">
        <v>1539</v>
      </c>
      <c r="H644" s="9" t="s">
        <v>1807</v>
      </c>
    </row>
    <row r="645" spans="1:8" x14ac:dyDescent="0.45">
      <c r="A645" s="8" t="s">
        <v>1536</v>
      </c>
      <c r="B645" s="8" t="s">
        <v>1537</v>
      </c>
      <c r="C645" s="8" t="s">
        <v>1538</v>
      </c>
      <c r="D645" s="8" t="s">
        <v>498</v>
      </c>
      <c r="E645" s="8" t="str">
        <f t="shared" si="10"/>
        <v>三菱ＵＦＪ銀行田無</v>
      </c>
      <c r="F645" s="8" t="s">
        <v>499</v>
      </c>
      <c r="G645" s="8" t="s">
        <v>1539</v>
      </c>
      <c r="H645" s="8" t="s">
        <v>302</v>
      </c>
    </row>
    <row r="646" spans="1:8" x14ac:dyDescent="0.45">
      <c r="A646" s="9" t="s">
        <v>1536</v>
      </c>
      <c r="B646" s="9" t="s">
        <v>1537</v>
      </c>
      <c r="C646" s="9" t="s">
        <v>1538</v>
      </c>
      <c r="D646" s="9" t="s">
        <v>1808</v>
      </c>
      <c r="E646" s="9" t="str">
        <f t="shared" si="10"/>
        <v>三菱ＵＦＪ銀行塚本</v>
      </c>
      <c r="F646" s="9" t="s">
        <v>1809</v>
      </c>
      <c r="G646" s="9" t="s">
        <v>1539</v>
      </c>
      <c r="H646" s="9" t="s">
        <v>305</v>
      </c>
    </row>
    <row r="647" spans="1:8" x14ac:dyDescent="0.45">
      <c r="A647" s="8" t="s">
        <v>1536</v>
      </c>
      <c r="B647" s="8" t="s">
        <v>1537</v>
      </c>
      <c r="C647" s="8" t="s">
        <v>1538</v>
      </c>
      <c r="D647" s="8" t="s">
        <v>1810</v>
      </c>
      <c r="E647" s="8" t="str">
        <f t="shared" si="10"/>
        <v>三菱ＵＦＪ銀行西池袋</v>
      </c>
      <c r="F647" s="8" t="s">
        <v>1811</v>
      </c>
      <c r="G647" s="8" t="s">
        <v>1539</v>
      </c>
      <c r="H647" s="8" t="s">
        <v>308</v>
      </c>
    </row>
    <row r="648" spans="1:8" x14ac:dyDescent="0.45">
      <c r="A648" s="9" t="s">
        <v>1536</v>
      </c>
      <c r="B648" s="9" t="s">
        <v>1537</v>
      </c>
      <c r="C648" s="9" t="s">
        <v>1538</v>
      </c>
      <c r="D648" s="9" t="s">
        <v>345</v>
      </c>
      <c r="E648" s="9" t="str">
        <f t="shared" si="10"/>
        <v>三菱ＵＦＪ銀行大塚</v>
      </c>
      <c r="F648" s="9" t="s">
        <v>346</v>
      </c>
      <c r="G648" s="9" t="s">
        <v>1539</v>
      </c>
      <c r="H648" s="9" t="s">
        <v>1812</v>
      </c>
    </row>
    <row r="649" spans="1:8" x14ac:dyDescent="0.45">
      <c r="A649" s="8" t="s">
        <v>1536</v>
      </c>
      <c r="B649" s="8" t="s">
        <v>1537</v>
      </c>
      <c r="C649" s="8" t="s">
        <v>1538</v>
      </c>
      <c r="D649" s="8" t="s">
        <v>1813</v>
      </c>
      <c r="E649" s="8" t="str">
        <f t="shared" si="10"/>
        <v>三菱ＵＦＪ銀行東長崎</v>
      </c>
      <c r="F649" s="8" t="s">
        <v>1814</v>
      </c>
      <c r="G649" s="8" t="s">
        <v>1539</v>
      </c>
      <c r="H649" s="8" t="s">
        <v>311</v>
      </c>
    </row>
    <row r="650" spans="1:8" x14ac:dyDescent="0.45">
      <c r="A650" s="9" t="s">
        <v>1536</v>
      </c>
      <c r="B650" s="9" t="s">
        <v>1537</v>
      </c>
      <c r="C650" s="9" t="s">
        <v>1538</v>
      </c>
      <c r="D650" s="9" t="s">
        <v>1815</v>
      </c>
      <c r="E650" s="9" t="str">
        <f t="shared" si="10"/>
        <v>三菱ＵＦＪ銀行池袋東口</v>
      </c>
      <c r="F650" s="9" t="s">
        <v>1816</v>
      </c>
      <c r="G650" s="9" t="s">
        <v>1539</v>
      </c>
      <c r="H650" s="9" t="s">
        <v>1817</v>
      </c>
    </row>
    <row r="651" spans="1:8" x14ac:dyDescent="0.45">
      <c r="A651" s="8" t="s">
        <v>1536</v>
      </c>
      <c r="B651" s="8" t="s">
        <v>1537</v>
      </c>
      <c r="C651" s="8" t="s">
        <v>1538</v>
      </c>
      <c r="D651" s="8" t="s">
        <v>1818</v>
      </c>
      <c r="E651" s="8" t="str">
        <f t="shared" si="10"/>
        <v>三菱ＵＦＪ銀行目白駅前</v>
      </c>
      <c r="F651" s="8" t="s">
        <v>1819</v>
      </c>
      <c r="G651" s="8" t="s">
        <v>1539</v>
      </c>
      <c r="H651" s="8" t="s">
        <v>314</v>
      </c>
    </row>
    <row r="652" spans="1:8" x14ac:dyDescent="0.45">
      <c r="A652" s="9" t="s">
        <v>1536</v>
      </c>
      <c r="B652" s="9" t="s">
        <v>1537</v>
      </c>
      <c r="C652" s="9" t="s">
        <v>1538</v>
      </c>
      <c r="D652" s="9" t="s">
        <v>1038</v>
      </c>
      <c r="E652" s="9" t="str">
        <f t="shared" si="10"/>
        <v>三菱ＵＦＪ銀行王子</v>
      </c>
      <c r="F652" s="9" t="s">
        <v>1039</v>
      </c>
      <c r="G652" s="9" t="s">
        <v>1539</v>
      </c>
      <c r="H652" s="9" t="s">
        <v>317</v>
      </c>
    </row>
    <row r="653" spans="1:8" x14ac:dyDescent="0.45">
      <c r="A653" s="8" t="s">
        <v>1536</v>
      </c>
      <c r="B653" s="8" t="s">
        <v>1537</v>
      </c>
      <c r="C653" s="8" t="s">
        <v>1538</v>
      </c>
      <c r="D653" s="8" t="s">
        <v>1820</v>
      </c>
      <c r="E653" s="8" t="str">
        <f t="shared" si="10"/>
        <v>三菱ＵＦＪ銀行滝野川</v>
      </c>
      <c r="F653" s="8" t="s">
        <v>1821</v>
      </c>
      <c r="G653" s="8" t="s">
        <v>1539</v>
      </c>
      <c r="H653" s="8" t="s">
        <v>320</v>
      </c>
    </row>
    <row r="654" spans="1:8" x14ac:dyDescent="0.45">
      <c r="A654" s="9" t="s">
        <v>1536</v>
      </c>
      <c r="B654" s="9" t="s">
        <v>1537</v>
      </c>
      <c r="C654" s="9" t="s">
        <v>1538</v>
      </c>
      <c r="D654" s="9" t="s">
        <v>1822</v>
      </c>
      <c r="E654" s="9" t="str">
        <f t="shared" si="10"/>
        <v>三菱ＵＦＪ銀行赤羽駅前</v>
      </c>
      <c r="F654" s="9" t="s">
        <v>1823</v>
      </c>
      <c r="G654" s="9" t="s">
        <v>1539</v>
      </c>
      <c r="H654" s="9" t="s">
        <v>323</v>
      </c>
    </row>
    <row r="655" spans="1:8" x14ac:dyDescent="0.45">
      <c r="A655" s="8" t="s">
        <v>1536</v>
      </c>
      <c r="B655" s="8" t="s">
        <v>1537</v>
      </c>
      <c r="C655" s="8" t="s">
        <v>1538</v>
      </c>
      <c r="D655" s="8" t="s">
        <v>369</v>
      </c>
      <c r="E655" s="8" t="str">
        <f t="shared" si="10"/>
        <v>三菱ＵＦＪ銀行赤羽</v>
      </c>
      <c r="F655" s="8" t="s">
        <v>370</v>
      </c>
      <c r="G655" s="8" t="s">
        <v>1539</v>
      </c>
      <c r="H655" s="8" t="s">
        <v>326</v>
      </c>
    </row>
    <row r="656" spans="1:8" x14ac:dyDescent="0.45">
      <c r="A656" s="9" t="s">
        <v>1536</v>
      </c>
      <c r="B656" s="9" t="s">
        <v>1537</v>
      </c>
      <c r="C656" s="9" t="s">
        <v>1538</v>
      </c>
      <c r="D656" s="9" t="s">
        <v>1824</v>
      </c>
      <c r="E656" s="9" t="str">
        <f t="shared" si="10"/>
        <v>三菱ＵＦＪ銀行日暮里</v>
      </c>
      <c r="F656" s="9" t="s">
        <v>1825</v>
      </c>
      <c r="G656" s="9" t="s">
        <v>1539</v>
      </c>
      <c r="H656" s="9" t="s">
        <v>1826</v>
      </c>
    </row>
    <row r="657" spans="1:8" x14ac:dyDescent="0.45">
      <c r="A657" s="8" t="s">
        <v>1536</v>
      </c>
      <c r="B657" s="8" t="s">
        <v>1537</v>
      </c>
      <c r="C657" s="8" t="s">
        <v>1538</v>
      </c>
      <c r="D657" s="8" t="s">
        <v>1827</v>
      </c>
      <c r="E657" s="8" t="str">
        <f t="shared" si="10"/>
        <v>三菱ＵＦＪ銀行振込第三</v>
      </c>
      <c r="F657" s="8" t="s">
        <v>1828</v>
      </c>
      <c r="G657" s="8" t="s">
        <v>1539</v>
      </c>
      <c r="H657" s="8" t="s">
        <v>332</v>
      </c>
    </row>
    <row r="658" spans="1:8" x14ac:dyDescent="0.45">
      <c r="A658" s="9" t="s">
        <v>1536</v>
      </c>
      <c r="B658" s="9" t="s">
        <v>1537</v>
      </c>
      <c r="C658" s="9" t="s">
        <v>1538</v>
      </c>
      <c r="D658" s="9" t="s">
        <v>1829</v>
      </c>
      <c r="E658" s="9" t="str">
        <f t="shared" si="10"/>
        <v>三菱ＵＦＪ銀行振込第四</v>
      </c>
      <c r="F658" s="9" t="s">
        <v>1830</v>
      </c>
      <c r="G658" s="9" t="s">
        <v>1539</v>
      </c>
      <c r="H658" s="9" t="s">
        <v>335</v>
      </c>
    </row>
    <row r="659" spans="1:8" x14ac:dyDescent="0.45">
      <c r="A659" s="8" t="s">
        <v>1536</v>
      </c>
      <c r="B659" s="8" t="s">
        <v>1537</v>
      </c>
      <c r="C659" s="8" t="s">
        <v>1538</v>
      </c>
      <c r="D659" s="8" t="s">
        <v>1831</v>
      </c>
      <c r="E659" s="8" t="str">
        <f t="shared" si="10"/>
        <v>三菱ＵＦＪ銀行帝京大病院出張所</v>
      </c>
      <c r="F659" s="8" t="s">
        <v>1832</v>
      </c>
      <c r="G659" s="8" t="s">
        <v>1539</v>
      </c>
      <c r="H659" s="8" t="s">
        <v>1833</v>
      </c>
    </row>
    <row r="660" spans="1:8" x14ac:dyDescent="0.45">
      <c r="A660" s="9" t="s">
        <v>1536</v>
      </c>
      <c r="B660" s="9" t="s">
        <v>1537</v>
      </c>
      <c r="C660" s="9" t="s">
        <v>1538</v>
      </c>
      <c r="D660" s="9" t="s">
        <v>1834</v>
      </c>
      <c r="E660" s="9" t="str">
        <f t="shared" si="10"/>
        <v>三菱ＵＦＪ銀行新板橋</v>
      </c>
      <c r="F660" s="9" t="s">
        <v>1835</v>
      </c>
      <c r="G660" s="9" t="s">
        <v>1539</v>
      </c>
      <c r="H660" s="9" t="s">
        <v>1836</v>
      </c>
    </row>
    <row r="661" spans="1:8" x14ac:dyDescent="0.45">
      <c r="A661" s="8" t="s">
        <v>1536</v>
      </c>
      <c r="B661" s="8" t="s">
        <v>1537</v>
      </c>
      <c r="C661" s="8" t="s">
        <v>1538</v>
      </c>
      <c r="D661" s="8" t="s">
        <v>393</v>
      </c>
      <c r="E661" s="8" t="str">
        <f t="shared" si="10"/>
        <v>三菱ＵＦＪ銀行志村</v>
      </c>
      <c r="F661" s="8" t="s">
        <v>394</v>
      </c>
      <c r="G661" s="8" t="s">
        <v>1539</v>
      </c>
      <c r="H661" s="8" t="s">
        <v>341</v>
      </c>
    </row>
    <row r="662" spans="1:8" x14ac:dyDescent="0.45">
      <c r="A662" s="9" t="s">
        <v>1536</v>
      </c>
      <c r="B662" s="9" t="s">
        <v>1537</v>
      </c>
      <c r="C662" s="9" t="s">
        <v>1538</v>
      </c>
      <c r="D662" s="9" t="s">
        <v>1173</v>
      </c>
      <c r="E662" s="9" t="str">
        <f t="shared" si="10"/>
        <v>三菱ＵＦＪ銀行大山</v>
      </c>
      <c r="F662" s="9" t="s">
        <v>1174</v>
      </c>
      <c r="G662" s="9" t="s">
        <v>1539</v>
      </c>
      <c r="H662" s="9" t="s">
        <v>1837</v>
      </c>
    </row>
    <row r="663" spans="1:8" x14ac:dyDescent="0.45">
      <c r="A663" s="8" t="s">
        <v>1536</v>
      </c>
      <c r="B663" s="8" t="s">
        <v>1537</v>
      </c>
      <c r="C663" s="8" t="s">
        <v>1538</v>
      </c>
      <c r="D663" s="8" t="s">
        <v>1838</v>
      </c>
      <c r="E663" s="8" t="str">
        <f t="shared" si="10"/>
        <v>三菱ＵＦＪ銀行下赤塚</v>
      </c>
      <c r="F663" s="8" t="s">
        <v>1839</v>
      </c>
      <c r="G663" s="8" t="s">
        <v>1539</v>
      </c>
      <c r="H663" s="8" t="s">
        <v>344</v>
      </c>
    </row>
    <row r="664" spans="1:8" x14ac:dyDescent="0.45">
      <c r="A664" s="9" t="s">
        <v>1536</v>
      </c>
      <c r="B664" s="9" t="s">
        <v>1537</v>
      </c>
      <c r="C664" s="9" t="s">
        <v>1538</v>
      </c>
      <c r="D664" s="9" t="s">
        <v>1840</v>
      </c>
      <c r="E664" s="9" t="str">
        <f t="shared" si="10"/>
        <v>三菱ＵＦＪ銀行東海公務部</v>
      </c>
      <c r="F664" s="9" t="s">
        <v>1841</v>
      </c>
      <c r="G664" s="9" t="s">
        <v>1539</v>
      </c>
      <c r="H664" s="9" t="s">
        <v>1842</v>
      </c>
    </row>
    <row r="665" spans="1:8" x14ac:dyDescent="0.45">
      <c r="A665" s="8" t="s">
        <v>1536</v>
      </c>
      <c r="B665" s="8" t="s">
        <v>1537</v>
      </c>
      <c r="C665" s="8" t="s">
        <v>1538</v>
      </c>
      <c r="D665" s="8" t="s">
        <v>1359</v>
      </c>
      <c r="E665" s="8" t="str">
        <f t="shared" si="10"/>
        <v>三菱ＵＦＪ銀行江古田</v>
      </c>
      <c r="F665" s="8" t="s">
        <v>1360</v>
      </c>
      <c r="G665" s="8" t="s">
        <v>1539</v>
      </c>
      <c r="H665" s="8" t="s">
        <v>1843</v>
      </c>
    </row>
    <row r="666" spans="1:8" x14ac:dyDescent="0.45">
      <c r="A666" s="9" t="s">
        <v>1536</v>
      </c>
      <c r="B666" s="9" t="s">
        <v>1537</v>
      </c>
      <c r="C666" s="9" t="s">
        <v>1538</v>
      </c>
      <c r="D666" s="9" t="s">
        <v>1844</v>
      </c>
      <c r="E666" s="9" t="str">
        <f t="shared" si="10"/>
        <v>三菱ＵＦＪ銀行愛知県庁出張所</v>
      </c>
      <c r="F666" s="9" t="s">
        <v>1845</v>
      </c>
      <c r="G666" s="9" t="s">
        <v>1539</v>
      </c>
      <c r="H666" s="9" t="s">
        <v>1846</v>
      </c>
    </row>
    <row r="667" spans="1:8" x14ac:dyDescent="0.45">
      <c r="A667" s="8" t="s">
        <v>1536</v>
      </c>
      <c r="B667" s="8" t="s">
        <v>1537</v>
      </c>
      <c r="C667" s="8" t="s">
        <v>1538</v>
      </c>
      <c r="D667" s="8" t="s">
        <v>1847</v>
      </c>
      <c r="E667" s="8" t="str">
        <f t="shared" si="10"/>
        <v>三菱ＵＦＪ銀行名古屋市役所出張所</v>
      </c>
      <c r="F667" s="8" t="s">
        <v>1848</v>
      </c>
      <c r="G667" s="8" t="s">
        <v>1539</v>
      </c>
      <c r="H667" s="8" t="s">
        <v>1849</v>
      </c>
    </row>
    <row r="668" spans="1:8" x14ac:dyDescent="0.45">
      <c r="A668" s="9" t="s">
        <v>1536</v>
      </c>
      <c r="B668" s="9" t="s">
        <v>1537</v>
      </c>
      <c r="C668" s="9" t="s">
        <v>1538</v>
      </c>
      <c r="D668" s="9" t="s">
        <v>1850</v>
      </c>
      <c r="E668" s="9" t="str">
        <f t="shared" si="10"/>
        <v>三菱ＵＦＪ銀行駒沢大学駅前</v>
      </c>
      <c r="F668" s="9" t="s">
        <v>1851</v>
      </c>
      <c r="G668" s="9" t="s">
        <v>1539</v>
      </c>
      <c r="H668" s="9" t="s">
        <v>347</v>
      </c>
    </row>
    <row r="669" spans="1:8" x14ac:dyDescent="0.45">
      <c r="A669" s="8" t="s">
        <v>1536</v>
      </c>
      <c r="B669" s="8" t="s">
        <v>1537</v>
      </c>
      <c r="C669" s="8" t="s">
        <v>1538</v>
      </c>
      <c r="D669" s="8" t="s">
        <v>1852</v>
      </c>
      <c r="E669" s="8" t="str">
        <f t="shared" si="10"/>
        <v>三菱ＵＦＪ銀行相模大野駅前</v>
      </c>
      <c r="F669" s="8" t="s">
        <v>1853</v>
      </c>
      <c r="G669" s="8" t="s">
        <v>1539</v>
      </c>
      <c r="H669" s="8" t="s">
        <v>350</v>
      </c>
    </row>
    <row r="670" spans="1:8" x14ac:dyDescent="0.45">
      <c r="A670" s="9" t="s">
        <v>1536</v>
      </c>
      <c r="B670" s="9" t="s">
        <v>1537</v>
      </c>
      <c r="C670" s="9" t="s">
        <v>1538</v>
      </c>
      <c r="D670" s="9" t="s">
        <v>1854</v>
      </c>
      <c r="E670" s="9" t="str">
        <f t="shared" si="10"/>
        <v>三菱ＵＦＪ銀行千住中央</v>
      </c>
      <c r="F670" s="9" t="s">
        <v>1855</v>
      </c>
      <c r="G670" s="9" t="s">
        <v>1539</v>
      </c>
      <c r="H670" s="9" t="s">
        <v>353</v>
      </c>
    </row>
    <row r="671" spans="1:8" x14ac:dyDescent="0.45">
      <c r="A671" s="8" t="s">
        <v>1536</v>
      </c>
      <c r="B671" s="8" t="s">
        <v>1537</v>
      </c>
      <c r="C671" s="8" t="s">
        <v>1538</v>
      </c>
      <c r="D671" s="8" t="s">
        <v>1856</v>
      </c>
      <c r="E671" s="8" t="str">
        <f t="shared" si="10"/>
        <v>三菱ＵＦＪ銀行振込集中錦</v>
      </c>
      <c r="F671" s="8" t="s">
        <v>1857</v>
      </c>
      <c r="G671" s="8" t="s">
        <v>1539</v>
      </c>
      <c r="H671" s="8" t="s">
        <v>356</v>
      </c>
    </row>
    <row r="672" spans="1:8" x14ac:dyDescent="0.45">
      <c r="A672" s="9" t="s">
        <v>1536</v>
      </c>
      <c r="B672" s="9" t="s">
        <v>1537</v>
      </c>
      <c r="C672" s="9" t="s">
        <v>1538</v>
      </c>
      <c r="D672" s="9" t="s">
        <v>1858</v>
      </c>
      <c r="E672" s="9" t="str">
        <f t="shared" si="10"/>
        <v>三菱ＵＦＪ銀行こはる</v>
      </c>
      <c r="F672" s="9" t="s">
        <v>1859</v>
      </c>
      <c r="G672" s="9" t="s">
        <v>1539</v>
      </c>
      <c r="H672" s="9" t="s">
        <v>359</v>
      </c>
    </row>
    <row r="673" spans="1:8" x14ac:dyDescent="0.45">
      <c r="A673" s="8" t="s">
        <v>1536</v>
      </c>
      <c r="B673" s="8" t="s">
        <v>1537</v>
      </c>
      <c r="C673" s="8" t="s">
        <v>1538</v>
      </c>
      <c r="D673" s="8" t="s">
        <v>891</v>
      </c>
      <c r="E673" s="8" t="str">
        <f t="shared" si="10"/>
        <v>三菱ＵＦＪ銀行東大阪</v>
      </c>
      <c r="F673" s="8" t="s">
        <v>892</v>
      </c>
      <c r="G673" s="8" t="s">
        <v>1539</v>
      </c>
      <c r="H673" s="8" t="s">
        <v>1860</v>
      </c>
    </row>
    <row r="674" spans="1:8" x14ac:dyDescent="0.45">
      <c r="A674" s="9" t="s">
        <v>1536</v>
      </c>
      <c r="B674" s="9" t="s">
        <v>1537</v>
      </c>
      <c r="C674" s="9" t="s">
        <v>1538</v>
      </c>
      <c r="D674" s="9" t="s">
        <v>1068</v>
      </c>
      <c r="E674" s="9" t="str">
        <f t="shared" si="10"/>
        <v>三菱ＵＦＪ銀行堺</v>
      </c>
      <c r="F674" s="9" t="s">
        <v>1069</v>
      </c>
      <c r="G674" s="9" t="s">
        <v>1539</v>
      </c>
      <c r="H674" s="9" t="s">
        <v>1861</v>
      </c>
    </row>
    <row r="675" spans="1:8" x14ac:dyDescent="0.45">
      <c r="A675" s="8" t="s">
        <v>1536</v>
      </c>
      <c r="B675" s="8" t="s">
        <v>1537</v>
      </c>
      <c r="C675" s="8" t="s">
        <v>1538</v>
      </c>
      <c r="D675" s="8" t="s">
        <v>1862</v>
      </c>
      <c r="E675" s="8" t="str">
        <f t="shared" si="10"/>
        <v>三菱ＵＦＪ銀行大津町</v>
      </c>
      <c r="F675" s="8" t="s">
        <v>1863</v>
      </c>
      <c r="G675" s="8" t="s">
        <v>1539</v>
      </c>
      <c r="H675" s="8" t="s">
        <v>371</v>
      </c>
    </row>
    <row r="676" spans="1:8" x14ac:dyDescent="0.45">
      <c r="A676" s="9" t="s">
        <v>1536</v>
      </c>
      <c r="B676" s="9" t="s">
        <v>1537</v>
      </c>
      <c r="C676" s="9" t="s">
        <v>1538</v>
      </c>
      <c r="D676" s="9" t="s">
        <v>1864</v>
      </c>
      <c r="E676" s="9" t="str">
        <f t="shared" si="10"/>
        <v>三菱ＵＦＪ銀行中央市場</v>
      </c>
      <c r="F676" s="9" t="s">
        <v>1865</v>
      </c>
      <c r="G676" s="9" t="s">
        <v>1539</v>
      </c>
      <c r="H676" s="9" t="s">
        <v>1866</v>
      </c>
    </row>
    <row r="677" spans="1:8" x14ac:dyDescent="0.45">
      <c r="A677" s="8" t="s">
        <v>1536</v>
      </c>
      <c r="B677" s="8" t="s">
        <v>1537</v>
      </c>
      <c r="C677" s="8" t="s">
        <v>1538</v>
      </c>
      <c r="D677" s="8" t="s">
        <v>1867</v>
      </c>
      <c r="E677" s="8" t="str">
        <f t="shared" si="10"/>
        <v>三菱ＵＦＪ銀行堺東</v>
      </c>
      <c r="F677" s="8" t="s">
        <v>1868</v>
      </c>
      <c r="G677" s="8" t="s">
        <v>1539</v>
      </c>
      <c r="H677" s="8" t="s">
        <v>1869</v>
      </c>
    </row>
    <row r="678" spans="1:8" x14ac:dyDescent="0.45">
      <c r="A678" s="9" t="s">
        <v>1536</v>
      </c>
      <c r="B678" s="9" t="s">
        <v>1537</v>
      </c>
      <c r="C678" s="9" t="s">
        <v>1538</v>
      </c>
      <c r="D678" s="9" t="s">
        <v>1110</v>
      </c>
      <c r="E678" s="9" t="str">
        <f t="shared" si="10"/>
        <v>三菱ＵＦＪ銀行小岩</v>
      </c>
      <c r="F678" s="9" t="s">
        <v>1111</v>
      </c>
      <c r="G678" s="9" t="s">
        <v>1539</v>
      </c>
      <c r="H678" s="9" t="s">
        <v>1870</v>
      </c>
    </row>
    <row r="679" spans="1:8" x14ac:dyDescent="0.45">
      <c r="A679" s="8" t="s">
        <v>1536</v>
      </c>
      <c r="B679" s="8" t="s">
        <v>1537</v>
      </c>
      <c r="C679" s="8" t="s">
        <v>1538</v>
      </c>
      <c r="D679" s="8" t="s">
        <v>888</v>
      </c>
      <c r="E679" s="8" t="str">
        <f t="shared" si="10"/>
        <v>三菱ＵＦＪ銀行八尾</v>
      </c>
      <c r="F679" s="8" t="s">
        <v>889</v>
      </c>
      <c r="G679" s="8" t="s">
        <v>1539</v>
      </c>
      <c r="H679" s="8" t="s">
        <v>374</v>
      </c>
    </row>
    <row r="680" spans="1:8" x14ac:dyDescent="0.45">
      <c r="A680" s="9" t="s">
        <v>1536</v>
      </c>
      <c r="B680" s="9" t="s">
        <v>1537</v>
      </c>
      <c r="C680" s="9" t="s">
        <v>1538</v>
      </c>
      <c r="D680" s="9" t="s">
        <v>1871</v>
      </c>
      <c r="E680" s="9" t="str">
        <f t="shared" si="10"/>
        <v>三菱ＵＦＪ銀行東</v>
      </c>
      <c r="F680" s="9" t="s">
        <v>1872</v>
      </c>
      <c r="G680" s="9" t="s">
        <v>1539</v>
      </c>
      <c r="H680" s="9" t="s">
        <v>1873</v>
      </c>
    </row>
    <row r="681" spans="1:8" x14ac:dyDescent="0.45">
      <c r="A681" s="8" t="s">
        <v>1536</v>
      </c>
      <c r="B681" s="8" t="s">
        <v>1537</v>
      </c>
      <c r="C681" s="8" t="s">
        <v>1538</v>
      </c>
      <c r="D681" s="8" t="s">
        <v>1874</v>
      </c>
      <c r="E681" s="8" t="str">
        <f t="shared" si="10"/>
        <v>三菱ＵＦＪ銀行松原</v>
      </c>
      <c r="F681" s="8" t="s">
        <v>1875</v>
      </c>
      <c r="G681" s="8" t="s">
        <v>1539</v>
      </c>
      <c r="H681" s="8" t="s">
        <v>377</v>
      </c>
    </row>
    <row r="682" spans="1:8" x14ac:dyDescent="0.45">
      <c r="A682" s="9" t="s">
        <v>1536</v>
      </c>
      <c r="B682" s="9" t="s">
        <v>1537</v>
      </c>
      <c r="C682" s="9" t="s">
        <v>1538</v>
      </c>
      <c r="D682" s="9" t="s">
        <v>1876</v>
      </c>
      <c r="E682" s="9" t="str">
        <f t="shared" si="10"/>
        <v>三菱ＵＦＪ銀行和泉</v>
      </c>
      <c r="F682" s="9" t="s">
        <v>1877</v>
      </c>
      <c r="G682" s="9" t="s">
        <v>1539</v>
      </c>
      <c r="H682" s="9" t="s">
        <v>380</v>
      </c>
    </row>
    <row r="683" spans="1:8" x14ac:dyDescent="0.45">
      <c r="A683" s="8" t="s">
        <v>1536</v>
      </c>
      <c r="B683" s="8" t="s">
        <v>1537</v>
      </c>
      <c r="C683" s="8" t="s">
        <v>1538</v>
      </c>
      <c r="D683" s="8" t="s">
        <v>1878</v>
      </c>
      <c r="E683" s="8" t="str">
        <f t="shared" si="10"/>
        <v>三菱ＵＦＪ銀行藤井寺</v>
      </c>
      <c r="F683" s="8" t="s">
        <v>1879</v>
      </c>
      <c r="G683" s="8" t="s">
        <v>1539</v>
      </c>
      <c r="H683" s="8" t="s">
        <v>383</v>
      </c>
    </row>
    <row r="684" spans="1:8" x14ac:dyDescent="0.45">
      <c r="A684" s="9" t="s">
        <v>1536</v>
      </c>
      <c r="B684" s="9" t="s">
        <v>1537</v>
      </c>
      <c r="C684" s="9" t="s">
        <v>1538</v>
      </c>
      <c r="D684" s="9" t="s">
        <v>1880</v>
      </c>
      <c r="E684" s="9" t="str">
        <f t="shared" si="10"/>
        <v>三菱ＵＦＪ銀行勝川</v>
      </c>
      <c r="F684" s="9" t="s">
        <v>1881</v>
      </c>
      <c r="G684" s="9" t="s">
        <v>1539</v>
      </c>
      <c r="H684" s="9" t="s">
        <v>386</v>
      </c>
    </row>
    <row r="685" spans="1:8" x14ac:dyDescent="0.45">
      <c r="A685" s="8" t="s">
        <v>1536</v>
      </c>
      <c r="B685" s="8" t="s">
        <v>1537</v>
      </c>
      <c r="C685" s="8" t="s">
        <v>1538</v>
      </c>
      <c r="D685" s="8" t="s">
        <v>1882</v>
      </c>
      <c r="E685" s="8" t="str">
        <f t="shared" si="10"/>
        <v>三菱ＵＦＪ銀行春日井</v>
      </c>
      <c r="F685" s="8" t="s">
        <v>1883</v>
      </c>
      <c r="G685" s="8" t="s">
        <v>1539</v>
      </c>
      <c r="H685" s="8" t="s">
        <v>389</v>
      </c>
    </row>
    <row r="686" spans="1:8" x14ac:dyDescent="0.45">
      <c r="A686" s="9" t="s">
        <v>1536</v>
      </c>
      <c r="B686" s="9" t="s">
        <v>1537</v>
      </c>
      <c r="C686" s="9" t="s">
        <v>1538</v>
      </c>
      <c r="D686" s="9" t="s">
        <v>1884</v>
      </c>
      <c r="E686" s="9" t="str">
        <f t="shared" si="10"/>
        <v>三菱ＵＦＪ銀行瀬戸</v>
      </c>
      <c r="F686" s="9" t="s">
        <v>1885</v>
      </c>
      <c r="G686" s="9" t="s">
        <v>1539</v>
      </c>
      <c r="H686" s="9" t="s">
        <v>1886</v>
      </c>
    </row>
    <row r="687" spans="1:8" x14ac:dyDescent="0.45">
      <c r="A687" s="8" t="s">
        <v>1536</v>
      </c>
      <c r="B687" s="8" t="s">
        <v>1537</v>
      </c>
      <c r="C687" s="8" t="s">
        <v>1538</v>
      </c>
      <c r="D687" s="8" t="s">
        <v>663</v>
      </c>
      <c r="E687" s="8" t="str">
        <f t="shared" si="10"/>
        <v>三菱ＵＦＪ銀行新横浜</v>
      </c>
      <c r="F687" s="8" t="s">
        <v>664</v>
      </c>
      <c r="G687" s="8" t="s">
        <v>1539</v>
      </c>
      <c r="H687" s="8" t="s">
        <v>1887</v>
      </c>
    </row>
    <row r="688" spans="1:8" x14ac:dyDescent="0.45">
      <c r="A688" s="9" t="s">
        <v>1536</v>
      </c>
      <c r="B688" s="9" t="s">
        <v>1537</v>
      </c>
      <c r="C688" s="9" t="s">
        <v>1538</v>
      </c>
      <c r="D688" s="9" t="s">
        <v>1888</v>
      </c>
      <c r="E688" s="9" t="str">
        <f t="shared" si="10"/>
        <v>三菱ＵＦＪ銀行黒川</v>
      </c>
      <c r="F688" s="9" t="s">
        <v>1889</v>
      </c>
      <c r="G688" s="9" t="s">
        <v>1539</v>
      </c>
      <c r="H688" s="9" t="s">
        <v>392</v>
      </c>
    </row>
    <row r="689" spans="1:8" x14ac:dyDescent="0.45">
      <c r="A689" s="8" t="s">
        <v>1536</v>
      </c>
      <c r="B689" s="8" t="s">
        <v>1537</v>
      </c>
      <c r="C689" s="8" t="s">
        <v>1538</v>
      </c>
      <c r="D689" s="8" t="s">
        <v>1890</v>
      </c>
      <c r="E689" s="8" t="str">
        <f t="shared" si="10"/>
        <v>三菱ＵＦＪ銀行上飯田</v>
      </c>
      <c r="F689" s="8" t="s">
        <v>1891</v>
      </c>
      <c r="G689" s="8" t="s">
        <v>1539</v>
      </c>
      <c r="H689" s="8" t="s">
        <v>395</v>
      </c>
    </row>
    <row r="690" spans="1:8" x14ac:dyDescent="0.45">
      <c r="A690" s="9" t="s">
        <v>1536</v>
      </c>
      <c r="B690" s="9" t="s">
        <v>1537</v>
      </c>
      <c r="C690" s="9" t="s">
        <v>1538</v>
      </c>
      <c r="D690" s="9" t="s">
        <v>1892</v>
      </c>
      <c r="E690" s="9" t="str">
        <f t="shared" si="10"/>
        <v>三菱ＵＦＪ銀行吹田</v>
      </c>
      <c r="F690" s="9" t="s">
        <v>1893</v>
      </c>
      <c r="G690" s="9" t="s">
        <v>1539</v>
      </c>
      <c r="H690" s="9" t="s">
        <v>1894</v>
      </c>
    </row>
    <row r="691" spans="1:8" x14ac:dyDescent="0.45">
      <c r="A691" s="8" t="s">
        <v>1536</v>
      </c>
      <c r="B691" s="8" t="s">
        <v>1537</v>
      </c>
      <c r="C691" s="8" t="s">
        <v>1538</v>
      </c>
      <c r="D691" s="8" t="s">
        <v>861</v>
      </c>
      <c r="E691" s="8" t="str">
        <f t="shared" si="10"/>
        <v>三菱ＵＦＪ銀行茨木</v>
      </c>
      <c r="F691" s="8" t="s">
        <v>862</v>
      </c>
      <c r="G691" s="8" t="s">
        <v>1539</v>
      </c>
      <c r="H691" s="8" t="s">
        <v>1895</v>
      </c>
    </row>
    <row r="692" spans="1:8" x14ac:dyDescent="0.45">
      <c r="A692" s="9" t="s">
        <v>1536</v>
      </c>
      <c r="B692" s="9" t="s">
        <v>1537</v>
      </c>
      <c r="C692" s="9" t="s">
        <v>1538</v>
      </c>
      <c r="D692" s="9" t="s">
        <v>453</v>
      </c>
      <c r="E692" s="9" t="str">
        <f t="shared" si="10"/>
        <v>三菱ＵＦＪ銀行吉祥寺</v>
      </c>
      <c r="F692" s="9" t="s">
        <v>454</v>
      </c>
      <c r="G692" s="9" t="s">
        <v>1539</v>
      </c>
      <c r="H692" s="9" t="s">
        <v>398</v>
      </c>
    </row>
    <row r="693" spans="1:8" x14ac:dyDescent="0.45">
      <c r="A693" s="8" t="s">
        <v>1536</v>
      </c>
      <c r="B693" s="8" t="s">
        <v>1537</v>
      </c>
      <c r="C693" s="8" t="s">
        <v>1538</v>
      </c>
      <c r="D693" s="8" t="s">
        <v>774</v>
      </c>
      <c r="E693" s="8" t="str">
        <f t="shared" si="10"/>
        <v>三菱ＵＦＪ銀行名古屋駅前</v>
      </c>
      <c r="F693" s="8" t="s">
        <v>775</v>
      </c>
      <c r="G693" s="8" t="s">
        <v>1539</v>
      </c>
      <c r="H693" s="8" t="s">
        <v>401</v>
      </c>
    </row>
    <row r="694" spans="1:8" x14ac:dyDescent="0.45">
      <c r="A694" s="9" t="s">
        <v>1536</v>
      </c>
      <c r="B694" s="9" t="s">
        <v>1537</v>
      </c>
      <c r="C694" s="9" t="s">
        <v>1538</v>
      </c>
      <c r="D694" s="9" t="s">
        <v>456</v>
      </c>
      <c r="E694" s="9" t="str">
        <f t="shared" si="10"/>
        <v>三菱ＵＦＪ銀行三鷹</v>
      </c>
      <c r="F694" s="9" t="s">
        <v>457</v>
      </c>
      <c r="G694" s="9" t="s">
        <v>1539</v>
      </c>
      <c r="H694" s="9" t="s">
        <v>1896</v>
      </c>
    </row>
    <row r="695" spans="1:8" x14ac:dyDescent="0.45">
      <c r="A695" s="8" t="s">
        <v>1536</v>
      </c>
      <c r="B695" s="8" t="s">
        <v>1537</v>
      </c>
      <c r="C695" s="8" t="s">
        <v>1538</v>
      </c>
      <c r="D695" s="8" t="s">
        <v>216</v>
      </c>
      <c r="E695" s="8" t="str">
        <f t="shared" si="10"/>
        <v>三菱ＵＦＪ銀行小金井</v>
      </c>
      <c r="F695" s="8" t="s">
        <v>217</v>
      </c>
      <c r="G695" s="8" t="s">
        <v>1539</v>
      </c>
      <c r="H695" s="8" t="s">
        <v>404</v>
      </c>
    </row>
    <row r="696" spans="1:8" x14ac:dyDescent="0.45">
      <c r="A696" s="9" t="s">
        <v>1536</v>
      </c>
      <c r="B696" s="9" t="s">
        <v>1537</v>
      </c>
      <c r="C696" s="9" t="s">
        <v>1538</v>
      </c>
      <c r="D696" s="9" t="s">
        <v>1897</v>
      </c>
      <c r="E696" s="9" t="str">
        <f t="shared" si="10"/>
        <v>三菱ＵＦＪ銀行柳橋</v>
      </c>
      <c r="F696" s="9" t="s">
        <v>1898</v>
      </c>
      <c r="G696" s="9" t="s">
        <v>1539</v>
      </c>
      <c r="H696" s="9" t="s">
        <v>407</v>
      </c>
    </row>
    <row r="697" spans="1:8" x14ac:dyDescent="0.45">
      <c r="A697" s="8" t="s">
        <v>1536</v>
      </c>
      <c r="B697" s="8" t="s">
        <v>1537</v>
      </c>
      <c r="C697" s="8" t="s">
        <v>1538</v>
      </c>
      <c r="D697" s="8" t="s">
        <v>237</v>
      </c>
      <c r="E697" s="8" t="str">
        <f t="shared" si="10"/>
        <v>三菱ＵＦＪ銀行府中</v>
      </c>
      <c r="F697" s="8" t="s">
        <v>238</v>
      </c>
      <c r="G697" s="8" t="s">
        <v>1539</v>
      </c>
      <c r="H697" s="8" t="s">
        <v>410</v>
      </c>
    </row>
    <row r="698" spans="1:8" x14ac:dyDescent="0.45">
      <c r="A698" s="9" t="s">
        <v>1536</v>
      </c>
      <c r="B698" s="9" t="s">
        <v>1537</v>
      </c>
      <c r="C698" s="9" t="s">
        <v>1538</v>
      </c>
      <c r="D698" s="9" t="s">
        <v>1899</v>
      </c>
      <c r="E698" s="9" t="str">
        <f t="shared" si="10"/>
        <v>三菱ＵＦＪ銀行八王子中央</v>
      </c>
      <c r="F698" s="9" t="s">
        <v>1900</v>
      </c>
      <c r="G698" s="9" t="s">
        <v>1539</v>
      </c>
      <c r="H698" s="9" t="s">
        <v>413</v>
      </c>
    </row>
    <row r="699" spans="1:8" x14ac:dyDescent="0.45">
      <c r="A699" s="8" t="s">
        <v>1536</v>
      </c>
      <c r="B699" s="8" t="s">
        <v>1537</v>
      </c>
      <c r="C699" s="8" t="s">
        <v>1538</v>
      </c>
      <c r="D699" s="8" t="s">
        <v>1005</v>
      </c>
      <c r="E699" s="8" t="str">
        <f t="shared" si="10"/>
        <v>三菱ＵＦＪ銀行立川</v>
      </c>
      <c r="F699" s="8" t="s">
        <v>1006</v>
      </c>
      <c r="G699" s="8" t="s">
        <v>1539</v>
      </c>
      <c r="H699" s="8" t="s">
        <v>1901</v>
      </c>
    </row>
    <row r="700" spans="1:8" x14ac:dyDescent="0.45">
      <c r="A700" s="9" t="s">
        <v>1536</v>
      </c>
      <c r="B700" s="9" t="s">
        <v>1537</v>
      </c>
      <c r="C700" s="9" t="s">
        <v>1538</v>
      </c>
      <c r="D700" s="9" t="s">
        <v>219</v>
      </c>
      <c r="E700" s="9" t="str">
        <f t="shared" si="10"/>
        <v>三菱ＵＦＪ銀行町田</v>
      </c>
      <c r="F700" s="9" t="s">
        <v>220</v>
      </c>
      <c r="G700" s="9" t="s">
        <v>1539</v>
      </c>
      <c r="H700" s="9" t="s">
        <v>416</v>
      </c>
    </row>
    <row r="701" spans="1:8" x14ac:dyDescent="0.45">
      <c r="A701" s="8" t="s">
        <v>1536</v>
      </c>
      <c r="B701" s="8" t="s">
        <v>1537</v>
      </c>
      <c r="C701" s="8" t="s">
        <v>1538</v>
      </c>
      <c r="D701" s="8" t="s">
        <v>1053</v>
      </c>
      <c r="E701" s="8" t="str">
        <f t="shared" si="10"/>
        <v>三菱ＵＦＪ銀行高槻</v>
      </c>
      <c r="F701" s="8" t="s">
        <v>1054</v>
      </c>
      <c r="G701" s="8" t="s">
        <v>1539</v>
      </c>
      <c r="H701" s="8" t="s">
        <v>419</v>
      </c>
    </row>
    <row r="702" spans="1:8" x14ac:dyDescent="0.45">
      <c r="A702" s="9" t="s">
        <v>1536</v>
      </c>
      <c r="B702" s="9" t="s">
        <v>1537</v>
      </c>
      <c r="C702" s="9" t="s">
        <v>1538</v>
      </c>
      <c r="D702" s="9" t="s">
        <v>1902</v>
      </c>
      <c r="E702" s="9" t="str">
        <f t="shared" si="10"/>
        <v>三菱ＵＦＪ銀行大和田</v>
      </c>
      <c r="F702" s="9" t="s">
        <v>1903</v>
      </c>
      <c r="G702" s="9" t="s">
        <v>1539</v>
      </c>
      <c r="H702" s="9" t="s">
        <v>422</v>
      </c>
    </row>
    <row r="703" spans="1:8" x14ac:dyDescent="0.45">
      <c r="A703" s="8" t="s">
        <v>1536</v>
      </c>
      <c r="B703" s="8" t="s">
        <v>1537</v>
      </c>
      <c r="C703" s="8" t="s">
        <v>1538</v>
      </c>
      <c r="D703" s="8" t="s">
        <v>510</v>
      </c>
      <c r="E703" s="8" t="str">
        <f t="shared" si="10"/>
        <v>三菱ＵＦＪ銀行久米川</v>
      </c>
      <c r="F703" s="8" t="s">
        <v>511</v>
      </c>
      <c r="G703" s="8" t="s">
        <v>1539</v>
      </c>
      <c r="H703" s="8" t="s">
        <v>1904</v>
      </c>
    </row>
    <row r="704" spans="1:8" x14ac:dyDescent="0.45">
      <c r="A704" s="9" t="s">
        <v>1536</v>
      </c>
      <c r="B704" s="9" t="s">
        <v>1537</v>
      </c>
      <c r="C704" s="9" t="s">
        <v>1538</v>
      </c>
      <c r="D704" s="9" t="s">
        <v>1905</v>
      </c>
      <c r="E704" s="9" t="str">
        <f t="shared" si="10"/>
        <v>三菱ＵＦＪ銀行日野豊田</v>
      </c>
      <c r="F704" s="9" t="s">
        <v>1906</v>
      </c>
      <c r="G704" s="9" t="s">
        <v>1539</v>
      </c>
      <c r="H704" s="9" t="s">
        <v>1907</v>
      </c>
    </row>
    <row r="705" spans="1:8" x14ac:dyDescent="0.45">
      <c r="A705" s="8" t="s">
        <v>1536</v>
      </c>
      <c r="B705" s="8" t="s">
        <v>1537</v>
      </c>
      <c r="C705" s="8" t="s">
        <v>1538</v>
      </c>
      <c r="D705" s="8" t="s">
        <v>1908</v>
      </c>
      <c r="E705" s="8" t="str">
        <f t="shared" si="10"/>
        <v>三菱ＵＦＪ銀行鶴川</v>
      </c>
      <c r="F705" s="8" t="s">
        <v>1909</v>
      </c>
      <c r="G705" s="8" t="s">
        <v>1539</v>
      </c>
      <c r="H705" s="8" t="s">
        <v>1910</v>
      </c>
    </row>
    <row r="706" spans="1:8" x14ac:dyDescent="0.45">
      <c r="A706" s="9" t="s">
        <v>1536</v>
      </c>
      <c r="B706" s="9" t="s">
        <v>1537</v>
      </c>
      <c r="C706" s="9" t="s">
        <v>1538</v>
      </c>
      <c r="D706" s="9" t="s">
        <v>1911</v>
      </c>
      <c r="E706" s="9" t="str">
        <f t="shared" si="10"/>
        <v>三菱ＵＦＪ銀行蟹江</v>
      </c>
      <c r="F706" s="9" t="s">
        <v>1912</v>
      </c>
      <c r="G706" s="9" t="s">
        <v>1539</v>
      </c>
      <c r="H706" s="9" t="s">
        <v>1913</v>
      </c>
    </row>
    <row r="707" spans="1:8" x14ac:dyDescent="0.45">
      <c r="A707" s="8" t="s">
        <v>1536</v>
      </c>
      <c r="B707" s="8" t="s">
        <v>1537</v>
      </c>
      <c r="C707" s="8" t="s">
        <v>1538</v>
      </c>
      <c r="D707" s="8" t="s">
        <v>1914</v>
      </c>
      <c r="E707" s="8" t="str">
        <f t="shared" ref="E707:E770" si="11">A707&amp;D707</f>
        <v>三菱ＵＦＪ銀行中村公園前</v>
      </c>
      <c r="F707" s="8" t="s">
        <v>1915</v>
      </c>
      <c r="G707" s="8" t="s">
        <v>1539</v>
      </c>
      <c r="H707" s="8" t="s">
        <v>425</v>
      </c>
    </row>
    <row r="708" spans="1:8" x14ac:dyDescent="0.45">
      <c r="A708" s="9" t="s">
        <v>1536</v>
      </c>
      <c r="B708" s="9" t="s">
        <v>1537</v>
      </c>
      <c r="C708" s="9" t="s">
        <v>1538</v>
      </c>
      <c r="D708" s="9" t="s">
        <v>1916</v>
      </c>
      <c r="E708" s="9" t="str">
        <f t="shared" si="11"/>
        <v>三菱ＵＦＪ銀行八戸ノ里</v>
      </c>
      <c r="F708" s="9" t="s">
        <v>1917</v>
      </c>
      <c r="G708" s="9" t="s">
        <v>1539</v>
      </c>
      <c r="H708" s="9" t="s">
        <v>428</v>
      </c>
    </row>
    <row r="709" spans="1:8" x14ac:dyDescent="0.45">
      <c r="A709" s="8" t="s">
        <v>1536</v>
      </c>
      <c r="B709" s="8" t="s">
        <v>1537</v>
      </c>
      <c r="C709" s="8" t="s">
        <v>1538</v>
      </c>
      <c r="D709" s="8" t="s">
        <v>1918</v>
      </c>
      <c r="E709" s="8" t="str">
        <f t="shared" si="11"/>
        <v>三菱ＵＦＪ銀行西春</v>
      </c>
      <c r="F709" s="8" t="s">
        <v>1919</v>
      </c>
      <c r="G709" s="8" t="s">
        <v>1539</v>
      </c>
      <c r="H709" s="8" t="s">
        <v>431</v>
      </c>
    </row>
    <row r="710" spans="1:8" x14ac:dyDescent="0.45">
      <c r="A710" s="9" t="s">
        <v>1536</v>
      </c>
      <c r="B710" s="9" t="s">
        <v>1537</v>
      </c>
      <c r="C710" s="9" t="s">
        <v>1538</v>
      </c>
      <c r="D710" s="9" t="s">
        <v>1920</v>
      </c>
      <c r="E710" s="9" t="str">
        <f t="shared" si="11"/>
        <v>三菱ＵＦＪ銀行小田井</v>
      </c>
      <c r="F710" s="9" t="s">
        <v>1921</v>
      </c>
      <c r="G710" s="9" t="s">
        <v>1539</v>
      </c>
      <c r="H710" s="9" t="s">
        <v>434</v>
      </c>
    </row>
    <row r="711" spans="1:8" x14ac:dyDescent="0.45">
      <c r="A711" s="8" t="s">
        <v>1536</v>
      </c>
      <c r="B711" s="8" t="s">
        <v>1537</v>
      </c>
      <c r="C711" s="8" t="s">
        <v>1538</v>
      </c>
      <c r="D711" s="8" t="s">
        <v>1922</v>
      </c>
      <c r="E711" s="8" t="str">
        <f t="shared" si="11"/>
        <v>三菱ＵＦＪ銀行光明池</v>
      </c>
      <c r="F711" s="8" t="s">
        <v>1923</v>
      </c>
      <c r="G711" s="8" t="s">
        <v>1539</v>
      </c>
      <c r="H711" s="8" t="s">
        <v>437</v>
      </c>
    </row>
    <row r="712" spans="1:8" x14ac:dyDescent="0.45">
      <c r="A712" s="9" t="s">
        <v>1536</v>
      </c>
      <c r="B712" s="9" t="s">
        <v>1537</v>
      </c>
      <c r="C712" s="9" t="s">
        <v>1538</v>
      </c>
      <c r="D712" s="9" t="s">
        <v>1101</v>
      </c>
      <c r="E712" s="9" t="str">
        <f t="shared" si="11"/>
        <v>三菱ＵＦＪ銀行千里中央</v>
      </c>
      <c r="F712" s="9" t="s">
        <v>1102</v>
      </c>
      <c r="G712" s="9" t="s">
        <v>1539</v>
      </c>
      <c r="H712" s="9" t="s">
        <v>440</v>
      </c>
    </row>
    <row r="713" spans="1:8" x14ac:dyDescent="0.45">
      <c r="A713" s="8" t="s">
        <v>1536</v>
      </c>
      <c r="B713" s="8" t="s">
        <v>1537</v>
      </c>
      <c r="C713" s="8" t="s">
        <v>1538</v>
      </c>
      <c r="D713" s="8" t="s">
        <v>1924</v>
      </c>
      <c r="E713" s="8" t="str">
        <f t="shared" si="11"/>
        <v>三菱ＵＦＪ銀行保谷</v>
      </c>
      <c r="F713" s="8" t="s">
        <v>1925</v>
      </c>
      <c r="G713" s="8" t="s">
        <v>1539</v>
      </c>
      <c r="H713" s="8" t="s">
        <v>1926</v>
      </c>
    </row>
    <row r="714" spans="1:8" x14ac:dyDescent="0.45">
      <c r="A714" s="9" t="s">
        <v>1536</v>
      </c>
      <c r="B714" s="9" t="s">
        <v>1537</v>
      </c>
      <c r="C714" s="9" t="s">
        <v>1538</v>
      </c>
      <c r="D714" s="9" t="s">
        <v>1927</v>
      </c>
      <c r="E714" s="9" t="str">
        <f t="shared" si="11"/>
        <v>三菱ＵＦＪ銀行宮崎台</v>
      </c>
      <c r="F714" s="9" t="s">
        <v>1928</v>
      </c>
      <c r="G714" s="9" t="s">
        <v>1539</v>
      </c>
      <c r="H714" s="9" t="s">
        <v>443</v>
      </c>
    </row>
    <row r="715" spans="1:8" x14ac:dyDescent="0.45">
      <c r="A715" s="8" t="s">
        <v>1536</v>
      </c>
      <c r="B715" s="8" t="s">
        <v>1537</v>
      </c>
      <c r="C715" s="8" t="s">
        <v>1538</v>
      </c>
      <c r="D715" s="8" t="s">
        <v>1929</v>
      </c>
      <c r="E715" s="8" t="str">
        <f t="shared" si="11"/>
        <v>三菱ＵＦＪ銀行国立</v>
      </c>
      <c r="F715" s="8" t="s">
        <v>1930</v>
      </c>
      <c r="G715" s="8" t="s">
        <v>1539</v>
      </c>
      <c r="H715" s="8" t="s">
        <v>446</v>
      </c>
    </row>
    <row r="716" spans="1:8" x14ac:dyDescent="0.45">
      <c r="A716" s="9" t="s">
        <v>1536</v>
      </c>
      <c r="B716" s="9" t="s">
        <v>1537</v>
      </c>
      <c r="C716" s="9" t="s">
        <v>1538</v>
      </c>
      <c r="D716" s="9" t="s">
        <v>1931</v>
      </c>
      <c r="E716" s="9" t="str">
        <f t="shared" si="11"/>
        <v>三菱ＵＦＪ銀行阪神甲子園出張所</v>
      </c>
      <c r="F716" s="9" t="s">
        <v>1932</v>
      </c>
      <c r="G716" s="9" t="s">
        <v>1539</v>
      </c>
      <c r="H716" s="9" t="s">
        <v>449</v>
      </c>
    </row>
    <row r="717" spans="1:8" x14ac:dyDescent="0.45">
      <c r="A717" s="8" t="s">
        <v>1536</v>
      </c>
      <c r="B717" s="8" t="s">
        <v>1537</v>
      </c>
      <c r="C717" s="8" t="s">
        <v>1538</v>
      </c>
      <c r="D717" s="8" t="s">
        <v>984</v>
      </c>
      <c r="E717" s="8" t="str">
        <f t="shared" si="11"/>
        <v>三菱ＵＦＪ銀行多摩</v>
      </c>
      <c r="F717" s="8" t="s">
        <v>985</v>
      </c>
      <c r="G717" s="8" t="s">
        <v>1539</v>
      </c>
      <c r="H717" s="8" t="s">
        <v>452</v>
      </c>
    </row>
    <row r="718" spans="1:8" x14ac:dyDescent="0.45">
      <c r="A718" s="9" t="s">
        <v>1536</v>
      </c>
      <c r="B718" s="9" t="s">
        <v>1537</v>
      </c>
      <c r="C718" s="9" t="s">
        <v>1538</v>
      </c>
      <c r="D718" s="9" t="s">
        <v>1933</v>
      </c>
      <c r="E718" s="9" t="str">
        <f t="shared" si="11"/>
        <v>三菱ＵＦＪ銀行日野市役所</v>
      </c>
      <c r="F718" s="9" t="s">
        <v>1934</v>
      </c>
      <c r="G718" s="9" t="s">
        <v>1539</v>
      </c>
      <c r="H718" s="9" t="s">
        <v>455</v>
      </c>
    </row>
    <row r="719" spans="1:8" x14ac:dyDescent="0.45">
      <c r="A719" s="8" t="s">
        <v>1536</v>
      </c>
      <c r="B719" s="8" t="s">
        <v>1537</v>
      </c>
      <c r="C719" s="8" t="s">
        <v>1538</v>
      </c>
      <c r="D719" s="8" t="s">
        <v>1935</v>
      </c>
      <c r="E719" s="8" t="str">
        <f t="shared" si="11"/>
        <v>三菱ＵＦＪ銀行河内長野</v>
      </c>
      <c r="F719" s="8" t="s">
        <v>1936</v>
      </c>
      <c r="G719" s="8" t="s">
        <v>1539</v>
      </c>
      <c r="H719" s="8" t="s">
        <v>458</v>
      </c>
    </row>
    <row r="720" spans="1:8" x14ac:dyDescent="0.45">
      <c r="A720" s="9" t="s">
        <v>1536</v>
      </c>
      <c r="B720" s="9" t="s">
        <v>1537</v>
      </c>
      <c r="C720" s="9" t="s">
        <v>1538</v>
      </c>
      <c r="D720" s="9" t="s">
        <v>1937</v>
      </c>
      <c r="E720" s="9" t="str">
        <f t="shared" si="11"/>
        <v>三菱ＵＦＪ銀行武蔵新城駅前</v>
      </c>
      <c r="F720" s="9" t="s">
        <v>1938</v>
      </c>
      <c r="G720" s="9" t="s">
        <v>1539</v>
      </c>
      <c r="H720" s="9" t="s">
        <v>464</v>
      </c>
    </row>
    <row r="721" spans="1:8" x14ac:dyDescent="0.45">
      <c r="A721" s="8" t="s">
        <v>1536</v>
      </c>
      <c r="B721" s="8" t="s">
        <v>1537</v>
      </c>
      <c r="C721" s="8" t="s">
        <v>1538</v>
      </c>
      <c r="D721" s="8" t="s">
        <v>540</v>
      </c>
      <c r="E721" s="8" t="str">
        <f t="shared" si="11"/>
        <v>三菱ＵＦＪ銀行横浜駅前</v>
      </c>
      <c r="F721" s="8" t="s">
        <v>541</v>
      </c>
      <c r="G721" s="8" t="s">
        <v>1539</v>
      </c>
      <c r="H721" s="8" t="s">
        <v>470</v>
      </c>
    </row>
    <row r="722" spans="1:8" x14ac:dyDescent="0.45">
      <c r="A722" s="9" t="s">
        <v>1536</v>
      </c>
      <c r="B722" s="9" t="s">
        <v>1537</v>
      </c>
      <c r="C722" s="9" t="s">
        <v>1538</v>
      </c>
      <c r="D722" s="9" t="s">
        <v>1939</v>
      </c>
      <c r="E722" s="9" t="str">
        <f t="shared" si="11"/>
        <v>三菱ＵＦＪ銀行藤ヶ丘</v>
      </c>
      <c r="F722" s="9" t="s">
        <v>1940</v>
      </c>
      <c r="G722" s="9" t="s">
        <v>1539</v>
      </c>
      <c r="H722" s="9" t="s">
        <v>1941</v>
      </c>
    </row>
    <row r="723" spans="1:8" x14ac:dyDescent="0.45">
      <c r="A723" s="8" t="s">
        <v>1536</v>
      </c>
      <c r="B723" s="8" t="s">
        <v>1537</v>
      </c>
      <c r="C723" s="8" t="s">
        <v>1538</v>
      </c>
      <c r="D723" s="8" t="s">
        <v>693</v>
      </c>
      <c r="E723" s="8" t="str">
        <f t="shared" si="11"/>
        <v>三菱ＵＦＪ銀行川崎</v>
      </c>
      <c r="F723" s="8" t="s">
        <v>694</v>
      </c>
      <c r="G723" s="8" t="s">
        <v>1539</v>
      </c>
      <c r="H723" s="8" t="s">
        <v>473</v>
      </c>
    </row>
    <row r="724" spans="1:8" x14ac:dyDescent="0.45">
      <c r="A724" s="9" t="s">
        <v>1536</v>
      </c>
      <c r="B724" s="9" t="s">
        <v>1537</v>
      </c>
      <c r="C724" s="9" t="s">
        <v>1538</v>
      </c>
      <c r="D724" s="9" t="s">
        <v>1942</v>
      </c>
      <c r="E724" s="9" t="str">
        <f t="shared" si="11"/>
        <v>三菱ＵＦＪ銀行元住吉</v>
      </c>
      <c r="F724" s="9" t="s">
        <v>1943</v>
      </c>
      <c r="G724" s="9" t="s">
        <v>1539</v>
      </c>
      <c r="H724" s="9" t="s">
        <v>476</v>
      </c>
    </row>
    <row r="725" spans="1:8" x14ac:dyDescent="0.45">
      <c r="A725" s="8" t="s">
        <v>1536</v>
      </c>
      <c r="B725" s="8" t="s">
        <v>1537</v>
      </c>
      <c r="C725" s="8" t="s">
        <v>1538</v>
      </c>
      <c r="D725" s="8" t="s">
        <v>1419</v>
      </c>
      <c r="E725" s="8" t="str">
        <f t="shared" si="11"/>
        <v>三菱ＵＦＪ銀行鎌倉</v>
      </c>
      <c r="F725" s="8" t="s">
        <v>1420</v>
      </c>
      <c r="G725" s="8" t="s">
        <v>1539</v>
      </c>
      <c r="H725" s="8" t="s">
        <v>479</v>
      </c>
    </row>
    <row r="726" spans="1:8" x14ac:dyDescent="0.45">
      <c r="A726" s="9" t="s">
        <v>1536</v>
      </c>
      <c r="B726" s="9" t="s">
        <v>1537</v>
      </c>
      <c r="C726" s="9" t="s">
        <v>1538</v>
      </c>
      <c r="D726" s="9" t="s">
        <v>1944</v>
      </c>
      <c r="E726" s="9" t="str">
        <f t="shared" si="11"/>
        <v>三菱ＵＦＪ銀行平塚駅前</v>
      </c>
      <c r="F726" s="9" t="s">
        <v>1945</v>
      </c>
      <c r="G726" s="9" t="s">
        <v>1539</v>
      </c>
      <c r="H726" s="9" t="s">
        <v>1946</v>
      </c>
    </row>
    <row r="727" spans="1:8" x14ac:dyDescent="0.45">
      <c r="A727" s="8" t="s">
        <v>1536</v>
      </c>
      <c r="B727" s="8" t="s">
        <v>1537</v>
      </c>
      <c r="C727" s="8" t="s">
        <v>1538</v>
      </c>
      <c r="D727" s="8" t="s">
        <v>708</v>
      </c>
      <c r="E727" s="8" t="str">
        <f t="shared" si="11"/>
        <v>三菱ＵＦＪ銀行藤沢</v>
      </c>
      <c r="F727" s="8" t="s">
        <v>709</v>
      </c>
      <c r="G727" s="8" t="s">
        <v>1539</v>
      </c>
      <c r="H727" s="8" t="s">
        <v>482</v>
      </c>
    </row>
    <row r="728" spans="1:8" x14ac:dyDescent="0.45">
      <c r="A728" s="9" t="s">
        <v>1536</v>
      </c>
      <c r="B728" s="9" t="s">
        <v>1537</v>
      </c>
      <c r="C728" s="9" t="s">
        <v>1538</v>
      </c>
      <c r="D728" s="9" t="s">
        <v>1947</v>
      </c>
      <c r="E728" s="9" t="str">
        <f t="shared" si="11"/>
        <v>三菱ＵＦＪ銀行登戸</v>
      </c>
      <c r="F728" s="9" t="s">
        <v>1948</v>
      </c>
      <c r="G728" s="9" t="s">
        <v>1539</v>
      </c>
      <c r="H728" s="9" t="s">
        <v>485</v>
      </c>
    </row>
    <row r="729" spans="1:8" x14ac:dyDescent="0.45">
      <c r="A729" s="8" t="s">
        <v>1536</v>
      </c>
      <c r="B729" s="8" t="s">
        <v>1537</v>
      </c>
      <c r="C729" s="8" t="s">
        <v>1538</v>
      </c>
      <c r="D729" s="8" t="s">
        <v>651</v>
      </c>
      <c r="E729" s="8" t="str">
        <f t="shared" si="11"/>
        <v>三菱ＵＦＪ銀行相模原</v>
      </c>
      <c r="F729" s="8" t="s">
        <v>652</v>
      </c>
      <c r="G729" s="8" t="s">
        <v>1539</v>
      </c>
      <c r="H729" s="8" t="s">
        <v>1949</v>
      </c>
    </row>
    <row r="730" spans="1:8" x14ac:dyDescent="0.45">
      <c r="A730" s="9" t="s">
        <v>1536</v>
      </c>
      <c r="B730" s="9" t="s">
        <v>1537</v>
      </c>
      <c r="C730" s="9" t="s">
        <v>1538</v>
      </c>
      <c r="D730" s="9" t="s">
        <v>729</v>
      </c>
      <c r="E730" s="9" t="str">
        <f t="shared" si="11"/>
        <v>三菱ＵＦＪ銀行大和</v>
      </c>
      <c r="F730" s="9" t="s">
        <v>730</v>
      </c>
      <c r="G730" s="9" t="s">
        <v>1539</v>
      </c>
      <c r="H730" s="9" t="s">
        <v>488</v>
      </c>
    </row>
    <row r="731" spans="1:8" x14ac:dyDescent="0.45">
      <c r="A731" s="8" t="s">
        <v>1536</v>
      </c>
      <c r="B731" s="8" t="s">
        <v>1537</v>
      </c>
      <c r="C731" s="8" t="s">
        <v>1538</v>
      </c>
      <c r="D731" s="8" t="s">
        <v>702</v>
      </c>
      <c r="E731" s="8" t="str">
        <f t="shared" si="11"/>
        <v>三菱ＵＦＪ銀行茅ヶ崎</v>
      </c>
      <c r="F731" s="8" t="s">
        <v>703</v>
      </c>
      <c r="G731" s="8" t="s">
        <v>1539</v>
      </c>
      <c r="H731" s="8" t="s">
        <v>491</v>
      </c>
    </row>
    <row r="732" spans="1:8" x14ac:dyDescent="0.45">
      <c r="A732" s="9" t="s">
        <v>1536</v>
      </c>
      <c r="B732" s="9" t="s">
        <v>1537</v>
      </c>
      <c r="C732" s="9" t="s">
        <v>1538</v>
      </c>
      <c r="D732" s="9" t="s">
        <v>681</v>
      </c>
      <c r="E732" s="9" t="str">
        <f t="shared" si="11"/>
        <v>三菱ＵＦＪ銀行上大岡</v>
      </c>
      <c r="F732" s="9" t="s">
        <v>682</v>
      </c>
      <c r="G732" s="9" t="s">
        <v>1539</v>
      </c>
      <c r="H732" s="9" t="s">
        <v>494</v>
      </c>
    </row>
    <row r="733" spans="1:8" x14ac:dyDescent="0.45">
      <c r="A733" s="8" t="s">
        <v>1536</v>
      </c>
      <c r="B733" s="8" t="s">
        <v>1537</v>
      </c>
      <c r="C733" s="8" t="s">
        <v>1538</v>
      </c>
      <c r="D733" s="8" t="s">
        <v>1950</v>
      </c>
      <c r="E733" s="8" t="str">
        <f t="shared" si="11"/>
        <v>三菱ＵＦＪ銀行今池</v>
      </c>
      <c r="F733" s="8" t="s">
        <v>1951</v>
      </c>
      <c r="G733" s="8" t="s">
        <v>1539</v>
      </c>
      <c r="H733" s="8" t="s">
        <v>1952</v>
      </c>
    </row>
    <row r="734" spans="1:8" x14ac:dyDescent="0.45">
      <c r="A734" s="9" t="s">
        <v>1536</v>
      </c>
      <c r="B734" s="9" t="s">
        <v>1537</v>
      </c>
      <c r="C734" s="9" t="s">
        <v>1538</v>
      </c>
      <c r="D734" s="9" t="s">
        <v>1953</v>
      </c>
      <c r="E734" s="9" t="str">
        <f t="shared" si="11"/>
        <v>三菱ＵＦＪ銀行覚王山</v>
      </c>
      <c r="F734" s="9" t="s">
        <v>1954</v>
      </c>
      <c r="G734" s="9" t="s">
        <v>1539</v>
      </c>
      <c r="H734" s="9" t="s">
        <v>1955</v>
      </c>
    </row>
    <row r="735" spans="1:8" x14ac:dyDescent="0.45">
      <c r="A735" s="8" t="s">
        <v>1536</v>
      </c>
      <c r="B735" s="8" t="s">
        <v>1537</v>
      </c>
      <c r="C735" s="8" t="s">
        <v>1538</v>
      </c>
      <c r="D735" s="8" t="s">
        <v>1956</v>
      </c>
      <c r="E735" s="8" t="str">
        <f t="shared" si="11"/>
        <v>三菱ＵＦＪ銀行本厚木</v>
      </c>
      <c r="F735" s="8" t="s">
        <v>1957</v>
      </c>
      <c r="G735" s="8" t="s">
        <v>1539</v>
      </c>
      <c r="H735" s="8" t="s">
        <v>1958</v>
      </c>
    </row>
    <row r="736" spans="1:8" x14ac:dyDescent="0.45">
      <c r="A736" s="9" t="s">
        <v>1536</v>
      </c>
      <c r="B736" s="9" t="s">
        <v>1537</v>
      </c>
      <c r="C736" s="9" t="s">
        <v>1538</v>
      </c>
      <c r="D736" s="9" t="s">
        <v>1959</v>
      </c>
      <c r="E736" s="9" t="str">
        <f t="shared" si="11"/>
        <v>三菱ＵＦＪ銀行八事</v>
      </c>
      <c r="F736" s="9" t="s">
        <v>1960</v>
      </c>
      <c r="G736" s="9" t="s">
        <v>1539</v>
      </c>
      <c r="H736" s="9" t="s">
        <v>1961</v>
      </c>
    </row>
    <row r="737" spans="1:8" x14ac:dyDescent="0.45">
      <c r="A737" s="8" t="s">
        <v>1536</v>
      </c>
      <c r="B737" s="8" t="s">
        <v>1537</v>
      </c>
      <c r="C737" s="8" t="s">
        <v>1538</v>
      </c>
      <c r="D737" s="8" t="s">
        <v>1962</v>
      </c>
      <c r="E737" s="8" t="str">
        <f t="shared" si="11"/>
        <v>三菱ＵＦＪ銀行鶴舞</v>
      </c>
      <c r="F737" s="8" t="s">
        <v>1963</v>
      </c>
      <c r="G737" s="8" t="s">
        <v>1539</v>
      </c>
      <c r="H737" s="8" t="s">
        <v>1964</v>
      </c>
    </row>
    <row r="738" spans="1:8" x14ac:dyDescent="0.45">
      <c r="A738" s="9" t="s">
        <v>1536</v>
      </c>
      <c r="B738" s="9" t="s">
        <v>1537</v>
      </c>
      <c r="C738" s="9" t="s">
        <v>1538</v>
      </c>
      <c r="D738" s="9" t="s">
        <v>1965</v>
      </c>
      <c r="E738" s="9" t="str">
        <f t="shared" si="11"/>
        <v>三菱ＵＦＪ銀行滝子</v>
      </c>
      <c r="F738" s="9" t="s">
        <v>1966</v>
      </c>
      <c r="G738" s="9" t="s">
        <v>1539</v>
      </c>
      <c r="H738" s="9" t="s">
        <v>1967</v>
      </c>
    </row>
    <row r="739" spans="1:8" x14ac:dyDescent="0.45">
      <c r="A739" s="8" t="s">
        <v>1536</v>
      </c>
      <c r="B739" s="8" t="s">
        <v>1537</v>
      </c>
      <c r="C739" s="8" t="s">
        <v>1538</v>
      </c>
      <c r="D739" s="8" t="s">
        <v>1968</v>
      </c>
      <c r="E739" s="8" t="str">
        <f t="shared" si="11"/>
        <v>三菱ＵＦＪ銀行堀田</v>
      </c>
      <c r="F739" s="8" t="s">
        <v>1969</v>
      </c>
      <c r="G739" s="8" t="s">
        <v>1539</v>
      </c>
      <c r="H739" s="8" t="s">
        <v>1970</v>
      </c>
    </row>
    <row r="740" spans="1:8" x14ac:dyDescent="0.45">
      <c r="A740" s="9" t="s">
        <v>1536</v>
      </c>
      <c r="B740" s="9" t="s">
        <v>1537</v>
      </c>
      <c r="C740" s="9" t="s">
        <v>1538</v>
      </c>
      <c r="D740" s="9" t="s">
        <v>516</v>
      </c>
      <c r="E740" s="9" t="str">
        <f t="shared" si="11"/>
        <v>三菱ＵＦＪ銀行千葉</v>
      </c>
      <c r="F740" s="9" t="s">
        <v>517</v>
      </c>
      <c r="G740" s="9" t="s">
        <v>1539</v>
      </c>
      <c r="H740" s="9" t="s">
        <v>497</v>
      </c>
    </row>
    <row r="741" spans="1:8" x14ac:dyDescent="0.45">
      <c r="A741" s="8" t="s">
        <v>1536</v>
      </c>
      <c r="B741" s="8" t="s">
        <v>1537</v>
      </c>
      <c r="C741" s="8" t="s">
        <v>1538</v>
      </c>
      <c r="D741" s="8" t="s">
        <v>522</v>
      </c>
      <c r="E741" s="8" t="str">
        <f t="shared" si="11"/>
        <v>三菱ＵＦＪ銀行船橋</v>
      </c>
      <c r="F741" s="8" t="s">
        <v>523</v>
      </c>
      <c r="G741" s="8" t="s">
        <v>1539</v>
      </c>
      <c r="H741" s="8" t="s">
        <v>500</v>
      </c>
    </row>
    <row r="742" spans="1:8" x14ac:dyDescent="0.45">
      <c r="A742" s="9" t="s">
        <v>1536</v>
      </c>
      <c r="B742" s="9" t="s">
        <v>1537</v>
      </c>
      <c r="C742" s="9" t="s">
        <v>1538</v>
      </c>
      <c r="D742" s="9" t="s">
        <v>1131</v>
      </c>
      <c r="E742" s="9" t="str">
        <f t="shared" si="11"/>
        <v>三菱ＵＦＪ銀行八幡</v>
      </c>
      <c r="F742" s="9" t="s">
        <v>1971</v>
      </c>
      <c r="G742" s="9" t="s">
        <v>1539</v>
      </c>
      <c r="H742" s="9" t="s">
        <v>503</v>
      </c>
    </row>
    <row r="743" spans="1:8" x14ac:dyDescent="0.45">
      <c r="A743" s="8" t="s">
        <v>1536</v>
      </c>
      <c r="B743" s="8" t="s">
        <v>1537</v>
      </c>
      <c r="C743" s="8" t="s">
        <v>1538</v>
      </c>
      <c r="D743" s="8" t="s">
        <v>1972</v>
      </c>
      <c r="E743" s="8" t="str">
        <f t="shared" si="11"/>
        <v>三菱ＵＦＪ銀行鳴海</v>
      </c>
      <c r="F743" s="8" t="s">
        <v>1973</v>
      </c>
      <c r="G743" s="8" t="s">
        <v>1539</v>
      </c>
      <c r="H743" s="8" t="s">
        <v>506</v>
      </c>
    </row>
    <row r="744" spans="1:8" x14ac:dyDescent="0.45">
      <c r="A744" s="9" t="s">
        <v>1536</v>
      </c>
      <c r="B744" s="9" t="s">
        <v>1537</v>
      </c>
      <c r="C744" s="9" t="s">
        <v>1538</v>
      </c>
      <c r="D744" s="9" t="s">
        <v>1974</v>
      </c>
      <c r="E744" s="9" t="str">
        <f t="shared" si="11"/>
        <v>三菱ＵＦＪ銀行松戸西口</v>
      </c>
      <c r="F744" s="9" t="s">
        <v>1975</v>
      </c>
      <c r="G744" s="9" t="s">
        <v>1539</v>
      </c>
      <c r="H744" s="9" t="s">
        <v>1976</v>
      </c>
    </row>
    <row r="745" spans="1:8" x14ac:dyDescent="0.45">
      <c r="A745" s="8" t="s">
        <v>1536</v>
      </c>
      <c r="B745" s="8" t="s">
        <v>1537</v>
      </c>
      <c r="C745" s="8" t="s">
        <v>1538</v>
      </c>
      <c r="D745" s="8" t="s">
        <v>1977</v>
      </c>
      <c r="E745" s="8" t="str">
        <f t="shared" si="11"/>
        <v>三菱ＵＦＪ銀行柏中央</v>
      </c>
      <c r="F745" s="8" t="s">
        <v>1978</v>
      </c>
      <c r="G745" s="8" t="s">
        <v>1539</v>
      </c>
      <c r="H745" s="8" t="s">
        <v>509</v>
      </c>
    </row>
    <row r="746" spans="1:8" x14ac:dyDescent="0.45">
      <c r="A746" s="9" t="s">
        <v>1536</v>
      </c>
      <c r="B746" s="9" t="s">
        <v>1537</v>
      </c>
      <c r="C746" s="9" t="s">
        <v>1538</v>
      </c>
      <c r="D746" s="9" t="s">
        <v>1979</v>
      </c>
      <c r="E746" s="9" t="str">
        <f t="shared" si="11"/>
        <v>三菱ＵＦＪ銀行星ヶ丘</v>
      </c>
      <c r="F746" s="9" t="s">
        <v>1980</v>
      </c>
      <c r="G746" s="9" t="s">
        <v>1539</v>
      </c>
      <c r="H746" s="9" t="s">
        <v>512</v>
      </c>
    </row>
    <row r="747" spans="1:8" x14ac:dyDescent="0.45">
      <c r="A747" s="8" t="s">
        <v>1536</v>
      </c>
      <c r="B747" s="8" t="s">
        <v>1537</v>
      </c>
      <c r="C747" s="8" t="s">
        <v>1538</v>
      </c>
      <c r="D747" s="8" t="s">
        <v>618</v>
      </c>
      <c r="E747" s="8" t="str">
        <f t="shared" si="11"/>
        <v>三菱ＵＦＪ銀行津田沼</v>
      </c>
      <c r="F747" s="8" t="s">
        <v>619</v>
      </c>
      <c r="G747" s="8" t="s">
        <v>1539</v>
      </c>
      <c r="H747" s="8" t="s">
        <v>1981</v>
      </c>
    </row>
    <row r="748" spans="1:8" x14ac:dyDescent="0.45">
      <c r="A748" s="9" t="s">
        <v>1536</v>
      </c>
      <c r="B748" s="9" t="s">
        <v>1537</v>
      </c>
      <c r="C748" s="9" t="s">
        <v>1538</v>
      </c>
      <c r="D748" s="9" t="s">
        <v>1982</v>
      </c>
      <c r="E748" s="9" t="str">
        <f t="shared" si="11"/>
        <v>三菱ＵＦＪ銀行石川橋</v>
      </c>
      <c r="F748" s="9" t="s">
        <v>1983</v>
      </c>
      <c r="G748" s="9" t="s">
        <v>1539</v>
      </c>
      <c r="H748" s="9" t="s">
        <v>1984</v>
      </c>
    </row>
    <row r="749" spans="1:8" x14ac:dyDescent="0.45">
      <c r="A749" s="8" t="s">
        <v>1536</v>
      </c>
      <c r="B749" s="8" t="s">
        <v>1537</v>
      </c>
      <c r="C749" s="8" t="s">
        <v>1538</v>
      </c>
      <c r="D749" s="8" t="s">
        <v>603</v>
      </c>
      <c r="E749" s="8" t="str">
        <f t="shared" si="11"/>
        <v>三菱ＵＦＪ銀行鎌ヶ谷</v>
      </c>
      <c r="F749" s="8" t="s">
        <v>604</v>
      </c>
      <c r="G749" s="8" t="s">
        <v>1539</v>
      </c>
      <c r="H749" s="8" t="s">
        <v>515</v>
      </c>
    </row>
    <row r="750" spans="1:8" x14ac:dyDescent="0.45">
      <c r="A750" s="9" t="s">
        <v>1536</v>
      </c>
      <c r="B750" s="9" t="s">
        <v>1537</v>
      </c>
      <c r="C750" s="9" t="s">
        <v>1538</v>
      </c>
      <c r="D750" s="9" t="s">
        <v>1985</v>
      </c>
      <c r="E750" s="9" t="str">
        <f t="shared" si="11"/>
        <v>三菱ＵＦＪ銀行大和郡山</v>
      </c>
      <c r="F750" s="9" t="s">
        <v>1986</v>
      </c>
      <c r="G750" s="9" t="s">
        <v>1539</v>
      </c>
      <c r="H750" s="9" t="s">
        <v>518</v>
      </c>
    </row>
    <row r="751" spans="1:8" x14ac:dyDescent="0.45">
      <c r="A751" s="8" t="s">
        <v>1536</v>
      </c>
      <c r="B751" s="8" t="s">
        <v>1537</v>
      </c>
      <c r="C751" s="8" t="s">
        <v>1538</v>
      </c>
      <c r="D751" s="8" t="s">
        <v>1987</v>
      </c>
      <c r="E751" s="8" t="str">
        <f t="shared" si="11"/>
        <v>三菱ＵＦＪ銀行栄町</v>
      </c>
      <c r="F751" s="8" t="s">
        <v>1988</v>
      </c>
      <c r="G751" s="8" t="s">
        <v>1539</v>
      </c>
      <c r="H751" s="8" t="s">
        <v>521</v>
      </c>
    </row>
    <row r="752" spans="1:8" x14ac:dyDescent="0.45">
      <c r="A752" s="9" t="s">
        <v>1536</v>
      </c>
      <c r="B752" s="9" t="s">
        <v>1537</v>
      </c>
      <c r="C752" s="9" t="s">
        <v>1538</v>
      </c>
      <c r="D752" s="9" t="s">
        <v>1989</v>
      </c>
      <c r="E752" s="9" t="str">
        <f t="shared" si="11"/>
        <v>三菱ＵＦＪ銀行上前津</v>
      </c>
      <c r="F752" s="9" t="s">
        <v>1990</v>
      </c>
      <c r="G752" s="9" t="s">
        <v>1539</v>
      </c>
      <c r="H752" s="9" t="s">
        <v>524</v>
      </c>
    </row>
    <row r="753" spans="1:8" x14ac:dyDescent="0.45">
      <c r="A753" s="8" t="s">
        <v>1536</v>
      </c>
      <c r="B753" s="8" t="s">
        <v>1537</v>
      </c>
      <c r="C753" s="8" t="s">
        <v>1538</v>
      </c>
      <c r="D753" s="8" t="s">
        <v>1991</v>
      </c>
      <c r="E753" s="8" t="str">
        <f t="shared" si="11"/>
        <v>三菱ＵＦＪ銀行新稲毛</v>
      </c>
      <c r="F753" s="8" t="s">
        <v>1992</v>
      </c>
      <c r="G753" s="8" t="s">
        <v>1539</v>
      </c>
      <c r="H753" s="8" t="s">
        <v>1993</v>
      </c>
    </row>
    <row r="754" spans="1:8" x14ac:dyDescent="0.45">
      <c r="A754" s="9" t="s">
        <v>1536</v>
      </c>
      <c r="B754" s="9" t="s">
        <v>1537</v>
      </c>
      <c r="C754" s="9" t="s">
        <v>1538</v>
      </c>
      <c r="D754" s="9" t="s">
        <v>534</v>
      </c>
      <c r="E754" s="9" t="str">
        <f t="shared" si="11"/>
        <v>三菱ＵＦＪ銀行行徳</v>
      </c>
      <c r="F754" s="9" t="s">
        <v>535</v>
      </c>
      <c r="G754" s="9" t="s">
        <v>1539</v>
      </c>
      <c r="H754" s="9" t="s">
        <v>1994</v>
      </c>
    </row>
    <row r="755" spans="1:8" x14ac:dyDescent="0.45">
      <c r="A755" s="8" t="s">
        <v>1536</v>
      </c>
      <c r="B755" s="8" t="s">
        <v>1537</v>
      </c>
      <c r="C755" s="8" t="s">
        <v>1538</v>
      </c>
      <c r="D755" s="8" t="s">
        <v>1995</v>
      </c>
      <c r="E755" s="8" t="str">
        <f t="shared" si="11"/>
        <v>三菱ＵＦＪ銀行尾頭橋</v>
      </c>
      <c r="F755" s="8" t="s">
        <v>1996</v>
      </c>
      <c r="G755" s="8" t="s">
        <v>1539</v>
      </c>
      <c r="H755" s="8" t="s">
        <v>530</v>
      </c>
    </row>
    <row r="756" spans="1:8" x14ac:dyDescent="0.45">
      <c r="A756" s="9" t="s">
        <v>1536</v>
      </c>
      <c r="B756" s="9" t="s">
        <v>1537</v>
      </c>
      <c r="C756" s="9" t="s">
        <v>1538</v>
      </c>
      <c r="D756" s="9" t="s">
        <v>1997</v>
      </c>
      <c r="E756" s="9" t="str">
        <f t="shared" si="11"/>
        <v>三菱ＵＦＪ銀行金山</v>
      </c>
      <c r="F756" s="9" t="s">
        <v>1998</v>
      </c>
      <c r="G756" s="9" t="s">
        <v>1539</v>
      </c>
      <c r="H756" s="9" t="s">
        <v>536</v>
      </c>
    </row>
    <row r="757" spans="1:8" x14ac:dyDescent="0.45">
      <c r="A757" s="8" t="s">
        <v>1536</v>
      </c>
      <c r="B757" s="8" t="s">
        <v>1537</v>
      </c>
      <c r="C757" s="8" t="s">
        <v>1538</v>
      </c>
      <c r="D757" s="8" t="s">
        <v>1422</v>
      </c>
      <c r="E757" s="8" t="str">
        <f t="shared" si="11"/>
        <v>三菱ＵＦＪ銀行西川口</v>
      </c>
      <c r="F757" s="8" t="s">
        <v>1423</v>
      </c>
      <c r="G757" s="8" t="s">
        <v>1539</v>
      </c>
      <c r="H757" s="8" t="s">
        <v>1999</v>
      </c>
    </row>
    <row r="758" spans="1:8" x14ac:dyDescent="0.45">
      <c r="A758" s="9" t="s">
        <v>1536</v>
      </c>
      <c r="B758" s="9" t="s">
        <v>1537</v>
      </c>
      <c r="C758" s="9" t="s">
        <v>1538</v>
      </c>
      <c r="D758" s="9" t="s">
        <v>2000</v>
      </c>
      <c r="E758" s="9" t="str">
        <f t="shared" si="11"/>
        <v>三菱ＵＦＪ銀行大宮駅前</v>
      </c>
      <c r="F758" s="9" t="s">
        <v>2001</v>
      </c>
      <c r="G758" s="9" t="s">
        <v>1539</v>
      </c>
      <c r="H758" s="9" t="s">
        <v>539</v>
      </c>
    </row>
    <row r="759" spans="1:8" x14ac:dyDescent="0.45">
      <c r="A759" s="8" t="s">
        <v>1536</v>
      </c>
      <c r="B759" s="8" t="s">
        <v>1537</v>
      </c>
      <c r="C759" s="8" t="s">
        <v>1538</v>
      </c>
      <c r="D759" s="8" t="s">
        <v>558</v>
      </c>
      <c r="E759" s="8" t="str">
        <f t="shared" si="11"/>
        <v>三菱ＵＦＪ銀行草加</v>
      </c>
      <c r="F759" s="8" t="s">
        <v>559</v>
      </c>
      <c r="G759" s="8" t="s">
        <v>1539</v>
      </c>
      <c r="H759" s="8" t="s">
        <v>2002</v>
      </c>
    </row>
    <row r="760" spans="1:8" x14ac:dyDescent="0.45">
      <c r="A760" s="9" t="s">
        <v>1536</v>
      </c>
      <c r="B760" s="9" t="s">
        <v>1537</v>
      </c>
      <c r="C760" s="9" t="s">
        <v>1538</v>
      </c>
      <c r="D760" s="9" t="s">
        <v>2003</v>
      </c>
      <c r="E760" s="9" t="str">
        <f t="shared" si="11"/>
        <v>三菱ＵＦＪ銀行名古屋港</v>
      </c>
      <c r="F760" s="9" t="s">
        <v>2004</v>
      </c>
      <c r="G760" s="9" t="s">
        <v>1539</v>
      </c>
      <c r="H760" s="9" t="s">
        <v>542</v>
      </c>
    </row>
    <row r="761" spans="1:8" x14ac:dyDescent="0.45">
      <c r="A761" s="8" t="s">
        <v>1536</v>
      </c>
      <c r="B761" s="8" t="s">
        <v>1537</v>
      </c>
      <c r="C761" s="8" t="s">
        <v>1538</v>
      </c>
      <c r="D761" s="8" t="s">
        <v>546</v>
      </c>
      <c r="E761" s="8" t="str">
        <f t="shared" si="11"/>
        <v>三菱ＵＦＪ銀行上尾</v>
      </c>
      <c r="F761" s="8" t="s">
        <v>547</v>
      </c>
      <c r="G761" s="8" t="s">
        <v>1539</v>
      </c>
      <c r="H761" s="8" t="s">
        <v>2005</v>
      </c>
    </row>
    <row r="762" spans="1:8" x14ac:dyDescent="0.45">
      <c r="A762" s="9" t="s">
        <v>1536</v>
      </c>
      <c r="B762" s="9" t="s">
        <v>1537</v>
      </c>
      <c r="C762" s="9" t="s">
        <v>1538</v>
      </c>
      <c r="D762" s="9" t="s">
        <v>2006</v>
      </c>
      <c r="E762" s="9" t="str">
        <f t="shared" si="11"/>
        <v>三菱ＵＦＪ銀行越谷駅前</v>
      </c>
      <c r="F762" s="9" t="s">
        <v>2007</v>
      </c>
      <c r="G762" s="9" t="s">
        <v>1539</v>
      </c>
      <c r="H762" s="9" t="s">
        <v>545</v>
      </c>
    </row>
    <row r="763" spans="1:8" x14ac:dyDescent="0.45">
      <c r="A763" s="8" t="s">
        <v>1536</v>
      </c>
      <c r="B763" s="8" t="s">
        <v>1537</v>
      </c>
      <c r="C763" s="8" t="s">
        <v>1538</v>
      </c>
      <c r="D763" s="8" t="s">
        <v>1041</v>
      </c>
      <c r="E763" s="8" t="str">
        <f t="shared" si="11"/>
        <v>三菱ＵＦＪ銀行所沢</v>
      </c>
      <c r="F763" s="8" t="s">
        <v>1042</v>
      </c>
      <c r="G763" s="8" t="s">
        <v>1539</v>
      </c>
      <c r="H763" s="8" t="s">
        <v>2008</v>
      </c>
    </row>
    <row r="764" spans="1:8" x14ac:dyDescent="0.45">
      <c r="A764" s="9" t="s">
        <v>1536</v>
      </c>
      <c r="B764" s="9" t="s">
        <v>1537</v>
      </c>
      <c r="C764" s="9" t="s">
        <v>1538</v>
      </c>
      <c r="D764" s="9" t="s">
        <v>2009</v>
      </c>
      <c r="E764" s="9" t="str">
        <f t="shared" si="11"/>
        <v>三菱ＵＦＪ銀行新座志木</v>
      </c>
      <c r="F764" s="9" t="s">
        <v>2010</v>
      </c>
      <c r="G764" s="9" t="s">
        <v>1539</v>
      </c>
      <c r="H764" s="9" t="s">
        <v>2011</v>
      </c>
    </row>
    <row r="765" spans="1:8" x14ac:dyDescent="0.45">
      <c r="A765" s="8" t="s">
        <v>1536</v>
      </c>
      <c r="B765" s="8" t="s">
        <v>1537</v>
      </c>
      <c r="C765" s="8" t="s">
        <v>1538</v>
      </c>
      <c r="D765" s="8" t="s">
        <v>2012</v>
      </c>
      <c r="E765" s="8" t="str">
        <f t="shared" si="11"/>
        <v>三菱ＵＦＪ銀行高畑</v>
      </c>
      <c r="F765" s="8" t="s">
        <v>2013</v>
      </c>
      <c r="G765" s="8" t="s">
        <v>1539</v>
      </c>
      <c r="H765" s="8" t="s">
        <v>548</v>
      </c>
    </row>
    <row r="766" spans="1:8" x14ac:dyDescent="0.45">
      <c r="A766" s="9" t="s">
        <v>1536</v>
      </c>
      <c r="B766" s="9" t="s">
        <v>1537</v>
      </c>
      <c r="C766" s="9" t="s">
        <v>1538</v>
      </c>
      <c r="D766" s="9" t="s">
        <v>2014</v>
      </c>
      <c r="E766" s="9" t="str">
        <f t="shared" si="11"/>
        <v>三菱ＵＦＪ銀行坂戸</v>
      </c>
      <c r="F766" s="9" t="s">
        <v>2015</v>
      </c>
      <c r="G766" s="9" t="s">
        <v>1539</v>
      </c>
      <c r="H766" s="9" t="s">
        <v>551</v>
      </c>
    </row>
    <row r="767" spans="1:8" x14ac:dyDescent="0.45">
      <c r="A767" s="8" t="s">
        <v>1536</v>
      </c>
      <c r="B767" s="8" t="s">
        <v>1537</v>
      </c>
      <c r="C767" s="8" t="s">
        <v>1538</v>
      </c>
      <c r="D767" s="8" t="s">
        <v>2016</v>
      </c>
      <c r="E767" s="8" t="str">
        <f t="shared" si="11"/>
        <v>三菱ＵＦＪ銀行鳴子</v>
      </c>
      <c r="F767" s="8" t="s">
        <v>2017</v>
      </c>
      <c r="G767" s="8" t="s">
        <v>1539</v>
      </c>
      <c r="H767" s="8" t="s">
        <v>554</v>
      </c>
    </row>
    <row r="768" spans="1:8" x14ac:dyDescent="0.45">
      <c r="A768" s="9" t="s">
        <v>1536</v>
      </c>
      <c r="B768" s="9" t="s">
        <v>1537</v>
      </c>
      <c r="C768" s="9" t="s">
        <v>1538</v>
      </c>
      <c r="D768" s="9" t="s">
        <v>2018</v>
      </c>
      <c r="E768" s="9" t="str">
        <f t="shared" si="11"/>
        <v>三菱ＵＦＪ銀行東京公務部</v>
      </c>
      <c r="F768" s="9" t="s">
        <v>2019</v>
      </c>
      <c r="G768" s="9" t="s">
        <v>1539</v>
      </c>
      <c r="H768" s="9" t="s">
        <v>557</v>
      </c>
    </row>
    <row r="769" spans="1:8" x14ac:dyDescent="0.45">
      <c r="A769" s="8" t="s">
        <v>1536</v>
      </c>
      <c r="B769" s="8" t="s">
        <v>1537</v>
      </c>
      <c r="C769" s="8" t="s">
        <v>1538</v>
      </c>
      <c r="D769" s="8" t="s">
        <v>828</v>
      </c>
      <c r="E769" s="8" t="str">
        <f t="shared" si="11"/>
        <v>三菱ＵＦＪ銀行一宮</v>
      </c>
      <c r="F769" s="8" t="s">
        <v>829</v>
      </c>
      <c r="G769" s="8" t="s">
        <v>1539</v>
      </c>
      <c r="H769" s="8" t="s">
        <v>2020</v>
      </c>
    </row>
    <row r="770" spans="1:8" x14ac:dyDescent="0.45">
      <c r="A770" s="9" t="s">
        <v>1536</v>
      </c>
      <c r="B770" s="9" t="s">
        <v>1537</v>
      </c>
      <c r="C770" s="9" t="s">
        <v>1538</v>
      </c>
      <c r="D770" s="9" t="s">
        <v>1386</v>
      </c>
      <c r="E770" s="9" t="str">
        <f t="shared" si="11"/>
        <v>三菱ＵＦＪ銀行港北ニュータウン</v>
      </c>
      <c r="F770" s="9" t="s">
        <v>1387</v>
      </c>
      <c r="G770" s="9" t="s">
        <v>1539</v>
      </c>
      <c r="H770" s="9" t="s">
        <v>563</v>
      </c>
    </row>
    <row r="771" spans="1:8" x14ac:dyDescent="0.45">
      <c r="A771" s="8" t="s">
        <v>1536</v>
      </c>
      <c r="B771" s="8" t="s">
        <v>1537</v>
      </c>
      <c r="C771" s="8" t="s">
        <v>1538</v>
      </c>
      <c r="D771" s="8" t="s">
        <v>2021</v>
      </c>
      <c r="E771" s="8" t="str">
        <f t="shared" ref="E771:E834" si="12">A771&amp;D771</f>
        <v>三菱ＵＦＪ銀行金沢文庫駅前</v>
      </c>
      <c r="F771" s="8" t="s">
        <v>2022</v>
      </c>
      <c r="G771" s="8" t="s">
        <v>1539</v>
      </c>
      <c r="H771" s="8" t="s">
        <v>2023</v>
      </c>
    </row>
    <row r="772" spans="1:8" x14ac:dyDescent="0.45">
      <c r="A772" s="9" t="s">
        <v>1536</v>
      </c>
      <c r="B772" s="9" t="s">
        <v>1537</v>
      </c>
      <c r="C772" s="9" t="s">
        <v>1538</v>
      </c>
      <c r="D772" s="9" t="s">
        <v>2024</v>
      </c>
      <c r="E772" s="9" t="str">
        <f t="shared" si="12"/>
        <v>三菱ＵＦＪ銀行常滑</v>
      </c>
      <c r="F772" s="9" t="s">
        <v>2025</v>
      </c>
      <c r="G772" s="9" t="s">
        <v>1539</v>
      </c>
      <c r="H772" s="9" t="s">
        <v>566</v>
      </c>
    </row>
    <row r="773" spans="1:8" x14ac:dyDescent="0.45">
      <c r="A773" s="8" t="s">
        <v>1536</v>
      </c>
      <c r="B773" s="8" t="s">
        <v>1537</v>
      </c>
      <c r="C773" s="8" t="s">
        <v>1538</v>
      </c>
      <c r="D773" s="8" t="s">
        <v>2026</v>
      </c>
      <c r="E773" s="8" t="str">
        <f t="shared" si="12"/>
        <v>三菱ＵＦＪ銀行木曽川</v>
      </c>
      <c r="F773" s="8" t="s">
        <v>2027</v>
      </c>
      <c r="G773" s="8" t="s">
        <v>1539</v>
      </c>
      <c r="H773" s="8" t="s">
        <v>569</v>
      </c>
    </row>
    <row r="774" spans="1:8" x14ac:dyDescent="0.45">
      <c r="A774" s="9" t="s">
        <v>1536</v>
      </c>
      <c r="B774" s="9" t="s">
        <v>1537</v>
      </c>
      <c r="C774" s="9" t="s">
        <v>1538</v>
      </c>
      <c r="D774" s="9" t="s">
        <v>2028</v>
      </c>
      <c r="E774" s="9" t="str">
        <f t="shared" si="12"/>
        <v>三菱ＵＦＪ銀行港南台</v>
      </c>
      <c r="F774" s="9" t="s">
        <v>2029</v>
      </c>
      <c r="G774" s="9" t="s">
        <v>1539</v>
      </c>
      <c r="H774" s="9" t="s">
        <v>572</v>
      </c>
    </row>
    <row r="775" spans="1:8" x14ac:dyDescent="0.45">
      <c r="A775" s="8" t="s">
        <v>1536</v>
      </c>
      <c r="B775" s="8" t="s">
        <v>1537</v>
      </c>
      <c r="C775" s="8" t="s">
        <v>1538</v>
      </c>
      <c r="D775" s="8" t="s">
        <v>2030</v>
      </c>
      <c r="E775" s="8" t="str">
        <f t="shared" si="12"/>
        <v>三菱ＵＦＪ銀行大倉山</v>
      </c>
      <c r="F775" s="8" t="s">
        <v>2031</v>
      </c>
      <c r="G775" s="8" t="s">
        <v>1539</v>
      </c>
      <c r="H775" s="8" t="s">
        <v>575</v>
      </c>
    </row>
    <row r="776" spans="1:8" x14ac:dyDescent="0.45">
      <c r="A776" s="9" t="s">
        <v>1536</v>
      </c>
      <c r="B776" s="9" t="s">
        <v>1537</v>
      </c>
      <c r="C776" s="9" t="s">
        <v>1538</v>
      </c>
      <c r="D776" s="9" t="s">
        <v>2032</v>
      </c>
      <c r="E776" s="9" t="str">
        <f t="shared" si="12"/>
        <v>三菱ＵＦＪ銀行上永谷</v>
      </c>
      <c r="F776" s="9" t="s">
        <v>1189</v>
      </c>
      <c r="G776" s="9" t="s">
        <v>1539</v>
      </c>
      <c r="H776" s="9" t="s">
        <v>2033</v>
      </c>
    </row>
    <row r="777" spans="1:8" x14ac:dyDescent="0.45">
      <c r="A777" s="8" t="s">
        <v>1536</v>
      </c>
      <c r="B777" s="8" t="s">
        <v>1537</v>
      </c>
      <c r="C777" s="8" t="s">
        <v>1538</v>
      </c>
      <c r="D777" s="8" t="s">
        <v>585</v>
      </c>
      <c r="E777" s="8" t="str">
        <f t="shared" si="12"/>
        <v>三菱ＵＦＪ銀行水戸</v>
      </c>
      <c r="F777" s="8" t="s">
        <v>586</v>
      </c>
      <c r="G777" s="8" t="s">
        <v>1539</v>
      </c>
      <c r="H777" s="8" t="s">
        <v>578</v>
      </c>
    </row>
    <row r="778" spans="1:8" x14ac:dyDescent="0.45">
      <c r="A778" s="9" t="s">
        <v>1536</v>
      </c>
      <c r="B778" s="9" t="s">
        <v>1537</v>
      </c>
      <c r="C778" s="9" t="s">
        <v>1538</v>
      </c>
      <c r="D778" s="9" t="s">
        <v>2034</v>
      </c>
      <c r="E778" s="9" t="str">
        <f t="shared" si="12"/>
        <v>三菱ＵＦＪ銀行東海</v>
      </c>
      <c r="F778" s="9" t="s">
        <v>2035</v>
      </c>
      <c r="G778" s="9" t="s">
        <v>1539</v>
      </c>
      <c r="H778" s="9" t="s">
        <v>581</v>
      </c>
    </row>
    <row r="779" spans="1:8" x14ac:dyDescent="0.45">
      <c r="A779" s="8" t="s">
        <v>1536</v>
      </c>
      <c r="B779" s="8" t="s">
        <v>1537</v>
      </c>
      <c r="C779" s="8" t="s">
        <v>1538</v>
      </c>
      <c r="D779" s="8" t="s">
        <v>642</v>
      </c>
      <c r="E779" s="8" t="str">
        <f t="shared" si="12"/>
        <v>三菱ＵＦＪ銀行五香</v>
      </c>
      <c r="F779" s="8" t="s">
        <v>643</v>
      </c>
      <c r="G779" s="8" t="s">
        <v>1539</v>
      </c>
      <c r="H779" s="8" t="s">
        <v>584</v>
      </c>
    </row>
    <row r="780" spans="1:8" x14ac:dyDescent="0.45">
      <c r="A780" s="9" t="s">
        <v>1536</v>
      </c>
      <c r="B780" s="9" t="s">
        <v>1537</v>
      </c>
      <c r="C780" s="9" t="s">
        <v>1538</v>
      </c>
      <c r="D780" s="9" t="s">
        <v>2036</v>
      </c>
      <c r="E780" s="9" t="str">
        <f t="shared" si="12"/>
        <v>三菱ＵＦＪ銀行振込第一</v>
      </c>
      <c r="F780" s="9" t="s">
        <v>2037</v>
      </c>
      <c r="G780" s="9" t="s">
        <v>1539</v>
      </c>
      <c r="H780" s="9" t="s">
        <v>2038</v>
      </c>
    </row>
    <row r="781" spans="1:8" x14ac:dyDescent="0.45">
      <c r="A781" s="8" t="s">
        <v>1536</v>
      </c>
      <c r="B781" s="8" t="s">
        <v>1537</v>
      </c>
      <c r="C781" s="8" t="s">
        <v>1538</v>
      </c>
      <c r="D781" s="8" t="s">
        <v>1347</v>
      </c>
      <c r="E781" s="8" t="str">
        <f t="shared" si="12"/>
        <v>三菱ＵＦＪ銀行仙台</v>
      </c>
      <c r="F781" s="8" t="s">
        <v>1348</v>
      </c>
      <c r="G781" s="8" t="s">
        <v>1539</v>
      </c>
      <c r="H781" s="8" t="s">
        <v>2039</v>
      </c>
    </row>
    <row r="782" spans="1:8" x14ac:dyDescent="0.45">
      <c r="A782" s="9" t="s">
        <v>1536</v>
      </c>
      <c r="B782" s="9" t="s">
        <v>1537</v>
      </c>
      <c r="C782" s="9" t="s">
        <v>1538</v>
      </c>
      <c r="D782" s="9" t="s">
        <v>2040</v>
      </c>
      <c r="E782" s="9" t="str">
        <f t="shared" si="12"/>
        <v>三菱ＵＦＪ銀行東京女子医大出張所</v>
      </c>
      <c r="F782" s="9" t="s">
        <v>2041</v>
      </c>
      <c r="G782" s="9" t="s">
        <v>1539</v>
      </c>
      <c r="H782" s="9" t="s">
        <v>2042</v>
      </c>
    </row>
    <row r="783" spans="1:8" x14ac:dyDescent="0.45">
      <c r="A783" s="8" t="s">
        <v>1536</v>
      </c>
      <c r="B783" s="8" t="s">
        <v>1537</v>
      </c>
      <c r="C783" s="8" t="s">
        <v>1538</v>
      </c>
      <c r="D783" s="8" t="s">
        <v>2043</v>
      </c>
      <c r="E783" s="8" t="str">
        <f t="shared" si="12"/>
        <v>三菱ＵＦＪ銀行福生</v>
      </c>
      <c r="F783" s="8" t="s">
        <v>2044</v>
      </c>
      <c r="G783" s="8" t="s">
        <v>1539</v>
      </c>
      <c r="H783" s="8" t="s">
        <v>587</v>
      </c>
    </row>
    <row r="784" spans="1:8" x14ac:dyDescent="0.45">
      <c r="A784" s="9" t="s">
        <v>1536</v>
      </c>
      <c r="B784" s="9" t="s">
        <v>1537</v>
      </c>
      <c r="C784" s="9" t="s">
        <v>1538</v>
      </c>
      <c r="D784" s="9" t="s">
        <v>2045</v>
      </c>
      <c r="E784" s="9" t="str">
        <f t="shared" si="12"/>
        <v>三菱ＵＦＪ銀行振込第二</v>
      </c>
      <c r="F784" s="9" t="s">
        <v>2046</v>
      </c>
      <c r="G784" s="9" t="s">
        <v>1539</v>
      </c>
      <c r="H784" s="9" t="s">
        <v>2047</v>
      </c>
    </row>
    <row r="785" spans="1:8" x14ac:dyDescent="0.45">
      <c r="A785" s="8" t="s">
        <v>1536</v>
      </c>
      <c r="B785" s="8" t="s">
        <v>1537</v>
      </c>
      <c r="C785" s="8" t="s">
        <v>1538</v>
      </c>
      <c r="D785" s="8" t="s">
        <v>390</v>
      </c>
      <c r="E785" s="8" t="str">
        <f t="shared" si="12"/>
        <v>三菱ＵＦＪ銀行荏原</v>
      </c>
      <c r="F785" s="8" t="s">
        <v>391</v>
      </c>
      <c r="G785" s="8" t="s">
        <v>1539</v>
      </c>
      <c r="H785" s="8" t="s">
        <v>590</v>
      </c>
    </row>
    <row r="786" spans="1:8" x14ac:dyDescent="0.45">
      <c r="A786" s="9" t="s">
        <v>1536</v>
      </c>
      <c r="B786" s="9" t="s">
        <v>1537</v>
      </c>
      <c r="C786" s="9" t="s">
        <v>1538</v>
      </c>
      <c r="D786" s="9" t="s">
        <v>2048</v>
      </c>
      <c r="E786" s="9" t="str">
        <f t="shared" si="12"/>
        <v>三菱ＵＦＪ銀行東松原</v>
      </c>
      <c r="F786" s="9" t="s">
        <v>2049</v>
      </c>
      <c r="G786" s="9" t="s">
        <v>1539</v>
      </c>
      <c r="H786" s="9" t="s">
        <v>593</v>
      </c>
    </row>
    <row r="787" spans="1:8" x14ac:dyDescent="0.45">
      <c r="A787" s="8" t="s">
        <v>1536</v>
      </c>
      <c r="B787" s="8" t="s">
        <v>1537</v>
      </c>
      <c r="C787" s="8" t="s">
        <v>1538</v>
      </c>
      <c r="D787" s="8" t="s">
        <v>2050</v>
      </c>
      <c r="E787" s="8" t="str">
        <f t="shared" si="12"/>
        <v>三菱ＵＦＪ銀行仙台中央</v>
      </c>
      <c r="F787" s="8" t="s">
        <v>2051</v>
      </c>
      <c r="G787" s="8" t="s">
        <v>1539</v>
      </c>
      <c r="H787" s="8" t="s">
        <v>596</v>
      </c>
    </row>
    <row r="788" spans="1:8" x14ac:dyDescent="0.45">
      <c r="A788" s="9" t="s">
        <v>1536</v>
      </c>
      <c r="B788" s="9" t="s">
        <v>1537</v>
      </c>
      <c r="C788" s="9" t="s">
        <v>1538</v>
      </c>
      <c r="D788" s="9" t="s">
        <v>53</v>
      </c>
      <c r="E788" s="9" t="str">
        <f t="shared" si="12"/>
        <v>三菱ＵＦＪ銀行東京営業部</v>
      </c>
      <c r="F788" s="9" t="s">
        <v>2052</v>
      </c>
      <c r="G788" s="9" t="s">
        <v>1539</v>
      </c>
      <c r="H788" s="9" t="s">
        <v>2053</v>
      </c>
    </row>
    <row r="789" spans="1:8" x14ac:dyDescent="0.45">
      <c r="A789" s="8" t="s">
        <v>1536</v>
      </c>
      <c r="B789" s="8" t="s">
        <v>1537</v>
      </c>
      <c r="C789" s="8" t="s">
        <v>1538</v>
      </c>
      <c r="D789" s="8" t="s">
        <v>2054</v>
      </c>
      <c r="E789" s="8" t="str">
        <f t="shared" si="12"/>
        <v>三菱ＵＦＪ銀行堀留</v>
      </c>
      <c r="F789" s="8" t="s">
        <v>2055</v>
      </c>
      <c r="G789" s="8" t="s">
        <v>1539</v>
      </c>
      <c r="H789" s="8" t="s">
        <v>599</v>
      </c>
    </row>
    <row r="790" spans="1:8" x14ac:dyDescent="0.45">
      <c r="A790" s="9" t="s">
        <v>1536</v>
      </c>
      <c r="B790" s="9" t="s">
        <v>1537</v>
      </c>
      <c r="C790" s="9" t="s">
        <v>1538</v>
      </c>
      <c r="D790" s="9" t="s">
        <v>2056</v>
      </c>
      <c r="E790" s="9" t="str">
        <f t="shared" si="12"/>
        <v>三菱ＵＦＪ銀行小牧</v>
      </c>
      <c r="F790" s="9" t="s">
        <v>2057</v>
      </c>
      <c r="G790" s="9" t="s">
        <v>1539</v>
      </c>
      <c r="H790" s="9" t="s">
        <v>2058</v>
      </c>
    </row>
    <row r="791" spans="1:8" x14ac:dyDescent="0.45">
      <c r="A791" s="8" t="s">
        <v>1536</v>
      </c>
      <c r="B791" s="8" t="s">
        <v>1537</v>
      </c>
      <c r="C791" s="8" t="s">
        <v>1538</v>
      </c>
      <c r="D791" s="8" t="s">
        <v>2059</v>
      </c>
      <c r="E791" s="8" t="str">
        <f t="shared" si="12"/>
        <v>三菱ＵＦＪ銀行京橋中央</v>
      </c>
      <c r="F791" s="8" t="s">
        <v>2060</v>
      </c>
      <c r="G791" s="8" t="s">
        <v>1539</v>
      </c>
      <c r="H791" s="8" t="s">
        <v>2061</v>
      </c>
    </row>
    <row r="792" spans="1:8" x14ac:dyDescent="0.45">
      <c r="A792" s="9" t="s">
        <v>1536</v>
      </c>
      <c r="B792" s="9" t="s">
        <v>1537</v>
      </c>
      <c r="C792" s="9" t="s">
        <v>1538</v>
      </c>
      <c r="D792" s="9" t="s">
        <v>96</v>
      </c>
      <c r="E792" s="9" t="str">
        <f t="shared" si="12"/>
        <v>三菱ＵＦＪ銀行銀座</v>
      </c>
      <c r="F792" s="9" t="s">
        <v>97</v>
      </c>
      <c r="G792" s="9" t="s">
        <v>1539</v>
      </c>
      <c r="H792" s="9" t="s">
        <v>602</v>
      </c>
    </row>
    <row r="793" spans="1:8" x14ac:dyDescent="0.45">
      <c r="A793" s="8" t="s">
        <v>1536</v>
      </c>
      <c r="B793" s="8" t="s">
        <v>1537</v>
      </c>
      <c r="C793" s="8" t="s">
        <v>1538</v>
      </c>
      <c r="D793" s="8" t="s">
        <v>2062</v>
      </c>
      <c r="E793" s="8" t="str">
        <f t="shared" si="12"/>
        <v>三菱ＵＦＪ銀行月島</v>
      </c>
      <c r="F793" s="8" t="s">
        <v>2063</v>
      </c>
      <c r="G793" s="8" t="s">
        <v>1539</v>
      </c>
      <c r="H793" s="8" t="s">
        <v>605</v>
      </c>
    </row>
    <row r="794" spans="1:8" x14ac:dyDescent="0.45">
      <c r="A794" s="9" t="s">
        <v>1536</v>
      </c>
      <c r="B794" s="9" t="s">
        <v>1537</v>
      </c>
      <c r="C794" s="9" t="s">
        <v>1538</v>
      </c>
      <c r="D794" s="9" t="s">
        <v>2064</v>
      </c>
      <c r="E794" s="9" t="str">
        <f t="shared" si="12"/>
        <v>三菱ＵＦＪ銀行札幌中央</v>
      </c>
      <c r="F794" s="9" t="s">
        <v>2065</v>
      </c>
      <c r="G794" s="9" t="s">
        <v>1539</v>
      </c>
      <c r="H794" s="9" t="s">
        <v>608</v>
      </c>
    </row>
    <row r="795" spans="1:8" x14ac:dyDescent="0.45">
      <c r="A795" s="8" t="s">
        <v>1536</v>
      </c>
      <c r="B795" s="8" t="s">
        <v>1537</v>
      </c>
      <c r="C795" s="8" t="s">
        <v>1538</v>
      </c>
      <c r="D795" s="8" t="s">
        <v>375</v>
      </c>
      <c r="E795" s="8" t="str">
        <f t="shared" si="12"/>
        <v>三菱ＵＦＪ銀行新宿新都心</v>
      </c>
      <c r="F795" s="8" t="s">
        <v>376</v>
      </c>
      <c r="G795" s="8" t="s">
        <v>1539</v>
      </c>
      <c r="H795" s="8" t="s">
        <v>611</v>
      </c>
    </row>
    <row r="796" spans="1:8" x14ac:dyDescent="0.45">
      <c r="A796" s="9" t="s">
        <v>1536</v>
      </c>
      <c r="B796" s="9" t="s">
        <v>1537</v>
      </c>
      <c r="C796" s="9" t="s">
        <v>1538</v>
      </c>
      <c r="D796" s="9" t="s">
        <v>2066</v>
      </c>
      <c r="E796" s="9" t="str">
        <f t="shared" si="12"/>
        <v>三菱ＵＦＪ銀行日比谷</v>
      </c>
      <c r="F796" s="9" t="s">
        <v>2067</v>
      </c>
      <c r="G796" s="9" t="s">
        <v>1539</v>
      </c>
      <c r="H796" s="9" t="s">
        <v>2068</v>
      </c>
    </row>
    <row r="797" spans="1:8" x14ac:dyDescent="0.45">
      <c r="A797" s="8" t="s">
        <v>1536</v>
      </c>
      <c r="B797" s="8" t="s">
        <v>1537</v>
      </c>
      <c r="C797" s="8" t="s">
        <v>1538</v>
      </c>
      <c r="D797" s="8" t="s">
        <v>201</v>
      </c>
      <c r="E797" s="8" t="str">
        <f t="shared" si="12"/>
        <v>三菱ＵＦＪ銀行神田</v>
      </c>
      <c r="F797" s="8" t="s">
        <v>202</v>
      </c>
      <c r="G797" s="8" t="s">
        <v>1539</v>
      </c>
      <c r="H797" s="8" t="s">
        <v>2069</v>
      </c>
    </row>
    <row r="798" spans="1:8" x14ac:dyDescent="0.45">
      <c r="A798" s="9" t="s">
        <v>1536</v>
      </c>
      <c r="B798" s="9" t="s">
        <v>1537</v>
      </c>
      <c r="C798" s="9" t="s">
        <v>1538</v>
      </c>
      <c r="D798" s="9" t="s">
        <v>2070</v>
      </c>
      <c r="E798" s="9" t="str">
        <f t="shared" si="12"/>
        <v>三菱ＵＦＪ銀行虎ノ門中央</v>
      </c>
      <c r="F798" s="9" t="s">
        <v>2071</v>
      </c>
      <c r="G798" s="9" t="s">
        <v>1539</v>
      </c>
      <c r="H798" s="9" t="s">
        <v>614</v>
      </c>
    </row>
    <row r="799" spans="1:8" x14ac:dyDescent="0.45">
      <c r="A799" s="8" t="s">
        <v>1536</v>
      </c>
      <c r="B799" s="8" t="s">
        <v>1537</v>
      </c>
      <c r="C799" s="8" t="s">
        <v>1538</v>
      </c>
      <c r="D799" s="8" t="s">
        <v>2072</v>
      </c>
      <c r="E799" s="8" t="str">
        <f t="shared" si="12"/>
        <v>三菱ＵＦＪ銀行日本橋中央</v>
      </c>
      <c r="F799" s="8" t="s">
        <v>2073</v>
      </c>
      <c r="G799" s="8" t="s">
        <v>1539</v>
      </c>
      <c r="H799" s="8" t="s">
        <v>617</v>
      </c>
    </row>
    <row r="800" spans="1:8" x14ac:dyDescent="0.45">
      <c r="A800" s="9" t="s">
        <v>1536</v>
      </c>
      <c r="B800" s="9" t="s">
        <v>1537</v>
      </c>
      <c r="C800" s="9" t="s">
        <v>1538</v>
      </c>
      <c r="D800" s="9" t="s">
        <v>2074</v>
      </c>
      <c r="E800" s="9" t="str">
        <f t="shared" si="12"/>
        <v>三菱ＵＦＪ銀行上石神井</v>
      </c>
      <c r="F800" s="9" t="s">
        <v>2075</v>
      </c>
      <c r="G800" s="9" t="s">
        <v>1539</v>
      </c>
      <c r="H800" s="9" t="s">
        <v>623</v>
      </c>
    </row>
    <row r="801" spans="1:8" x14ac:dyDescent="0.45">
      <c r="A801" s="8" t="s">
        <v>1536</v>
      </c>
      <c r="B801" s="8" t="s">
        <v>1537</v>
      </c>
      <c r="C801" s="8" t="s">
        <v>1538</v>
      </c>
      <c r="D801" s="8" t="s">
        <v>1143</v>
      </c>
      <c r="E801" s="8" t="str">
        <f t="shared" si="12"/>
        <v>三菱ＵＦＪ銀行浅草</v>
      </c>
      <c r="F801" s="8" t="s">
        <v>1144</v>
      </c>
      <c r="G801" s="8" t="s">
        <v>1539</v>
      </c>
      <c r="H801" s="8" t="s">
        <v>626</v>
      </c>
    </row>
    <row r="802" spans="1:8" x14ac:dyDescent="0.45">
      <c r="A802" s="9" t="s">
        <v>1536</v>
      </c>
      <c r="B802" s="9" t="s">
        <v>1537</v>
      </c>
      <c r="C802" s="9" t="s">
        <v>1538</v>
      </c>
      <c r="D802" s="9" t="s">
        <v>198</v>
      </c>
      <c r="E802" s="9" t="str">
        <f t="shared" si="12"/>
        <v>三菱ＵＦＪ銀行上野</v>
      </c>
      <c r="F802" s="9" t="s">
        <v>199</v>
      </c>
      <c r="G802" s="9" t="s">
        <v>1539</v>
      </c>
      <c r="H802" s="9" t="s">
        <v>2076</v>
      </c>
    </row>
    <row r="803" spans="1:8" x14ac:dyDescent="0.45">
      <c r="A803" s="8" t="s">
        <v>1536</v>
      </c>
      <c r="B803" s="8" t="s">
        <v>1537</v>
      </c>
      <c r="C803" s="8" t="s">
        <v>1538</v>
      </c>
      <c r="D803" s="8" t="s">
        <v>2077</v>
      </c>
      <c r="E803" s="8" t="str">
        <f t="shared" si="12"/>
        <v>三菱ＵＦＪ銀行門前仲町</v>
      </c>
      <c r="F803" s="8" t="s">
        <v>2078</v>
      </c>
      <c r="G803" s="8" t="s">
        <v>1539</v>
      </c>
      <c r="H803" s="8" t="s">
        <v>629</v>
      </c>
    </row>
    <row r="804" spans="1:8" x14ac:dyDescent="0.45">
      <c r="A804" s="9" t="s">
        <v>1536</v>
      </c>
      <c r="B804" s="9" t="s">
        <v>1537</v>
      </c>
      <c r="C804" s="9" t="s">
        <v>1538</v>
      </c>
      <c r="D804" s="9" t="s">
        <v>315</v>
      </c>
      <c r="E804" s="9" t="str">
        <f t="shared" si="12"/>
        <v>三菱ＵＦＪ銀行亀戸</v>
      </c>
      <c r="F804" s="9" t="s">
        <v>316</v>
      </c>
      <c r="G804" s="9" t="s">
        <v>1539</v>
      </c>
      <c r="H804" s="9" t="s">
        <v>632</v>
      </c>
    </row>
    <row r="805" spans="1:8" x14ac:dyDescent="0.45">
      <c r="A805" s="8" t="s">
        <v>1536</v>
      </c>
      <c r="B805" s="8" t="s">
        <v>1537</v>
      </c>
      <c r="C805" s="8" t="s">
        <v>1538</v>
      </c>
      <c r="D805" s="8" t="s">
        <v>2079</v>
      </c>
      <c r="E805" s="8" t="str">
        <f t="shared" si="12"/>
        <v>三菱ＵＦＪ銀行四谷三丁目</v>
      </c>
      <c r="F805" s="8" t="s">
        <v>2080</v>
      </c>
      <c r="G805" s="8" t="s">
        <v>1539</v>
      </c>
      <c r="H805" s="8" t="s">
        <v>635</v>
      </c>
    </row>
    <row r="806" spans="1:8" x14ac:dyDescent="0.45">
      <c r="A806" s="9" t="s">
        <v>1536</v>
      </c>
      <c r="B806" s="9" t="s">
        <v>1537</v>
      </c>
      <c r="C806" s="9" t="s">
        <v>1538</v>
      </c>
      <c r="D806" s="9" t="s">
        <v>438</v>
      </c>
      <c r="E806" s="9" t="str">
        <f t="shared" si="12"/>
        <v>三菱ＵＦＪ銀行新宿</v>
      </c>
      <c r="F806" s="9" t="s">
        <v>439</v>
      </c>
      <c r="G806" s="9" t="s">
        <v>1539</v>
      </c>
      <c r="H806" s="9" t="s">
        <v>638</v>
      </c>
    </row>
    <row r="807" spans="1:8" x14ac:dyDescent="0.45">
      <c r="A807" s="8" t="s">
        <v>1536</v>
      </c>
      <c r="B807" s="8" t="s">
        <v>1537</v>
      </c>
      <c r="C807" s="8" t="s">
        <v>1538</v>
      </c>
      <c r="D807" s="8" t="s">
        <v>2081</v>
      </c>
      <c r="E807" s="8" t="str">
        <f t="shared" si="12"/>
        <v>三菱ＵＦＪ銀行中野駅南口</v>
      </c>
      <c r="F807" s="8" t="s">
        <v>2082</v>
      </c>
      <c r="G807" s="8" t="s">
        <v>1539</v>
      </c>
      <c r="H807" s="8" t="s">
        <v>644</v>
      </c>
    </row>
    <row r="808" spans="1:8" x14ac:dyDescent="0.45">
      <c r="A808" s="9" t="s">
        <v>1536</v>
      </c>
      <c r="B808" s="9" t="s">
        <v>1537</v>
      </c>
      <c r="C808" s="9" t="s">
        <v>1538</v>
      </c>
      <c r="D808" s="9" t="s">
        <v>2083</v>
      </c>
      <c r="E808" s="9" t="str">
        <f t="shared" si="12"/>
        <v>三菱ＵＦＪ銀行大府</v>
      </c>
      <c r="F808" s="9" t="s">
        <v>2084</v>
      </c>
      <c r="G808" s="9" t="s">
        <v>1539</v>
      </c>
      <c r="H808" s="9" t="s">
        <v>647</v>
      </c>
    </row>
    <row r="809" spans="1:8" x14ac:dyDescent="0.45">
      <c r="A809" s="8" t="s">
        <v>1536</v>
      </c>
      <c r="B809" s="8" t="s">
        <v>1537</v>
      </c>
      <c r="C809" s="8" t="s">
        <v>1538</v>
      </c>
      <c r="D809" s="8" t="s">
        <v>288</v>
      </c>
      <c r="E809" s="8" t="str">
        <f t="shared" si="12"/>
        <v>三菱ＵＦＪ銀行渋谷中央</v>
      </c>
      <c r="F809" s="8" t="s">
        <v>289</v>
      </c>
      <c r="G809" s="8" t="s">
        <v>1539</v>
      </c>
      <c r="H809" s="8" t="s">
        <v>2085</v>
      </c>
    </row>
    <row r="810" spans="1:8" x14ac:dyDescent="0.45">
      <c r="A810" s="9" t="s">
        <v>1536</v>
      </c>
      <c r="B810" s="9" t="s">
        <v>1537</v>
      </c>
      <c r="C810" s="9" t="s">
        <v>1538</v>
      </c>
      <c r="D810" s="9" t="s">
        <v>2086</v>
      </c>
      <c r="E810" s="9" t="str">
        <f t="shared" si="12"/>
        <v>三菱ＵＦＪ銀行阿佐ケ谷駅前</v>
      </c>
      <c r="F810" s="9" t="s">
        <v>2087</v>
      </c>
      <c r="G810" s="9" t="s">
        <v>1539</v>
      </c>
      <c r="H810" s="9" t="s">
        <v>2088</v>
      </c>
    </row>
    <row r="811" spans="1:8" x14ac:dyDescent="0.45">
      <c r="A811" s="8" t="s">
        <v>1536</v>
      </c>
      <c r="B811" s="8" t="s">
        <v>1537</v>
      </c>
      <c r="C811" s="8" t="s">
        <v>1538</v>
      </c>
      <c r="D811" s="8" t="s">
        <v>1389</v>
      </c>
      <c r="E811" s="8" t="str">
        <f t="shared" si="12"/>
        <v>三菱ＵＦＪ銀行永福町</v>
      </c>
      <c r="F811" s="8" t="s">
        <v>1390</v>
      </c>
      <c r="G811" s="8" t="s">
        <v>1539</v>
      </c>
      <c r="H811" s="8" t="s">
        <v>650</v>
      </c>
    </row>
    <row r="812" spans="1:8" x14ac:dyDescent="0.45">
      <c r="A812" s="9" t="s">
        <v>1536</v>
      </c>
      <c r="B812" s="9" t="s">
        <v>1537</v>
      </c>
      <c r="C812" s="9" t="s">
        <v>1538</v>
      </c>
      <c r="D812" s="9" t="s">
        <v>2089</v>
      </c>
      <c r="E812" s="9" t="str">
        <f t="shared" si="12"/>
        <v>三菱ＵＦＪ銀行新橋駅前</v>
      </c>
      <c r="F812" s="9" t="s">
        <v>2090</v>
      </c>
      <c r="G812" s="9" t="s">
        <v>1539</v>
      </c>
      <c r="H812" s="9" t="s">
        <v>653</v>
      </c>
    </row>
    <row r="813" spans="1:8" x14ac:dyDescent="0.45">
      <c r="A813" s="8" t="s">
        <v>1536</v>
      </c>
      <c r="B813" s="8" t="s">
        <v>1537</v>
      </c>
      <c r="C813" s="8" t="s">
        <v>1538</v>
      </c>
      <c r="D813" s="8" t="s">
        <v>2091</v>
      </c>
      <c r="E813" s="8" t="str">
        <f t="shared" si="12"/>
        <v>三菱ＵＦＪ銀行尾山台</v>
      </c>
      <c r="F813" s="8" t="s">
        <v>2092</v>
      </c>
      <c r="G813" s="8" t="s">
        <v>1539</v>
      </c>
      <c r="H813" s="8" t="s">
        <v>2093</v>
      </c>
    </row>
    <row r="814" spans="1:8" x14ac:dyDescent="0.45">
      <c r="A814" s="9" t="s">
        <v>1536</v>
      </c>
      <c r="B814" s="9" t="s">
        <v>1537</v>
      </c>
      <c r="C814" s="9" t="s">
        <v>1538</v>
      </c>
      <c r="D814" s="9" t="s">
        <v>414</v>
      </c>
      <c r="E814" s="9" t="str">
        <f t="shared" si="12"/>
        <v>三菱ＵＦＪ銀行大泉</v>
      </c>
      <c r="F814" s="9" t="s">
        <v>415</v>
      </c>
      <c r="G814" s="9" t="s">
        <v>1539</v>
      </c>
      <c r="H814" s="9" t="s">
        <v>2094</v>
      </c>
    </row>
    <row r="815" spans="1:8" x14ac:dyDescent="0.45">
      <c r="A815" s="8" t="s">
        <v>1536</v>
      </c>
      <c r="B815" s="8" t="s">
        <v>1537</v>
      </c>
      <c r="C815" s="8" t="s">
        <v>1538</v>
      </c>
      <c r="D815" s="8" t="s">
        <v>144</v>
      </c>
      <c r="E815" s="8" t="str">
        <f t="shared" si="12"/>
        <v>三菱ＵＦＪ銀行本郷</v>
      </c>
      <c r="F815" s="8" t="s">
        <v>145</v>
      </c>
      <c r="G815" s="8" t="s">
        <v>1539</v>
      </c>
      <c r="H815" s="8" t="s">
        <v>656</v>
      </c>
    </row>
    <row r="816" spans="1:8" x14ac:dyDescent="0.45">
      <c r="A816" s="9" t="s">
        <v>1536</v>
      </c>
      <c r="B816" s="9" t="s">
        <v>1537</v>
      </c>
      <c r="C816" s="9" t="s">
        <v>1538</v>
      </c>
      <c r="D816" s="9" t="s">
        <v>2095</v>
      </c>
      <c r="E816" s="9" t="str">
        <f t="shared" si="12"/>
        <v>三菱ＵＦＪ銀行押上駅前</v>
      </c>
      <c r="F816" s="9" t="s">
        <v>2096</v>
      </c>
      <c r="G816" s="9" t="s">
        <v>1539</v>
      </c>
      <c r="H816" s="9" t="s">
        <v>659</v>
      </c>
    </row>
    <row r="817" spans="1:8" x14ac:dyDescent="0.45">
      <c r="A817" s="8" t="s">
        <v>1536</v>
      </c>
      <c r="B817" s="8" t="s">
        <v>1537</v>
      </c>
      <c r="C817" s="8" t="s">
        <v>1538</v>
      </c>
      <c r="D817" s="8" t="s">
        <v>114</v>
      </c>
      <c r="E817" s="8" t="str">
        <f t="shared" si="12"/>
        <v>三菱ＵＦＪ銀行本所</v>
      </c>
      <c r="F817" s="8" t="s">
        <v>115</v>
      </c>
      <c r="G817" s="8" t="s">
        <v>1539</v>
      </c>
      <c r="H817" s="8" t="s">
        <v>662</v>
      </c>
    </row>
    <row r="818" spans="1:8" x14ac:dyDescent="0.45">
      <c r="A818" s="9" t="s">
        <v>1536</v>
      </c>
      <c r="B818" s="9" t="s">
        <v>1537</v>
      </c>
      <c r="C818" s="9" t="s">
        <v>1538</v>
      </c>
      <c r="D818" s="9" t="s">
        <v>318</v>
      </c>
      <c r="E818" s="9" t="str">
        <f t="shared" si="12"/>
        <v>三菱ＵＦＪ銀行葛飾</v>
      </c>
      <c r="F818" s="9" t="s">
        <v>319</v>
      </c>
      <c r="G818" s="9" t="s">
        <v>1539</v>
      </c>
      <c r="H818" s="9" t="s">
        <v>2097</v>
      </c>
    </row>
    <row r="819" spans="1:8" x14ac:dyDescent="0.45">
      <c r="A819" s="8" t="s">
        <v>1536</v>
      </c>
      <c r="B819" s="8" t="s">
        <v>1537</v>
      </c>
      <c r="C819" s="8" t="s">
        <v>1538</v>
      </c>
      <c r="D819" s="8" t="s">
        <v>405</v>
      </c>
      <c r="E819" s="8" t="str">
        <f t="shared" si="12"/>
        <v>三菱ＵＦＪ銀行祐天寺</v>
      </c>
      <c r="F819" s="8" t="s">
        <v>406</v>
      </c>
      <c r="G819" s="8" t="s">
        <v>1539</v>
      </c>
      <c r="H819" s="8" t="s">
        <v>2098</v>
      </c>
    </row>
    <row r="820" spans="1:8" x14ac:dyDescent="0.45">
      <c r="A820" s="9" t="s">
        <v>1536</v>
      </c>
      <c r="B820" s="9" t="s">
        <v>1537</v>
      </c>
      <c r="C820" s="9" t="s">
        <v>1538</v>
      </c>
      <c r="D820" s="9" t="s">
        <v>225</v>
      </c>
      <c r="E820" s="9" t="str">
        <f t="shared" si="12"/>
        <v>三菱ＵＦＪ銀行大井町</v>
      </c>
      <c r="F820" s="9" t="s">
        <v>226</v>
      </c>
      <c r="G820" s="9" t="s">
        <v>1539</v>
      </c>
      <c r="H820" s="9" t="s">
        <v>668</v>
      </c>
    </row>
    <row r="821" spans="1:8" x14ac:dyDescent="0.45">
      <c r="A821" s="8" t="s">
        <v>1536</v>
      </c>
      <c r="B821" s="8" t="s">
        <v>1537</v>
      </c>
      <c r="C821" s="8" t="s">
        <v>1538</v>
      </c>
      <c r="D821" s="8" t="s">
        <v>396</v>
      </c>
      <c r="E821" s="8" t="str">
        <f t="shared" si="12"/>
        <v>三菱ＵＦＪ銀行烏山</v>
      </c>
      <c r="F821" s="8" t="s">
        <v>397</v>
      </c>
      <c r="G821" s="8" t="s">
        <v>1539</v>
      </c>
      <c r="H821" s="8" t="s">
        <v>2099</v>
      </c>
    </row>
    <row r="822" spans="1:8" x14ac:dyDescent="0.45">
      <c r="A822" s="9" t="s">
        <v>1536</v>
      </c>
      <c r="B822" s="9" t="s">
        <v>1537</v>
      </c>
      <c r="C822" s="9" t="s">
        <v>1538</v>
      </c>
      <c r="D822" s="9" t="s">
        <v>420</v>
      </c>
      <c r="E822" s="9" t="str">
        <f t="shared" si="12"/>
        <v>三菱ＵＦＪ銀行池袋</v>
      </c>
      <c r="F822" s="9" t="s">
        <v>421</v>
      </c>
      <c r="G822" s="9" t="s">
        <v>1539</v>
      </c>
      <c r="H822" s="9" t="s">
        <v>671</v>
      </c>
    </row>
    <row r="823" spans="1:8" x14ac:dyDescent="0.45">
      <c r="A823" s="8" t="s">
        <v>1536</v>
      </c>
      <c r="B823" s="8" t="s">
        <v>1537</v>
      </c>
      <c r="C823" s="8" t="s">
        <v>1538</v>
      </c>
      <c r="D823" s="8" t="s">
        <v>2100</v>
      </c>
      <c r="E823" s="8" t="str">
        <f t="shared" si="12"/>
        <v>三菱ＵＦＪ銀行三河島</v>
      </c>
      <c r="F823" s="8" t="s">
        <v>2101</v>
      </c>
      <c r="G823" s="8" t="s">
        <v>1539</v>
      </c>
      <c r="H823" s="8" t="s">
        <v>2102</v>
      </c>
    </row>
    <row r="824" spans="1:8" x14ac:dyDescent="0.45">
      <c r="A824" s="9" t="s">
        <v>1536</v>
      </c>
      <c r="B824" s="9" t="s">
        <v>1537</v>
      </c>
      <c r="C824" s="9" t="s">
        <v>1538</v>
      </c>
      <c r="D824" s="9" t="s">
        <v>2103</v>
      </c>
      <c r="E824" s="9" t="str">
        <f t="shared" si="12"/>
        <v>三菱ＵＦＪ銀行浦安</v>
      </c>
      <c r="F824" s="9" t="s">
        <v>2104</v>
      </c>
      <c r="G824" s="9" t="s">
        <v>1539</v>
      </c>
      <c r="H824" s="9" t="s">
        <v>674</v>
      </c>
    </row>
    <row r="825" spans="1:8" x14ac:dyDescent="0.45">
      <c r="A825" s="8" t="s">
        <v>1536</v>
      </c>
      <c r="B825" s="8" t="s">
        <v>1537</v>
      </c>
      <c r="C825" s="8" t="s">
        <v>1538</v>
      </c>
      <c r="D825" s="8" t="s">
        <v>2105</v>
      </c>
      <c r="E825" s="8" t="str">
        <f t="shared" si="12"/>
        <v>三菱ＵＦＪ銀行蒲田駅前</v>
      </c>
      <c r="F825" s="8" t="s">
        <v>2106</v>
      </c>
      <c r="G825" s="8" t="s">
        <v>1539</v>
      </c>
      <c r="H825" s="8" t="s">
        <v>677</v>
      </c>
    </row>
    <row r="826" spans="1:8" x14ac:dyDescent="0.45">
      <c r="A826" s="9" t="s">
        <v>1536</v>
      </c>
      <c r="B826" s="9" t="s">
        <v>1537</v>
      </c>
      <c r="C826" s="9" t="s">
        <v>1538</v>
      </c>
      <c r="D826" s="9" t="s">
        <v>783</v>
      </c>
      <c r="E826" s="9" t="str">
        <f t="shared" si="12"/>
        <v>三菱ＵＦＪ銀行静岡</v>
      </c>
      <c r="F826" s="9" t="s">
        <v>784</v>
      </c>
      <c r="G826" s="9" t="s">
        <v>1539</v>
      </c>
      <c r="H826" s="9" t="s">
        <v>680</v>
      </c>
    </row>
    <row r="827" spans="1:8" x14ac:dyDescent="0.45">
      <c r="A827" s="8" t="s">
        <v>1536</v>
      </c>
      <c r="B827" s="8" t="s">
        <v>1537</v>
      </c>
      <c r="C827" s="8" t="s">
        <v>1538</v>
      </c>
      <c r="D827" s="8" t="s">
        <v>2107</v>
      </c>
      <c r="E827" s="8" t="str">
        <f t="shared" si="12"/>
        <v>三菱ＵＦＪ銀行大久保</v>
      </c>
      <c r="F827" s="8" t="s">
        <v>2108</v>
      </c>
      <c r="G827" s="8" t="s">
        <v>1539</v>
      </c>
      <c r="H827" s="8" t="s">
        <v>683</v>
      </c>
    </row>
    <row r="828" spans="1:8" x14ac:dyDescent="0.45">
      <c r="A828" s="9" t="s">
        <v>1536</v>
      </c>
      <c r="B828" s="9" t="s">
        <v>1537</v>
      </c>
      <c r="C828" s="9" t="s">
        <v>1538</v>
      </c>
      <c r="D828" s="9" t="s">
        <v>2109</v>
      </c>
      <c r="E828" s="9" t="str">
        <f t="shared" si="12"/>
        <v>三菱ＵＦＪ銀行吉祥寺駅前</v>
      </c>
      <c r="F828" s="9" t="s">
        <v>2110</v>
      </c>
      <c r="G828" s="9" t="s">
        <v>1539</v>
      </c>
      <c r="H828" s="9" t="s">
        <v>686</v>
      </c>
    </row>
    <row r="829" spans="1:8" x14ac:dyDescent="0.45">
      <c r="A829" s="8" t="s">
        <v>1536</v>
      </c>
      <c r="B829" s="8" t="s">
        <v>1537</v>
      </c>
      <c r="C829" s="8" t="s">
        <v>1538</v>
      </c>
      <c r="D829" s="8" t="s">
        <v>2111</v>
      </c>
      <c r="E829" s="8" t="str">
        <f t="shared" si="12"/>
        <v>三菱ＵＦＪ銀行武蔵境駅前</v>
      </c>
      <c r="F829" s="8" t="s">
        <v>2112</v>
      </c>
      <c r="G829" s="8" t="s">
        <v>1539</v>
      </c>
      <c r="H829" s="8" t="s">
        <v>689</v>
      </c>
    </row>
    <row r="830" spans="1:8" x14ac:dyDescent="0.45">
      <c r="A830" s="9" t="s">
        <v>1536</v>
      </c>
      <c r="B830" s="9" t="s">
        <v>1537</v>
      </c>
      <c r="C830" s="9" t="s">
        <v>1538</v>
      </c>
      <c r="D830" s="9" t="s">
        <v>486</v>
      </c>
      <c r="E830" s="9" t="str">
        <f t="shared" si="12"/>
        <v>三菱ＵＦＪ銀行八王子</v>
      </c>
      <c r="F830" s="9" t="s">
        <v>487</v>
      </c>
      <c r="G830" s="9" t="s">
        <v>1539</v>
      </c>
      <c r="H830" s="9" t="s">
        <v>692</v>
      </c>
    </row>
    <row r="831" spans="1:8" x14ac:dyDescent="0.45">
      <c r="A831" s="8" t="s">
        <v>1536</v>
      </c>
      <c r="B831" s="8" t="s">
        <v>1537</v>
      </c>
      <c r="C831" s="8" t="s">
        <v>1538</v>
      </c>
      <c r="D831" s="8" t="s">
        <v>2113</v>
      </c>
      <c r="E831" s="8" t="str">
        <f t="shared" si="12"/>
        <v>三菱ＵＦＪ銀行世田谷上町</v>
      </c>
      <c r="F831" s="8" t="s">
        <v>2114</v>
      </c>
      <c r="G831" s="8" t="s">
        <v>1539</v>
      </c>
      <c r="H831" s="8" t="s">
        <v>2115</v>
      </c>
    </row>
    <row r="832" spans="1:8" x14ac:dyDescent="0.45">
      <c r="A832" s="9" t="s">
        <v>1536</v>
      </c>
      <c r="B832" s="9" t="s">
        <v>1537</v>
      </c>
      <c r="C832" s="9" t="s">
        <v>1538</v>
      </c>
      <c r="D832" s="9" t="s">
        <v>1176</v>
      </c>
      <c r="E832" s="9" t="str">
        <f t="shared" si="12"/>
        <v>三菱ＵＦＪ銀行雷門</v>
      </c>
      <c r="F832" s="9" t="s">
        <v>1177</v>
      </c>
      <c r="G832" s="9" t="s">
        <v>1539</v>
      </c>
      <c r="H832" s="9" t="s">
        <v>2116</v>
      </c>
    </row>
    <row r="833" spans="1:8" x14ac:dyDescent="0.45">
      <c r="A833" s="8" t="s">
        <v>1536</v>
      </c>
      <c r="B833" s="8" t="s">
        <v>1537</v>
      </c>
      <c r="C833" s="8" t="s">
        <v>1538</v>
      </c>
      <c r="D833" s="8" t="s">
        <v>2117</v>
      </c>
      <c r="E833" s="8" t="str">
        <f t="shared" si="12"/>
        <v>三菱ＵＦＪ銀行川崎駅前</v>
      </c>
      <c r="F833" s="8" t="s">
        <v>2118</v>
      </c>
      <c r="G833" s="8" t="s">
        <v>1539</v>
      </c>
      <c r="H833" s="8" t="s">
        <v>695</v>
      </c>
    </row>
    <row r="834" spans="1:8" x14ac:dyDescent="0.45">
      <c r="A834" s="9" t="s">
        <v>1536</v>
      </c>
      <c r="B834" s="9" t="s">
        <v>1537</v>
      </c>
      <c r="C834" s="9" t="s">
        <v>1538</v>
      </c>
      <c r="D834" s="9" t="s">
        <v>537</v>
      </c>
      <c r="E834" s="9" t="str">
        <f t="shared" si="12"/>
        <v>三菱ＵＦＪ銀行横浜中央</v>
      </c>
      <c r="F834" s="9" t="s">
        <v>538</v>
      </c>
      <c r="G834" s="9" t="s">
        <v>1539</v>
      </c>
      <c r="H834" s="9" t="s">
        <v>2119</v>
      </c>
    </row>
    <row r="835" spans="1:8" x14ac:dyDescent="0.45">
      <c r="A835" s="8" t="s">
        <v>1536</v>
      </c>
      <c r="B835" s="8" t="s">
        <v>1537</v>
      </c>
      <c r="C835" s="8" t="s">
        <v>1538</v>
      </c>
      <c r="D835" s="8" t="s">
        <v>2120</v>
      </c>
      <c r="E835" s="8" t="str">
        <f t="shared" ref="E835:E898" si="13">A835&amp;D835</f>
        <v>三菱ＵＦＪ銀行枇杷島</v>
      </c>
      <c r="F835" s="8" t="s">
        <v>2121</v>
      </c>
      <c r="G835" s="8" t="s">
        <v>1539</v>
      </c>
      <c r="H835" s="8" t="s">
        <v>698</v>
      </c>
    </row>
    <row r="836" spans="1:8" x14ac:dyDescent="0.45">
      <c r="A836" s="9" t="s">
        <v>1536</v>
      </c>
      <c r="B836" s="9" t="s">
        <v>1537</v>
      </c>
      <c r="C836" s="9" t="s">
        <v>1538</v>
      </c>
      <c r="D836" s="9" t="s">
        <v>2122</v>
      </c>
      <c r="E836" s="9" t="str">
        <f t="shared" si="13"/>
        <v>三菱ＵＦＪ銀行横浜白楽</v>
      </c>
      <c r="F836" s="9" t="s">
        <v>2123</v>
      </c>
      <c r="G836" s="9" t="s">
        <v>1539</v>
      </c>
      <c r="H836" s="9" t="s">
        <v>701</v>
      </c>
    </row>
    <row r="837" spans="1:8" x14ac:dyDescent="0.45">
      <c r="A837" s="8" t="s">
        <v>1536</v>
      </c>
      <c r="B837" s="8" t="s">
        <v>1537</v>
      </c>
      <c r="C837" s="8" t="s">
        <v>1538</v>
      </c>
      <c r="D837" s="8" t="s">
        <v>2124</v>
      </c>
      <c r="E837" s="8" t="str">
        <f t="shared" si="13"/>
        <v>三菱ＵＦＪ銀行横浜西口</v>
      </c>
      <c r="F837" s="8" t="s">
        <v>2125</v>
      </c>
      <c r="G837" s="8" t="s">
        <v>1539</v>
      </c>
      <c r="H837" s="8" t="s">
        <v>704</v>
      </c>
    </row>
    <row r="838" spans="1:8" x14ac:dyDescent="0.45">
      <c r="A838" s="9" t="s">
        <v>1536</v>
      </c>
      <c r="B838" s="9" t="s">
        <v>1537</v>
      </c>
      <c r="C838" s="9" t="s">
        <v>1538</v>
      </c>
      <c r="D838" s="9" t="s">
        <v>711</v>
      </c>
      <c r="E838" s="9" t="str">
        <f t="shared" si="13"/>
        <v>三菱ＵＦＪ銀行武蔵小杉</v>
      </c>
      <c r="F838" s="9" t="s">
        <v>712</v>
      </c>
      <c r="G838" s="9" t="s">
        <v>1539</v>
      </c>
      <c r="H838" s="9" t="s">
        <v>2126</v>
      </c>
    </row>
    <row r="839" spans="1:8" x14ac:dyDescent="0.45">
      <c r="A839" s="8" t="s">
        <v>1536</v>
      </c>
      <c r="B839" s="8" t="s">
        <v>1537</v>
      </c>
      <c r="C839" s="8" t="s">
        <v>1538</v>
      </c>
      <c r="D839" s="8" t="s">
        <v>1104</v>
      </c>
      <c r="E839" s="8" t="str">
        <f t="shared" si="13"/>
        <v>三菱ＵＦＪ銀行鶴見駅前</v>
      </c>
      <c r="F839" s="8" t="s">
        <v>1105</v>
      </c>
      <c r="G839" s="8" t="s">
        <v>1539</v>
      </c>
      <c r="H839" s="8" t="s">
        <v>707</v>
      </c>
    </row>
    <row r="840" spans="1:8" x14ac:dyDescent="0.45">
      <c r="A840" s="9" t="s">
        <v>1536</v>
      </c>
      <c r="B840" s="9" t="s">
        <v>1537</v>
      </c>
      <c r="C840" s="9" t="s">
        <v>1538</v>
      </c>
      <c r="D840" s="9" t="s">
        <v>441</v>
      </c>
      <c r="E840" s="9" t="str">
        <f t="shared" si="13"/>
        <v>三菱ＵＦＪ銀行金町</v>
      </c>
      <c r="F840" s="9" t="s">
        <v>442</v>
      </c>
      <c r="G840" s="9" t="s">
        <v>1539</v>
      </c>
      <c r="H840" s="9" t="s">
        <v>710</v>
      </c>
    </row>
    <row r="841" spans="1:8" x14ac:dyDescent="0.45">
      <c r="A841" s="8" t="s">
        <v>1536</v>
      </c>
      <c r="B841" s="8" t="s">
        <v>1537</v>
      </c>
      <c r="C841" s="8" t="s">
        <v>1538</v>
      </c>
      <c r="D841" s="8" t="s">
        <v>2127</v>
      </c>
      <c r="E841" s="8" t="str">
        <f t="shared" si="13"/>
        <v>三菱ＵＦＪ銀行戸塚駅前</v>
      </c>
      <c r="F841" s="8" t="s">
        <v>2128</v>
      </c>
      <c r="G841" s="8" t="s">
        <v>1539</v>
      </c>
      <c r="H841" s="8" t="s">
        <v>713</v>
      </c>
    </row>
    <row r="842" spans="1:8" x14ac:dyDescent="0.45">
      <c r="A842" s="9" t="s">
        <v>1536</v>
      </c>
      <c r="B842" s="9" t="s">
        <v>1537</v>
      </c>
      <c r="C842" s="9" t="s">
        <v>1538</v>
      </c>
      <c r="D842" s="9" t="s">
        <v>2129</v>
      </c>
      <c r="E842" s="9" t="str">
        <f t="shared" si="13"/>
        <v>三菱ＵＦＪ銀行相模原中央</v>
      </c>
      <c r="F842" s="9" t="s">
        <v>2130</v>
      </c>
      <c r="G842" s="9" t="s">
        <v>1539</v>
      </c>
      <c r="H842" s="9" t="s">
        <v>716</v>
      </c>
    </row>
    <row r="843" spans="1:8" x14ac:dyDescent="0.45">
      <c r="A843" s="8" t="s">
        <v>1536</v>
      </c>
      <c r="B843" s="8" t="s">
        <v>1537</v>
      </c>
      <c r="C843" s="8" t="s">
        <v>1538</v>
      </c>
      <c r="D843" s="8" t="s">
        <v>2131</v>
      </c>
      <c r="E843" s="8" t="str">
        <f t="shared" si="13"/>
        <v>三菱ＵＦＪ銀行志木駅前</v>
      </c>
      <c r="F843" s="8" t="s">
        <v>2132</v>
      </c>
      <c r="G843" s="8" t="s">
        <v>1539</v>
      </c>
      <c r="H843" s="8" t="s">
        <v>719</v>
      </c>
    </row>
    <row r="844" spans="1:8" x14ac:dyDescent="0.45">
      <c r="A844" s="9" t="s">
        <v>1536</v>
      </c>
      <c r="B844" s="9" t="s">
        <v>1537</v>
      </c>
      <c r="C844" s="9" t="s">
        <v>1538</v>
      </c>
      <c r="D844" s="9" t="s">
        <v>975</v>
      </c>
      <c r="E844" s="9" t="str">
        <f t="shared" si="13"/>
        <v>三菱ＵＦＪ銀行越谷</v>
      </c>
      <c r="F844" s="9" t="s">
        <v>976</v>
      </c>
      <c r="G844" s="9" t="s">
        <v>1539</v>
      </c>
      <c r="H844" s="9" t="s">
        <v>722</v>
      </c>
    </row>
    <row r="845" spans="1:8" x14ac:dyDescent="0.45">
      <c r="A845" s="8" t="s">
        <v>1536</v>
      </c>
      <c r="B845" s="8" t="s">
        <v>1537</v>
      </c>
      <c r="C845" s="8" t="s">
        <v>1538</v>
      </c>
      <c r="D845" s="8" t="s">
        <v>504</v>
      </c>
      <c r="E845" s="8" t="str">
        <f t="shared" si="13"/>
        <v>三菱ＵＦＪ銀行川越</v>
      </c>
      <c r="F845" s="8" t="s">
        <v>505</v>
      </c>
      <c r="G845" s="8" t="s">
        <v>1539</v>
      </c>
      <c r="H845" s="8" t="s">
        <v>725</v>
      </c>
    </row>
    <row r="846" spans="1:8" x14ac:dyDescent="0.45">
      <c r="A846" s="9" t="s">
        <v>1536</v>
      </c>
      <c r="B846" s="9" t="s">
        <v>1537</v>
      </c>
      <c r="C846" s="9" t="s">
        <v>1538</v>
      </c>
      <c r="D846" s="9" t="s">
        <v>2133</v>
      </c>
      <c r="E846" s="9" t="str">
        <f t="shared" si="13"/>
        <v>三菱ＵＦＪ銀行蕨</v>
      </c>
      <c r="F846" s="9" t="s">
        <v>565</v>
      </c>
      <c r="G846" s="9" t="s">
        <v>1539</v>
      </c>
      <c r="H846" s="9" t="s">
        <v>728</v>
      </c>
    </row>
    <row r="847" spans="1:8" x14ac:dyDescent="0.45">
      <c r="A847" s="8" t="s">
        <v>1536</v>
      </c>
      <c r="B847" s="8" t="s">
        <v>1537</v>
      </c>
      <c r="C847" s="8" t="s">
        <v>1538</v>
      </c>
      <c r="D847" s="8" t="s">
        <v>819</v>
      </c>
      <c r="E847" s="8" t="str">
        <f t="shared" si="13"/>
        <v>三菱ＵＦＪ銀行大宮</v>
      </c>
      <c r="F847" s="8" t="s">
        <v>820</v>
      </c>
      <c r="G847" s="8" t="s">
        <v>1539</v>
      </c>
      <c r="H847" s="8" t="s">
        <v>2134</v>
      </c>
    </row>
    <row r="848" spans="1:8" x14ac:dyDescent="0.45">
      <c r="A848" s="9" t="s">
        <v>1536</v>
      </c>
      <c r="B848" s="9" t="s">
        <v>1537</v>
      </c>
      <c r="C848" s="9" t="s">
        <v>1538</v>
      </c>
      <c r="D848" s="9" t="s">
        <v>2135</v>
      </c>
      <c r="E848" s="9" t="str">
        <f t="shared" si="13"/>
        <v>三菱ＵＦＪ銀行千葉中央</v>
      </c>
      <c r="F848" s="9" t="s">
        <v>2136</v>
      </c>
      <c r="G848" s="9" t="s">
        <v>1539</v>
      </c>
      <c r="H848" s="9" t="s">
        <v>731</v>
      </c>
    </row>
    <row r="849" spans="1:8" x14ac:dyDescent="0.45">
      <c r="A849" s="8" t="s">
        <v>1536</v>
      </c>
      <c r="B849" s="8" t="s">
        <v>1537</v>
      </c>
      <c r="C849" s="8" t="s">
        <v>1538</v>
      </c>
      <c r="D849" s="8" t="s">
        <v>528</v>
      </c>
      <c r="E849" s="8" t="str">
        <f t="shared" si="13"/>
        <v>三菱ＵＦＪ銀行松戸</v>
      </c>
      <c r="F849" s="8" t="s">
        <v>529</v>
      </c>
      <c r="G849" s="8" t="s">
        <v>1539</v>
      </c>
      <c r="H849" s="8" t="s">
        <v>2137</v>
      </c>
    </row>
    <row r="850" spans="1:8" x14ac:dyDescent="0.45">
      <c r="A850" s="9" t="s">
        <v>1536</v>
      </c>
      <c r="B850" s="9" t="s">
        <v>1537</v>
      </c>
      <c r="C850" s="9" t="s">
        <v>1538</v>
      </c>
      <c r="D850" s="9" t="s">
        <v>2138</v>
      </c>
      <c r="E850" s="9" t="str">
        <f t="shared" si="13"/>
        <v>三菱ＵＦＪ銀行市川八幡</v>
      </c>
      <c r="F850" s="9" t="s">
        <v>2139</v>
      </c>
      <c r="G850" s="9" t="s">
        <v>1539</v>
      </c>
      <c r="H850" s="9" t="s">
        <v>734</v>
      </c>
    </row>
    <row r="851" spans="1:8" x14ac:dyDescent="0.45">
      <c r="A851" s="8" t="s">
        <v>1536</v>
      </c>
      <c r="B851" s="8" t="s">
        <v>1537</v>
      </c>
      <c r="C851" s="8" t="s">
        <v>1538</v>
      </c>
      <c r="D851" s="8" t="s">
        <v>2140</v>
      </c>
      <c r="E851" s="8" t="str">
        <f t="shared" si="13"/>
        <v>三菱ＵＦＪ銀行船橋駅前</v>
      </c>
      <c r="F851" s="8" t="s">
        <v>2141</v>
      </c>
      <c r="G851" s="8" t="s">
        <v>1539</v>
      </c>
      <c r="H851" s="8" t="s">
        <v>737</v>
      </c>
    </row>
    <row r="852" spans="1:8" x14ac:dyDescent="0.45">
      <c r="A852" s="9" t="s">
        <v>1536</v>
      </c>
      <c r="B852" s="9" t="s">
        <v>1537</v>
      </c>
      <c r="C852" s="9" t="s">
        <v>1538</v>
      </c>
      <c r="D852" s="9" t="s">
        <v>2142</v>
      </c>
      <c r="E852" s="9" t="str">
        <f t="shared" si="13"/>
        <v>三菱ＵＦＪ銀行エイティエム統括</v>
      </c>
      <c r="F852" s="9" t="s">
        <v>2143</v>
      </c>
      <c r="G852" s="9" t="s">
        <v>1539</v>
      </c>
      <c r="H852" s="9" t="s">
        <v>740</v>
      </c>
    </row>
    <row r="853" spans="1:8" x14ac:dyDescent="0.45">
      <c r="A853" s="8" t="s">
        <v>1536</v>
      </c>
      <c r="B853" s="8" t="s">
        <v>1537</v>
      </c>
      <c r="C853" s="8" t="s">
        <v>1538</v>
      </c>
      <c r="D853" s="8" t="s">
        <v>699</v>
      </c>
      <c r="E853" s="8" t="str">
        <f t="shared" si="13"/>
        <v>三菱ＵＦＪ銀行大船</v>
      </c>
      <c r="F853" s="8" t="s">
        <v>700</v>
      </c>
      <c r="G853" s="8" t="s">
        <v>1539</v>
      </c>
      <c r="H853" s="8" t="s">
        <v>743</v>
      </c>
    </row>
    <row r="854" spans="1:8" x14ac:dyDescent="0.45">
      <c r="A854" s="9" t="s">
        <v>1536</v>
      </c>
      <c r="B854" s="9" t="s">
        <v>1537</v>
      </c>
      <c r="C854" s="9" t="s">
        <v>1538</v>
      </c>
      <c r="D854" s="9" t="s">
        <v>2144</v>
      </c>
      <c r="E854" s="9" t="str">
        <f t="shared" si="13"/>
        <v>三菱ＵＦＪ銀行春日部駅前</v>
      </c>
      <c r="F854" s="9" t="s">
        <v>2145</v>
      </c>
      <c r="G854" s="9" t="s">
        <v>1539</v>
      </c>
      <c r="H854" s="9" t="s">
        <v>746</v>
      </c>
    </row>
    <row r="855" spans="1:8" x14ac:dyDescent="0.45">
      <c r="A855" s="8" t="s">
        <v>1536</v>
      </c>
      <c r="B855" s="8" t="s">
        <v>1537</v>
      </c>
      <c r="C855" s="8" t="s">
        <v>1538</v>
      </c>
      <c r="D855" s="8" t="s">
        <v>2146</v>
      </c>
      <c r="E855" s="8" t="str">
        <f t="shared" si="13"/>
        <v>三菱ＵＦＪ銀行津田沼東</v>
      </c>
      <c r="F855" s="8" t="s">
        <v>2147</v>
      </c>
      <c r="G855" s="8" t="s">
        <v>1539</v>
      </c>
      <c r="H855" s="8" t="s">
        <v>749</v>
      </c>
    </row>
    <row r="856" spans="1:8" x14ac:dyDescent="0.45">
      <c r="A856" s="9" t="s">
        <v>1536</v>
      </c>
      <c r="B856" s="9" t="s">
        <v>1537</v>
      </c>
      <c r="C856" s="9" t="s">
        <v>1538</v>
      </c>
      <c r="D856" s="9" t="s">
        <v>2148</v>
      </c>
      <c r="E856" s="9" t="str">
        <f t="shared" si="13"/>
        <v>三菱ＵＦＪ銀行稲沢</v>
      </c>
      <c r="F856" s="9" t="s">
        <v>2149</v>
      </c>
      <c r="G856" s="9" t="s">
        <v>1539</v>
      </c>
      <c r="H856" s="9" t="s">
        <v>752</v>
      </c>
    </row>
    <row r="857" spans="1:8" x14ac:dyDescent="0.45">
      <c r="A857" s="8" t="s">
        <v>1536</v>
      </c>
      <c r="B857" s="8" t="s">
        <v>1537</v>
      </c>
      <c r="C857" s="8" t="s">
        <v>1538</v>
      </c>
      <c r="D857" s="8" t="s">
        <v>2150</v>
      </c>
      <c r="E857" s="8" t="str">
        <f t="shared" si="13"/>
        <v>三菱ＵＦＪ銀行金沢中央</v>
      </c>
      <c r="F857" s="8" t="s">
        <v>2151</v>
      </c>
      <c r="G857" s="8" t="s">
        <v>1539</v>
      </c>
      <c r="H857" s="8" t="s">
        <v>2152</v>
      </c>
    </row>
    <row r="858" spans="1:8" x14ac:dyDescent="0.45">
      <c r="A858" s="9" t="s">
        <v>1536</v>
      </c>
      <c r="B858" s="9" t="s">
        <v>1537</v>
      </c>
      <c r="C858" s="9" t="s">
        <v>1538</v>
      </c>
      <c r="D858" s="9" t="s">
        <v>2153</v>
      </c>
      <c r="E858" s="9" t="str">
        <f t="shared" si="13"/>
        <v>三菱ＵＦＪ銀行浄心</v>
      </c>
      <c r="F858" s="9" t="s">
        <v>2154</v>
      </c>
      <c r="G858" s="9" t="s">
        <v>1539</v>
      </c>
      <c r="H858" s="9" t="s">
        <v>764</v>
      </c>
    </row>
    <row r="859" spans="1:8" x14ac:dyDescent="0.45">
      <c r="A859" s="8" t="s">
        <v>1536</v>
      </c>
      <c r="B859" s="8" t="s">
        <v>1537</v>
      </c>
      <c r="C859" s="8" t="s">
        <v>1538</v>
      </c>
      <c r="D859" s="8" t="s">
        <v>912</v>
      </c>
      <c r="E859" s="8" t="str">
        <f t="shared" si="13"/>
        <v>三菱ＵＦＪ銀行名古屋中央</v>
      </c>
      <c r="F859" s="8" t="s">
        <v>913</v>
      </c>
      <c r="G859" s="8" t="s">
        <v>1539</v>
      </c>
      <c r="H859" s="8" t="s">
        <v>2155</v>
      </c>
    </row>
    <row r="860" spans="1:8" x14ac:dyDescent="0.45">
      <c r="A860" s="9" t="s">
        <v>1536</v>
      </c>
      <c r="B860" s="9" t="s">
        <v>1537</v>
      </c>
      <c r="C860" s="9" t="s">
        <v>1538</v>
      </c>
      <c r="D860" s="9" t="s">
        <v>2156</v>
      </c>
      <c r="E860" s="9" t="str">
        <f t="shared" si="13"/>
        <v>三菱ＵＦＪ銀行新名古屋駅前</v>
      </c>
      <c r="F860" s="9" t="s">
        <v>2157</v>
      </c>
      <c r="G860" s="9" t="s">
        <v>1539</v>
      </c>
      <c r="H860" s="9" t="s">
        <v>2158</v>
      </c>
    </row>
    <row r="861" spans="1:8" x14ac:dyDescent="0.45">
      <c r="A861" s="8" t="s">
        <v>1536</v>
      </c>
      <c r="B861" s="8" t="s">
        <v>1537</v>
      </c>
      <c r="C861" s="8" t="s">
        <v>1538</v>
      </c>
      <c r="D861" s="8" t="s">
        <v>834</v>
      </c>
      <c r="E861" s="8" t="str">
        <f t="shared" si="13"/>
        <v>三菱ＵＦＪ銀行豊田</v>
      </c>
      <c r="F861" s="8" t="s">
        <v>835</v>
      </c>
      <c r="G861" s="8" t="s">
        <v>1539</v>
      </c>
      <c r="H861" s="8" t="s">
        <v>2159</v>
      </c>
    </row>
    <row r="862" spans="1:8" x14ac:dyDescent="0.45">
      <c r="A862" s="9" t="s">
        <v>1536</v>
      </c>
      <c r="B862" s="9" t="s">
        <v>1537</v>
      </c>
      <c r="C862" s="9" t="s">
        <v>1538</v>
      </c>
      <c r="D862" s="9" t="s">
        <v>2160</v>
      </c>
      <c r="E862" s="9" t="str">
        <f t="shared" si="13"/>
        <v>三菱ＵＦＪ銀行熱田</v>
      </c>
      <c r="F862" s="9" t="s">
        <v>2161</v>
      </c>
      <c r="G862" s="9" t="s">
        <v>1539</v>
      </c>
      <c r="H862" s="9" t="s">
        <v>2162</v>
      </c>
    </row>
    <row r="863" spans="1:8" x14ac:dyDescent="0.45">
      <c r="A863" s="8" t="s">
        <v>1536</v>
      </c>
      <c r="B863" s="8" t="s">
        <v>1537</v>
      </c>
      <c r="C863" s="8" t="s">
        <v>1538</v>
      </c>
      <c r="D863" s="8" t="s">
        <v>2163</v>
      </c>
      <c r="E863" s="8" t="str">
        <f t="shared" si="13"/>
        <v>三菱ＵＦＪ銀行豊田南</v>
      </c>
      <c r="F863" s="8" t="s">
        <v>2164</v>
      </c>
      <c r="G863" s="8" t="s">
        <v>1539</v>
      </c>
      <c r="H863" s="8" t="s">
        <v>773</v>
      </c>
    </row>
    <row r="864" spans="1:8" x14ac:dyDescent="0.45">
      <c r="A864" s="9" t="s">
        <v>1536</v>
      </c>
      <c r="B864" s="9" t="s">
        <v>1537</v>
      </c>
      <c r="C864" s="9" t="s">
        <v>1538</v>
      </c>
      <c r="D864" s="9" t="s">
        <v>1275</v>
      </c>
      <c r="E864" s="9" t="str">
        <f t="shared" si="13"/>
        <v>三菱ＵＦＪ銀行海老名</v>
      </c>
      <c r="F864" s="9" t="s">
        <v>1276</v>
      </c>
      <c r="G864" s="9" t="s">
        <v>1539</v>
      </c>
      <c r="H864" s="9" t="s">
        <v>2165</v>
      </c>
    </row>
    <row r="865" spans="1:8" x14ac:dyDescent="0.45">
      <c r="A865" s="8" t="s">
        <v>1536</v>
      </c>
      <c r="B865" s="8" t="s">
        <v>1537</v>
      </c>
      <c r="C865" s="8" t="s">
        <v>1538</v>
      </c>
      <c r="D865" s="8" t="s">
        <v>2166</v>
      </c>
      <c r="E865" s="8" t="str">
        <f t="shared" si="13"/>
        <v>三菱ＵＦＪ銀行北岡崎</v>
      </c>
      <c r="F865" s="8" t="s">
        <v>2167</v>
      </c>
      <c r="G865" s="8" t="s">
        <v>1539</v>
      </c>
      <c r="H865" s="8" t="s">
        <v>2168</v>
      </c>
    </row>
    <row r="866" spans="1:8" x14ac:dyDescent="0.45">
      <c r="A866" s="9" t="s">
        <v>1536</v>
      </c>
      <c r="B866" s="9" t="s">
        <v>1537</v>
      </c>
      <c r="C866" s="9" t="s">
        <v>1538</v>
      </c>
      <c r="D866" s="9" t="s">
        <v>2169</v>
      </c>
      <c r="E866" s="9" t="str">
        <f t="shared" si="13"/>
        <v>三菱ＵＦＪ銀行刈谷</v>
      </c>
      <c r="F866" s="9" t="s">
        <v>2170</v>
      </c>
      <c r="G866" s="9" t="s">
        <v>1539</v>
      </c>
      <c r="H866" s="9" t="s">
        <v>776</v>
      </c>
    </row>
    <row r="867" spans="1:8" x14ac:dyDescent="0.45">
      <c r="A867" s="8" t="s">
        <v>1536</v>
      </c>
      <c r="B867" s="8" t="s">
        <v>1537</v>
      </c>
      <c r="C867" s="8" t="s">
        <v>1538</v>
      </c>
      <c r="D867" s="8" t="s">
        <v>2171</v>
      </c>
      <c r="E867" s="8" t="str">
        <f t="shared" si="13"/>
        <v>三菱ＵＦＪ銀行知立</v>
      </c>
      <c r="F867" s="8" t="s">
        <v>2172</v>
      </c>
      <c r="G867" s="8" t="s">
        <v>1539</v>
      </c>
      <c r="H867" s="8" t="s">
        <v>2173</v>
      </c>
    </row>
    <row r="868" spans="1:8" x14ac:dyDescent="0.45">
      <c r="A868" s="9" t="s">
        <v>1536</v>
      </c>
      <c r="B868" s="9" t="s">
        <v>1537</v>
      </c>
      <c r="C868" s="9" t="s">
        <v>1538</v>
      </c>
      <c r="D868" s="9" t="s">
        <v>2174</v>
      </c>
      <c r="E868" s="9" t="str">
        <f t="shared" si="13"/>
        <v>三菱ＵＦＪ銀行安城</v>
      </c>
      <c r="F868" s="9" t="s">
        <v>2175</v>
      </c>
      <c r="G868" s="9" t="s">
        <v>1539</v>
      </c>
      <c r="H868" s="9" t="s">
        <v>2176</v>
      </c>
    </row>
    <row r="869" spans="1:8" x14ac:dyDescent="0.45">
      <c r="A869" s="8" t="s">
        <v>1536</v>
      </c>
      <c r="B869" s="8" t="s">
        <v>1537</v>
      </c>
      <c r="C869" s="8" t="s">
        <v>1538</v>
      </c>
      <c r="D869" s="8" t="s">
        <v>2177</v>
      </c>
      <c r="E869" s="8" t="str">
        <f t="shared" si="13"/>
        <v>三菱ＵＦＪ銀行高浜</v>
      </c>
      <c r="F869" s="8" t="s">
        <v>2178</v>
      </c>
      <c r="G869" s="8" t="s">
        <v>1539</v>
      </c>
      <c r="H869" s="8" t="s">
        <v>2179</v>
      </c>
    </row>
    <row r="870" spans="1:8" x14ac:dyDescent="0.45">
      <c r="A870" s="9" t="s">
        <v>1536</v>
      </c>
      <c r="B870" s="9" t="s">
        <v>1537</v>
      </c>
      <c r="C870" s="9" t="s">
        <v>1538</v>
      </c>
      <c r="D870" s="9" t="s">
        <v>2180</v>
      </c>
      <c r="E870" s="9" t="str">
        <f t="shared" si="13"/>
        <v>三菱ＵＦＪ銀行小阪</v>
      </c>
      <c r="F870" s="9" t="s">
        <v>2181</v>
      </c>
      <c r="G870" s="9" t="s">
        <v>1539</v>
      </c>
      <c r="H870" s="9" t="s">
        <v>2182</v>
      </c>
    </row>
    <row r="871" spans="1:8" x14ac:dyDescent="0.45">
      <c r="A871" s="8" t="s">
        <v>1536</v>
      </c>
      <c r="B871" s="8" t="s">
        <v>1537</v>
      </c>
      <c r="C871" s="8" t="s">
        <v>1538</v>
      </c>
      <c r="D871" s="8" t="s">
        <v>2183</v>
      </c>
      <c r="E871" s="8" t="str">
        <f t="shared" si="13"/>
        <v>三菱ＵＦＪ銀行碧南</v>
      </c>
      <c r="F871" s="8" t="s">
        <v>2184</v>
      </c>
      <c r="G871" s="8" t="s">
        <v>1539</v>
      </c>
      <c r="H871" s="8" t="s">
        <v>2185</v>
      </c>
    </row>
    <row r="872" spans="1:8" x14ac:dyDescent="0.45">
      <c r="A872" s="9" t="s">
        <v>1536</v>
      </c>
      <c r="B872" s="9" t="s">
        <v>1537</v>
      </c>
      <c r="C872" s="9" t="s">
        <v>1538</v>
      </c>
      <c r="D872" s="9" t="s">
        <v>2186</v>
      </c>
      <c r="E872" s="9" t="str">
        <f t="shared" si="13"/>
        <v>三菱ＵＦＪ銀行新瑞橋</v>
      </c>
      <c r="F872" s="9" t="s">
        <v>2187</v>
      </c>
      <c r="G872" s="9" t="s">
        <v>1539</v>
      </c>
      <c r="H872" s="9" t="s">
        <v>2188</v>
      </c>
    </row>
    <row r="873" spans="1:8" x14ac:dyDescent="0.45">
      <c r="A873" s="8" t="s">
        <v>1536</v>
      </c>
      <c r="B873" s="8" t="s">
        <v>1537</v>
      </c>
      <c r="C873" s="8" t="s">
        <v>1538</v>
      </c>
      <c r="D873" s="8" t="s">
        <v>2189</v>
      </c>
      <c r="E873" s="8" t="str">
        <f t="shared" si="13"/>
        <v>三菱ＵＦＪ銀行三好</v>
      </c>
      <c r="F873" s="8" t="s">
        <v>2190</v>
      </c>
      <c r="G873" s="8" t="s">
        <v>1539</v>
      </c>
      <c r="H873" s="8" t="s">
        <v>2191</v>
      </c>
    </row>
    <row r="874" spans="1:8" x14ac:dyDescent="0.45">
      <c r="A874" s="9" t="s">
        <v>1536</v>
      </c>
      <c r="B874" s="9" t="s">
        <v>1537</v>
      </c>
      <c r="C874" s="9" t="s">
        <v>1538</v>
      </c>
      <c r="D874" s="9" t="s">
        <v>2192</v>
      </c>
      <c r="E874" s="9" t="str">
        <f t="shared" si="13"/>
        <v>三菱ＵＦＪ銀行三好ヶ丘出張所</v>
      </c>
      <c r="F874" s="9" t="s">
        <v>2193</v>
      </c>
      <c r="G874" s="9" t="s">
        <v>1539</v>
      </c>
      <c r="H874" s="9" t="s">
        <v>782</v>
      </c>
    </row>
    <row r="875" spans="1:8" x14ac:dyDescent="0.45">
      <c r="A875" s="8" t="s">
        <v>1536</v>
      </c>
      <c r="B875" s="8" t="s">
        <v>1537</v>
      </c>
      <c r="C875" s="8" t="s">
        <v>1538</v>
      </c>
      <c r="D875" s="8" t="s">
        <v>2194</v>
      </c>
      <c r="E875" s="8" t="str">
        <f t="shared" si="13"/>
        <v>三菱ＵＦＪ銀行石神井公園</v>
      </c>
      <c r="F875" s="8" t="s">
        <v>2195</v>
      </c>
      <c r="G875" s="8" t="s">
        <v>1539</v>
      </c>
      <c r="H875" s="8" t="s">
        <v>785</v>
      </c>
    </row>
    <row r="876" spans="1:8" x14ac:dyDescent="0.45">
      <c r="A876" s="9" t="s">
        <v>1536</v>
      </c>
      <c r="B876" s="9" t="s">
        <v>1537</v>
      </c>
      <c r="C876" s="9" t="s">
        <v>1538</v>
      </c>
      <c r="D876" s="9" t="s">
        <v>2196</v>
      </c>
      <c r="E876" s="9" t="str">
        <f t="shared" si="13"/>
        <v>三菱ＵＦＪ銀行新丸の内</v>
      </c>
      <c r="F876" s="9" t="s">
        <v>2197</v>
      </c>
      <c r="G876" s="9" t="s">
        <v>1539</v>
      </c>
      <c r="H876" s="9" t="s">
        <v>788</v>
      </c>
    </row>
    <row r="877" spans="1:8" x14ac:dyDescent="0.45">
      <c r="A877" s="8" t="s">
        <v>1536</v>
      </c>
      <c r="B877" s="8" t="s">
        <v>1537</v>
      </c>
      <c r="C877" s="8" t="s">
        <v>1538</v>
      </c>
      <c r="D877" s="8" t="s">
        <v>2198</v>
      </c>
      <c r="E877" s="8" t="str">
        <f t="shared" si="13"/>
        <v>三菱ＵＦＪ銀行東刈谷出張所</v>
      </c>
      <c r="F877" s="8" t="s">
        <v>2199</v>
      </c>
      <c r="G877" s="8" t="s">
        <v>1539</v>
      </c>
      <c r="H877" s="8" t="s">
        <v>2200</v>
      </c>
    </row>
    <row r="878" spans="1:8" x14ac:dyDescent="0.45">
      <c r="A878" s="9" t="s">
        <v>1536</v>
      </c>
      <c r="B878" s="9" t="s">
        <v>1537</v>
      </c>
      <c r="C878" s="9" t="s">
        <v>1538</v>
      </c>
      <c r="D878" s="9" t="s">
        <v>2201</v>
      </c>
      <c r="E878" s="9" t="str">
        <f t="shared" si="13"/>
        <v>三菱ＵＦＪ銀行弥富</v>
      </c>
      <c r="F878" s="9" t="s">
        <v>2202</v>
      </c>
      <c r="G878" s="9" t="s">
        <v>1539</v>
      </c>
      <c r="H878" s="9" t="s">
        <v>2203</v>
      </c>
    </row>
    <row r="879" spans="1:8" x14ac:dyDescent="0.45">
      <c r="A879" s="8" t="s">
        <v>1536</v>
      </c>
      <c r="B879" s="8" t="s">
        <v>1537</v>
      </c>
      <c r="C879" s="8" t="s">
        <v>1538</v>
      </c>
      <c r="D879" s="8" t="s">
        <v>2204</v>
      </c>
      <c r="E879" s="8" t="str">
        <f t="shared" si="13"/>
        <v>三菱ＵＦＪ銀行中部国際空港出張所</v>
      </c>
      <c r="F879" s="8" t="s">
        <v>2205</v>
      </c>
      <c r="G879" s="8" t="s">
        <v>1539</v>
      </c>
      <c r="H879" s="8" t="s">
        <v>2206</v>
      </c>
    </row>
    <row r="880" spans="1:8" x14ac:dyDescent="0.45">
      <c r="A880" s="9" t="s">
        <v>1536</v>
      </c>
      <c r="B880" s="9" t="s">
        <v>1537</v>
      </c>
      <c r="C880" s="9" t="s">
        <v>1538</v>
      </c>
      <c r="D880" s="9" t="s">
        <v>762</v>
      </c>
      <c r="E880" s="9" t="str">
        <f t="shared" si="13"/>
        <v>三菱ＵＦＪ銀行新潟</v>
      </c>
      <c r="F880" s="9" t="s">
        <v>763</v>
      </c>
      <c r="G880" s="9" t="s">
        <v>1539</v>
      </c>
      <c r="H880" s="9" t="s">
        <v>791</v>
      </c>
    </row>
    <row r="881" spans="1:8" x14ac:dyDescent="0.45">
      <c r="A881" s="8" t="s">
        <v>1536</v>
      </c>
      <c r="B881" s="8" t="s">
        <v>1537</v>
      </c>
      <c r="C881" s="8" t="s">
        <v>1538</v>
      </c>
      <c r="D881" s="8" t="s">
        <v>2207</v>
      </c>
      <c r="E881" s="8" t="str">
        <f t="shared" si="13"/>
        <v>三菱ＵＦＪ銀行富雄出張所</v>
      </c>
      <c r="F881" s="8" t="s">
        <v>2208</v>
      </c>
      <c r="G881" s="8" t="s">
        <v>1539</v>
      </c>
      <c r="H881" s="8" t="s">
        <v>2209</v>
      </c>
    </row>
    <row r="882" spans="1:8" x14ac:dyDescent="0.45">
      <c r="A882" s="9" t="s">
        <v>1536</v>
      </c>
      <c r="B882" s="9" t="s">
        <v>1537</v>
      </c>
      <c r="C882" s="9" t="s">
        <v>1538</v>
      </c>
      <c r="D882" s="9" t="s">
        <v>786</v>
      </c>
      <c r="E882" s="9" t="str">
        <f t="shared" si="13"/>
        <v>三菱ＵＦＪ銀行三島</v>
      </c>
      <c r="F882" s="9" t="s">
        <v>787</v>
      </c>
      <c r="G882" s="9" t="s">
        <v>1539</v>
      </c>
      <c r="H882" s="9" t="s">
        <v>794</v>
      </c>
    </row>
    <row r="883" spans="1:8" x14ac:dyDescent="0.45">
      <c r="A883" s="8" t="s">
        <v>1536</v>
      </c>
      <c r="B883" s="8" t="s">
        <v>1537</v>
      </c>
      <c r="C883" s="8" t="s">
        <v>1538</v>
      </c>
      <c r="D883" s="8" t="s">
        <v>2210</v>
      </c>
      <c r="E883" s="8" t="str">
        <f t="shared" si="13"/>
        <v>三菱ＵＦＪ銀行船堀</v>
      </c>
      <c r="F883" s="8" t="s">
        <v>2211</v>
      </c>
      <c r="G883" s="8" t="s">
        <v>1539</v>
      </c>
      <c r="H883" s="8" t="s">
        <v>2212</v>
      </c>
    </row>
    <row r="884" spans="1:8" x14ac:dyDescent="0.45">
      <c r="A884" s="9" t="s">
        <v>1536</v>
      </c>
      <c r="B884" s="9" t="s">
        <v>1537</v>
      </c>
      <c r="C884" s="9" t="s">
        <v>1538</v>
      </c>
      <c r="D884" s="9" t="s">
        <v>2213</v>
      </c>
      <c r="E884" s="9" t="str">
        <f t="shared" si="13"/>
        <v>三菱ＵＦＪ銀行室町</v>
      </c>
      <c r="F884" s="9" t="s">
        <v>2214</v>
      </c>
      <c r="G884" s="9" t="s">
        <v>1539</v>
      </c>
      <c r="H884" s="9" t="s">
        <v>797</v>
      </c>
    </row>
    <row r="885" spans="1:8" x14ac:dyDescent="0.45">
      <c r="A885" s="8" t="s">
        <v>1536</v>
      </c>
      <c r="B885" s="8" t="s">
        <v>1537</v>
      </c>
      <c r="C885" s="8" t="s">
        <v>1538</v>
      </c>
      <c r="D885" s="8" t="s">
        <v>795</v>
      </c>
      <c r="E885" s="8" t="str">
        <f t="shared" si="13"/>
        <v>三菱ＵＦＪ銀行京都</v>
      </c>
      <c r="F885" s="8" t="s">
        <v>796</v>
      </c>
      <c r="G885" s="8" t="s">
        <v>1539</v>
      </c>
      <c r="H885" s="8" t="s">
        <v>800</v>
      </c>
    </row>
    <row r="886" spans="1:8" x14ac:dyDescent="0.45">
      <c r="A886" s="9" t="s">
        <v>1536</v>
      </c>
      <c r="B886" s="9" t="s">
        <v>1537</v>
      </c>
      <c r="C886" s="9" t="s">
        <v>1538</v>
      </c>
      <c r="D886" s="9" t="s">
        <v>2215</v>
      </c>
      <c r="E886" s="9" t="str">
        <f t="shared" si="13"/>
        <v>三菱ＵＦＪ銀行豊中駅前</v>
      </c>
      <c r="F886" s="9" t="s">
        <v>2216</v>
      </c>
      <c r="G886" s="9" t="s">
        <v>1539</v>
      </c>
      <c r="H886" s="9" t="s">
        <v>2217</v>
      </c>
    </row>
    <row r="887" spans="1:8" x14ac:dyDescent="0.45">
      <c r="A887" s="8" t="s">
        <v>1536</v>
      </c>
      <c r="B887" s="8" t="s">
        <v>1537</v>
      </c>
      <c r="C887" s="8" t="s">
        <v>1538</v>
      </c>
      <c r="D887" s="8" t="s">
        <v>240</v>
      </c>
      <c r="E887" s="8" t="str">
        <f t="shared" si="13"/>
        <v>三菱ＵＦＪ銀行新橋</v>
      </c>
      <c r="F887" s="8" t="s">
        <v>241</v>
      </c>
      <c r="G887" s="8" t="s">
        <v>1539</v>
      </c>
      <c r="H887" s="8" t="s">
        <v>2218</v>
      </c>
    </row>
    <row r="888" spans="1:8" x14ac:dyDescent="0.45">
      <c r="A888" s="9" t="s">
        <v>1536</v>
      </c>
      <c r="B888" s="9" t="s">
        <v>1537</v>
      </c>
      <c r="C888" s="9" t="s">
        <v>1538</v>
      </c>
      <c r="D888" s="9" t="s">
        <v>2219</v>
      </c>
      <c r="E888" s="9" t="str">
        <f t="shared" si="13"/>
        <v>三菱ＵＦＪ銀行京都駅前</v>
      </c>
      <c r="F888" s="9" t="s">
        <v>2220</v>
      </c>
      <c r="G888" s="9" t="s">
        <v>1539</v>
      </c>
      <c r="H888" s="9" t="s">
        <v>2221</v>
      </c>
    </row>
    <row r="889" spans="1:8" x14ac:dyDescent="0.45">
      <c r="A889" s="8" t="s">
        <v>1536</v>
      </c>
      <c r="B889" s="8" t="s">
        <v>1537</v>
      </c>
      <c r="C889" s="8" t="s">
        <v>1538</v>
      </c>
      <c r="D889" s="8" t="s">
        <v>2222</v>
      </c>
      <c r="E889" s="8" t="str">
        <f t="shared" si="13"/>
        <v>三菱ＵＦＪ銀行狭山</v>
      </c>
      <c r="F889" s="8" t="s">
        <v>2223</v>
      </c>
      <c r="G889" s="8" t="s">
        <v>1539</v>
      </c>
      <c r="H889" s="8" t="s">
        <v>803</v>
      </c>
    </row>
    <row r="890" spans="1:8" x14ac:dyDescent="0.45">
      <c r="A890" s="9" t="s">
        <v>1536</v>
      </c>
      <c r="B890" s="9" t="s">
        <v>1537</v>
      </c>
      <c r="C890" s="9" t="s">
        <v>1538</v>
      </c>
      <c r="D890" s="9" t="s">
        <v>2224</v>
      </c>
      <c r="E890" s="9" t="str">
        <f t="shared" si="13"/>
        <v>三菱ＵＦＪ銀行東寺</v>
      </c>
      <c r="F890" s="9" t="s">
        <v>2225</v>
      </c>
      <c r="G890" s="9" t="s">
        <v>1539</v>
      </c>
      <c r="H890" s="9" t="s">
        <v>2226</v>
      </c>
    </row>
    <row r="891" spans="1:8" x14ac:dyDescent="0.45">
      <c r="A891" s="8" t="s">
        <v>1536</v>
      </c>
      <c r="B891" s="8" t="s">
        <v>1537</v>
      </c>
      <c r="C891" s="8" t="s">
        <v>1538</v>
      </c>
      <c r="D891" s="8" t="s">
        <v>2227</v>
      </c>
      <c r="E891" s="8" t="str">
        <f t="shared" si="13"/>
        <v>三菱ＵＦＪ銀行半田</v>
      </c>
      <c r="F891" s="8" t="s">
        <v>2228</v>
      </c>
      <c r="G891" s="8" t="s">
        <v>1539</v>
      </c>
      <c r="H891" s="8" t="s">
        <v>809</v>
      </c>
    </row>
    <row r="892" spans="1:8" x14ac:dyDescent="0.45">
      <c r="A892" s="9" t="s">
        <v>1536</v>
      </c>
      <c r="B892" s="9" t="s">
        <v>1537</v>
      </c>
      <c r="C892" s="9" t="s">
        <v>1538</v>
      </c>
      <c r="D892" s="9" t="s">
        <v>2229</v>
      </c>
      <c r="E892" s="9" t="str">
        <f t="shared" si="13"/>
        <v>三菱ＵＦＪ銀行西陣</v>
      </c>
      <c r="F892" s="9" t="s">
        <v>2230</v>
      </c>
      <c r="G892" s="9" t="s">
        <v>1539</v>
      </c>
      <c r="H892" s="9" t="s">
        <v>2231</v>
      </c>
    </row>
    <row r="893" spans="1:8" x14ac:dyDescent="0.45">
      <c r="A893" s="8" t="s">
        <v>1536</v>
      </c>
      <c r="B893" s="8" t="s">
        <v>1537</v>
      </c>
      <c r="C893" s="8" t="s">
        <v>1538</v>
      </c>
      <c r="D893" s="8" t="s">
        <v>2232</v>
      </c>
      <c r="E893" s="8" t="str">
        <f t="shared" si="13"/>
        <v>三菱ＵＦＪ銀行国府</v>
      </c>
      <c r="F893" s="8" t="s">
        <v>2233</v>
      </c>
      <c r="G893" s="8" t="s">
        <v>1539</v>
      </c>
      <c r="H893" s="8" t="s">
        <v>2234</v>
      </c>
    </row>
    <row r="894" spans="1:8" x14ac:dyDescent="0.45">
      <c r="A894" s="9" t="s">
        <v>1536</v>
      </c>
      <c r="B894" s="9" t="s">
        <v>1537</v>
      </c>
      <c r="C894" s="9" t="s">
        <v>1538</v>
      </c>
      <c r="D894" s="9" t="s">
        <v>2235</v>
      </c>
      <c r="E894" s="9" t="str">
        <f t="shared" si="13"/>
        <v>三菱ＵＦＪ銀行向島</v>
      </c>
      <c r="F894" s="9" t="s">
        <v>2236</v>
      </c>
      <c r="G894" s="9" t="s">
        <v>1539</v>
      </c>
      <c r="H894" s="9" t="s">
        <v>2237</v>
      </c>
    </row>
    <row r="895" spans="1:8" x14ac:dyDescent="0.45">
      <c r="A895" s="8" t="s">
        <v>1536</v>
      </c>
      <c r="B895" s="8" t="s">
        <v>1537</v>
      </c>
      <c r="C895" s="8" t="s">
        <v>1538</v>
      </c>
      <c r="D895" s="8" t="s">
        <v>2238</v>
      </c>
      <c r="E895" s="8" t="str">
        <f t="shared" si="13"/>
        <v>三菱ＵＦＪ銀行聖護院</v>
      </c>
      <c r="F895" s="8" t="s">
        <v>2239</v>
      </c>
      <c r="G895" s="8" t="s">
        <v>1539</v>
      </c>
      <c r="H895" s="8" t="s">
        <v>815</v>
      </c>
    </row>
    <row r="896" spans="1:8" x14ac:dyDescent="0.45">
      <c r="A896" s="9" t="s">
        <v>1536</v>
      </c>
      <c r="B896" s="9" t="s">
        <v>1537</v>
      </c>
      <c r="C896" s="9" t="s">
        <v>1538</v>
      </c>
      <c r="D896" s="9" t="s">
        <v>2240</v>
      </c>
      <c r="E896" s="9" t="str">
        <f t="shared" si="13"/>
        <v>三菱ＵＦＪ銀行東向日町</v>
      </c>
      <c r="F896" s="9" t="s">
        <v>2241</v>
      </c>
      <c r="G896" s="9" t="s">
        <v>1539</v>
      </c>
      <c r="H896" s="9" t="s">
        <v>818</v>
      </c>
    </row>
    <row r="897" spans="1:8" x14ac:dyDescent="0.45">
      <c r="A897" s="8" t="s">
        <v>1536</v>
      </c>
      <c r="B897" s="8" t="s">
        <v>1537</v>
      </c>
      <c r="C897" s="8" t="s">
        <v>1538</v>
      </c>
      <c r="D897" s="8" t="s">
        <v>843</v>
      </c>
      <c r="E897" s="8" t="str">
        <f t="shared" si="13"/>
        <v>三菱ＵＦＪ銀行香里</v>
      </c>
      <c r="F897" s="8" t="s">
        <v>844</v>
      </c>
      <c r="G897" s="8" t="s">
        <v>1539</v>
      </c>
      <c r="H897" s="8" t="s">
        <v>821</v>
      </c>
    </row>
    <row r="898" spans="1:8" x14ac:dyDescent="0.45">
      <c r="A898" s="9" t="s">
        <v>1536</v>
      </c>
      <c r="B898" s="9" t="s">
        <v>1537</v>
      </c>
      <c r="C898" s="9" t="s">
        <v>1538</v>
      </c>
      <c r="D898" s="9" t="s">
        <v>2242</v>
      </c>
      <c r="E898" s="9" t="str">
        <f t="shared" si="13"/>
        <v>三菱ＵＦＪ銀行洛西出張所</v>
      </c>
      <c r="F898" s="9" t="s">
        <v>2243</v>
      </c>
      <c r="G898" s="9" t="s">
        <v>1539</v>
      </c>
      <c r="H898" s="9" t="s">
        <v>824</v>
      </c>
    </row>
    <row r="899" spans="1:8" x14ac:dyDescent="0.45">
      <c r="A899" s="8" t="s">
        <v>1536</v>
      </c>
      <c r="B899" s="8" t="s">
        <v>1537</v>
      </c>
      <c r="C899" s="8" t="s">
        <v>1538</v>
      </c>
      <c r="D899" s="8" t="s">
        <v>2244</v>
      </c>
      <c r="E899" s="8" t="str">
        <f t="shared" ref="E899:E962" si="14">A899&amp;D899</f>
        <v>三菱ＵＦＪ銀行西尾</v>
      </c>
      <c r="F899" s="8" t="s">
        <v>2245</v>
      </c>
      <c r="G899" s="8" t="s">
        <v>1539</v>
      </c>
      <c r="H899" s="8" t="s">
        <v>2246</v>
      </c>
    </row>
    <row r="900" spans="1:8" x14ac:dyDescent="0.45">
      <c r="A900" s="9" t="s">
        <v>1536</v>
      </c>
      <c r="B900" s="9" t="s">
        <v>1537</v>
      </c>
      <c r="C900" s="9" t="s">
        <v>1538</v>
      </c>
      <c r="D900" s="9" t="s">
        <v>2247</v>
      </c>
      <c r="E900" s="9" t="str">
        <f t="shared" si="14"/>
        <v>三菱ＵＦＪ銀行四日市中央</v>
      </c>
      <c r="F900" s="9" t="s">
        <v>2248</v>
      </c>
      <c r="G900" s="9" t="s">
        <v>1539</v>
      </c>
      <c r="H900" s="9" t="s">
        <v>2249</v>
      </c>
    </row>
    <row r="901" spans="1:8" x14ac:dyDescent="0.45">
      <c r="A901" s="8" t="s">
        <v>1536</v>
      </c>
      <c r="B901" s="8" t="s">
        <v>1537</v>
      </c>
      <c r="C901" s="8" t="s">
        <v>1538</v>
      </c>
      <c r="D901" s="8" t="s">
        <v>2250</v>
      </c>
      <c r="E901" s="8" t="str">
        <f t="shared" si="14"/>
        <v>三菱ＵＦＪ銀行泉ケ丘</v>
      </c>
      <c r="F901" s="8" t="s">
        <v>2251</v>
      </c>
      <c r="G901" s="8" t="s">
        <v>1539</v>
      </c>
      <c r="H901" s="8" t="s">
        <v>2252</v>
      </c>
    </row>
    <row r="902" spans="1:8" x14ac:dyDescent="0.45">
      <c r="A902" s="9" t="s">
        <v>1536</v>
      </c>
      <c r="B902" s="9" t="s">
        <v>1537</v>
      </c>
      <c r="C902" s="9" t="s">
        <v>1538</v>
      </c>
      <c r="D902" s="9" t="s">
        <v>2253</v>
      </c>
      <c r="E902" s="9" t="str">
        <f t="shared" si="14"/>
        <v>三菱ＵＦＪ銀行草津</v>
      </c>
      <c r="F902" s="9" t="s">
        <v>2254</v>
      </c>
      <c r="G902" s="9" t="s">
        <v>1539</v>
      </c>
      <c r="H902" s="9" t="s">
        <v>2255</v>
      </c>
    </row>
    <row r="903" spans="1:8" x14ac:dyDescent="0.45">
      <c r="A903" s="8" t="s">
        <v>1536</v>
      </c>
      <c r="B903" s="8" t="s">
        <v>1537</v>
      </c>
      <c r="C903" s="8" t="s">
        <v>1538</v>
      </c>
      <c r="D903" s="8" t="s">
        <v>2256</v>
      </c>
      <c r="E903" s="8" t="str">
        <f t="shared" si="14"/>
        <v>三菱ＵＦＪ銀行神戸中央</v>
      </c>
      <c r="F903" s="8" t="s">
        <v>2257</v>
      </c>
      <c r="G903" s="8" t="s">
        <v>1539</v>
      </c>
      <c r="H903" s="8" t="s">
        <v>827</v>
      </c>
    </row>
    <row r="904" spans="1:8" x14ac:dyDescent="0.45">
      <c r="A904" s="9" t="s">
        <v>1536</v>
      </c>
      <c r="B904" s="9" t="s">
        <v>1537</v>
      </c>
      <c r="C904" s="9" t="s">
        <v>1538</v>
      </c>
      <c r="D904" s="9" t="s">
        <v>609</v>
      </c>
      <c r="E904" s="9" t="str">
        <f t="shared" si="14"/>
        <v>三菱ＵＦＪ銀行柏</v>
      </c>
      <c r="F904" s="9" t="s">
        <v>610</v>
      </c>
      <c r="G904" s="9" t="s">
        <v>1539</v>
      </c>
      <c r="H904" s="9" t="s">
        <v>830</v>
      </c>
    </row>
    <row r="905" spans="1:8" x14ac:dyDescent="0.45">
      <c r="A905" s="8" t="s">
        <v>1536</v>
      </c>
      <c r="B905" s="8" t="s">
        <v>1537</v>
      </c>
      <c r="C905" s="8" t="s">
        <v>1538</v>
      </c>
      <c r="D905" s="8" t="s">
        <v>2258</v>
      </c>
      <c r="E905" s="8" t="str">
        <f t="shared" si="14"/>
        <v>三菱ＵＦＪ銀行大和高田</v>
      </c>
      <c r="F905" s="8" t="s">
        <v>2259</v>
      </c>
      <c r="G905" s="8" t="s">
        <v>1539</v>
      </c>
      <c r="H905" s="8" t="s">
        <v>833</v>
      </c>
    </row>
    <row r="906" spans="1:8" x14ac:dyDescent="0.45">
      <c r="A906" s="9" t="s">
        <v>1536</v>
      </c>
      <c r="B906" s="9" t="s">
        <v>1537</v>
      </c>
      <c r="C906" s="9" t="s">
        <v>1538</v>
      </c>
      <c r="D906" s="9" t="s">
        <v>2260</v>
      </c>
      <c r="E906" s="9" t="str">
        <f t="shared" si="14"/>
        <v>三菱ＵＦＪ銀行中もず</v>
      </c>
      <c r="F906" s="9" t="s">
        <v>2261</v>
      </c>
      <c r="G906" s="9" t="s">
        <v>1539</v>
      </c>
      <c r="H906" s="9" t="s">
        <v>2262</v>
      </c>
    </row>
    <row r="907" spans="1:8" x14ac:dyDescent="0.45">
      <c r="A907" s="8" t="s">
        <v>1536</v>
      </c>
      <c r="B907" s="8" t="s">
        <v>1537</v>
      </c>
      <c r="C907" s="8" t="s">
        <v>1538</v>
      </c>
      <c r="D907" s="8" t="s">
        <v>2263</v>
      </c>
      <c r="E907" s="8" t="str">
        <f t="shared" si="14"/>
        <v>三菱ＵＦＪ銀行大和王寺</v>
      </c>
      <c r="F907" s="8" t="s">
        <v>2264</v>
      </c>
      <c r="G907" s="8" t="s">
        <v>1539</v>
      </c>
      <c r="H907" s="8" t="s">
        <v>2265</v>
      </c>
    </row>
    <row r="908" spans="1:8" x14ac:dyDescent="0.45">
      <c r="A908" s="9" t="s">
        <v>1536</v>
      </c>
      <c r="B908" s="9" t="s">
        <v>1537</v>
      </c>
      <c r="C908" s="9" t="s">
        <v>1538</v>
      </c>
      <c r="D908" s="9" t="s">
        <v>2266</v>
      </c>
      <c r="E908" s="9" t="str">
        <f t="shared" si="14"/>
        <v>三菱ＵＦＪ銀行近鉄学園前</v>
      </c>
      <c r="F908" s="9" t="s">
        <v>2267</v>
      </c>
      <c r="G908" s="9" t="s">
        <v>1539</v>
      </c>
      <c r="H908" s="9" t="s">
        <v>836</v>
      </c>
    </row>
    <row r="909" spans="1:8" x14ac:dyDescent="0.45">
      <c r="A909" s="8" t="s">
        <v>1536</v>
      </c>
      <c r="B909" s="8" t="s">
        <v>1537</v>
      </c>
      <c r="C909" s="8" t="s">
        <v>1538</v>
      </c>
      <c r="D909" s="8" t="s">
        <v>2268</v>
      </c>
      <c r="E909" s="8" t="str">
        <f t="shared" si="14"/>
        <v>三菱ＵＦＪ銀行練馬</v>
      </c>
      <c r="F909" s="8" t="s">
        <v>2269</v>
      </c>
      <c r="G909" s="8" t="s">
        <v>1539</v>
      </c>
      <c r="H909" s="8" t="s">
        <v>839</v>
      </c>
    </row>
    <row r="910" spans="1:8" x14ac:dyDescent="0.45">
      <c r="A910" s="9" t="s">
        <v>1536</v>
      </c>
      <c r="B910" s="9" t="s">
        <v>1537</v>
      </c>
      <c r="C910" s="9" t="s">
        <v>1538</v>
      </c>
      <c r="D910" s="9" t="s">
        <v>825</v>
      </c>
      <c r="E910" s="9" t="str">
        <f t="shared" si="14"/>
        <v>三菱ＵＦＪ銀行豊橋</v>
      </c>
      <c r="F910" s="9" t="s">
        <v>826</v>
      </c>
      <c r="G910" s="9" t="s">
        <v>1539</v>
      </c>
      <c r="H910" s="9" t="s">
        <v>2270</v>
      </c>
    </row>
    <row r="911" spans="1:8" x14ac:dyDescent="0.45">
      <c r="A911" s="8" t="s">
        <v>1536</v>
      </c>
      <c r="B911" s="8" t="s">
        <v>1537</v>
      </c>
      <c r="C911" s="8" t="s">
        <v>1538</v>
      </c>
      <c r="D911" s="8" t="s">
        <v>2271</v>
      </c>
      <c r="E911" s="8" t="str">
        <f t="shared" si="14"/>
        <v>三菱ＵＦＪ銀行三宮</v>
      </c>
      <c r="F911" s="8" t="s">
        <v>2272</v>
      </c>
      <c r="G911" s="8" t="s">
        <v>1539</v>
      </c>
      <c r="H911" s="8" t="s">
        <v>845</v>
      </c>
    </row>
    <row r="912" spans="1:8" x14ac:dyDescent="0.45">
      <c r="A912" s="9" t="s">
        <v>1536</v>
      </c>
      <c r="B912" s="9" t="s">
        <v>1537</v>
      </c>
      <c r="C912" s="9" t="s">
        <v>1538</v>
      </c>
      <c r="D912" s="9" t="s">
        <v>321</v>
      </c>
      <c r="E912" s="9" t="str">
        <f t="shared" si="14"/>
        <v>三菱ＵＦＪ銀行小松川</v>
      </c>
      <c r="F912" s="9" t="s">
        <v>322</v>
      </c>
      <c r="G912" s="9" t="s">
        <v>1539</v>
      </c>
      <c r="H912" s="9" t="s">
        <v>848</v>
      </c>
    </row>
    <row r="913" spans="1:8" x14ac:dyDescent="0.45">
      <c r="A913" s="8" t="s">
        <v>1536</v>
      </c>
      <c r="B913" s="8" t="s">
        <v>1537</v>
      </c>
      <c r="C913" s="8" t="s">
        <v>1538</v>
      </c>
      <c r="D913" s="8" t="s">
        <v>900</v>
      </c>
      <c r="E913" s="8" t="str">
        <f t="shared" si="14"/>
        <v>三菱ＵＦＪ銀行武蔵境</v>
      </c>
      <c r="F913" s="8" t="s">
        <v>901</v>
      </c>
      <c r="G913" s="8" t="s">
        <v>1539</v>
      </c>
      <c r="H913" s="8" t="s">
        <v>851</v>
      </c>
    </row>
    <row r="914" spans="1:8" x14ac:dyDescent="0.45">
      <c r="A914" s="9" t="s">
        <v>1536</v>
      </c>
      <c r="B914" s="9" t="s">
        <v>1537</v>
      </c>
      <c r="C914" s="9" t="s">
        <v>1538</v>
      </c>
      <c r="D914" s="9" t="s">
        <v>2273</v>
      </c>
      <c r="E914" s="9" t="str">
        <f t="shared" si="14"/>
        <v>三菱ＵＦＪ銀行蒲郡</v>
      </c>
      <c r="F914" s="9" t="s">
        <v>2274</v>
      </c>
      <c r="G914" s="9" t="s">
        <v>1539</v>
      </c>
      <c r="H914" s="9" t="s">
        <v>854</v>
      </c>
    </row>
    <row r="915" spans="1:8" x14ac:dyDescent="0.45">
      <c r="A915" s="8" t="s">
        <v>1536</v>
      </c>
      <c r="B915" s="8" t="s">
        <v>1537</v>
      </c>
      <c r="C915" s="8" t="s">
        <v>1538</v>
      </c>
      <c r="D915" s="8" t="s">
        <v>2275</v>
      </c>
      <c r="E915" s="8" t="str">
        <f t="shared" si="14"/>
        <v>三菱ＵＦＪ銀行田原</v>
      </c>
      <c r="F915" s="8" t="s">
        <v>2276</v>
      </c>
      <c r="G915" s="8" t="s">
        <v>1539</v>
      </c>
      <c r="H915" s="8" t="s">
        <v>860</v>
      </c>
    </row>
    <row r="916" spans="1:8" x14ac:dyDescent="0.45">
      <c r="A916" s="9" t="s">
        <v>1536</v>
      </c>
      <c r="B916" s="9" t="s">
        <v>1537</v>
      </c>
      <c r="C916" s="9" t="s">
        <v>1538</v>
      </c>
      <c r="D916" s="9" t="s">
        <v>2277</v>
      </c>
      <c r="E916" s="9" t="str">
        <f t="shared" si="14"/>
        <v>三菱ＵＦＪ銀行沼津</v>
      </c>
      <c r="F916" s="9" t="s">
        <v>2278</v>
      </c>
      <c r="G916" s="9" t="s">
        <v>1539</v>
      </c>
      <c r="H916" s="9" t="s">
        <v>863</v>
      </c>
    </row>
    <row r="917" spans="1:8" x14ac:dyDescent="0.45">
      <c r="A917" s="8" t="s">
        <v>1536</v>
      </c>
      <c r="B917" s="8" t="s">
        <v>1537</v>
      </c>
      <c r="C917" s="8" t="s">
        <v>1538</v>
      </c>
      <c r="D917" s="8" t="s">
        <v>135</v>
      </c>
      <c r="E917" s="8" t="str">
        <f t="shared" si="14"/>
        <v>三菱ＵＦＪ銀行新宿中央</v>
      </c>
      <c r="F917" s="8" t="s">
        <v>136</v>
      </c>
      <c r="G917" s="8" t="s">
        <v>1539</v>
      </c>
      <c r="H917" s="8" t="s">
        <v>866</v>
      </c>
    </row>
    <row r="918" spans="1:8" x14ac:dyDescent="0.45">
      <c r="A918" s="9" t="s">
        <v>1536</v>
      </c>
      <c r="B918" s="9" t="s">
        <v>1537</v>
      </c>
      <c r="C918" s="9" t="s">
        <v>1538</v>
      </c>
      <c r="D918" s="9" t="s">
        <v>2279</v>
      </c>
      <c r="E918" s="9" t="str">
        <f t="shared" si="14"/>
        <v>三菱ＵＦＪ銀行渋谷明治通</v>
      </c>
      <c r="F918" s="9" t="s">
        <v>2280</v>
      </c>
      <c r="G918" s="9" t="s">
        <v>1539</v>
      </c>
      <c r="H918" s="9" t="s">
        <v>869</v>
      </c>
    </row>
    <row r="919" spans="1:8" x14ac:dyDescent="0.45">
      <c r="A919" s="8" t="s">
        <v>1536</v>
      </c>
      <c r="B919" s="8" t="s">
        <v>1537</v>
      </c>
      <c r="C919" s="8" t="s">
        <v>1538</v>
      </c>
      <c r="D919" s="8" t="s">
        <v>2281</v>
      </c>
      <c r="E919" s="8" t="str">
        <f t="shared" si="14"/>
        <v>三菱ＵＦＪ銀行豊橋南出張所</v>
      </c>
      <c r="F919" s="8" t="s">
        <v>2282</v>
      </c>
      <c r="G919" s="8" t="s">
        <v>1539</v>
      </c>
      <c r="H919" s="8" t="s">
        <v>872</v>
      </c>
    </row>
    <row r="920" spans="1:8" x14ac:dyDescent="0.45">
      <c r="A920" s="9" t="s">
        <v>1536</v>
      </c>
      <c r="B920" s="9" t="s">
        <v>1537</v>
      </c>
      <c r="C920" s="9" t="s">
        <v>1538</v>
      </c>
      <c r="D920" s="9" t="s">
        <v>1116</v>
      </c>
      <c r="E920" s="9" t="str">
        <f t="shared" si="14"/>
        <v>三菱ＵＦＪ銀行尼崎</v>
      </c>
      <c r="F920" s="9" t="s">
        <v>1117</v>
      </c>
      <c r="G920" s="9" t="s">
        <v>1539</v>
      </c>
      <c r="H920" s="9" t="s">
        <v>2283</v>
      </c>
    </row>
    <row r="921" spans="1:8" x14ac:dyDescent="0.45">
      <c r="A921" s="8" t="s">
        <v>1536</v>
      </c>
      <c r="B921" s="8" t="s">
        <v>1537</v>
      </c>
      <c r="C921" s="8" t="s">
        <v>1538</v>
      </c>
      <c r="D921" s="8" t="s">
        <v>2284</v>
      </c>
      <c r="E921" s="8" t="str">
        <f t="shared" si="14"/>
        <v>三菱ＵＦＪ銀行杭瀬</v>
      </c>
      <c r="F921" s="8" t="s">
        <v>2285</v>
      </c>
      <c r="G921" s="8" t="s">
        <v>1539</v>
      </c>
      <c r="H921" s="8" t="s">
        <v>875</v>
      </c>
    </row>
    <row r="922" spans="1:8" x14ac:dyDescent="0.45">
      <c r="A922" s="9" t="s">
        <v>1536</v>
      </c>
      <c r="B922" s="9" t="s">
        <v>1537</v>
      </c>
      <c r="C922" s="9" t="s">
        <v>1538</v>
      </c>
      <c r="D922" s="9" t="s">
        <v>1062</v>
      </c>
      <c r="E922" s="9" t="str">
        <f t="shared" si="14"/>
        <v>三菱ＵＦＪ銀行塚口</v>
      </c>
      <c r="F922" s="9" t="s">
        <v>1063</v>
      </c>
      <c r="G922" s="9" t="s">
        <v>1539</v>
      </c>
      <c r="H922" s="9" t="s">
        <v>2286</v>
      </c>
    </row>
    <row r="923" spans="1:8" x14ac:dyDescent="0.45">
      <c r="A923" s="8" t="s">
        <v>1536</v>
      </c>
      <c r="B923" s="8" t="s">
        <v>1537</v>
      </c>
      <c r="C923" s="8" t="s">
        <v>1538</v>
      </c>
      <c r="D923" s="8" t="s">
        <v>2287</v>
      </c>
      <c r="E923" s="8" t="str">
        <f t="shared" si="14"/>
        <v>三菱ＵＦＪ銀行第二リテールアカウント</v>
      </c>
      <c r="F923" s="8" t="s">
        <v>2288</v>
      </c>
      <c r="G923" s="8" t="s">
        <v>1539</v>
      </c>
      <c r="H923" s="8" t="s">
        <v>878</v>
      </c>
    </row>
    <row r="924" spans="1:8" x14ac:dyDescent="0.45">
      <c r="A924" s="9" t="s">
        <v>1536</v>
      </c>
      <c r="B924" s="9" t="s">
        <v>1537</v>
      </c>
      <c r="C924" s="9" t="s">
        <v>1538</v>
      </c>
      <c r="D924" s="9" t="s">
        <v>1119</v>
      </c>
      <c r="E924" s="9" t="str">
        <f t="shared" si="14"/>
        <v>三菱ＵＦＪ銀行伊丹</v>
      </c>
      <c r="F924" s="9" t="s">
        <v>1120</v>
      </c>
      <c r="G924" s="9" t="s">
        <v>1539</v>
      </c>
      <c r="H924" s="9" t="s">
        <v>2289</v>
      </c>
    </row>
    <row r="925" spans="1:8" x14ac:dyDescent="0.45">
      <c r="A925" s="8" t="s">
        <v>1536</v>
      </c>
      <c r="B925" s="8" t="s">
        <v>1537</v>
      </c>
      <c r="C925" s="8" t="s">
        <v>1538</v>
      </c>
      <c r="D925" s="8" t="s">
        <v>2290</v>
      </c>
      <c r="E925" s="8" t="str">
        <f t="shared" si="14"/>
        <v>三菱ＵＦＪ銀行ＧＢＯ東京</v>
      </c>
      <c r="F925" s="8" t="s">
        <v>2291</v>
      </c>
      <c r="G925" s="8" t="s">
        <v>1539</v>
      </c>
      <c r="H925" s="8" t="s">
        <v>2292</v>
      </c>
    </row>
    <row r="926" spans="1:8" x14ac:dyDescent="0.45">
      <c r="A926" s="9" t="s">
        <v>1536</v>
      </c>
      <c r="B926" s="9" t="s">
        <v>1537</v>
      </c>
      <c r="C926" s="9" t="s">
        <v>1538</v>
      </c>
      <c r="D926" s="9" t="s">
        <v>2293</v>
      </c>
      <c r="E926" s="9" t="str">
        <f t="shared" si="14"/>
        <v>三菱ＵＦＪ銀行西宮</v>
      </c>
      <c r="F926" s="9" t="s">
        <v>2294</v>
      </c>
      <c r="G926" s="9" t="s">
        <v>1539</v>
      </c>
      <c r="H926" s="9" t="s">
        <v>881</v>
      </c>
    </row>
    <row r="927" spans="1:8" x14ac:dyDescent="0.45">
      <c r="A927" s="8" t="s">
        <v>1536</v>
      </c>
      <c r="B927" s="8" t="s">
        <v>1537</v>
      </c>
      <c r="C927" s="8" t="s">
        <v>1538</v>
      </c>
      <c r="D927" s="8" t="s">
        <v>666</v>
      </c>
      <c r="E927" s="8" t="str">
        <f t="shared" si="14"/>
        <v>三菱ＵＦＪ銀行横浜</v>
      </c>
      <c r="F927" s="8" t="s">
        <v>667</v>
      </c>
      <c r="G927" s="8" t="s">
        <v>1539</v>
      </c>
      <c r="H927" s="8" t="s">
        <v>884</v>
      </c>
    </row>
    <row r="928" spans="1:8" x14ac:dyDescent="0.45">
      <c r="A928" s="9" t="s">
        <v>1536</v>
      </c>
      <c r="B928" s="9" t="s">
        <v>1537</v>
      </c>
      <c r="C928" s="9" t="s">
        <v>1538</v>
      </c>
      <c r="D928" s="9" t="s">
        <v>2295</v>
      </c>
      <c r="E928" s="9" t="str">
        <f t="shared" si="14"/>
        <v>三菱ＵＦＪ銀行夙川</v>
      </c>
      <c r="F928" s="9" t="s">
        <v>2296</v>
      </c>
      <c r="G928" s="9" t="s">
        <v>1539</v>
      </c>
      <c r="H928" s="9" t="s">
        <v>887</v>
      </c>
    </row>
    <row r="929" spans="1:8" x14ac:dyDescent="0.45">
      <c r="A929" s="8" t="s">
        <v>1536</v>
      </c>
      <c r="B929" s="8" t="s">
        <v>1537</v>
      </c>
      <c r="C929" s="8" t="s">
        <v>1538</v>
      </c>
      <c r="D929" s="8" t="s">
        <v>2297</v>
      </c>
      <c r="E929" s="8" t="str">
        <f t="shared" si="14"/>
        <v>三菱ＵＦＪ銀行豊川</v>
      </c>
      <c r="F929" s="8" t="s">
        <v>2298</v>
      </c>
      <c r="G929" s="8" t="s">
        <v>1539</v>
      </c>
      <c r="H929" s="8" t="s">
        <v>2299</v>
      </c>
    </row>
    <row r="930" spans="1:8" x14ac:dyDescent="0.45">
      <c r="A930" s="9" t="s">
        <v>1536</v>
      </c>
      <c r="B930" s="9" t="s">
        <v>1537</v>
      </c>
      <c r="C930" s="9" t="s">
        <v>1538</v>
      </c>
      <c r="D930" s="9" t="s">
        <v>822</v>
      </c>
      <c r="E930" s="9" t="str">
        <f t="shared" si="14"/>
        <v>三菱ＵＦＪ銀行芦屋</v>
      </c>
      <c r="F930" s="9" t="s">
        <v>823</v>
      </c>
      <c r="G930" s="9" t="s">
        <v>1539</v>
      </c>
      <c r="H930" s="9" t="s">
        <v>890</v>
      </c>
    </row>
    <row r="931" spans="1:8" x14ac:dyDescent="0.45">
      <c r="A931" s="8" t="s">
        <v>1536</v>
      </c>
      <c r="B931" s="8" t="s">
        <v>1537</v>
      </c>
      <c r="C931" s="8" t="s">
        <v>1538</v>
      </c>
      <c r="D931" s="8" t="s">
        <v>2300</v>
      </c>
      <c r="E931" s="8" t="str">
        <f t="shared" si="14"/>
        <v>三菱ＵＦＪ銀行成田空港</v>
      </c>
      <c r="F931" s="8" t="s">
        <v>2301</v>
      </c>
      <c r="G931" s="8" t="s">
        <v>1539</v>
      </c>
      <c r="H931" s="8" t="s">
        <v>893</v>
      </c>
    </row>
    <row r="932" spans="1:8" x14ac:dyDescent="0.45">
      <c r="A932" s="9" t="s">
        <v>1536</v>
      </c>
      <c r="B932" s="9" t="s">
        <v>1537</v>
      </c>
      <c r="C932" s="9" t="s">
        <v>1538</v>
      </c>
      <c r="D932" s="9" t="s">
        <v>2302</v>
      </c>
      <c r="E932" s="9" t="str">
        <f t="shared" si="14"/>
        <v>三菱ＵＦＪ銀行宝塚中山</v>
      </c>
      <c r="F932" s="9" t="s">
        <v>2303</v>
      </c>
      <c r="G932" s="9" t="s">
        <v>1539</v>
      </c>
      <c r="H932" s="9" t="s">
        <v>896</v>
      </c>
    </row>
    <row r="933" spans="1:8" x14ac:dyDescent="0.45">
      <c r="A933" s="8" t="s">
        <v>1536</v>
      </c>
      <c r="B933" s="8" t="s">
        <v>1537</v>
      </c>
      <c r="C933" s="8" t="s">
        <v>1538</v>
      </c>
      <c r="D933" s="8" t="s">
        <v>2304</v>
      </c>
      <c r="E933" s="8" t="str">
        <f t="shared" si="14"/>
        <v>三菱ＵＦＪ銀行成田空港第２ビル出張所</v>
      </c>
      <c r="F933" s="8" t="s">
        <v>2305</v>
      </c>
      <c r="G933" s="8" t="s">
        <v>1539</v>
      </c>
      <c r="H933" s="8" t="s">
        <v>899</v>
      </c>
    </row>
    <row r="934" spans="1:8" x14ac:dyDescent="0.45">
      <c r="A934" s="9" t="s">
        <v>1536</v>
      </c>
      <c r="B934" s="9" t="s">
        <v>1537</v>
      </c>
      <c r="C934" s="9" t="s">
        <v>1538</v>
      </c>
      <c r="D934" s="9" t="s">
        <v>2306</v>
      </c>
      <c r="E934" s="9" t="str">
        <f t="shared" si="14"/>
        <v>三菱ＵＦＪ銀行逆瀬川出張所</v>
      </c>
      <c r="F934" s="9" t="s">
        <v>2307</v>
      </c>
      <c r="G934" s="9" t="s">
        <v>1539</v>
      </c>
      <c r="H934" s="9" t="s">
        <v>902</v>
      </c>
    </row>
    <row r="935" spans="1:8" x14ac:dyDescent="0.45">
      <c r="A935" s="8" t="s">
        <v>1536</v>
      </c>
      <c r="B935" s="8" t="s">
        <v>1537</v>
      </c>
      <c r="C935" s="8" t="s">
        <v>1538</v>
      </c>
      <c r="D935" s="8" t="s">
        <v>1218</v>
      </c>
      <c r="E935" s="8" t="str">
        <f t="shared" si="14"/>
        <v>三菱ＵＦＪ銀行高松</v>
      </c>
      <c r="F935" s="8" t="s">
        <v>1219</v>
      </c>
      <c r="G935" s="8" t="s">
        <v>1539</v>
      </c>
      <c r="H935" s="8" t="s">
        <v>2308</v>
      </c>
    </row>
    <row r="936" spans="1:8" x14ac:dyDescent="0.45">
      <c r="A936" s="9" t="s">
        <v>1536</v>
      </c>
      <c r="B936" s="9" t="s">
        <v>1537</v>
      </c>
      <c r="C936" s="9" t="s">
        <v>1538</v>
      </c>
      <c r="D936" s="9" t="s">
        <v>2309</v>
      </c>
      <c r="E936" s="9" t="str">
        <f t="shared" si="14"/>
        <v>三菱ＵＦＪ銀行岡本駅前</v>
      </c>
      <c r="F936" s="9" t="s">
        <v>2310</v>
      </c>
      <c r="G936" s="9" t="s">
        <v>1539</v>
      </c>
      <c r="H936" s="9" t="s">
        <v>905</v>
      </c>
    </row>
    <row r="937" spans="1:8" x14ac:dyDescent="0.45">
      <c r="A937" s="8" t="s">
        <v>1536</v>
      </c>
      <c r="B937" s="8" t="s">
        <v>1537</v>
      </c>
      <c r="C937" s="8" t="s">
        <v>1538</v>
      </c>
      <c r="D937" s="8" t="s">
        <v>2311</v>
      </c>
      <c r="E937" s="8" t="str">
        <f t="shared" si="14"/>
        <v>三菱ＵＦＪ銀行宝塚</v>
      </c>
      <c r="F937" s="8" t="s">
        <v>2312</v>
      </c>
      <c r="G937" s="8" t="s">
        <v>1539</v>
      </c>
      <c r="H937" s="8" t="s">
        <v>908</v>
      </c>
    </row>
    <row r="938" spans="1:8" x14ac:dyDescent="0.45">
      <c r="A938" s="9" t="s">
        <v>1536</v>
      </c>
      <c r="B938" s="9" t="s">
        <v>1537</v>
      </c>
      <c r="C938" s="9" t="s">
        <v>1538</v>
      </c>
      <c r="D938" s="9" t="s">
        <v>2313</v>
      </c>
      <c r="E938" s="9" t="str">
        <f t="shared" si="14"/>
        <v>三菱ＵＦＪ銀行田辺</v>
      </c>
      <c r="F938" s="9" t="s">
        <v>2314</v>
      </c>
      <c r="G938" s="9" t="s">
        <v>1539</v>
      </c>
      <c r="H938" s="9" t="s">
        <v>911</v>
      </c>
    </row>
    <row r="939" spans="1:8" x14ac:dyDescent="0.45">
      <c r="A939" s="8" t="s">
        <v>1536</v>
      </c>
      <c r="B939" s="8" t="s">
        <v>1537</v>
      </c>
      <c r="C939" s="8" t="s">
        <v>1538</v>
      </c>
      <c r="D939" s="8" t="s">
        <v>2315</v>
      </c>
      <c r="E939" s="8" t="str">
        <f t="shared" si="14"/>
        <v>三菱ＵＦＪ銀行東神戸</v>
      </c>
      <c r="F939" s="8" t="s">
        <v>2316</v>
      </c>
      <c r="G939" s="8" t="s">
        <v>1539</v>
      </c>
      <c r="H939" s="8" t="s">
        <v>914</v>
      </c>
    </row>
    <row r="940" spans="1:8" x14ac:dyDescent="0.45">
      <c r="A940" s="9" t="s">
        <v>1536</v>
      </c>
      <c r="B940" s="9" t="s">
        <v>1537</v>
      </c>
      <c r="C940" s="9" t="s">
        <v>1538</v>
      </c>
      <c r="D940" s="9" t="s">
        <v>2317</v>
      </c>
      <c r="E940" s="9" t="str">
        <f t="shared" si="14"/>
        <v>三菱ＵＦＪ銀行西明石特別出張所</v>
      </c>
      <c r="F940" s="9" t="s">
        <v>2318</v>
      </c>
      <c r="G940" s="9" t="s">
        <v>1539</v>
      </c>
      <c r="H940" s="9" t="s">
        <v>2319</v>
      </c>
    </row>
    <row r="941" spans="1:8" x14ac:dyDescent="0.45">
      <c r="A941" s="8" t="s">
        <v>1536</v>
      </c>
      <c r="B941" s="8" t="s">
        <v>1537</v>
      </c>
      <c r="C941" s="8" t="s">
        <v>1538</v>
      </c>
      <c r="D941" s="8" t="s">
        <v>1140</v>
      </c>
      <c r="E941" s="8" t="str">
        <f t="shared" si="14"/>
        <v>三菱ＵＦＪ銀行明石</v>
      </c>
      <c r="F941" s="8" t="s">
        <v>1141</v>
      </c>
      <c r="G941" s="8" t="s">
        <v>1539</v>
      </c>
      <c r="H941" s="8" t="s">
        <v>920</v>
      </c>
    </row>
    <row r="942" spans="1:8" x14ac:dyDescent="0.45">
      <c r="A942" s="9" t="s">
        <v>1536</v>
      </c>
      <c r="B942" s="9" t="s">
        <v>1537</v>
      </c>
      <c r="C942" s="9" t="s">
        <v>1538</v>
      </c>
      <c r="D942" s="9" t="s">
        <v>1137</v>
      </c>
      <c r="E942" s="9" t="str">
        <f t="shared" si="14"/>
        <v>三菱ＵＦＪ銀行姫路</v>
      </c>
      <c r="F942" s="9" t="s">
        <v>1138</v>
      </c>
      <c r="G942" s="9" t="s">
        <v>1539</v>
      </c>
      <c r="H942" s="9" t="s">
        <v>923</v>
      </c>
    </row>
    <row r="943" spans="1:8" x14ac:dyDescent="0.45">
      <c r="A943" s="8" t="s">
        <v>1536</v>
      </c>
      <c r="B943" s="8" t="s">
        <v>1537</v>
      </c>
      <c r="C943" s="8" t="s">
        <v>1538</v>
      </c>
      <c r="D943" s="8" t="s">
        <v>1161</v>
      </c>
      <c r="E943" s="8" t="str">
        <f t="shared" si="14"/>
        <v>三菱ＵＦＪ銀行和歌山</v>
      </c>
      <c r="F943" s="8" t="s">
        <v>1162</v>
      </c>
      <c r="G943" s="8" t="s">
        <v>1539</v>
      </c>
      <c r="H943" s="8" t="s">
        <v>926</v>
      </c>
    </row>
    <row r="944" spans="1:8" x14ac:dyDescent="0.45">
      <c r="A944" s="9" t="s">
        <v>1536</v>
      </c>
      <c r="B944" s="9" t="s">
        <v>1537</v>
      </c>
      <c r="C944" s="9" t="s">
        <v>1538</v>
      </c>
      <c r="D944" s="9" t="s">
        <v>2320</v>
      </c>
      <c r="E944" s="9" t="str">
        <f t="shared" si="14"/>
        <v>三菱ＵＦＪ銀行宇部</v>
      </c>
      <c r="F944" s="9" t="s">
        <v>2321</v>
      </c>
      <c r="G944" s="9" t="s">
        <v>1539</v>
      </c>
      <c r="H944" s="9" t="s">
        <v>929</v>
      </c>
    </row>
    <row r="945" spans="1:8" x14ac:dyDescent="0.45">
      <c r="A945" s="8" t="s">
        <v>1536</v>
      </c>
      <c r="B945" s="8" t="s">
        <v>1537</v>
      </c>
      <c r="C945" s="8" t="s">
        <v>1538</v>
      </c>
      <c r="D945" s="8" t="s">
        <v>2322</v>
      </c>
      <c r="E945" s="8" t="str">
        <f t="shared" si="14"/>
        <v>三菱ＵＦＪ銀行くずは</v>
      </c>
      <c r="F945" s="8" t="s">
        <v>2323</v>
      </c>
      <c r="G945" s="8" t="s">
        <v>1539</v>
      </c>
      <c r="H945" s="8" t="s">
        <v>2324</v>
      </c>
    </row>
    <row r="946" spans="1:8" x14ac:dyDescent="0.45">
      <c r="A946" s="9" t="s">
        <v>1536</v>
      </c>
      <c r="B946" s="9" t="s">
        <v>1537</v>
      </c>
      <c r="C946" s="9" t="s">
        <v>1538</v>
      </c>
      <c r="D946" s="9" t="s">
        <v>2325</v>
      </c>
      <c r="E946" s="9" t="str">
        <f t="shared" si="14"/>
        <v>三菱ＵＦＪ銀行横浜藤が丘</v>
      </c>
      <c r="F946" s="9" t="s">
        <v>2326</v>
      </c>
      <c r="G946" s="9" t="s">
        <v>1539</v>
      </c>
      <c r="H946" s="9" t="s">
        <v>2327</v>
      </c>
    </row>
    <row r="947" spans="1:8" x14ac:dyDescent="0.45">
      <c r="A947" s="8" t="s">
        <v>1536</v>
      </c>
      <c r="B947" s="8" t="s">
        <v>1537</v>
      </c>
      <c r="C947" s="8" t="s">
        <v>1538</v>
      </c>
      <c r="D947" s="8" t="s">
        <v>873</v>
      </c>
      <c r="E947" s="8" t="str">
        <f t="shared" si="14"/>
        <v>三菱ＵＦＪ銀行京都中央</v>
      </c>
      <c r="F947" s="8" t="s">
        <v>874</v>
      </c>
      <c r="G947" s="8" t="s">
        <v>1539</v>
      </c>
      <c r="H947" s="8" t="s">
        <v>2328</v>
      </c>
    </row>
    <row r="948" spans="1:8" x14ac:dyDescent="0.45">
      <c r="A948" s="9" t="s">
        <v>1536</v>
      </c>
      <c r="B948" s="9" t="s">
        <v>1537</v>
      </c>
      <c r="C948" s="9" t="s">
        <v>1538</v>
      </c>
      <c r="D948" s="9" t="s">
        <v>2329</v>
      </c>
      <c r="E948" s="9" t="str">
        <f t="shared" si="14"/>
        <v>三菱ＵＦＪ銀行亀有駅前</v>
      </c>
      <c r="F948" s="9" t="s">
        <v>2330</v>
      </c>
      <c r="G948" s="9" t="s">
        <v>1539</v>
      </c>
      <c r="H948" s="9" t="s">
        <v>935</v>
      </c>
    </row>
    <row r="949" spans="1:8" x14ac:dyDescent="0.45">
      <c r="A949" s="8" t="s">
        <v>1536</v>
      </c>
      <c r="B949" s="8" t="s">
        <v>1537</v>
      </c>
      <c r="C949" s="8" t="s">
        <v>1538</v>
      </c>
      <c r="D949" s="8" t="s">
        <v>2331</v>
      </c>
      <c r="E949" s="8" t="str">
        <f t="shared" si="14"/>
        <v>三菱ＵＦＪ銀行西院</v>
      </c>
      <c r="F949" s="8" t="s">
        <v>2332</v>
      </c>
      <c r="G949" s="8" t="s">
        <v>1539</v>
      </c>
      <c r="H949" s="8" t="s">
        <v>2333</v>
      </c>
    </row>
    <row r="950" spans="1:8" x14ac:dyDescent="0.45">
      <c r="A950" s="9" t="s">
        <v>1536</v>
      </c>
      <c r="B950" s="9" t="s">
        <v>1537</v>
      </c>
      <c r="C950" s="9" t="s">
        <v>1538</v>
      </c>
      <c r="D950" s="9" t="s">
        <v>2334</v>
      </c>
      <c r="E950" s="9" t="str">
        <f t="shared" si="14"/>
        <v>三菱ＵＦＪ銀行和光</v>
      </c>
      <c r="F950" s="9" t="s">
        <v>2335</v>
      </c>
      <c r="G950" s="9" t="s">
        <v>1539</v>
      </c>
      <c r="H950" s="9" t="s">
        <v>2336</v>
      </c>
    </row>
    <row r="951" spans="1:8" x14ac:dyDescent="0.45">
      <c r="A951" s="8" t="s">
        <v>1536</v>
      </c>
      <c r="B951" s="8" t="s">
        <v>1537</v>
      </c>
      <c r="C951" s="8" t="s">
        <v>1538</v>
      </c>
      <c r="D951" s="8" t="s">
        <v>1092</v>
      </c>
      <c r="E951" s="8" t="str">
        <f t="shared" si="14"/>
        <v>三菱ＵＦＪ銀行出町</v>
      </c>
      <c r="F951" s="8" t="s">
        <v>1093</v>
      </c>
      <c r="G951" s="8" t="s">
        <v>1539</v>
      </c>
      <c r="H951" s="8" t="s">
        <v>2337</v>
      </c>
    </row>
    <row r="952" spans="1:8" x14ac:dyDescent="0.45">
      <c r="A952" s="9" t="s">
        <v>1536</v>
      </c>
      <c r="B952" s="9" t="s">
        <v>1537</v>
      </c>
      <c r="C952" s="9" t="s">
        <v>1538</v>
      </c>
      <c r="D952" s="9" t="s">
        <v>780</v>
      </c>
      <c r="E952" s="9" t="str">
        <f t="shared" si="14"/>
        <v>三菱ＵＦＪ銀行金沢</v>
      </c>
      <c r="F952" s="9" t="s">
        <v>781</v>
      </c>
      <c r="G952" s="9" t="s">
        <v>1539</v>
      </c>
      <c r="H952" s="9" t="s">
        <v>938</v>
      </c>
    </row>
    <row r="953" spans="1:8" x14ac:dyDescent="0.45">
      <c r="A953" s="8" t="s">
        <v>1536</v>
      </c>
      <c r="B953" s="8" t="s">
        <v>1537</v>
      </c>
      <c r="C953" s="8" t="s">
        <v>1538</v>
      </c>
      <c r="D953" s="8" t="s">
        <v>804</v>
      </c>
      <c r="E953" s="8" t="str">
        <f t="shared" si="14"/>
        <v>三菱ＵＦＪ銀行伏見</v>
      </c>
      <c r="F953" s="8" t="s">
        <v>805</v>
      </c>
      <c r="G953" s="8" t="s">
        <v>1539</v>
      </c>
      <c r="H953" s="8" t="s">
        <v>2338</v>
      </c>
    </row>
    <row r="954" spans="1:8" x14ac:dyDescent="0.45">
      <c r="A954" s="9" t="s">
        <v>1536</v>
      </c>
      <c r="B954" s="9" t="s">
        <v>1537</v>
      </c>
      <c r="C954" s="9" t="s">
        <v>1538</v>
      </c>
      <c r="D954" s="9" t="s">
        <v>519</v>
      </c>
      <c r="E954" s="9" t="str">
        <f t="shared" si="14"/>
        <v>三菱ＵＦＪ銀行湘南台</v>
      </c>
      <c r="F954" s="9" t="s">
        <v>520</v>
      </c>
      <c r="G954" s="9" t="s">
        <v>1539</v>
      </c>
      <c r="H954" s="9" t="s">
        <v>2339</v>
      </c>
    </row>
    <row r="955" spans="1:8" x14ac:dyDescent="0.45">
      <c r="A955" s="8" t="s">
        <v>1536</v>
      </c>
      <c r="B955" s="8" t="s">
        <v>1537</v>
      </c>
      <c r="C955" s="8" t="s">
        <v>1538</v>
      </c>
      <c r="D955" s="8" t="s">
        <v>2340</v>
      </c>
      <c r="E955" s="8" t="str">
        <f t="shared" si="14"/>
        <v>三菱ＵＦＪ銀行所沢中央</v>
      </c>
      <c r="F955" s="8" t="s">
        <v>2341</v>
      </c>
      <c r="G955" s="8" t="s">
        <v>1539</v>
      </c>
      <c r="H955" s="8" t="s">
        <v>2342</v>
      </c>
    </row>
    <row r="956" spans="1:8" x14ac:dyDescent="0.45">
      <c r="A956" s="9" t="s">
        <v>1536</v>
      </c>
      <c r="B956" s="9" t="s">
        <v>1537</v>
      </c>
      <c r="C956" s="9" t="s">
        <v>1538</v>
      </c>
      <c r="D956" s="9" t="s">
        <v>1191</v>
      </c>
      <c r="E956" s="9" t="str">
        <f t="shared" si="14"/>
        <v>三菱ＵＦＪ銀行広島</v>
      </c>
      <c r="F956" s="9" t="s">
        <v>1192</v>
      </c>
      <c r="G956" s="9" t="s">
        <v>1539</v>
      </c>
      <c r="H956" s="9" t="s">
        <v>2343</v>
      </c>
    </row>
    <row r="957" spans="1:8" x14ac:dyDescent="0.45">
      <c r="A957" s="8" t="s">
        <v>1536</v>
      </c>
      <c r="B957" s="8" t="s">
        <v>1537</v>
      </c>
      <c r="C957" s="8" t="s">
        <v>1538</v>
      </c>
      <c r="D957" s="8" t="s">
        <v>2344</v>
      </c>
      <c r="E957" s="8" t="str">
        <f t="shared" si="14"/>
        <v>三菱ＵＦＪ銀行国立駅前</v>
      </c>
      <c r="F957" s="8" t="s">
        <v>2345</v>
      </c>
      <c r="G957" s="8" t="s">
        <v>1539</v>
      </c>
      <c r="H957" s="8" t="s">
        <v>2346</v>
      </c>
    </row>
    <row r="958" spans="1:8" x14ac:dyDescent="0.45">
      <c r="A958" s="9" t="s">
        <v>1536</v>
      </c>
      <c r="B958" s="9" t="s">
        <v>1537</v>
      </c>
      <c r="C958" s="9" t="s">
        <v>1538</v>
      </c>
      <c r="D958" s="9" t="s">
        <v>870</v>
      </c>
      <c r="E958" s="9" t="str">
        <f t="shared" si="14"/>
        <v>三菱ＵＦＪ銀行住吉</v>
      </c>
      <c r="F958" s="9" t="s">
        <v>871</v>
      </c>
      <c r="G958" s="9" t="s">
        <v>1539</v>
      </c>
      <c r="H958" s="9" t="s">
        <v>941</v>
      </c>
    </row>
    <row r="959" spans="1:8" x14ac:dyDescent="0.45">
      <c r="A959" s="8" t="s">
        <v>1536</v>
      </c>
      <c r="B959" s="8" t="s">
        <v>1537</v>
      </c>
      <c r="C959" s="8" t="s">
        <v>1538</v>
      </c>
      <c r="D959" s="8" t="s">
        <v>2347</v>
      </c>
      <c r="E959" s="8" t="str">
        <f t="shared" si="14"/>
        <v>三菱ＵＦＪ銀行都立大学駅北</v>
      </c>
      <c r="F959" s="8" t="s">
        <v>2348</v>
      </c>
      <c r="G959" s="8" t="s">
        <v>1539</v>
      </c>
      <c r="H959" s="8" t="s">
        <v>2349</v>
      </c>
    </row>
    <row r="960" spans="1:8" x14ac:dyDescent="0.45">
      <c r="A960" s="9" t="s">
        <v>1536</v>
      </c>
      <c r="B960" s="9" t="s">
        <v>1537</v>
      </c>
      <c r="C960" s="9" t="s">
        <v>1538</v>
      </c>
      <c r="D960" s="9" t="s">
        <v>2350</v>
      </c>
      <c r="E960" s="9" t="str">
        <f t="shared" si="14"/>
        <v>三菱ＵＦＪ銀行二子玉川</v>
      </c>
      <c r="F960" s="9" t="s">
        <v>2351</v>
      </c>
      <c r="G960" s="9" t="s">
        <v>1539</v>
      </c>
      <c r="H960" s="9" t="s">
        <v>944</v>
      </c>
    </row>
    <row r="961" spans="1:8" x14ac:dyDescent="0.45">
      <c r="A961" s="8" t="s">
        <v>1536</v>
      </c>
      <c r="B961" s="8" t="s">
        <v>1537</v>
      </c>
      <c r="C961" s="8" t="s">
        <v>1538</v>
      </c>
      <c r="D961" s="8" t="s">
        <v>2352</v>
      </c>
      <c r="E961" s="8" t="str">
        <f t="shared" si="14"/>
        <v>三菱ＵＦＪ銀行さんだ</v>
      </c>
      <c r="F961" s="8" t="s">
        <v>2353</v>
      </c>
      <c r="G961" s="8" t="s">
        <v>1539</v>
      </c>
      <c r="H961" s="8" t="s">
        <v>2354</v>
      </c>
    </row>
    <row r="962" spans="1:8" x14ac:dyDescent="0.45">
      <c r="A962" s="9" t="s">
        <v>1536</v>
      </c>
      <c r="B962" s="9" t="s">
        <v>1537</v>
      </c>
      <c r="C962" s="9" t="s">
        <v>1538</v>
      </c>
      <c r="D962" s="9" t="s">
        <v>2355</v>
      </c>
      <c r="E962" s="9" t="str">
        <f t="shared" si="14"/>
        <v>三菱ＵＦＪ銀行大阪ビジネスローン部</v>
      </c>
      <c r="F962" s="9" t="s">
        <v>2356</v>
      </c>
      <c r="G962" s="9" t="s">
        <v>1539</v>
      </c>
      <c r="H962" s="9" t="s">
        <v>947</v>
      </c>
    </row>
    <row r="963" spans="1:8" x14ac:dyDescent="0.45">
      <c r="A963" s="8" t="s">
        <v>1536</v>
      </c>
      <c r="B963" s="8" t="s">
        <v>1537</v>
      </c>
      <c r="C963" s="8" t="s">
        <v>1538</v>
      </c>
      <c r="D963" s="8" t="s">
        <v>2357</v>
      </c>
      <c r="E963" s="8" t="str">
        <f t="shared" ref="E963:E1026" si="15">A963&amp;D963</f>
        <v>三菱ＵＦＪ銀行田口特別出張所</v>
      </c>
      <c r="F963" s="8" t="s">
        <v>2358</v>
      </c>
      <c r="G963" s="8" t="s">
        <v>1539</v>
      </c>
      <c r="H963" s="8" t="s">
        <v>2359</v>
      </c>
    </row>
    <row r="964" spans="1:8" x14ac:dyDescent="0.45">
      <c r="A964" s="9" t="s">
        <v>1536</v>
      </c>
      <c r="B964" s="9" t="s">
        <v>1537</v>
      </c>
      <c r="C964" s="9" t="s">
        <v>1538</v>
      </c>
      <c r="D964" s="9" t="s">
        <v>930</v>
      </c>
      <c r="E964" s="9" t="str">
        <f t="shared" si="15"/>
        <v>三菱ＵＦＪ銀行大阪中央</v>
      </c>
      <c r="F964" s="9" t="s">
        <v>931</v>
      </c>
      <c r="G964" s="9" t="s">
        <v>1539</v>
      </c>
      <c r="H964" s="9" t="s">
        <v>2360</v>
      </c>
    </row>
    <row r="965" spans="1:8" x14ac:dyDescent="0.45">
      <c r="A965" s="8" t="s">
        <v>1536</v>
      </c>
      <c r="B965" s="8" t="s">
        <v>1537</v>
      </c>
      <c r="C965" s="8" t="s">
        <v>1538</v>
      </c>
      <c r="D965" s="8" t="s">
        <v>2361</v>
      </c>
      <c r="E965" s="8" t="str">
        <f t="shared" si="15"/>
        <v>三菱ＵＦＪ銀行船場中央</v>
      </c>
      <c r="F965" s="8" t="s">
        <v>2362</v>
      </c>
      <c r="G965" s="8" t="s">
        <v>1539</v>
      </c>
      <c r="H965" s="8" t="s">
        <v>950</v>
      </c>
    </row>
    <row r="966" spans="1:8" x14ac:dyDescent="0.45">
      <c r="A966" s="9" t="s">
        <v>1536</v>
      </c>
      <c r="B966" s="9" t="s">
        <v>1537</v>
      </c>
      <c r="C966" s="9" t="s">
        <v>1538</v>
      </c>
      <c r="D966" s="9" t="s">
        <v>2363</v>
      </c>
      <c r="E966" s="9" t="str">
        <f t="shared" si="15"/>
        <v>三菱ＵＦＪ銀行府中駅前</v>
      </c>
      <c r="F966" s="9" t="s">
        <v>2364</v>
      </c>
      <c r="G966" s="9" t="s">
        <v>1539</v>
      </c>
      <c r="H966" s="9" t="s">
        <v>2365</v>
      </c>
    </row>
    <row r="967" spans="1:8" x14ac:dyDescent="0.45">
      <c r="A967" s="8" t="s">
        <v>1536</v>
      </c>
      <c r="B967" s="8" t="s">
        <v>1537</v>
      </c>
      <c r="C967" s="8" t="s">
        <v>1538</v>
      </c>
      <c r="D967" s="8" t="s">
        <v>2366</v>
      </c>
      <c r="E967" s="8" t="str">
        <f t="shared" si="15"/>
        <v>三菱ＵＦＪ銀行新大阪北</v>
      </c>
      <c r="F967" s="8" t="s">
        <v>2367</v>
      </c>
      <c r="G967" s="8" t="s">
        <v>1539</v>
      </c>
      <c r="H967" s="8" t="s">
        <v>953</v>
      </c>
    </row>
    <row r="968" spans="1:8" x14ac:dyDescent="0.45">
      <c r="A968" s="9" t="s">
        <v>1536</v>
      </c>
      <c r="B968" s="9" t="s">
        <v>1537</v>
      </c>
      <c r="C968" s="9" t="s">
        <v>1538</v>
      </c>
      <c r="D968" s="9" t="s">
        <v>2368</v>
      </c>
      <c r="E968" s="9" t="str">
        <f t="shared" si="15"/>
        <v>三菱ＵＦＪ銀行ビジネスローン部</v>
      </c>
      <c r="F968" s="9" t="s">
        <v>2369</v>
      </c>
      <c r="G968" s="9" t="s">
        <v>1539</v>
      </c>
      <c r="H968" s="9" t="s">
        <v>2370</v>
      </c>
    </row>
    <row r="969" spans="1:8" x14ac:dyDescent="0.45">
      <c r="A969" s="8" t="s">
        <v>1536</v>
      </c>
      <c r="B969" s="8" t="s">
        <v>1537</v>
      </c>
      <c r="C969" s="8" t="s">
        <v>1538</v>
      </c>
      <c r="D969" s="8" t="s">
        <v>2371</v>
      </c>
      <c r="E969" s="8" t="str">
        <f t="shared" si="15"/>
        <v>三菱ＵＦＪ銀行三鷹中央</v>
      </c>
      <c r="F969" s="8" t="s">
        <v>2372</v>
      </c>
      <c r="G969" s="8" t="s">
        <v>1539</v>
      </c>
      <c r="H969" s="8" t="s">
        <v>956</v>
      </c>
    </row>
    <row r="970" spans="1:8" x14ac:dyDescent="0.45">
      <c r="A970" s="9" t="s">
        <v>1536</v>
      </c>
      <c r="B970" s="9" t="s">
        <v>1537</v>
      </c>
      <c r="C970" s="9" t="s">
        <v>1538</v>
      </c>
      <c r="D970" s="9" t="s">
        <v>2373</v>
      </c>
      <c r="E970" s="9" t="str">
        <f t="shared" si="15"/>
        <v>三菱ＵＦＪ銀行学園前北口</v>
      </c>
      <c r="F970" s="9" t="s">
        <v>2374</v>
      </c>
      <c r="G970" s="9" t="s">
        <v>1539</v>
      </c>
      <c r="H970" s="9" t="s">
        <v>2375</v>
      </c>
    </row>
    <row r="971" spans="1:8" x14ac:dyDescent="0.45">
      <c r="A971" s="8" t="s">
        <v>1536</v>
      </c>
      <c r="B971" s="8" t="s">
        <v>1537</v>
      </c>
      <c r="C971" s="8" t="s">
        <v>1538</v>
      </c>
      <c r="D971" s="8" t="s">
        <v>1107</v>
      </c>
      <c r="E971" s="8" t="str">
        <f t="shared" si="15"/>
        <v>三菱ＵＦＪ銀行京阪京橋</v>
      </c>
      <c r="F971" s="8" t="s">
        <v>1108</v>
      </c>
      <c r="G971" s="8" t="s">
        <v>1539</v>
      </c>
      <c r="H971" s="8" t="s">
        <v>959</v>
      </c>
    </row>
    <row r="972" spans="1:8" x14ac:dyDescent="0.45">
      <c r="A972" s="9" t="s">
        <v>1536</v>
      </c>
      <c r="B972" s="9" t="s">
        <v>1537</v>
      </c>
      <c r="C972" s="9" t="s">
        <v>1538</v>
      </c>
      <c r="D972" s="9" t="s">
        <v>2376</v>
      </c>
      <c r="E972" s="9" t="str">
        <f t="shared" si="15"/>
        <v>三菱ＵＦＪ銀行練馬駅前</v>
      </c>
      <c r="F972" s="9" t="s">
        <v>2377</v>
      </c>
      <c r="G972" s="9" t="s">
        <v>1539</v>
      </c>
      <c r="H972" s="9" t="s">
        <v>2378</v>
      </c>
    </row>
    <row r="973" spans="1:8" x14ac:dyDescent="0.45">
      <c r="A973" s="8" t="s">
        <v>1536</v>
      </c>
      <c r="B973" s="8" t="s">
        <v>1537</v>
      </c>
      <c r="C973" s="8" t="s">
        <v>1538</v>
      </c>
      <c r="D973" s="8" t="s">
        <v>2379</v>
      </c>
      <c r="E973" s="8" t="str">
        <f t="shared" si="15"/>
        <v>三菱ＵＦＪ銀行日吉駅前</v>
      </c>
      <c r="F973" s="8" t="s">
        <v>2380</v>
      </c>
      <c r="G973" s="8" t="s">
        <v>1539</v>
      </c>
      <c r="H973" s="8" t="s">
        <v>962</v>
      </c>
    </row>
    <row r="974" spans="1:8" x14ac:dyDescent="0.45">
      <c r="A974" s="9" t="s">
        <v>1536</v>
      </c>
      <c r="B974" s="9" t="s">
        <v>1537</v>
      </c>
      <c r="C974" s="9" t="s">
        <v>1538</v>
      </c>
      <c r="D974" s="9" t="s">
        <v>2381</v>
      </c>
      <c r="E974" s="9" t="str">
        <f t="shared" si="15"/>
        <v>三菱ＵＦＪ銀行梅田中央</v>
      </c>
      <c r="F974" s="9" t="s">
        <v>2382</v>
      </c>
      <c r="G974" s="9" t="s">
        <v>1539</v>
      </c>
      <c r="H974" s="9" t="s">
        <v>965</v>
      </c>
    </row>
    <row r="975" spans="1:8" x14ac:dyDescent="0.45">
      <c r="A975" s="8" t="s">
        <v>1536</v>
      </c>
      <c r="B975" s="8" t="s">
        <v>1537</v>
      </c>
      <c r="C975" s="8" t="s">
        <v>1538</v>
      </c>
      <c r="D975" s="8" t="s">
        <v>849</v>
      </c>
      <c r="E975" s="8" t="str">
        <f t="shared" si="15"/>
        <v>三菱ＵＦＪ銀行津</v>
      </c>
      <c r="F975" s="8" t="s">
        <v>850</v>
      </c>
      <c r="G975" s="8" t="s">
        <v>1539</v>
      </c>
      <c r="H975" s="8" t="s">
        <v>968</v>
      </c>
    </row>
    <row r="976" spans="1:8" x14ac:dyDescent="0.45">
      <c r="A976" s="9" t="s">
        <v>1536</v>
      </c>
      <c r="B976" s="9" t="s">
        <v>1537</v>
      </c>
      <c r="C976" s="9" t="s">
        <v>1538</v>
      </c>
      <c r="D976" s="9" t="s">
        <v>2383</v>
      </c>
      <c r="E976" s="9" t="str">
        <f t="shared" si="15"/>
        <v>三菱ＵＦＪ銀行松阪</v>
      </c>
      <c r="F976" s="9" t="s">
        <v>2384</v>
      </c>
      <c r="G976" s="9" t="s">
        <v>1539</v>
      </c>
      <c r="H976" s="9" t="s">
        <v>971</v>
      </c>
    </row>
    <row r="977" spans="1:8" x14ac:dyDescent="0.45">
      <c r="A977" s="8" t="s">
        <v>1536</v>
      </c>
      <c r="B977" s="8" t="s">
        <v>1537</v>
      </c>
      <c r="C977" s="8" t="s">
        <v>1538</v>
      </c>
      <c r="D977" s="8" t="s">
        <v>2385</v>
      </c>
      <c r="E977" s="8" t="str">
        <f t="shared" si="15"/>
        <v>三菱ＵＦＪ銀行天満</v>
      </c>
      <c r="F977" s="8" t="s">
        <v>2386</v>
      </c>
      <c r="G977" s="8" t="s">
        <v>1539</v>
      </c>
      <c r="H977" s="8" t="s">
        <v>974</v>
      </c>
    </row>
    <row r="978" spans="1:8" x14ac:dyDescent="0.45">
      <c r="A978" s="9" t="s">
        <v>1536</v>
      </c>
      <c r="B978" s="9" t="s">
        <v>1537</v>
      </c>
      <c r="C978" s="9" t="s">
        <v>1538</v>
      </c>
      <c r="D978" s="9" t="s">
        <v>852</v>
      </c>
      <c r="E978" s="9" t="str">
        <f t="shared" si="15"/>
        <v>三菱ＵＦＪ銀行四日市</v>
      </c>
      <c r="F978" s="9" t="s">
        <v>853</v>
      </c>
      <c r="G978" s="9" t="s">
        <v>1539</v>
      </c>
      <c r="H978" s="9" t="s">
        <v>977</v>
      </c>
    </row>
    <row r="979" spans="1:8" x14ac:dyDescent="0.45">
      <c r="A979" s="8" t="s">
        <v>1536</v>
      </c>
      <c r="B979" s="8" t="s">
        <v>1537</v>
      </c>
      <c r="C979" s="8" t="s">
        <v>1538</v>
      </c>
      <c r="D979" s="8" t="s">
        <v>2387</v>
      </c>
      <c r="E979" s="8" t="str">
        <f t="shared" si="15"/>
        <v>三菱ＵＦＪ銀行桑名</v>
      </c>
      <c r="F979" s="8" t="s">
        <v>2388</v>
      </c>
      <c r="G979" s="8" t="s">
        <v>1539</v>
      </c>
      <c r="H979" s="8" t="s">
        <v>2389</v>
      </c>
    </row>
    <row r="980" spans="1:8" x14ac:dyDescent="0.45">
      <c r="A980" s="9" t="s">
        <v>1536</v>
      </c>
      <c r="B980" s="9" t="s">
        <v>1537</v>
      </c>
      <c r="C980" s="9" t="s">
        <v>1538</v>
      </c>
      <c r="D980" s="9" t="s">
        <v>222</v>
      </c>
      <c r="E980" s="9" t="str">
        <f t="shared" si="15"/>
        <v>三菱ＵＦＪ銀行五反田</v>
      </c>
      <c r="F980" s="9" t="s">
        <v>223</v>
      </c>
      <c r="G980" s="9" t="s">
        <v>1539</v>
      </c>
      <c r="H980" s="9" t="s">
        <v>983</v>
      </c>
    </row>
    <row r="981" spans="1:8" x14ac:dyDescent="0.45">
      <c r="A981" s="8" t="s">
        <v>1536</v>
      </c>
      <c r="B981" s="8" t="s">
        <v>1537</v>
      </c>
      <c r="C981" s="8" t="s">
        <v>1538</v>
      </c>
      <c r="D981" s="8" t="s">
        <v>2390</v>
      </c>
      <c r="E981" s="8" t="str">
        <f t="shared" si="15"/>
        <v>三菱ＵＦＪ銀行大山田出張所</v>
      </c>
      <c r="F981" s="8" t="s">
        <v>2391</v>
      </c>
      <c r="G981" s="8" t="s">
        <v>1539</v>
      </c>
      <c r="H981" s="8" t="s">
        <v>986</v>
      </c>
    </row>
    <row r="982" spans="1:8" x14ac:dyDescent="0.45">
      <c r="A982" s="9" t="s">
        <v>1536</v>
      </c>
      <c r="B982" s="9" t="s">
        <v>1537</v>
      </c>
      <c r="C982" s="9" t="s">
        <v>1538</v>
      </c>
      <c r="D982" s="9" t="s">
        <v>2392</v>
      </c>
      <c r="E982" s="9" t="str">
        <f t="shared" si="15"/>
        <v>三菱ＵＦＪ銀行西心斎橋</v>
      </c>
      <c r="F982" s="9" t="s">
        <v>2393</v>
      </c>
      <c r="G982" s="9" t="s">
        <v>1539</v>
      </c>
      <c r="H982" s="9" t="s">
        <v>992</v>
      </c>
    </row>
    <row r="983" spans="1:8" x14ac:dyDescent="0.45">
      <c r="A983" s="8" t="s">
        <v>1536</v>
      </c>
      <c r="B983" s="8" t="s">
        <v>1537</v>
      </c>
      <c r="C983" s="8" t="s">
        <v>1538</v>
      </c>
      <c r="D983" s="8" t="s">
        <v>2394</v>
      </c>
      <c r="E983" s="8" t="str">
        <f t="shared" si="15"/>
        <v>三菱ＵＦＪ銀行難波駅前</v>
      </c>
      <c r="F983" s="8" t="s">
        <v>2395</v>
      </c>
      <c r="G983" s="8" t="s">
        <v>1539</v>
      </c>
      <c r="H983" s="8" t="s">
        <v>995</v>
      </c>
    </row>
    <row r="984" spans="1:8" x14ac:dyDescent="0.45">
      <c r="A984" s="9" t="s">
        <v>1536</v>
      </c>
      <c r="B984" s="9" t="s">
        <v>1537</v>
      </c>
      <c r="C984" s="9" t="s">
        <v>1538</v>
      </c>
      <c r="D984" s="9" t="s">
        <v>2396</v>
      </c>
      <c r="E984" s="9" t="str">
        <f t="shared" si="15"/>
        <v>三菱ＵＦＪ銀行上六</v>
      </c>
      <c r="F984" s="9" t="s">
        <v>2397</v>
      </c>
      <c r="G984" s="9" t="s">
        <v>1539</v>
      </c>
      <c r="H984" s="9" t="s">
        <v>998</v>
      </c>
    </row>
    <row r="985" spans="1:8" x14ac:dyDescent="0.45">
      <c r="A985" s="8" t="s">
        <v>1536</v>
      </c>
      <c r="B985" s="8" t="s">
        <v>1537</v>
      </c>
      <c r="C985" s="8" t="s">
        <v>1538</v>
      </c>
      <c r="D985" s="8" t="s">
        <v>2398</v>
      </c>
      <c r="E985" s="8" t="str">
        <f t="shared" si="15"/>
        <v>三菱ＵＦＪ銀行本店第一出張所</v>
      </c>
      <c r="F985" s="8" t="s">
        <v>2399</v>
      </c>
      <c r="G985" s="8" t="s">
        <v>1539</v>
      </c>
      <c r="H985" s="8" t="s">
        <v>2400</v>
      </c>
    </row>
    <row r="986" spans="1:8" x14ac:dyDescent="0.45">
      <c r="A986" s="9" t="s">
        <v>1536</v>
      </c>
      <c r="B986" s="9" t="s">
        <v>1537</v>
      </c>
      <c r="C986" s="9" t="s">
        <v>1538</v>
      </c>
      <c r="D986" s="9" t="s">
        <v>2401</v>
      </c>
      <c r="E986" s="9" t="str">
        <f t="shared" si="15"/>
        <v>三菱ＵＦＪ銀行聖蹟桜ヶ丘</v>
      </c>
      <c r="F986" s="9" t="s">
        <v>2402</v>
      </c>
      <c r="G986" s="9" t="s">
        <v>1539</v>
      </c>
      <c r="H986" s="9" t="s">
        <v>1001</v>
      </c>
    </row>
    <row r="987" spans="1:8" x14ac:dyDescent="0.45">
      <c r="A987" s="8" t="s">
        <v>1536</v>
      </c>
      <c r="B987" s="8" t="s">
        <v>1537</v>
      </c>
      <c r="C987" s="8" t="s">
        <v>1538</v>
      </c>
      <c r="D987" s="8" t="s">
        <v>2403</v>
      </c>
      <c r="E987" s="8" t="str">
        <f t="shared" si="15"/>
        <v>三菱ＵＦＪ銀行大阪西</v>
      </c>
      <c r="F987" s="8" t="s">
        <v>2404</v>
      </c>
      <c r="G987" s="8" t="s">
        <v>1539</v>
      </c>
      <c r="H987" s="8" t="s">
        <v>1004</v>
      </c>
    </row>
    <row r="988" spans="1:8" x14ac:dyDescent="0.45">
      <c r="A988" s="9" t="s">
        <v>1536</v>
      </c>
      <c r="B988" s="9" t="s">
        <v>1537</v>
      </c>
      <c r="C988" s="9" t="s">
        <v>1538</v>
      </c>
      <c r="D988" s="9" t="s">
        <v>1212</v>
      </c>
      <c r="E988" s="9" t="str">
        <f t="shared" si="15"/>
        <v>三菱ＵＦＪ銀行徳島</v>
      </c>
      <c r="F988" s="9" t="s">
        <v>1213</v>
      </c>
      <c r="G988" s="9" t="s">
        <v>1539</v>
      </c>
      <c r="H988" s="9" t="s">
        <v>1007</v>
      </c>
    </row>
    <row r="989" spans="1:8" x14ac:dyDescent="0.45">
      <c r="A989" s="8" t="s">
        <v>1536</v>
      </c>
      <c r="B989" s="8" t="s">
        <v>1537</v>
      </c>
      <c r="C989" s="8" t="s">
        <v>1538</v>
      </c>
      <c r="D989" s="8" t="s">
        <v>2405</v>
      </c>
      <c r="E989" s="8" t="str">
        <f t="shared" si="15"/>
        <v>三菱ＵＦＪ銀行津島</v>
      </c>
      <c r="F989" s="8" t="s">
        <v>2406</v>
      </c>
      <c r="G989" s="8" t="s">
        <v>1539</v>
      </c>
      <c r="H989" s="8" t="s">
        <v>1010</v>
      </c>
    </row>
    <row r="990" spans="1:8" x14ac:dyDescent="0.45">
      <c r="A990" s="9" t="s">
        <v>1536</v>
      </c>
      <c r="B990" s="9" t="s">
        <v>1537</v>
      </c>
      <c r="C990" s="9" t="s">
        <v>1538</v>
      </c>
      <c r="D990" s="9" t="s">
        <v>2407</v>
      </c>
      <c r="E990" s="9" t="str">
        <f t="shared" si="15"/>
        <v>三菱ＵＦＪ銀行田無駅前</v>
      </c>
      <c r="F990" s="9" t="s">
        <v>2408</v>
      </c>
      <c r="G990" s="9" t="s">
        <v>1539</v>
      </c>
      <c r="H990" s="9" t="s">
        <v>1013</v>
      </c>
    </row>
    <row r="991" spans="1:8" x14ac:dyDescent="0.45">
      <c r="A991" s="8" t="s">
        <v>1536</v>
      </c>
      <c r="B991" s="8" t="s">
        <v>1537</v>
      </c>
      <c r="C991" s="8" t="s">
        <v>1538</v>
      </c>
      <c r="D991" s="8" t="s">
        <v>2409</v>
      </c>
      <c r="E991" s="8" t="str">
        <f t="shared" si="15"/>
        <v>三菱ＵＦＪ銀行新城</v>
      </c>
      <c r="F991" s="8" t="s">
        <v>2410</v>
      </c>
      <c r="G991" s="8" t="s">
        <v>1539</v>
      </c>
      <c r="H991" s="8" t="s">
        <v>1016</v>
      </c>
    </row>
    <row r="992" spans="1:8" x14ac:dyDescent="0.45">
      <c r="A992" s="9" t="s">
        <v>1536</v>
      </c>
      <c r="B992" s="9" t="s">
        <v>1537</v>
      </c>
      <c r="C992" s="9" t="s">
        <v>1538</v>
      </c>
      <c r="D992" s="9" t="s">
        <v>792</v>
      </c>
      <c r="E992" s="9" t="str">
        <f t="shared" si="15"/>
        <v>三菱ＵＦＪ銀行岐阜</v>
      </c>
      <c r="F992" s="9" t="s">
        <v>793</v>
      </c>
      <c r="G992" s="9" t="s">
        <v>1539</v>
      </c>
      <c r="H992" s="9" t="s">
        <v>1019</v>
      </c>
    </row>
    <row r="993" spans="1:8" x14ac:dyDescent="0.45">
      <c r="A993" s="8" t="s">
        <v>1536</v>
      </c>
      <c r="B993" s="8" t="s">
        <v>1537</v>
      </c>
      <c r="C993" s="8" t="s">
        <v>1538</v>
      </c>
      <c r="D993" s="8" t="s">
        <v>2411</v>
      </c>
      <c r="E993" s="8" t="str">
        <f t="shared" si="15"/>
        <v>三菱ＵＦＪ銀行今里北</v>
      </c>
      <c r="F993" s="8" t="s">
        <v>2412</v>
      </c>
      <c r="G993" s="8" t="s">
        <v>1539</v>
      </c>
      <c r="H993" s="8" t="s">
        <v>1022</v>
      </c>
    </row>
    <row r="994" spans="1:8" x14ac:dyDescent="0.45">
      <c r="A994" s="9" t="s">
        <v>1536</v>
      </c>
      <c r="B994" s="9" t="s">
        <v>1537</v>
      </c>
      <c r="C994" s="9" t="s">
        <v>1538</v>
      </c>
      <c r="D994" s="9" t="s">
        <v>2413</v>
      </c>
      <c r="E994" s="9" t="str">
        <f t="shared" si="15"/>
        <v>三菱ＵＦＪ銀行中野駅前</v>
      </c>
      <c r="F994" s="9" t="s">
        <v>2414</v>
      </c>
      <c r="G994" s="9" t="s">
        <v>1539</v>
      </c>
      <c r="H994" s="9" t="s">
        <v>1025</v>
      </c>
    </row>
    <row r="995" spans="1:8" x14ac:dyDescent="0.45">
      <c r="A995" s="8" t="s">
        <v>1536</v>
      </c>
      <c r="B995" s="8" t="s">
        <v>1537</v>
      </c>
      <c r="C995" s="8" t="s">
        <v>1538</v>
      </c>
      <c r="D995" s="8" t="s">
        <v>2415</v>
      </c>
      <c r="E995" s="8" t="str">
        <f t="shared" si="15"/>
        <v>三菱ＵＦＪ銀行リテールアカウント</v>
      </c>
      <c r="F995" s="8" t="s">
        <v>2416</v>
      </c>
      <c r="G995" s="8" t="s">
        <v>1539</v>
      </c>
      <c r="H995" s="8" t="s">
        <v>1028</v>
      </c>
    </row>
    <row r="996" spans="1:8" x14ac:dyDescent="0.45">
      <c r="A996" s="9" t="s">
        <v>1536</v>
      </c>
      <c r="B996" s="9" t="s">
        <v>1537</v>
      </c>
      <c r="C996" s="9" t="s">
        <v>1538</v>
      </c>
      <c r="D996" s="9" t="s">
        <v>2417</v>
      </c>
      <c r="E996" s="9" t="str">
        <f t="shared" si="15"/>
        <v>三菱ＵＦＪ銀行船堀駅前</v>
      </c>
      <c r="F996" s="9" t="s">
        <v>2418</v>
      </c>
      <c r="G996" s="9" t="s">
        <v>1539</v>
      </c>
      <c r="H996" s="9" t="s">
        <v>1031</v>
      </c>
    </row>
    <row r="997" spans="1:8" x14ac:dyDescent="0.45">
      <c r="A997" s="8" t="s">
        <v>1536</v>
      </c>
      <c r="B997" s="8" t="s">
        <v>1537</v>
      </c>
      <c r="C997" s="8" t="s">
        <v>1538</v>
      </c>
      <c r="D997" s="8" t="s">
        <v>2419</v>
      </c>
      <c r="E997" s="8" t="str">
        <f t="shared" si="15"/>
        <v>三菱ＵＦＪ銀行阿倍野橋西</v>
      </c>
      <c r="F997" s="8" t="s">
        <v>2420</v>
      </c>
      <c r="G997" s="8" t="s">
        <v>1539</v>
      </c>
      <c r="H997" s="8" t="s">
        <v>1034</v>
      </c>
    </row>
    <row r="998" spans="1:8" x14ac:dyDescent="0.45">
      <c r="A998" s="9" t="s">
        <v>1536</v>
      </c>
      <c r="B998" s="9" t="s">
        <v>1537</v>
      </c>
      <c r="C998" s="9" t="s">
        <v>1538</v>
      </c>
      <c r="D998" s="9" t="s">
        <v>2421</v>
      </c>
      <c r="E998" s="9" t="str">
        <f t="shared" si="15"/>
        <v>三菱ＵＦＪ銀行北畠</v>
      </c>
      <c r="F998" s="9" t="s">
        <v>2422</v>
      </c>
      <c r="G998" s="9" t="s">
        <v>1539</v>
      </c>
      <c r="H998" s="9" t="s">
        <v>1037</v>
      </c>
    </row>
    <row r="999" spans="1:8" x14ac:dyDescent="0.45">
      <c r="A999" s="8" t="s">
        <v>1536</v>
      </c>
      <c r="B999" s="8" t="s">
        <v>1537</v>
      </c>
      <c r="C999" s="8" t="s">
        <v>1538</v>
      </c>
      <c r="D999" s="8" t="s">
        <v>507</v>
      </c>
      <c r="E999" s="8" t="str">
        <f t="shared" si="15"/>
        <v>三菱ＵＦＪ銀行国分寺</v>
      </c>
      <c r="F999" s="8" t="s">
        <v>508</v>
      </c>
      <c r="G999" s="8" t="s">
        <v>1539</v>
      </c>
      <c r="H999" s="8" t="s">
        <v>1040</v>
      </c>
    </row>
    <row r="1000" spans="1:8" x14ac:dyDescent="0.45">
      <c r="A1000" s="9" t="s">
        <v>1536</v>
      </c>
      <c r="B1000" s="9" t="s">
        <v>1537</v>
      </c>
      <c r="C1000" s="9" t="s">
        <v>1538</v>
      </c>
      <c r="D1000" s="9" t="s">
        <v>258</v>
      </c>
      <c r="E1000" s="9" t="str">
        <f t="shared" si="15"/>
        <v>三菱ＵＦＪ銀行浜松町</v>
      </c>
      <c r="F1000" s="9" t="s">
        <v>259</v>
      </c>
      <c r="G1000" s="9" t="s">
        <v>1539</v>
      </c>
      <c r="H1000" s="9" t="s">
        <v>1043</v>
      </c>
    </row>
    <row r="1001" spans="1:8" x14ac:dyDescent="0.45">
      <c r="A1001" s="8" t="s">
        <v>1536</v>
      </c>
      <c r="B1001" s="8" t="s">
        <v>1537</v>
      </c>
      <c r="C1001" s="8" t="s">
        <v>1538</v>
      </c>
      <c r="D1001" s="8" t="s">
        <v>2423</v>
      </c>
      <c r="E1001" s="8" t="str">
        <f t="shared" si="15"/>
        <v>三菱ＵＦＪ銀行知多</v>
      </c>
      <c r="F1001" s="8" t="s">
        <v>2424</v>
      </c>
      <c r="G1001" s="8" t="s">
        <v>1539</v>
      </c>
      <c r="H1001" s="8" t="s">
        <v>1046</v>
      </c>
    </row>
    <row r="1002" spans="1:8" x14ac:dyDescent="0.45">
      <c r="A1002" s="9" t="s">
        <v>1536</v>
      </c>
      <c r="B1002" s="9" t="s">
        <v>1537</v>
      </c>
      <c r="C1002" s="9" t="s">
        <v>1538</v>
      </c>
      <c r="D1002" s="9" t="s">
        <v>2425</v>
      </c>
      <c r="E1002" s="9" t="str">
        <f t="shared" si="15"/>
        <v>三菱ＵＦＪ銀行静岡中央</v>
      </c>
      <c r="F1002" s="9" t="s">
        <v>2426</v>
      </c>
      <c r="G1002" s="9" t="s">
        <v>1539</v>
      </c>
      <c r="H1002" s="9" t="s">
        <v>1052</v>
      </c>
    </row>
    <row r="1003" spans="1:8" x14ac:dyDescent="0.45">
      <c r="A1003" s="8" t="s">
        <v>1536</v>
      </c>
      <c r="B1003" s="8" t="s">
        <v>1537</v>
      </c>
      <c r="C1003" s="8" t="s">
        <v>1538</v>
      </c>
      <c r="D1003" s="8" t="s">
        <v>2427</v>
      </c>
      <c r="E1003" s="8" t="str">
        <f t="shared" si="15"/>
        <v>三菱ＵＦＪ銀行名古屋ＢＬ部出張所</v>
      </c>
      <c r="F1003" s="8" t="s">
        <v>2428</v>
      </c>
      <c r="G1003" s="8" t="s">
        <v>1539</v>
      </c>
      <c r="H1003" s="8" t="s">
        <v>1055</v>
      </c>
    </row>
    <row r="1004" spans="1:8" x14ac:dyDescent="0.45">
      <c r="A1004" s="9" t="s">
        <v>1536</v>
      </c>
      <c r="B1004" s="9" t="s">
        <v>1537</v>
      </c>
      <c r="C1004" s="9" t="s">
        <v>1538</v>
      </c>
      <c r="D1004" s="9" t="s">
        <v>1098</v>
      </c>
      <c r="E1004" s="9" t="str">
        <f t="shared" si="15"/>
        <v>三菱ＵＦＪ銀行浜松</v>
      </c>
      <c r="F1004" s="9" t="s">
        <v>1099</v>
      </c>
      <c r="G1004" s="9" t="s">
        <v>1539</v>
      </c>
      <c r="H1004" s="9" t="s">
        <v>1058</v>
      </c>
    </row>
    <row r="1005" spans="1:8" x14ac:dyDescent="0.45">
      <c r="A1005" s="8" t="s">
        <v>1536</v>
      </c>
      <c r="B1005" s="8" t="s">
        <v>1537</v>
      </c>
      <c r="C1005" s="8" t="s">
        <v>1538</v>
      </c>
      <c r="D1005" s="8" t="s">
        <v>2429</v>
      </c>
      <c r="E1005" s="8" t="str">
        <f t="shared" si="15"/>
        <v>三菱ＵＦＪ銀行茗荷谷出張所</v>
      </c>
      <c r="F1005" s="8" t="s">
        <v>2430</v>
      </c>
      <c r="G1005" s="8" t="s">
        <v>1539</v>
      </c>
      <c r="H1005" s="8" t="s">
        <v>1061</v>
      </c>
    </row>
    <row r="1006" spans="1:8" x14ac:dyDescent="0.45">
      <c r="A1006" s="9" t="s">
        <v>1536</v>
      </c>
      <c r="B1006" s="9" t="s">
        <v>1537</v>
      </c>
      <c r="C1006" s="9" t="s">
        <v>1538</v>
      </c>
      <c r="D1006" s="9" t="s">
        <v>2431</v>
      </c>
      <c r="E1006" s="9" t="str">
        <f t="shared" si="15"/>
        <v>三菱ＵＦＪ銀行久我山</v>
      </c>
      <c r="F1006" s="9" t="s">
        <v>2432</v>
      </c>
      <c r="G1006" s="9" t="s">
        <v>1539</v>
      </c>
      <c r="H1006" s="9" t="s">
        <v>2433</v>
      </c>
    </row>
    <row r="1007" spans="1:8" x14ac:dyDescent="0.45">
      <c r="A1007" s="8" t="s">
        <v>1536</v>
      </c>
      <c r="B1007" s="8" t="s">
        <v>1537</v>
      </c>
      <c r="C1007" s="8" t="s">
        <v>1538</v>
      </c>
      <c r="D1007" s="8" t="s">
        <v>417</v>
      </c>
      <c r="E1007" s="8" t="str">
        <f t="shared" si="15"/>
        <v>三菱ＵＦＪ銀行池袋西口</v>
      </c>
      <c r="F1007" s="8" t="s">
        <v>418</v>
      </c>
      <c r="G1007" s="8" t="s">
        <v>1539</v>
      </c>
      <c r="H1007" s="8" t="s">
        <v>1067</v>
      </c>
    </row>
    <row r="1008" spans="1:8" x14ac:dyDescent="0.45">
      <c r="A1008" s="9" t="s">
        <v>1536</v>
      </c>
      <c r="B1008" s="9" t="s">
        <v>1537</v>
      </c>
      <c r="C1008" s="9" t="s">
        <v>1538</v>
      </c>
      <c r="D1008" s="9" t="s">
        <v>2434</v>
      </c>
      <c r="E1008" s="9" t="str">
        <f t="shared" si="15"/>
        <v>三菱ＵＦＪ銀行トラスト</v>
      </c>
      <c r="F1008" s="9" t="s">
        <v>2435</v>
      </c>
      <c r="G1008" s="9" t="s">
        <v>1539</v>
      </c>
      <c r="H1008" s="9" t="s">
        <v>1070</v>
      </c>
    </row>
    <row r="1009" spans="1:8" x14ac:dyDescent="0.45">
      <c r="A1009" s="8" t="s">
        <v>1536</v>
      </c>
      <c r="B1009" s="8" t="s">
        <v>1537</v>
      </c>
      <c r="C1009" s="8" t="s">
        <v>1538</v>
      </c>
      <c r="D1009" s="8" t="s">
        <v>966</v>
      </c>
      <c r="E1009" s="8" t="str">
        <f t="shared" si="15"/>
        <v>三菱ＵＦＪ銀行麻布</v>
      </c>
      <c r="F1009" s="8" t="s">
        <v>967</v>
      </c>
      <c r="G1009" s="8" t="s">
        <v>1539</v>
      </c>
      <c r="H1009" s="8" t="s">
        <v>2436</v>
      </c>
    </row>
    <row r="1010" spans="1:8" x14ac:dyDescent="0.45">
      <c r="A1010" s="9" t="s">
        <v>1536</v>
      </c>
      <c r="B1010" s="9" t="s">
        <v>1537</v>
      </c>
      <c r="C1010" s="9" t="s">
        <v>1538</v>
      </c>
      <c r="D1010" s="9" t="s">
        <v>2437</v>
      </c>
      <c r="E1010" s="9" t="str">
        <f t="shared" si="15"/>
        <v>三菱ＵＦＪ銀行福岡中央</v>
      </c>
      <c r="F1010" s="9" t="s">
        <v>2438</v>
      </c>
      <c r="G1010" s="9" t="s">
        <v>1539</v>
      </c>
      <c r="H1010" s="9" t="s">
        <v>1073</v>
      </c>
    </row>
    <row r="1011" spans="1:8" x14ac:dyDescent="0.45">
      <c r="A1011" s="8" t="s">
        <v>1536</v>
      </c>
      <c r="B1011" s="8" t="s">
        <v>1537</v>
      </c>
      <c r="C1011" s="8" t="s">
        <v>1538</v>
      </c>
      <c r="D1011" s="8" t="s">
        <v>2439</v>
      </c>
      <c r="E1011" s="8" t="str">
        <f t="shared" si="15"/>
        <v>三菱ＵＦＪ銀行門真</v>
      </c>
      <c r="F1011" s="8" t="s">
        <v>2440</v>
      </c>
      <c r="G1011" s="8" t="s">
        <v>1539</v>
      </c>
      <c r="H1011" s="8" t="s">
        <v>2441</v>
      </c>
    </row>
    <row r="1012" spans="1:8" x14ac:dyDescent="0.45">
      <c r="A1012" s="9" t="s">
        <v>1536</v>
      </c>
      <c r="B1012" s="9" t="s">
        <v>1537</v>
      </c>
      <c r="C1012" s="9" t="s">
        <v>1538</v>
      </c>
      <c r="D1012" s="9" t="s">
        <v>2442</v>
      </c>
      <c r="E1012" s="9" t="str">
        <f t="shared" si="15"/>
        <v>三菱ＵＦＪ銀行茨木駅前</v>
      </c>
      <c r="F1012" s="9" t="s">
        <v>2443</v>
      </c>
      <c r="G1012" s="9" t="s">
        <v>1539</v>
      </c>
      <c r="H1012" s="9" t="s">
        <v>2444</v>
      </c>
    </row>
    <row r="1013" spans="1:8" x14ac:dyDescent="0.45">
      <c r="A1013" s="8" t="s">
        <v>1536</v>
      </c>
      <c r="B1013" s="8" t="s">
        <v>1537</v>
      </c>
      <c r="C1013" s="8" t="s">
        <v>1538</v>
      </c>
      <c r="D1013" s="8" t="s">
        <v>2445</v>
      </c>
      <c r="E1013" s="8" t="str">
        <f t="shared" si="15"/>
        <v>三菱ＵＦＪ銀行八尾駅前</v>
      </c>
      <c r="F1013" s="8" t="s">
        <v>2446</v>
      </c>
      <c r="G1013" s="8" t="s">
        <v>1539</v>
      </c>
      <c r="H1013" s="8" t="s">
        <v>1076</v>
      </c>
    </row>
    <row r="1014" spans="1:8" x14ac:dyDescent="0.45">
      <c r="A1014" s="9" t="s">
        <v>1536</v>
      </c>
      <c r="B1014" s="9" t="s">
        <v>1537</v>
      </c>
      <c r="C1014" s="9" t="s">
        <v>1538</v>
      </c>
      <c r="D1014" s="9" t="s">
        <v>2447</v>
      </c>
      <c r="E1014" s="9" t="str">
        <f t="shared" si="15"/>
        <v>三菱ＵＦＪ銀行高槻駅前</v>
      </c>
      <c r="F1014" s="9" t="s">
        <v>2448</v>
      </c>
      <c r="G1014" s="9" t="s">
        <v>1539</v>
      </c>
      <c r="H1014" s="9" t="s">
        <v>2449</v>
      </c>
    </row>
    <row r="1015" spans="1:8" x14ac:dyDescent="0.45">
      <c r="A1015" s="8" t="s">
        <v>1536</v>
      </c>
      <c r="B1015" s="8" t="s">
        <v>1537</v>
      </c>
      <c r="C1015" s="8" t="s">
        <v>1538</v>
      </c>
      <c r="D1015" s="8" t="s">
        <v>2450</v>
      </c>
      <c r="E1015" s="8" t="str">
        <f t="shared" si="15"/>
        <v>三菱ＵＦＪ銀行堺駅前</v>
      </c>
      <c r="F1015" s="8" t="s">
        <v>2451</v>
      </c>
      <c r="G1015" s="8" t="s">
        <v>1539</v>
      </c>
      <c r="H1015" s="8" t="s">
        <v>1079</v>
      </c>
    </row>
    <row r="1016" spans="1:8" x14ac:dyDescent="0.45">
      <c r="A1016" s="9" t="s">
        <v>1536</v>
      </c>
      <c r="B1016" s="9" t="s">
        <v>1537</v>
      </c>
      <c r="C1016" s="9" t="s">
        <v>1538</v>
      </c>
      <c r="D1016" s="9" t="s">
        <v>2452</v>
      </c>
      <c r="E1016" s="9" t="str">
        <f t="shared" si="15"/>
        <v>三菱ＵＦＪ銀行千里中央駅前</v>
      </c>
      <c r="F1016" s="9" t="s">
        <v>2453</v>
      </c>
      <c r="G1016" s="9" t="s">
        <v>1539</v>
      </c>
      <c r="H1016" s="9" t="s">
        <v>2454</v>
      </c>
    </row>
    <row r="1017" spans="1:8" x14ac:dyDescent="0.45">
      <c r="A1017" s="8" t="s">
        <v>1536</v>
      </c>
      <c r="B1017" s="8" t="s">
        <v>1537</v>
      </c>
      <c r="C1017" s="8" t="s">
        <v>1538</v>
      </c>
      <c r="D1017" s="8" t="s">
        <v>2455</v>
      </c>
      <c r="E1017" s="8" t="str">
        <f t="shared" si="15"/>
        <v>三菱ＵＦＪ銀行江坂駅前</v>
      </c>
      <c r="F1017" s="8" t="s">
        <v>2456</v>
      </c>
      <c r="G1017" s="8" t="s">
        <v>1539</v>
      </c>
      <c r="H1017" s="8" t="s">
        <v>1082</v>
      </c>
    </row>
    <row r="1018" spans="1:8" x14ac:dyDescent="0.45">
      <c r="A1018" s="9" t="s">
        <v>1536</v>
      </c>
      <c r="B1018" s="9" t="s">
        <v>1537</v>
      </c>
      <c r="C1018" s="9" t="s">
        <v>1538</v>
      </c>
      <c r="D1018" s="9" t="s">
        <v>2457</v>
      </c>
      <c r="E1018" s="9" t="str">
        <f t="shared" si="15"/>
        <v>三菱ＵＦＪ銀行交野</v>
      </c>
      <c r="F1018" s="9" t="s">
        <v>2458</v>
      </c>
      <c r="G1018" s="9" t="s">
        <v>1539</v>
      </c>
      <c r="H1018" s="9" t="s">
        <v>2459</v>
      </c>
    </row>
    <row r="1019" spans="1:8" x14ac:dyDescent="0.45">
      <c r="A1019" s="8" t="s">
        <v>1536</v>
      </c>
      <c r="B1019" s="8" t="s">
        <v>1537</v>
      </c>
      <c r="C1019" s="8" t="s">
        <v>1538</v>
      </c>
      <c r="D1019" s="8" t="s">
        <v>2460</v>
      </c>
      <c r="E1019" s="8" t="str">
        <f t="shared" si="15"/>
        <v>三菱ＵＦＪ銀行尼崎駅前</v>
      </c>
      <c r="F1019" s="8" t="s">
        <v>2461</v>
      </c>
      <c r="G1019" s="8" t="s">
        <v>1539</v>
      </c>
      <c r="H1019" s="8" t="s">
        <v>2462</v>
      </c>
    </row>
    <row r="1020" spans="1:8" x14ac:dyDescent="0.45">
      <c r="A1020" s="9" t="s">
        <v>1536</v>
      </c>
      <c r="B1020" s="9" t="s">
        <v>1537</v>
      </c>
      <c r="C1020" s="9" t="s">
        <v>1538</v>
      </c>
      <c r="D1020" s="9" t="s">
        <v>906</v>
      </c>
      <c r="E1020" s="9" t="str">
        <f t="shared" si="15"/>
        <v>三菱ＵＦＪ銀行神戸</v>
      </c>
      <c r="F1020" s="9" t="s">
        <v>907</v>
      </c>
      <c r="G1020" s="9" t="s">
        <v>1539</v>
      </c>
      <c r="H1020" s="9" t="s">
        <v>2463</v>
      </c>
    </row>
    <row r="1021" spans="1:8" x14ac:dyDescent="0.45">
      <c r="A1021" s="8" t="s">
        <v>1536</v>
      </c>
      <c r="B1021" s="8" t="s">
        <v>1537</v>
      </c>
      <c r="C1021" s="8" t="s">
        <v>1538</v>
      </c>
      <c r="D1021" s="8" t="s">
        <v>2464</v>
      </c>
      <c r="E1021" s="8" t="str">
        <f t="shared" si="15"/>
        <v>三菱ＵＦＪ銀行キャッスルタウン</v>
      </c>
      <c r="F1021" s="8" t="s">
        <v>2465</v>
      </c>
      <c r="G1021" s="8" t="s">
        <v>1539</v>
      </c>
      <c r="H1021" s="8" t="s">
        <v>1085</v>
      </c>
    </row>
    <row r="1022" spans="1:8" x14ac:dyDescent="0.45">
      <c r="A1022" s="9" t="s">
        <v>1536</v>
      </c>
      <c r="B1022" s="9" t="s">
        <v>1537</v>
      </c>
      <c r="C1022" s="9" t="s">
        <v>1538</v>
      </c>
      <c r="D1022" s="9" t="s">
        <v>2466</v>
      </c>
      <c r="E1022" s="9" t="str">
        <f t="shared" si="15"/>
        <v>三菱ＵＦＪ銀行兵庫</v>
      </c>
      <c r="F1022" s="9" t="s">
        <v>2467</v>
      </c>
      <c r="G1022" s="9" t="s">
        <v>1539</v>
      </c>
      <c r="H1022" s="9" t="s">
        <v>1088</v>
      </c>
    </row>
    <row r="1023" spans="1:8" x14ac:dyDescent="0.45">
      <c r="A1023" s="8" t="s">
        <v>1536</v>
      </c>
      <c r="B1023" s="8" t="s">
        <v>1537</v>
      </c>
      <c r="C1023" s="8" t="s">
        <v>1538</v>
      </c>
      <c r="D1023" s="8" t="s">
        <v>2468</v>
      </c>
      <c r="E1023" s="8" t="str">
        <f t="shared" si="15"/>
        <v>三菱ＵＦＪ銀行姫路中央</v>
      </c>
      <c r="F1023" s="8" t="s">
        <v>2469</v>
      </c>
      <c r="G1023" s="8" t="s">
        <v>1539</v>
      </c>
      <c r="H1023" s="8" t="s">
        <v>2470</v>
      </c>
    </row>
    <row r="1024" spans="1:8" x14ac:dyDescent="0.45">
      <c r="A1024" s="9" t="s">
        <v>1536</v>
      </c>
      <c r="B1024" s="9" t="s">
        <v>1537</v>
      </c>
      <c r="C1024" s="9" t="s">
        <v>1538</v>
      </c>
      <c r="D1024" s="9" t="s">
        <v>2471</v>
      </c>
      <c r="E1024" s="9" t="str">
        <f t="shared" si="15"/>
        <v>三菱ＵＦＪ銀行芦屋北</v>
      </c>
      <c r="F1024" s="9" t="s">
        <v>2472</v>
      </c>
      <c r="G1024" s="9" t="s">
        <v>1539</v>
      </c>
      <c r="H1024" s="9" t="s">
        <v>2473</v>
      </c>
    </row>
    <row r="1025" spans="1:8" x14ac:dyDescent="0.45">
      <c r="A1025" s="8" t="s">
        <v>1536</v>
      </c>
      <c r="B1025" s="8" t="s">
        <v>1537</v>
      </c>
      <c r="C1025" s="8" t="s">
        <v>1538</v>
      </c>
      <c r="D1025" s="8" t="s">
        <v>2474</v>
      </c>
      <c r="E1025" s="8" t="str">
        <f t="shared" si="15"/>
        <v>三菱ＵＦＪ銀行多治見</v>
      </c>
      <c r="F1025" s="8" t="s">
        <v>2475</v>
      </c>
      <c r="G1025" s="8" t="s">
        <v>1539</v>
      </c>
      <c r="H1025" s="8" t="s">
        <v>1091</v>
      </c>
    </row>
    <row r="1026" spans="1:8" x14ac:dyDescent="0.45">
      <c r="A1026" s="9" t="s">
        <v>1536</v>
      </c>
      <c r="B1026" s="9" t="s">
        <v>1537</v>
      </c>
      <c r="C1026" s="9" t="s">
        <v>1538</v>
      </c>
      <c r="D1026" s="9" t="s">
        <v>2476</v>
      </c>
      <c r="E1026" s="9" t="str">
        <f t="shared" si="15"/>
        <v>三菱ＵＦＪ銀行武豊</v>
      </c>
      <c r="F1026" s="9" t="s">
        <v>2477</v>
      </c>
      <c r="G1026" s="9" t="s">
        <v>1539</v>
      </c>
      <c r="H1026" s="9" t="s">
        <v>1094</v>
      </c>
    </row>
    <row r="1027" spans="1:8" x14ac:dyDescent="0.45">
      <c r="A1027" s="8" t="s">
        <v>1536</v>
      </c>
      <c r="B1027" s="8" t="s">
        <v>1537</v>
      </c>
      <c r="C1027" s="8" t="s">
        <v>1538</v>
      </c>
      <c r="D1027" s="8" t="s">
        <v>339</v>
      </c>
      <c r="E1027" s="8" t="str">
        <f t="shared" ref="E1027:E1090" si="16">A1027&amp;D1027</f>
        <v>三菱ＵＦＪ銀行品川駅前</v>
      </c>
      <c r="F1027" s="8" t="s">
        <v>340</v>
      </c>
      <c r="G1027" s="8" t="s">
        <v>1539</v>
      </c>
      <c r="H1027" s="8" t="s">
        <v>2478</v>
      </c>
    </row>
    <row r="1028" spans="1:8" x14ac:dyDescent="0.45">
      <c r="A1028" s="9" t="s">
        <v>1536</v>
      </c>
      <c r="B1028" s="9" t="s">
        <v>1537</v>
      </c>
      <c r="C1028" s="9" t="s">
        <v>1538</v>
      </c>
      <c r="D1028" s="9" t="s">
        <v>2479</v>
      </c>
      <c r="E1028" s="9" t="str">
        <f t="shared" si="16"/>
        <v>三菱ＵＦＪ銀行荻窪駅前</v>
      </c>
      <c r="F1028" s="9" t="s">
        <v>2480</v>
      </c>
      <c r="G1028" s="9" t="s">
        <v>1539</v>
      </c>
      <c r="H1028" s="9" t="s">
        <v>1097</v>
      </c>
    </row>
    <row r="1029" spans="1:8" x14ac:dyDescent="0.45">
      <c r="A1029" s="8" t="s">
        <v>1536</v>
      </c>
      <c r="B1029" s="8" t="s">
        <v>1537</v>
      </c>
      <c r="C1029" s="8" t="s">
        <v>1538</v>
      </c>
      <c r="D1029" s="8" t="s">
        <v>489</v>
      </c>
      <c r="E1029" s="8" t="str">
        <f t="shared" si="16"/>
        <v>三菱ＵＦＪ銀行調布</v>
      </c>
      <c r="F1029" s="8" t="s">
        <v>490</v>
      </c>
      <c r="G1029" s="8" t="s">
        <v>1539</v>
      </c>
      <c r="H1029" s="8" t="s">
        <v>1100</v>
      </c>
    </row>
    <row r="1030" spans="1:8" x14ac:dyDescent="0.45">
      <c r="A1030" s="9" t="s">
        <v>1536</v>
      </c>
      <c r="B1030" s="9" t="s">
        <v>1537</v>
      </c>
      <c r="C1030" s="9" t="s">
        <v>1538</v>
      </c>
      <c r="D1030" s="9" t="s">
        <v>480</v>
      </c>
      <c r="E1030" s="9" t="str">
        <f t="shared" si="16"/>
        <v>三菱ＵＦＪ銀行多摩センター</v>
      </c>
      <c r="F1030" s="9" t="s">
        <v>481</v>
      </c>
      <c r="G1030" s="9" t="s">
        <v>1539</v>
      </c>
      <c r="H1030" s="9" t="s">
        <v>1103</v>
      </c>
    </row>
    <row r="1031" spans="1:8" x14ac:dyDescent="0.45">
      <c r="A1031" s="8" t="s">
        <v>1536</v>
      </c>
      <c r="B1031" s="8" t="s">
        <v>1537</v>
      </c>
      <c r="C1031" s="8" t="s">
        <v>1538</v>
      </c>
      <c r="D1031" s="8" t="s">
        <v>2481</v>
      </c>
      <c r="E1031" s="8" t="str">
        <f t="shared" si="16"/>
        <v>三菱ＵＦＪ銀行立川中央</v>
      </c>
      <c r="F1031" s="8" t="s">
        <v>2482</v>
      </c>
      <c r="G1031" s="8" t="s">
        <v>1539</v>
      </c>
      <c r="H1031" s="8" t="s">
        <v>1106</v>
      </c>
    </row>
    <row r="1032" spans="1:8" x14ac:dyDescent="0.45">
      <c r="A1032" s="9" t="s">
        <v>1536</v>
      </c>
      <c r="B1032" s="9" t="s">
        <v>1537</v>
      </c>
      <c r="C1032" s="9" t="s">
        <v>1538</v>
      </c>
      <c r="D1032" s="9" t="s">
        <v>2483</v>
      </c>
      <c r="E1032" s="9" t="str">
        <f t="shared" si="16"/>
        <v>三菱ＵＦＪ銀行豊中</v>
      </c>
      <c r="F1032" s="9" t="s">
        <v>2484</v>
      </c>
      <c r="G1032" s="9" t="s">
        <v>1539</v>
      </c>
      <c r="H1032" s="9" t="s">
        <v>1109</v>
      </c>
    </row>
    <row r="1033" spans="1:8" x14ac:dyDescent="0.45">
      <c r="A1033" s="8" t="s">
        <v>1536</v>
      </c>
      <c r="B1033" s="8" t="s">
        <v>1537</v>
      </c>
      <c r="C1033" s="8" t="s">
        <v>1538</v>
      </c>
      <c r="D1033" s="8" t="s">
        <v>2485</v>
      </c>
      <c r="E1033" s="8" t="str">
        <f t="shared" si="16"/>
        <v>三菱ＵＦＪ銀行羽衣</v>
      </c>
      <c r="F1033" s="8" t="s">
        <v>2486</v>
      </c>
      <c r="G1033" s="8" t="s">
        <v>1539</v>
      </c>
      <c r="H1033" s="8" t="s">
        <v>1112</v>
      </c>
    </row>
    <row r="1034" spans="1:8" x14ac:dyDescent="0.45">
      <c r="A1034" s="9" t="s">
        <v>1536</v>
      </c>
      <c r="B1034" s="9" t="s">
        <v>1537</v>
      </c>
      <c r="C1034" s="9" t="s">
        <v>1538</v>
      </c>
      <c r="D1034" s="9" t="s">
        <v>324</v>
      </c>
      <c r="E1034" s="9" t="str">
        <f t="shared" si="16"/>
        <v>三菱ＵＦＪ銀行亀有</v>
      </c>
      <c r="F1034" s="9" t="s">
        <v>325</v>
      </c>
      <c r="G1034" s="9" t="s">
        <v>1539</v>
      </c>
      <c r="H1034" s="9" t="s">
        <v>2487</v>
      </c>
    </row>
    <row r="1035" spans="1:8" x14ac:dyDescent="0.45">
      <c r="A1035" s="8" t="s">
        <v>1536</v>
      </c>
      <c r="B1035" s="8" t="s">
        <v>1537</v>
      </c>
      <c r="C1035" s="8" t="s">
        <v>1538</v>
      </c>
      <c r="D1035" s="8" t="s">
        <v>2488</v>
      </c>
      <c r="E1035" s="8" t="str">
        <f t="shared" si="16"/>
        <v>三菱ＵＦＪ銀行草加新田</v>
      </c>
      <c r="F1035" s="8" t="s">
        <v>2489</v>
      </c>
      <c r="G1035" s="8" t="s">
        <v>1539</v>
      </c>
      <c r="H1035" s="8" t="s">
        <v>2490</v>
      </c>
    </row>
    <row r="1036" spans="1:8" x14ac:dyDescent="0.45">
      <c r="A1036" s="9" t="s">
        <v>1536</v>
      </c>
      <c r="B1036" s="9" t="s">
        <v>1537</v>
      </c>
      <c r="C1036" s="9" t="s">
        <v>1538</v>
      </c>
      <c r="D1036" s="9" t="s">
        <v>2491</v>
      </c>
      <c r="E1036" s="9" t="str">
        <f t="shared" si="16"/>
        <v>三菱ＵＦＪ銀行岡山駅前</v>
      </c>
      <c r="F1036" s="9" t="s">
        <v>2492</v>
      </c>
      <c r="G1036" s="9" t="s">
        <v>1539</v>
      </c>
      <c r="H1036" s="9" t="s">
        <v>2493</v>
      </c>
    </row>
    <row r="1037" spans="1:8" x14ac:dyDescent="0.45">
      <c r="A1037" s="8" t="s">
        <v>1536</v>
      </c>
      <c r="B1037" s="8" t="s">
        <v>1537</v>
      </c>
      <c r="C1037" s="8" t="s">
        <v>1538</v>
      </c>
      <c r="D1037" s="8" t="s">
        <v>954</v>
      </c>
      <c r="E1037" s="8" t="str">
        <f t="shared" si="16"/>
        <v>三菱ＵＦＪ銀行福山</v>
      </c>
      <c r="F1037" s="8" t="s">
        <v>955</v>
      </c>
      <c r="G1037" s="8" t="s">
        <v>1539</v>
      </c>
      <c r="H1037" s="8" t="s">
        <v>2494</v>
      </c>
    </row>
    <row r="1038" spans="1:8" x14ac:dyDescent="0.45">
      <c r="A1038" s="9" t="s">
        <v>1536</v>
      </c>
      <c r="B1038" s="9" t="s">
        <v>1537</v>
      </c>
      <c r="C1038" s="9" t="s">
        <v>1538</v>
      </c>
      <c r="D1038" s="9" t="s">
        <v>2495</v>
      </c>
      <c r="E1038" s="9" t="str">
        <f t="shared" si="16"/>
        <v>三菱ＵＦＪ銀行広島中央</v>
      </c>
      <c r="F1038" s="9" t="s">
        <v>2496</v>
      </c>
      <c r="G1038" s="9" t="s">
        <v>1539</v>
      </c>
      <c r="H1038" s="9" t="s">
        <v>2497</v>
      </c>
    </row>
    <row r="1039" spans="1:8" x14ac:dyDescent="0.45">
      <c r="A1039" s="8" t="s">
        <v>1536</v>
      </c>
      <c r="B1039" s="8" t="s">
        <v>1537</v>
      </c>
      <c r="C1039" s="8" t="s">
        <v>1538</v>
      </c>
      <c r="D1039" s="8" t="s">
        <v>1203</v>
      </c>
      <c r="E1039" s="8" t="str">
        <f t="shared" si="16"/>
        <v>三菱ＵＦＪ銀行徳山</v>
      </c>
      <c r="F1039" s="8" t="s">
        <v>1204</v>
      </c>
      <c r="G1039" s="8" t="s">
        <v>1539</v>
      </c>
      <c r="H1039" s="8" t="s">
        <v>1121</v>
      </c>
    </row>
    <row r="1040" spans="1:8" x14ac:dyDescent="0.45">
      <c r="A1040" s="9" t="s">
        <v>1536</v>
      </c>
      <c r="B1040" s="9" t="s">
        <v>1537</v>
      </c>
      <c r="C1040" s="9" t="s">
        <v>1538</v>
      </c>
      <c r="D1040" s="9" t="s">
        <v>2498</v>
      </c>
      <c r="E1040" s="9" t="str">
        <f t="shared" si="16"/>
        <v>三菱ＵＦＪ銀行土浦</v>
      </c>
      <c r="F1040" s="9" t="s">
        <v>2499</v>
      </c>
      <c r="G1040" s="9" t="s">
        <v>1539</v>
      </c>
      <c r="H1040" s="9" t="s">
        <v>2500</v>
      </c>
    </row>
    <row r="1041" spans="1:8" x14ac:dyDescent="0.45">
      <c r="A1041" s="8" t="s">
        <v>1536</v>
      </c>
      <c r="B1041" s="8" t="s">
        <v>1537</v>
      </c>
      <c r="C1041" s="8" t="s">
        <v>1538</v>
      </c>
      <c r="D1041" s="8" t="s">
        <v>2501</v>
      </c>
      <c r="E1041" s="8" t="str">
        <f t="shared" si="16"/>
        <v>三菱ＵＦＪ銀行入間</v>
      </c>
      <c r="F1041" s="8" t="s">
        <v>2502</v>
      </c>
      <c r="G1041" s="8" t="s">
        <v>1539</v>
      </c>
      <c r="H1041" s="8" t="s">
        <v>2503</v>
      </c>
    </row>
    <row r="1042" spans="1:8" x14ac:dyDescent="0.45">
      <c r="A1042" s="9" t="s">
        <v>1536</v>
      </c>
      <c r="B1042" s="9" t="s">
        <v>1537</v>
      </c>
      <c r="C1042" s="9" t="s">
        <v>1538</v>
      </c>
      <c r="D1042" s="9" t="s">
        <v>2504</v>
      </c>
      <c r="E1042" s="9" t="str">
        <f t="shared" si="16"/>
        <v>三菱ＵＦＪ銀行浦安駅前</v>
      </c>
      <c r="F1042" s="9" t="s">
        <v>2505</v>
      </c>
      <c r="G1042" s="9" t="s">
        <v>1539</v>
      </c>
      <c r="H1042" s="9" t="s">
        <v>2506</v>
      </c>
    </row>
    <row r="1043" spans="1:8" x14ac:dyDescent="0.45">
      <c r="A1043" s="8" t="s">
        <v>1536</v>
      </c>
      <c r="B1043" s="8" t="s">
        <v>1537</v>
      </c>
      <c r="C1043" s="8" t="s">
        <v>1538</v>
      </c>
      <c r="D1043" s="8" t="s">
        <v>381</v>
      </c>
      <c r="E1043" s="8" t="str">
        <f t="shared" si="16"/>
        <v>三菱ＵＦＪ銀行青山</v>
      </c>
      <c r="F1043" s="8" t="s">
        <v>382</v>
      </c>
      <c r="G1043" s="8" t="s">
        <v>1539</v>
      </c>
      <c r="H1043" s="8" t="s">
        <v>1124</v>
      </c>
    </row>
    <row r="1044" spans="1:8" x14ac:dyDescent="0.45">
      <c r="A1044" s="9" t="s">
        <v>1536</v>
      </c>
      <c r="B1044" s="9" t="s">
        <v>1537</v>
      </c>
      <c r="C1044" s="9" t="s">
        <v>1538</v>
      </c>
      <c r="D1044" s="9" t="s">
        <v>987</v>
      </c>
      <c r="E1044" s="9" t="str">
        <f t="shared" si="16"/>
        <v>三菱ＵＦＪ銀行赤坂</v>
      </c>
      <c r="F1044" s="9" t="s">
        <v>988</v>
      </c>
      <c r="G1044" s="9" t="s">
        <v>1539</v>
      </c>
      <c r="H1044" s="9" t="s">
        <v>1127</v>
      </c>
    </row>
    <row r="1045" spans="1:8" x14ac:dyDescent="0.45">
      <c r="A1045" s="8" t="s">
        <v>1536</v>
      </c>
      <c r="B1045" s="8" t="s">
        <v>1537</v>
      </c>
      <c r="C1045" s="8" t="s">
        <v>1538</v>
      </c>
      <c r="D1045" s="8" t="s">
        <v>2507</v>
      </c>
      <c r="E1045" s="8" t="str">
        <f t="shared" si="16"/>
        <v>三菱ＵＦＪ銀行東恵比寿</v>
      </c>
      <c r="F1045" s="8" t="s">
        <v>2508</v>
      </c>
      <c r="G1045" s="8" t="s">
        <v>1539</v>
      </c>
      <c r="H1045" s="8" t="s">
        <v>2509</v>
      </c>
    </row>
    <row r="1046" spans="1:8" x14ac:dyDescent="0.45">
      <c r="A1046" s="9" t="s">
        <v>1536</v>
      </c>
      <c r="B1046" s="9" t="s">
        <v>1537</v>
      </c>
      <c r="C1046" s="9" t="s">
        <v>1538</v>
      </c>
      <c r="D1046" s="9" t="s">
        <v>2510</v>
      </c>
      <c r="E1046" s="9" t="str">
        <f t="shared" si="16"/>
        <v>三菱ＵＦＪ銀行鷹の台出張所</v>
      </c>
      <c r="F1046" s="9" t="s">
        <v>2511</v>
      </c>
      <c r="G1046" s="9" t="s">
        <v>1539</v>
      </c>
      <c r="H1046" s="9" t="s">
        <v>1130</v>
      </c>
    </row>
    <row r="1047" spans="1:8" x14ac:dyDescent="0.45">
      <c r="A1047" s="8" t="s">
        <v>1536</v>
      </c>
      <c r="B1047" s="8" t="s">
        <v>1537</v>
      </c>
      <c r="C1047" s="8" t="s">
        <v>1538</v>
      </c>
      <c r="D1047" s="8" t="s">
        <v>612</v>
      </c>
      <c r="E1047" s="8" t="str">
        <f t="shared" si="16"/>
        <v>三菱ＵＦＪ銀行八千代</v>
      </c>
      <c r="F1047" s="8" t="s">
        <v>613</v>
      </c>
      <c r="G1047" s="8" t="s">
        <v>1539</v>
      </c>
      <c r="H1047" s="8" t="s">
        <v>1133</v>
      </c>
    </row>
    <row r="1048" spans="1:8" x14ac:dyDescent="0.45">
      <c r="A1048" s="9" t="s">
        <v>1536</v>
      </c>
      <c r="B1048" s="9" t="s">
        <v>1537</v>
      </c>
      <c r="C1048" s="9" t="s">
        <v>1538</v>
      </c>
      <c r="D1048" s="9" t="s">
        <v>714</v>
      </c>
      <c r="E1048" s="9" t="str">
        <f t="shared" si="16"/>
        <v>三菱ＵＦＪ銀行鷺沼</v>
      </c>
      <c r="F1048" s="9" t="s">
        <v>715</v>
      </c>
      <c r="G1048" s="9" t="s">
        <v>1539</v>
      </c>
      <c r="H1048" s="9" t="s">
        <v>1136</v>
      </c>
    </row>
    <row r="1049" spans="1:8" x14ac:dyDescent="0.45">
      <c r="A1049" s="8" t="s">
        <v>1536</v>
      </c>
      <c r="B1049" s="8" t="s">
        <v>1537</v>
      </c>
      <c r="C1049" s="8" t="s">
        <v>1538</v>
      </c>
      <c r="D1049" s="8" t="s">
        <v>2512</v>
      </c>
      <c r="E1049" s="8" t="str">
        <f t="shared" si="16"/>
        <v>三菱ＵＦＪ銀行葛西</v>
      </c>
      <c r="F1049" s="8" t="s">
        <v>2513</v>
      </c>
      <c r="G1049" s="8" t="s">
        <v>1539</v>
      </c>
      <c r="H1049" s="8" t="s">
        <v>2514</v>
      </c>
    </row>
    <row r="1050" spans="1:8" x14ac:dyDescent="0.45">
      <c r="A1050" s="9" t="s">
        <v>1536</v>
      </c>
      <c r="B1050" s="9" t="s">
        <v>1537</v>
      </c>
      <c r="C1050" s="9" t="s">
        <v>1538</v>
      </c>
      <c r="D1050" s="9" t="s">
        <v>2515</v>
      </c>
      <c r="E1050" s="9" t="str">
        <f t="shared" si="16"/>
        <v>三菱ＵＦＪ銀行五反田駅前</v>
      </c>
      <c r="F1050" s="9" t="s">
        <v>2516</v>
      </c>
      <c r="G1050" s="9" t="s">
        <v>1539</v>
      </c>
      <c r="H1050" s="9" t="s">
        <v>1139</v>
      </c>
    </row>
    <row r="1051" spans="1:8" x14ac:dyDescent="0.45">
      <c r="A1051" s="8" t="s">
        <v>1536</v>
      </c>
      <c r="B1051" s="8" t="s">
        <v>1537</v>
      </c>
      <c r="C1051" s="8" t="s">
        <v>1538</v>
      </c>
      <c r="D1051" s="8" t="s">
        <v>78</v>
      </c>
      <c r="E1051" s="8" t="str">
        <f t="shared" si="16"/>
        <v>三菱ＵＦＪ銀行麹町</v>
      </c>
      <c r="F1051" s="8" t="s">
        <v>79</v>
      </c>
      <c r="G1051" s="8" t="s">
        <v>1539</v>
      </c>
      <c r="H1051" s="8" t="s">
        <v>1142</v>
      </c>
    </row>
    <row r="1052" spans="1:8" x14ac:dyDescent="0.45">
      <c r="A1052" s="9" t="s">
        <v>1536</v>
      </c>
      <c r="B1052" s="9" t="s">
        <v>1537</v>
      </c>
      <c r="C1052" s="9" t="s">
        <v>1538</v>
      </c>
      <c r="D1052" s="9" t="s">
        <v>2517</v>
      </c>
      <c r="E1052" s="9" t="str">
        <f t="shared" si="16"/>
        <v>三菱ＵＦＪ銀行高島平</v>
      </c>
      <c r="F1052" s="9" t="s">
        <v>2518</v>
      </c>
      <c r="G1052" s="9" t="s">
        <v>1539</v>
      </c>
      <c r="H1052" s="9" t="s">
        <v>2519</v>
      </c>
    </row>
    <row r="1053" spans="1:8" x14ac:dyDescent="0.45">
      <c r="A1053" s="8" t="s">
        <v>1536</v>
      </c>
      <c r="B1053" s="8" t="s">
        <v>1537</v>
      </c>
      <c r="C1053" s="8" t="s">
        <v>1538</v>
      </c>
      <c r="D1053" s="8" t="s">
        <v>2520</v>
      </c>
      <c r="E1053" s="8" t="str">
        <f t="shared" si="16"/>
        <v>三菱ＵＦＪ銀行大井</v>
      </c>
      <c r="F1053" s="8" t="s">
        <v>2521</v>
      </c>
      <c r="G1053" s="8" t="s">
        <v>1539</v>
      </c>
      <c r="H1053" s="8" t="s">
        <v>1145</v>
      </c>
    </row>
    <row r="1054" spans="1:8" x14ac:dyDescent="0.45">
      <c r="A1054" s="9" t="s">
        <v>1536</v>
      </c>
      <c r="B1054" s="9" t="s">
        <v>1537</v>
      </c>
      <c r="C1054" s="9" t="s">
        <v>1538</v>
      </c>
      <c r="D1054" s="9" t="s">
        <v>600</v>
      </c>
      <c r="E1054" s="9" t="str">
        <f t="shared" si="16"/>
        <v>三菱ＵＦＪ銀行市川</v>
      </c>
      <c r="F1054" s="9" t="s">
        <v>601</v>
      </c>
      <c r="G1054" s="9" t="s">
        <v>1539</v>
      </c>
      <c r="H1054" s="9" t="s">
        <v>1148</v>
      </c>
    </row>
    <row r="1055" spans="1:8" x14ac:dyDescent="0.45">
      <c r="A1055" s="8" t="s">
        <v>1536</v>
      </c>
      <c r="B1055" s="8" t="s">
        <v>1537</v>
      </c>
      <c r="C1055" s="8" t="s">
        <v>1538</v>
      </c>
      <c r="D1055" s="8" t="s">
        <v>2522</v>
      </c>
      <c r="E1055" s="8" t="str">
        <f t="shared" si="16"/>
        <v>三菱ＵＦＪ銀行高松中央</v>
      </c>
      <c r="F1055" s="8" t="s">
        <v>2523</v>
      </c>
      <c r="G1055" s="8" t="s">
        <v>1539</v>
      </c>
      <c r="H1055" s="8" t="s">
        <v>1151</v>
      </c>
    </row>
    <row r="1056" spans="1:8" x14ac:dyDescent="0.45">
      <c r="A1056" s="9" t="s">
        <v>1536</v>
      </c>
      <c r="B1056" s="9" t="s">
        <v>1537</v>
      </c>
      <c r="C1056" s="9" t="s">
        <v>1538</v>
      </c>
      <c r="D1056" s="9" t="s">
        <v>675</v>
      </c>
      <c r="E1056" s="9" t="str">
        <f t="shared" si="16"/>
        <v>三菱ＵＦＪ銀行鶴見</v>
      </c>
      <c r="F1056" s="9" t="s">
        <v>676</v>
      </c>
      <c r="G1056" s="9" t="s">
        <v>1539</v>
      </c>
      <c r="H1056" s="9" t="s">
        <v>1154</v>
      </c>
    </row>
    <row r="1057" spans="1:8" x14ac:dyDescent="0.45">
      <c r="A1057" s="8" t="s">
        <v>1536</v>
      </c>
      <c r="B1057" s="8" t="s">
        <v>1537</v>
      </c>
      <c r="C1057" s="8" t="s">
        <v>1538</v>
      </c>
      <c r="D1057" s="8" t="s">
        <v>2524</v>
      </c>
      <c r="E1057" s="8" t="str">
        <f t="shared" si="16"/>
        <v>三菱ＵＦＪ銀行練馬光が丘</v>
      </c>
      <c r="F1057" s="8" t="s">
        <v>2525</v>
      </c>
      <c r="G1057" s="8" t="s">
        <v>1539</v>
      </c>
      <c r="H1057" s="8" t="s">
        <v>1157</v>
      </c>
    </row>
    <row r="1058" spans="1:8" x14ac:dyDescent="0.45">
      <c r="A1058" s="9" t="s">
        <v>1536</v>
      </c>
      <c r="B1058" s="9" t="s">
        <v>1537</v>
      </c>
      <c r="C1058" s="9" t="s">
        <v>1538</v>
      </c>
      <c r="D1058" s="9" t="s">
        <v>2526</v>
      </c>
      <c r="E1058" s="9" t="str">
        <f t="shared" si="16"/>
        <v>三菱ＵＦＪ銀行町田駅前</v>
      </c>
      <c r="F1058" s="9" t="s">
        <v>2527</v>
      </c>
      <c r="G1058" s="9" t="s">
        <v>1539</v>
      </c>
      <c r="H1058" s="9" t="s">
        <v>1160</v>
      </c>
    </row>
    <row r="1059" spans="1:8" x14ac:dyDescent="0.45">
      <c r="A1059" s="8" t="s">
        <v>1536</v>
      </c>
      <c r="B1059" s="8" t="s">
        <v>1537</v>
      </c>
      <c r="C1059" s="8" t="s">
        <v>1538</v>
      </c>
      <c r="D1059" s="8" t="s">
        <v>2528</v>
      </c>
      <c r="E1059" s="8" t="str">
        <f t="shared" si="16"/>
        <v>三菱ＵＦＪ銀行関西空港出張所</v>
      </c>
      <c r="F1059" s="8" t="s">
        <v>2529</v>
      </c>
      <c r="G1059" s="8" t="s">
        <v>1539</v>
      </c>
      <c r="H1059" s="8" t="s">
        <v>1163</v>
      </c>
    </row>
    <row r="1060" spans="1:8" x14ac:dyDescent="0.45">
      <c r="A1060" s="9" t="s">
        <v>1536</v>
      </c>
      <c r="B1060" s="9" t="s">
        <v>1537</v>
      </c>
      <c r="C1060" s="9" t="s">
        <v>1538</v>
      </c>
      <c r="D1060" s="9" t="s">
        <v>2530</v>
      </c>
      <c r="E1060" s="9" t="str">
        <f t="shared" si="16"/>
        <v>三菱ＵＦＪ銀行秋葉原</v>
      </c>
      <c r="F1060" s="9" t="s">
        <v>2531</v>
      </c>
      <c r="G1060" s="9" t="s">
        <v>1539</v>
      </c>
      <c r="H1060" s="9" t="s">
        <v>1169</v>
      </c>
    </row>
    <row r="1061" spans="1:8" x14ac:dyDescent="0.45">
      <c r="A1061" s="8" t="s">
        <v>1536</v>
      </c>
      <c r="B1061" s="8" t="s">
        <v>1537</v>
      </c>
      <c r="C1061" s="8" t="s">
        <v>1538</v>
      </c>
      <c r="D1061" s="8" t="s">
        <v>2532</v>
      </c>
      <c r="E1061" s="8" t="str">
        <f t="shared" si="16"/>
        <v>三菱ＵＦＪ銀行原宿</v>
      </c>
      <c r="F1061" s="8" t="s">
        <v>2533</v>
      </c>
      <c r="G1061" s="8" t="s">
        <v>1539</v>
      </c>
      <c r="H1061" s="8" t="s">
        <v>1172</v>
      </c>
    </row>
    <row r="1062" spans="1:8" x14ac:dyDescent="0.45">
      <c r="A1062" s="9" t="s">
        <v>1536</v>
      </c>
      <c r="B1062" s="9" t="s">
        <v>1537</v>
      </c>
      <c r="C1062" s="9" t="s">
        <v>1538</v>
      </c>
      <c r="D1062" s="9" t="s">
        <v>723</v>
      </c>
      <c r="E1062" s="9" t="str">
        <f t="shared" si="16"/>
        <v>三菱ＵＦＪ銀行逗子</v>
      </c>
      <c r="F1062" s="9" t="s">
        <v>724</v>
      </c>
      <c r="G1062" s="9" t="s">
        <v>1539</v>
      </c>
      <c r="H1062" s="9" t="s">
        <v>1175</v>
      </c>
    </row>
    <row r="1063" spans="1:8" x14ac:dyDescent="0.45">
      <c r="A1063" s="8" t="s">
        <v>1536</v>
      </c>
      <c r="B1063" s="8" t="s">
        <v>1537</v>
      </c>
      <c r="C1063" s="8" t="s">
        <v>1538</v>
      </c>
      <c r="D1063" s="8" t="s">
        <v>1377</v>
      </c>
      <c r="E1063" s="8" t="str">
        <f t="shared" si="16"/>
        <v>三菱ＵＦＪ銀行たまプラーザ</v>
      </c>
      <c r="F1063" s="8" t="s">
        <v>1378</v>
      </c>
      <c r="G1063" s="8" t="s">
        <v>1539</v>
      </c>
      <c r="H1063" s="8" t="s">
        <v>1178</v>
      </c>
    </row>
    <row r="1064" spans="1:8" x14ac:dyDescent="0.45">
      <c r="A1064" s="9" t="s">
        <v>1536</v>
      </c>
      <c r="B1064" s="9" t="s">
        <v>1537</v>
      </c>
      <c r="C1064" s="9" t="s">
        <v>1538</v>
      </c>
      <c r="D1064" s="9" t="s">
        <v>402</v>
      </c>
      <c r="E1064" s="9" t="str">
        <f t="shared" si="16"/>
        <v>三菱ＵＦＪ銀行春日部</v>
      </c>
      <c r="F1064" s="9" t="s">
        <v>403</v>
      </c>
      <c r="G1064" s="9" t="s">
        <v>1539</v>
      </c>
      <c r="H1064" s="9" t="s">
        <v>1181</v>
      </c>
    </row>
    <row r="1065" spans="1:8" x14ac:dyDescent="0.45">
      <c r="A1065" s="8" t="s">
        <v>1536</v>
      </c>
      <c r="B1065" s="8" t="s">
        <v>1537</v>
      </c>
      <c r="C1065" s="8" t="s">
        <v>1538</v>
      </c>
      <c r="D1065" s="8" t="s">
        <v>1050</v>
      </c>
      <c r="E1065" s="8" t="str">
        <f t="shared" si="16"/>
        <v>三菱ＵＦＪ銀行西葛西</v>
      </c>
      <c r="F1065" s="8" t="s">
        <v>1051</v>
      </c>
      <c r="G1065" s="8" t="s">
        <v>1539</v>
      </c>
      <c r="H1065" s="8" t="s">
        <v>1184</v>
      </c>
    </row>
    <row r="1066" spans="1:8" x14ac:dyDescent="0.45">
      <c r="A1066" s="9" t="s">
        <v>1536</v>
      </c>
      <c r="B1066" s="9" t="s">
        <v>1537</v>
      </c>
      <c r="C1066" s="9" t="s">
        <v>1538</v>
      </c>
      <c r="D1066" s="9" t="s">
        <v>2534</v>
      </c>
      <c r="E1066" s="9" t="str">
        <f t="shared" si="16"/>
        <v>三菱ＵＦＪ銀行木場深川</v>
      </c>
      <c r="F1066" s="9" t="s">
        <v>2535</v>
      </c>
      <c r="G1066" s="9" t="s">
        <v>1539</v>
      </c>
      <c r="H1066" s="9" t="s">
        <v>2536</v>
      </c>
    </row>
    <row r="1067" spans="1:8" x14ac:dyDescent="0.45">
      <c r="A1067" s="8" t="s">
        <v>1536</v>
      </c>
      <c r="B1067" s="8" t="s">
        <v>1537</v>
      </c>
      <c r="C1067" s="8" t="s">
        <v>1538</v>
      </c>
      <c r="D1067" s="8" t="s">
        <v>678</v>
      </c>
      <c r="E1067" s="8" t="str">
        <f t="shared" si="16"/>
        <v>三菱ＵＦＪ銀行戸塚</v>
      </c>
      <c r="F1067" s="8" t="s">
        <v>679</v>
      </c>
      <c r="G1067" s="8" t="s">
        <v>1539</v>
      </c>
      <c r="H1067" s="8" t="s">
        <v>1190</v>
      </c>
    </row>
    <row r="1068" spans="1:8" x14ac:dyDescent="0.45">
      <c r="A1068" s="9" t="s">
        <v>1536</v>
      </c>
      <c r="B1068" s="9" t="s">
        <v>1537</v>
      </c>
      <c r="C1068" s="9" t="s">
        <v>1538</v>
      </c>
      <c r="D1068" s="9" t="s">
        <v>1464</v>
      </c>
      <c r="E1068" s="9" t="str">
        <f t="shared" si="16"/>
        <v>三菱ＵＦＪ銀行札幌</v>
      </c>
      <c r="F1068" s="9" t="s">
        <v>1465</v>
      </c>
      <c r="G1068" s="9" t="s">
        <v>1539</v>
      </c>
      <c r="H1068" s="9" t="s">
        <v>2537</v>
      </c>
    </row>
    <row r="1069" spans="1:8" x14ac:dyDescent="0.45">
      <c r="A1069" s="8" t="s">
        <v>1536</v>
      </c>
      <c r="B1069" s="8" t="s">
        <v>1537</v>
      </c>
      <c r="C1069" s="8" t="s">
        <v>1538</v>
      </c>
      <c r="D1069" s="8" t="s">
        <v>630</v>
      </c>
      <c r="E1069" s="8" t="str">
        <f t="shared" si="16"/>
        <v>三菱ＵＦＪ銀行新松戸</v>
      </c>
      <c r="F1069" s="8" t="s">
        <v>631</v>
      </c>
      <c r="G1069" s="8" t="s">
        <v>1539</v>
      </c>
      <c r="H1069" s="8" t="s">
        <v>2538</v>
      </c>
    </row>
    <row r="1070" spans="1:8" x14ac:dyDescent="0.45">
      <c r="A1070" s="9" t="s">
        <v>1536</v>
      </c>
      <c r="B1070" s="9" t="s">
        <v>1537</v>
      </c>
      <c r="C1070" s="9" t="s">
        <v>1538</v>
      </c>
      <c r="D1070" s="9" t="s">
        <v>669</v>
      </c>
      <c r="E1070" s="9" t="str">
        <f t="shared" si="16"/>
        <v>三菱ＵＦＪ銀行綱島</v>
      </c>
      <c r="F1070" s="9" t="s">
        <v>670</v>
      </c>
      <c r="G1070" s="9" t="s">
        <v>1539</v>
      </c>
      <c r="H1070" s="9" t="s">
        <v>1199</v>
      </c>
    </row>
    <row r="1071" spans="1:8" x14ac:dyDescent="0.45">
      <c r="A1071" s="8" t="s">
        <v>1536</v>
      </c>
      <c r="B1071" s="8" t="s">
        <v>1537</v>
      </c>
      <c r="C1071" s="8" t="s">
        <v>1538</v>
      </c>
      <c r="D1071" s="8" t="s">
        <v>2539</v>
      </c>
      <c r="E1071" s="8" t="str">
        <f t="shared" si="16"/>
        <v>三菱ＵＦＪ銀行目白</v>
      </c>
      <c r="F1071" s="8" t="s">
        <v>2540</v>
      </c>
      <c r="G1071" s="8" t="s">
        <v>1539</v>
      </c>
      <c r="H1071" s="8" t="s">
        <v>1202</v>
      </c>
    </row>
    <row r="1072" spans="1:8" x14ac:dyDescent="0.45">
      <c r="A1072" s="9" t="s">
        <v>1536</v>
      </c>
      <c r="B1072" s="9" t="s">
        <v>1537</v>
      </c>
      <c r="C1072" s="9" t="s">
        <v>1538</v>
      </c>
      <c r="D1072" s="9" t="s">
        <v>2541</v>
      </c>
      <c r="E1072" s="9" t="str">
        <f t="shared" si="16"/>
        <v>三菱ＵＦＪ銀行下赤塚駅前</v>
      </c>
      <c r="F1072" s="9" t="s">
        <v>2542</v>
      </c>
      <c r="G1072" s="9" t="s">
        <v>1539</v>
      </c>
      <c r="H1072" s="9" t="s">
        <v>1205</v>
      </c>
    </row>
    <row r="1073" spans="1:8" x14ac:dyDescent="0.45">
      <c r="A1073" s="8" t="s">
        <v>1536</v>
      </c>
      <c r="B1073" s="8" t="s">
        <v>1537</v>
      </c>
      <c r="C1073" s="8" t="s">
        <v>1538</v>
      </c>
      <c r="D1073" s="8" t="s">
        <v>243</v>
      </c>
      <c r="E1073" s="8" t="str">
        <f t="shared" si="16"/>
        <v>三菱ＵＦＪ銀行中目黒</v>
      </c>
      <c r="F1073" s="8" t="s">
        <v>244</v>
      </c>
      <c r="G1073" s="8" t="s">
        <v>1539</v>
      </c>
      <c r="H1073" s="8" t="s">
        <v>1208</v>
      </c>
    </row>
    <row r="1074" spans="1:8" x14ac:dyDescent="0.45">
      <c r="A1074" s="9" t="s">
        <v>1536</v>
      </c>
      <c r="B1074" s="9" t="s">
        <v>1537</v>
      </c>
      <c r="C1074" s="9" t="s">
        <v>1538</v>
      </c>
      <c r="D1074" s="9" t="s">
        <v>2543</v>
      </c>
      <c r="E1074" s="9" t="str">
        <f t="shared" si="16"/>
        <v>三菱ＵＦＪ銀行大森駅前</v>
      </c>
      <c r="F1074" s="9" t="s">
        <v>2544</v>
      </c>
      <c r="G1074" s="9" t="s">
        <v>1539</v>
      </c>
      <c r="H1074" s="9" t="s">
        <v>1211</v>
      </c>
    </row>
    <row r="1075" spans="1:8" x14ac:dyDescent="0.45">
      <c r="A1075" s="8" t="s">
        <v>1536</v>
      </c>
      <c r="B1075" s="8" t="s">
        <v>1537</v>
      </c>
      <c r="C1075" s="8" t="s">
        <v>1538</v>
      </c>
      <c r="D1075" s="8" t="s">
        <v>2545</v>
      </c>
      <c r="E1075" s="8" t="str">
        <f t="shared" si="16"/>
        <v>三菱ＵＦＪ銀行西新宿</v>
      </c>
      <c r="F1075" s="8" t="s">
        <v>2546</v>
      </c>
      <c r="G1075" s="8" t="s">
        <v>1539</v>
      </c>
      <c r="H1075" s="8" t="s">
        <v>1217</v>
      </c>
    </row>
    <row r="1076" spans="1:8" x14ac:dyDescent="0.45">
      <c r="A1076" s="9" t="s">
        <v>1536</v>
      </c>
      <c r="B1076" s="9" t="s">
        <v>1537</v>
      </c>
      <c r="C1076" s="9" t="s">
        <v>1538</v>
      </c>
      <c r="D1076" s="9" t="s">
        <v>2547</v>
      </c>
      <c r="E1076" s="9" t="str">
        <f t="shared" si="16"/>
        <v>三菱ＵＦＪ銀行成城学園前</v>
      </c>
      <c r="F1076" s="9" t="s">
        <v>2548</v>
      </c>
      <c r="G1076" s="9" t="s">
        <v>1539</v>
      </c>
      <c r="H1076" s="9" t="s">
        <v>1220</v>
      </c>
    </row>
    <row r="1077" spans="1:8" x14ac:dyDescent="0.45">
      <c r="A1077" s="8" t="s">
        <v>1536</v>
      </c>
      <c r="B1077" s="8" t="s">
        <v>1537</v>
      </c>
      <c r="C1077" s="8" t="s">
        <v>1538</v>
      </c>
      <c r="D1077" s="8" t="s">
        <v>2549</v>
      </c>
      <c r="E1077" s="8" t="str">
        <f t="shared" si="16"/>
        <v>三菱ＵＦＪ銀行志村坂上</v>
      </c>
      <c r="F1077" s="8" t="s">
        <v>2550</v>
      </c>
      <c r="G1077" s="8" t="s">
        <v>1539</v>
      </c>
      <c r="H1077" s="8" t="s">
        <v>2551</v>
      </c>
    </row>
    <row r="1078" spans="1:8" x14ac:dyDescent="0.45">
      <c r="A1078" s="9" t="s">
        <v>1536</v>
      </c>
      <c r="B1078" s="9" t="s">
        <v>1537</v>
      </c>
      <c r="C1078" s="9" t="s">
        <v>1538</v>
      </c>
      <c r="D1078" s="9" t="s">
        <v>2552</v>
      </c>
      <c r="E1078" s="9" t="str">
        <f t="shared" si="16"/>
        <v>三菱ＵＦＪ銀行中目黒駅前</v>
      </c>
      <c r="F1078" s="9" t="s">
        <v>2553</v>
      </c>
      <c r="G1078" s="9" t="s">
        <v>1539</v>
      </c>
      <c r="H1078" s="9" t="s">
        <v>1223</v>
      </c>
    </row>
    <row r="1079" spans="1:8" x14ac:dyDescent="0.45">
      <c r="A1079" s="8" t="s">
        <v>1536</v>
      </c>
      <c r="B1079" s="8" t="s">
        <v>1537</v>
      </c>
      <c r="C1079" s="8" t="s">
        <v>1538</v>
      </c>
      <c r="D1079" s="8" t="s">
        <v>1128</v>
      </c>
      <c r="E1079" s="8" t="str">
        <f t="shared" si="16"/>
        <v>三菱ＵＦＪ銀行北九州</v>
      </c>
      <c r="F1079" s="8" t="s">
        <v>1129</v>
      </c>
      <c r="G1079" s="8" t="s">
        <v>1539</v>
      </c>
      <c r="H1079" s="8" t="s">
        <v>1226</v>
      </c>
    </row>
    <row r="1080" spans="1:8" x14ac:dyDescent="0.45">
      <c r="A1080" s="9" t="s">
        <v>1536</v>
      </c>
      <c r="B1080" s="9" t="s">
        <v>1537</v>
      </c>
      <c r="C1080" s="9" t="s">
        <v>1538</v>
      </c>
      <c r="D1080" s="9" t="s">
        <v>1077</v>
      </c>
      <c r="E1080" s="9" t="str">
        <f t="shared" si="16"/>
        <v>三菱ＵＦＪ銀行枚方</v>
      </c>
      <c r="F1080" s="9" t="s">
        <v>1078</v>
      </c>
      <c r="G1080" s="9" t="s">
        <v>1539</v>
      </c>
      <c r="H1080" s="9" t="s">
        <v>1229</v>
      </c>
    </row>
    <row r="1081" spans="1:8" x14ac:dyDescent="0.45">
      <c r="A1081" s="8" t="s">
        <v>1536</v>
      </c>
      <c r="B1081" s="8" t="s">
        <v>1537</v>
      </c>
      <c r="C1081" s="8" t="s">
        <v>1538</v>
      </c>
      <c r="D1081" s="8" t="s">
        <v>1242</v>
      </c>
      <c r="E1081" s="8" t="str">
        <f t="shared" si="16"/>
        <v>三菱ＵＦＪ銀行福岡</v>
      </c>
      <c r="F1081" s="8" t="s">
        <v>1243</v>
      </c>
      <c r="G1081" s="8" t="s">
        <v>1539</v>
      </c>
      <c r="H1081" s="8" t="s">
        <v>1232</v>
      </c>
    </row>
    <row r="1082" spans="1:8" x14ac:dyDescent="0.45">
      <c r="A1082" s="9" t="s">
        <v>1536</v>
      </c>
      <c r="B1082" s="9" t="s">
        <v>1537</v>
      </c>
      <c r="C1082" s="9" t="s">
        <v>1538</v>
      </c>
      <c r="D1082" s="9" t="s">
        <v>2554</v>
      </c>
      <c r="E1082" s="9" t="str">
        <f t="shared" si="16"/>
        <v>三菱ＵＦＪ銀行三田</v>
      </c>
      <c r="F1082" s="9" t="s">
        <v>2555</v>
      </c>
      <c r="G1082" s="9" t="s">
        <v>1539</v>
      </c>
      <c r="H1082" s="9" t="s">
        <v>1235</v>
      </c>
    </row>
    <row r="1083" spans="1:8" x14ac:dyDescent="0.45">
      <c r="A1083" s="8" t="s">
        <v>1536</v>
      </c>
      <c r="B1083" s="8" t="s">
        <v>1537</v>
      </c>
      <c r="C1083" s="8" t="s">
        <v>1538</v>
      </c>
      <c r="D1083" s="8" t="s">
        <v>1278</v>
      </c>
      <c r="E1083" s="8" t="str">
        <f t="shared" si="16"/>
        <v>三菱ＵＦＪ銀行長崎</v>
      </c>
      <c r="F1083" s="8" t="s">
        <v>1279</v>
      </c>
      <c r="G1083" s="8" t="s">
        <v>1539</v>
      </c>
      <c r="H1083" s="8" t="s">
        <v>1238</v>
      </c>
    </row>
    <row r="1084" spans="1:8" x14ac:dyDescent="0.45">
      <c r="A1084" s="9" t="s">
        <v>1536</v>
      </c>
      <c r="B1084" s="9" t="s">
        <v>1537</v>
      </c>
      <c r="C1084" s="9" t="s">
        <v>1538</v>
      </c>
      <c r="D1084" s="9" t="s">
        <v>1266</v>
      </c>
      <c r="E1084" s="9" t="str">
        <f t="shared" si="16"/>
        <v>三菱ＵＦＪ銀行熊本</v>
      </c>
      <c r="F1084" s="9" t="s">
        <v>1267</v>
      </c>
      <c r="G1084" s="9" t="s">
        <v>1539</v>
      </c>
      <c r="H1084" s="9" t="s">
        <v>2556</v>
      </c>
    </row>
    <row r="1085" spans="1:8" x14ac:dyDescent="0.45">
      <c r="A1085" s="8" t="s">
        <v>1536</v>
      </c>
      <c r="B1085" s="8" t="s">
        <v>1537</v>
      </c>
      <c r="C1085" s="8" t="s">
        <v>1538</v>
      </c>
      <c r="D1085" s="8" t="s">
        <v>2557</v>
      </c>
      <c r="E1085" s="8" t="str">
        <f t="shared" si="16"/>
        <v>三菱ＵＦＪ銀行武蔵新城</v>
      </c>
      <c r="F1085" s="8" t="s">
        <v>2558</v>
      </c>
      <c r="G1085" s="8" t="s">
        <v>1539</v>
      </c>
      <c r="H1085" s="8" t="s">
        <v>2559</v>
      </c>
    </row>
    <row r="1086" spans="1:8" x14ac:dyDescent="0.45">
      <c r="A1086" s="9" t="s">
        <v>1536</v>
      </c>
      <c r="B1086" s="9" t="s">
        <v>1537</v>
      </c>
      <c r="C1086" s="9" t="s">
        <v>1538</v>
      </c>
      <c r="D1086" s="9" t="s">
        <v>2560</v>
      </c>
      <c r="E1086" s="9" t="str">
        <f t="shared" si="16"/>
        <v>三菱ＵＦＪ銀行高田馬場駅前</v>
      </c>
      <c r="F1086" s="9" t="s">
        <v>2561</v>
      </c>
      <c r="G1086" s="9" t="s">
        <v>1539</v>
      </c>
      <c r="H1086" s="9" t="s">
        <v>2562</v>
      </c>
    </row>
    <row r="1087" spans="1:8" x14ac:dyDescent="0.45">
      <c r="A1087" s="8" t="s">
        <v>1536</v>
      </c>
      <c r="B1087" s="8" t="s">
        <v>1537</v>
      </c>
      <c r="C1087" s="8" t="s">
        <v>1538</v>
      </c>
      <c r="D1087" s="8" t="s">
        <v>2563</v>
      </c>
      <c r="E1087" s="8" t="str">
        <f t="shared" si="16"/>
        <v>三菱ＵＦＪ銀行大山駅前</v>
      </c>
      <c r="F1087" s="8" t="s">
        <v>2564</v>
      </c>
      <c r="G1087" s="8" t="s">
        <v>1539</v>
      </c>
      <c r="H1087" s="8" t="s">
        <v>2565</v>
      </c>
    </row>
    <row r="1088" spans="1:8" x14ac:dyDescent="0.45">
      <c r="A1088" s="9" t="s">
        <v>1536</v>
      </c>
      <c r="B1088" s="9" t="s">
        <v>1537</v>
      </c>
      <c r="C1088" s="9" t="s">
        <v>1538</v>
      </c>
      <c r="D1088" s="9" t="s">
        <v>2566</v>
      </c>
      <c r="E1088" s="9" t="str">
        <f t="shared" si="16"/>
        <v>三菱ＵＦＪ銀行中村</v>
      </c>
      <c r="F1088" s="9" t="s">
        <v>2567</v>
      </c>
      <c r="G1088" s="9" t="s">
        <v>1539</v>
      </c>
      <c r="H1088" s="9" t="s">
        <v>1244</v>
      </c>
    </row>
    <row r="1089" spans="1:8" x14ac:dyDescent="0.45">
      <c r="A1089" s="8" t="s">
        <v>1536</v>
      </c>
      <c r="B1089" s="8" t="s">
        <v>1537</v>
      </c>
      <c r="C1089" s="8" t="s">
        <v>1538</v>
      </c>
      <c r="D1089" s="8" t="s">
        <v>2568</v>
      </c>
      <c r="E1089" s="8" t="str">
        <f t="shared" si="16"/>
        <v>三菱ＵＦＪ銀行竹ノ塚</v>
      </c>
      <c r="F1089" s="8" t="s">
        <v>2569</v>
      </c>
      <c r="G1089" s="8" t="s">
        <v>1539</v>
      </c>
      <c r="H1089" s="8" t="s">
        <v>1247</v>
      </c>
    </row>
    <row r="1090" spans="1:8" x14ac:dyDescent="0.45">
      <c r="A1090" s="9" t="s">
        <v>1536</v>
      </c>
      <c r="B1090" s="9" t="s">
        <v>1537</v>
      </c>
      <c r="C1090" s="9" t="s">
        <v>1538</v>
      </c>
      <c r="D1090" s="9" t="s">
        <v>2570</v>
      </c>
      <c r="E1090" s="9" t="str">
        <f t="shared" si="16"/>
        <v>三菱ＵＦＪ銀行六番町</v>
      </c>
      <c r="F1090" s="9" t="s">
        <v>2571</v>
      </c>
      <c r="G1090" s="9" t="s">
        <v>1539</v>
      </c>
      <c r="H1090" s="9" t="s">
        <v>1253</v>
      </c>
    </row>
    <row r="1091" spans="1:8" x14ac:dyDescent="0.45">
      <c r="A1091" s="8" t="s">
        <v>1536</v>
      </c>
      <c r="B1091" s="8" t="s">
        <v>1537</v>
      </c>
      <c r="C1091" s="8" t="s">
        <v>1538</v>
      </c>
      <c r="D1091" s="8" t="s">
        <v>129</v>
      </c>
      <c r="E1091" s="8" t="str">
        <f t="shared" ref="E1091:E1154" si="17">A1091&amp;D1091</f>
        <v>三菱ＵＦＪ銀行飯田橋</v>
      </c>
      <c r="F1091" s="8" t="s">
        <v>130</v>
      </c>
      <c r="G1091" s="8" t="s">
        <v>1539</v>
      </c>
      <c r="H1091" s="8" t="s">
        <v>1256</v>
      </c>
    </row>
    <row r="1092" spans="1:8" x14ac:dyDescent="0.45">
      <c r="A1092" s="9" t="s">
        <v>1536</v>
      </c>
      <c r="B1092" s="9" t="s">
        <v>1537</v>
      </c>
      <c r="C1092" s="9" t="s">
        <v>1538</v>
      </c>
      <c r="D1092" s="9" t="s">
        <v>2572</v>
      </c>
      <c r="E1092" s="9" t="str">
        <f t="shared" si="17"/>
        <v>三菱ＵＦＪ銀行秋葉原駅前</v>
      </c>
      <c r="F1092" s="9" t="s">
        <v>2573</v>
      </c>
      <c r="G1092" s="9" t="s">
        <v>1539</v>
      </c>
      <c r="H1092" s="9" t="s">
        <v>2574</v>
      </c>
    </row>
    <row r="1093" spans="1:8" x14ac:dyDescent="0.45">
      <c r="A1093" s="8" t="s">
        <v>1536</v>
      </c>
      <c r="B1093" s="8" t="s">
        <v>1537</v>
      </c>
      <c r="C1093" s="8" t="s">
        <v>1538</v>
      </c>
      <c r="D1093" s="8" t="s">
        <v>993</v>
      </c>
      <c r="E1093" s="8" t="str">
        <f t="shared" si="17"/>
        <v>三菱ＵＦＪ銀行浦和</v>
      </c>
      <c r="F1093" s="8" t="s">
        <v>994</v>
      </c>
      <c r="G1093" s="8" t="s">
        <v>1539</v>
      </c>
      <c r="H1093" s="8" t="s">
        <v>2575</v>
      </c>
    </row>
    <row r="1094" spans="1:8" x14ac:dyDescent="0.45">
      <c r="A1094" s="9" t="s">
        <v>1536</v>
      </c>
      <c r="B1094" s="9" t="s">
        <v>1537</v>
      </c>
      <c r="C1094" s="9" t="s">
        <v>1538</v>
      </c>
      <c r="D1094" s="9" t="s">
        <v>2576</v>
      </c>
      <c r="E1094" s="9" t="str">
        <f t="shared" si="17"/>
        <v>三菱ＵＦＪ銀行本山</v>
      </c>
      <c r="F1094" s="9" t="s">
        <v>2577</v>
      </c>
      <c r="G1094" s="9" t="s">
        <v>1539</v>
      </c>
      <c r="H1094" s="9" t="s">
        <v>1262</v>
      </c>
    </row>
    <row r="1095" spans="1:8" x14ac:dyDescent="0.45">
      <c r="A1095" s="8" t="s">
        <v>1536</v>
      </c>
      <c r="B1095" s="8" t="s">
        <v>1537</v>
      </c>
      <c r="C1095" s="8" t="s">
        <v>1538</v>
      </c>
      <c r="D1095" s="8" t="s">
        <v>606</v>
      </c>
      <c r="E1095" s="8" t="str">
        <f t="shared" si="17"/>
        <v>三菱ＵＦＪ銀行木更津</v>
      </c>
      <c r="F1095" s="8" t="s">
        <v>607</v>
      </c>
      <c r="G1095" s="8" t="s">
        <v>1539</v>
      </c>
      <c r="H1095" s="8" t="s">
        <v>2578</v>
      </c>
    </row>
    <row r="1096" spans="1:8" x14ac:dyDescent="0.45">
      <c r="A1096" s="9" t="s">
        <v>1536</v>
      </c>
      <c r="B1096" s="9" t="s">
        <v>1537</v>
      </c>
      <c r="C1096" s="9" t="s">
        <v>1538</v>
      </c>
      <c r="D1096" s="9" t="s">
        <v>684</v>
      </c>
      <c r="E1096" s="9" t="str">
        <f t="shared" si="17"/>
        <v>三菱ＵＦＪ銀行二俣川</v>
      </c>
      <c r="F1096" s="9" t="s">
        <v>685</v>
      </c>
      <c r="G1096" s="9" t="s">
        <v>1539</v>
      </c>
      <c r="H1096" s="9" t="s">
        <v>1265</v>
      </c>
    </row>
    <row r="1097" spans="1:8" x14ac:dyDescent="0.45">
      <c r="A1097" s="8" t="s">
        <v>1536</v>
      </c>
      <c r="B1097" s="8" t="s">
        <v>1537</v>
      </c>
      <c r="C1097" s="8" t="s">
        <v>1538</v>
      </c>
      <c r="D1097" s="8" t="s">
        <v>741</v>
      </c>
      <c r="E1097" s="8" t="str">
        <f t="shared" si="17"/>
        <v>三菱ＵＦＪ銀行横須賀</v>
      </c>
      <c r="F1097" s="8" t="s">
        <v>742</v>
      </c>
      <c r="G1097" s="8" t="s">
        <v>1539</v>
      </c>
      <c r="H1097" s="8" t="s">
        <v>2579</v>
      </c>
    </row>
    <row r="1098" spans="1:8" x14ac:dyDescent="0.45">
      <c r="A1098" s="9" t="s">
        <v>1536</v>
      </c>
      <c r="B1098" s="9" t="s">
        <v>1537</v>
      </c>
      <c r="C1098" s="9" t="s">
        <v>1538</v>
      </c>
      <c r="D1098" s="9" t="s">
        <v>2580</v>
      </c>
      <c r="E1098" s="9" t="str">
        <f t="shared" si="17"/>
        <v>三菱ＵＦＪ銀行国分寺駅前</v>
      </c>
      <c r="F1098" s="9" t="s">
        <v>2581</v>
      </c>
      <c r="G1098" s="9" t="s">
        <v>1539</v>
      </c>
      <c r="H1098" s="9" t="s">
        <v>1268</v>
      </c>
    </row>
    <row r="1099" spans="1:8" x14ac:dyDescent="0.45">
      <c r="A1099" s="8" t="s">
        <v>1536</v>
      </c>
      <c r="B1099" s="8" t="s">
        <v>1537</v>
      </c>
      <c r="C1099" s="8" t="s">
        <v>1538</v>
      </c>
      <c r="D1099" s="8" t="s">
        <v>2582</v>
      </c>
      <c r="E1099" s="8" t="str">
        <f t="shared" si="17"/>
        <v>三菱ＵＦＪ銀行笹島</v>
      </c>
      <c r="F1099" s="8" t="s">
        <v>2583</v>
      </c>
      <c r="G1099" s="8" t="s">
        <v>1539</v>
      </c>
      <c r="H1099" s="8" t="s">
        <v>1274</v>
      </c>
    </row>
    <row r="1100" spans="1:8" x14ac:dyDescent="0.45">
      <c r="A1100" s="9" t="s">
        <v>1536</v>
      </c>
      <c r="B1100" s="9" t="s">
        <v>1537</v>
      </c>
      <c r="C1100" s="9" t="s">
        <v>1538</v>
      </c>
      <c r="D1100" s="9" t="s">
        <v>2584</v>
      </c>
      <c r="E1100" s="9" t="str">
        <f t="shared" si="17"/>
        <v>三菱ＵＦＪ銀行カブドットコム</v>
      </c>
      <c r="F1100" s="9" t="s">
        <v>2585</v>
      </c>
      <c r="G1100" s="9" t="s">
        <v>1539</v>
      </c>
      <c r="H1100" s="9" t="s">
        <v>1277</v>
      </c>
    </row>
    <row r="1101" spans="1:8" x14ac:dyDescent="0.45">
      <c r="A1101" s="8" t="s">
        <v>1536</v>
      </c>
      <c r="B1101" s="8" t="s">
        <v>1537</v>
      </c>
      <c r="C1101" s="8" t="s">
        <v>1538</v>
      </c>
      <c r="D1101" s="8" t="s">
        <v>348</v>
      </c>
      <c r="E1101" s="8" t="str">
        <f t="shared" si="17"/>
        <v>三菱ＵＦＪ銀行目黒</v>
      </c>
      <c r="F1101" s="8" t="s">
        <v>349</v>
      </c>
      <c r="G1101" s="8" t="s">
        <v>1539</v>
      </c>
      <c r="H1101" s="8" t="s">
        <v>2586</v>
      </c>
    </row>
    <row r="1102" spans="1:8" x14ac:dyDescent="0.45">
      <c r="A1102" s="9" t="s">
        <v>1536</v>
      </c>
      <c r="B1102" s="9" t="s">
        <v>1537</v>
      </c>
      <c r="C1102" s="9" t="s">
        <v>1538</v>
      </c>
      <c r="D1102" s="9" t="s">
        <v>2587</v>
      </c>
      <c r="E1102" s="9" t="str">
        <f t="shared" si="17"/>
        <v>三菱ＵＦＪ銀行永福町駅前</v>
      </c>
      <c r="F1102" s="9" t="s">
        <v>2588</v>
      </c>
      <c r="G1102" s="9" t="s">
        <v>1539</v>
      </c>
      <c r="H1102" s="9" t="s">
        <v>2589</v>
      </c>
    </row>
    <row r="1103" spans="1:8" x14ac:dyDescent="0.45">
      <c r="A1103" s="8" t="s">
        <v>1536</v>
      </c>
      <c r="B1103" s="8" t="s">
        <v>1537</v>
      </c>
      <c r="C1103" s="8" t="s">
        <v>1538</v>
      </c>
      <c r="D1103" s="8" t="s">
        <v>2590</v>
      </c>
      <c r="E1103" s="8" t="str">
        <f t="shared" si="17"/>
        <v>三菱ＵＦＪ銀行猪子石</v>
      </c>
      <c r="F1103" s="8" t="s">
        <v>2591</v>
      </c>
      <c r="G1103" s="8" t="s">
        <v>1539</v>
      </c>
      <c r="H1103" s="8" t="s">
        <v>2592</v>
      </c>
    </row>
    <row r="1104" spans="1:8" x14ac:dyDescent="0.45">
      <c r="A1104" s="9" t="s">
        <v>1536</v>
      </c>
      <c r="B1104" s="9" t="s">
        <v>1537</v>
      </c>
      <c r="C1104" s="9" t="s">
        <v>1538</v>
      </c>
      <c r="D1104" s="9" t="s">
        <v>2593</v>
      </c>
      <c r="E1104" s="9" t="str">
        <f t="shared" si="17"/>
        <v>三菱ＵＦＪ銀行東松山</v>
      </c>
      <c r="F1104" s="9" t="s">
        <v>2594</v>
      </c>
      <c r="G1104" s="9" t="s">
        <v>1539</v>
      </c>
      <c r="H1104" s="9" t="s">
        <v>1286</v>
      </c>
    </row>
    <row r="1105" spans="1:8" x14ac:dyDescent="0.45">
      <c r="A1105" s="8" t="s">
        <v>1536</v>
      </c>
      <c r="B1105" s="8" t="s">
        <v>1537</v>
      </c>
      <c r="C1105" s="8" t="s">
        <v>1538</v>
      </c>
      <c r="D1105" s="8" t="s">
        <v>2595</v>
      </c>
      <c r="E1105" s="8" t="str">
        <f t="shared" si="17"/>
        <v>三菱ＵＦＪ銀行徳重</v>
      </c>
      <c r="F1105" s="8" t="s">
        <v>2596</v>
      </c>
      <c r="G1105" s="8" t="s">
        <v>1539</v>
      </c>
      <c r="H1105" s="8" t="s">
        <v>2597</v>
      </c>
    </row>
    <row r="1106" spans="1:8" x14ac:dyDescent="0.45">
      <c r="A1106" s="9" t="s">
        <v>1536</v>
      </c>
      <c r="B1106" s="9" t="s">
        <v>1537</v>
      </c>
      <c r="C1106" s="9" t="s">
        <v>1538</v>
      </c>
      <c r="D1106" s="9" t="s">
        <v>2598</v>
      </c>
      <c r="E1106" s="9" t="str">
        <f t="shared" si="17"/>
        <v>三菱ＵＦＪ銀行大曽根</v>
      </c>
      <c r="F1106" s="9" t="s">
        <v>2599</v>
      </c>
      <c r="G1106" s="9" t="s">
        <v>1539</v>
      </c>
      <c r="H1106" s="9" t="s">
        <v>1301</v>
      </c>
    </row>
    <row r="1107" spans="1:8" x14ac:dyDescent="0.45">
      <c r="A1107" s="8" t="s">
        <v>1536</v>
      </c>
      <c r="B1107" s="8" t="s">
        <v>1537</v>
      </c>
      <c r="C1107" s="8" t="s">
        <v>1538</v>
      </c>
      <c r="D1107" s="8" t="s">
        <v>2600</v>
      </c>
      <c r="E1107" s="8" t="str">
        <f t="shared" si="17"/>
        <v>三菱ＵＦＪ銀行笠寺</v>
      </c>
      <c r="F1107" s="8" t="s">
        <v>2601</v>
      </c>
      <c r="G1107" s="8" t="s">
        <v>1539</v>
      </c>
      <c r="H1107" s="8" t="s">
        <v>1304</v>
      </c>
    </row>
    <row r="1108" spans="1:8" x14ac:dyDescent="0.45">
      <c r="A1108" s="9" t="s">
        <v>1536</v>
      </c>
      <c r="B1108" s="9" t="s">
        <v>1537</v>
      </c>
      <c r="C1108" s="9" t="s">
        <v>1538</v>
      </c>
      <c r="D1108" s="9" t="s">
        <v>2602</v>
      </c>
      <c r="E1108" s="9" t="str">
        <f t="shared" si="17"/>
        <v>三菱ＵＦＪ銀行野並</v>
      </c>
      <c r="F1108" s="9" t="s">
        <v>2603</v>
      </c>
      <c r="G1108" s="9" t="s">
        <v>1539</v>
      </c>
      <c r="H1108" s="9" t="s">
        <v>1307</v>
      </c>
    </row>
    <row r="1109" spans="1:8" x14ac:dyDescent="0.45">
      <c r="A1109" s="8" t="s">
        <v>1536</v>
      </c>
      <c r="B1109" s="8" t="s">
        <v>1537</v>
      </c>
      <c r="C1109" s="8" t="s">
        <v>1538</v>
      </c>
      <c r="D1109" s="8" t="s">
        <v>2604</v>
      </c>
      <c r="E1109" s="8" t="str">
        <f t="shared" si="17"/>
        <v>三菱ＵＦＪ銀行三軒茶屋</v>
      </c>
      <c r="F1109" s="8" t="s">
        <v>2605</v>
      </c>
      <c r="G1109" s="8" t="s">
        <v>1539</v>
      </c>
      <c r="H1109" s="8" t="s">
        <v>2606</v>
      </c>
    </row>
    <row r="1110" spans="1:8" x14ac:dyDescent="0.45">
      <c r="A1110" s="9" t="s">
        <v>1536</v>
      </c>
      <c r="B1110" s="9" t="s">
        <v>1537</v>
      </c>
      <c r="C1110" s="9" t="s">
        <v>1538</v>
      </c>
      <c r="D1110" s="9" t="s">
        <v>2607</v>
      </c>
      <c r="E1110" s="9" t="str">
        <f t="shared" si="17"/>
        <v>三菱ＵＦＪ銀行中山</v>
      </c>
      <c r="F1110" s="9" t="s">
        <v>2608</v>
      </c>
      <c r="G1110" s="9" t="s">
        <v>1539</v>
      </c>
      <c r="H1110" s="9" t="s">
        <v>2609</v>
      </c>
    </row>
    <row r="1111" spans="1:8" x14ac:dyDescent="0.45">
      <c r="A1111" s="8" t="s">
        <v>1536</v>
      </c>
      <c r="B1111" s="8" t="s">
        <v>1537</v>
      </c>
      <c r="C1111" s="8" t="s">
        <v>1538</v>
      </c>
      <c r="D1111" s="8" t="s">
        <v>2610</v>
      </c>
      <c r="E1111" s="8" t="str">
        <f t="shared" si="17"/>
        <v>三菱ＵＦＪ銀行犬山</v>
      </c>
      <c r="F1111" s="8" t="s">
        <v>2611</v>
      </c>
      <c r="G1111" s="8" t="s">
        <v>1539</v>
      </c>
      <c r="H1111" s="8" t="s">
        <v>2612</v>
      </c>
    </row>
    <row r="1112" spans="1:8" x14ac:dyDescent="0.45">
      <c r="A1112" s="9" t="s">
        <v>1536</v>
      </c>
      <c r="B1112" s="9" t="s">
        <v>1537</v>
      </c>
      <c r="C1112" s="9" t="s">
        <v>1538</v>
      </c>
      <c r="D1112" s="9" t="s">
        <v>1413</v>
      </c>
      <c r="E1112" s="9" t="str">
        <f t="shared" si="17"/>
        <v>三菱ＵＦＪ銀行厚木</v>
      </c>
      <c r="F1112" s="9" t="s">
        <v>1414</v>
      </c>
      <c r="G1112" s="9" t="s">
        <v>1539</v>
      </c>
      <c r="H1112" s="9" t="s">
        <v>1325</v>
      </c>
    </row>
    <row r="1113" spans="1:8" x14ac:dyDescent="0.45">
      <c r="A1113" s="8" t="s">
        <v>1536</v>
      </c>
      <c r="B1113" s="8" t="s">
        <v>1537</v>
      </c>
      <c r="C1113" s="8" t="s">
        <v>1538</v>
      </c>
      <c r="D1113" s="8" t="s">
        <v>1506</v>
      </c>
      <c r="E1113" s="8" t="str">
        <f t="shared" si="17"/>
        <v>三菱ＵＦＪ銀行金沢文庫</v>
      </c>
      <c r="F1113" s="8" t="s">
        <v>1507</v>
      </c>
      <c r="G1113" s="8" t="s">
        <v>1539</v>
      </c>
      <c r="H1113" s="8" t="s">
        <v>2613</v>
      </c>
    </row>
    <row r="1114" spans="1:8" x14ac:dyDescent="0.45">
      <c r="A1114" s="9" t="s">
        <v>1536</v>
      </c>
      <c r="B1114" s="9" t="s">
        <v>1537</v>
      </c>
      <c r="C1114" s="9" t="s">
        <v>1538</v>
      </c>
      <c r="D1114" s="9" t="s">
        <v>2614</v>
      </c>
      <c r="E1114" s="9" t="str">
        <f t="shared" si="17"/>
        <v>三菱ＵＦＪ銀行泉佐野</v>
      </c>
      <c r="F1114" s="9" t="s">
        <v>2615</v>
      </c>
      <c r="G1114" s="9" t="s">
        <v>1539</v>
      </c>
      <c r="H1114" s="9" t="s">
        <v>1331</v>
      </c>
    </row>
    <row r="1115" spans="1:8" x14ac:dyDescent="0.45">
      <c r="A1115" s="8" t="s">
        <v>1536</v>
      </c>
      <c r="B1115" s="8" t="s">
        <v>1537</v>
      </c>
      <c r="C1115" s="8" t="s">
        <v>1538</v>
      </c>
      <c r="D1115" s="8" t="s">
        <v>2616</v>
      </c>
      <c r="E1115" s="8" t="str">
        <f t="shared" si="17"/>
        <v>三菱ＵＦＪ銀行志津</v>
      </c>
      <c r="F1115" s="8" t="s">
        <v>2617</v>
      </c>
      <c r="G1115" s="8" t="s">
        <v>1539</v>
      </c>
      <c r="H1115" s="8" t="s">
        <v>1337</v>
      </c>
    </row>
    <row r="1116" spans="1:8" x14ac:dyDescent="0.45">
      <c r="A1116" s="9" t="s">
        <v>1536</v>
      </c>
      <c r="B1116" s="9" t="s">
        <v>1537</v>
      </c>
      <c r="C1116" s="9" t="s">
        <v>1538</v>
      </c>
      <c r="D1116" s="9" t="s">
        <v>2618</v>
      </c>
      <c r="E1116" s="9" t="str">
        <f t="shared" si="17"/>
        <v>三菱ＵＦＪ銀行箕面</v>
      </c>
      <c r="F1116" s="9" t="s">
        <v>2619</v>
      </c>
      <c r="G1116" s="9" t="s">
        <v>1539</v>
      </c>
      <c r="H1116" s="9" t="s">
        <v>2620</v>
      </c>
    </row>
    <row r="1117" spans="1:8" x14ac:dyDescent="0.45">
      <c r="A1117" s="8" t="s">
        <v>1536</v>
      </c>
      <c r="B1117" s="8" t="s">
        <v>1537</v>
      </c>
      <c r="C1117" s="8" t="s">
        <v>1538</v>
      </c>
      <c r="D1117" s="8" t="s">
        <v>2621</v>
      </c>
      <c r="E1117" s="8" t="str">
        <f t="shared" si="17"/>
        <v>三菱ＵＦＪ銀行岡崎駅前</v>
      </c>
      <c r="F1117" s="8" t="s">
        <v>2622</v>
      </c>
      <c r="G1117" s="8" t="s">
        <v>1539</v>
      </c>
      <c r="H1117" s="8" t="s">
        <v>2623</v>
      </c>
    </row>
    <row r="1118" spans="1:8" x14ac:dyDescent="0.45">
      <c r="A1118" s="9" t="s">
        <v>1536</v>
      </c>
      <c r="B1118" s="9" t="s">
        <v>1537</v>
      </c>
      <c r="C1118" s="9" t="s">
        <v>1538</v>
      </c>
      <c r="D1118" s="9" t="s">
        <v>1149</v>
      </c>
      <c r="E1118" s="9" t="str">
        <f t="shared" si="17"/>
        <v>三菱ＵＦＪ銀行奈良</v>
      </c>
      <c r="F1118" s="9" t="s">
        <v>1150</v>
      </c>
      <c r="G1118" s="9" t="s">
        <v>1539</v>
      </c>
      <c r="H1118" s="9" t="s">
        <v>2624</v>
      </c>
    </row>
    <row r="1119" spans="1:8" x14ac:dyDescent="0.45">
      <c r="A1119" s="8" t="s">
        <v>1536</v>
      </c>
      <c r="B1119" s="8" t="s">
        <v>1537</v>
      </c>
      <c r="C1119" s="8" t="s">
        <v>1538</v>
      </c>
      <c r="D1119" s="8" t="s">
        <v>2625</v>
      </c>
      <c r="E1119" s="8" t="str">
        <f t="shared" si="17"/>
        <v>三菱ＵＦＪ銀行調布南</v>
      </c>
      <c r="F1119" s="8" t="s">
        <v>2626</v>
      </c>
      <c r="G1119" s="8" t="s">
        <v>1539</v>
      </c>
      <c r="H1119" s="8" t="s">
        <v>1343</v>
      </c>
    </row>
    <row r="1120" spans="1:8" x14ac:dyDescent="0.45">
      <c r="A1120" s="9" t="s">
        <v>1536</v>
      </c>
      <c r="B1120" s="9" t="s">
        <v>1537</v>
      </c>
      <c r="C1120" s="9" t="s">
        <v>1538</v>
      </c>
      <c r="D1120" s="9" t="s">
        <v>2627</v>
      </c>
      <c r="E1120" s="9" t="str">
        <f t="shared" si="17"/>
        <v>三菱ＵＦＪ銀行蓮田</v>
      </c>
      <c r="F1120" s="9" t="s">
        <v>2628</v>
      </c>
      <c r="G1120" s="9" t="s">
        <v>1539</v>
      </c>
      <c r="H1120" s="9" t="s">
        <v>1349</v>
      </c>
    </row>
    <row r="1121" spans="1:8" x14ac:dyDescent="0.45">
      <c r="A1121" s="8" t="s">
        <v>1536</v>
      </c>
      <c r="B1121" s="8" t="s">
        <v>1537</v>
      </c>
      <c r="C1121" s="8" t="s">
        <v>1538</v>
      </c>
      <c r="D1121" s="8" t="s">
        <v>2629</v>
      </c>
      <c r="E1121" s="8" t="str">
        <f t="shared" si="17"/>
        <v>三菱ＵＦＪ銀行草加駅前</v>
      </c>
      <c r="F1121" s="8" t="s">
        <v>2630</v>
      </c>
      <c r="G1121" s="8" t="s">
        <v>1539</v>
      </c>
      <c r="H1121" s="8" t="s">
        <v>1352</v>
      </c>
    </row>
    <row r="1122" spans="1:8" x14ac:dyDescent="0.45">
      <c r="A1122" s="9" t="s">
        <v>1536</v>
      </c>
      <c r="B1122" s="9" t="s">
        <v>1537</v>
      </c>
      <c r="C1122" s="9" t="s">
        <v>1538</v>
      </c>
      <c r="D1122" s="9" t="s">
        <v>2631</v>
      </c>
      <c r="E1122" s="9" t="str">
        <f t="shared" si="17"/>
        <v>三菱ＵＦＪ銀行和光駅前</v>
      </c>
      <c r="F1122" s="9" t="s">
        <v>2632</v>
      </c>
      <c r="G1122" s="9" t="s">
        <v>1539</v>
      </c>
      <c r="H1122" s="9" t="s">
        <v>2633</v>
      </c>
    </row>
    <row r="1123" spans="1:8" x14ac:dyDescent="0.45">
      <c r="A1123" s="8" t="s">
        <v>1536</v>
      </c>
      <c r="B1123" s="8" t="s">
        <v>1537</v>
      </c>
      <c r="C1123" s="8" t="s">
        <v>1538</v>
      </c>
      <c r="D1123" s="8" t="s">
        <v>753</v>
      </c>
      <c r="E1123" s="8" t="str">
        <f t="shared" si="17"/>
        <v>三菱ＵＦＪ銀行青葉台</v>
      </c>
      <c r="F1123" s="8" t="s">
        <v>754</v>
      </c>
      <c r="G1123" s="8" t="s">
        <v>1539</v>
      </c>
      <c r="H1123" s="8" t="s">
        <v>1358</v>
      </c>
    </row>
    <row r="1124" spans="1:8" x14ac:dyDescent="0.45">
      <c r="A1124" s="9" t="s">
        <v>1536</v>
      </c>
      <c r="B1124" s="9" t="s">
        <v>1537</v>
      </c>
      <c r="C1124" s="9" t="s">
        <v>1538</v>
      </c>
      <c r="D1124" s="9" t="s">
        <v>2634</v>
      </c>
      <c r="E1124" s="9" t="str">
        <f t="shared" si="17"/>
        <v>三菱ＵＦＪ銀行南藤沢</v>
      </c>
      <c r="F1124" s="9" t="s">
        <v>2635</v>
      </c>
      <c r="G1124" s="9" t="s">
        <v>1539</v>
      </c>
      <c r="H1124" s="9" t="s">
        <v>1370</v>
      </c>
    </row>
    <row r="1125" spans="1:8" x14ac:dyDescent="0.45">
      <c r="A1125" s="8" t="s">
        <v>1536</v>
      </c>
      <c r="B1125" s="8" t="s">
        <v>1537</v>
      </c>
      <c r="C1125" s="8" t="s">
        <v>1538</v>
      </c>
      <c r="D1125" s="8" t="s">
        <v>2636</v>
      </c>
      <c r="E1125" s="8" t="str">
        <f t="shared" si="17"/>
        <v>三菱ＵＦＪ銀行祖父江</v>
      </c>
      <c r="F1125" s="8" t="s">
        <v>2637</v>
      </c>
      <c r="G1125" s="8" t="s">
        <v>1539</v>
      </c>
      <c r="H1125" s="8" t="s">
        <v>1379</v>
      </c>
    </row>
    <row r="1126" spans="1:8" x14ac:dyDescent="0.45">
      <c r="A1126" s="9" t="s">
        <v>1536</v>
      </c>
      <c r="B1126" s="9" t="s">
        <v>1537</v>
      </c>
      <c r="C1126" s="9" t="s">
        <v>1538</v>
      </c>
      <c r="D1126" s="9" t="s">
        <v>831</v>
      </c>
      <c r="E1126" s="9" t="str">
        <f t="shared" si="17"/>
        <v>三菱ＵＦＪ銀行岡崎</v>
      </c>
      <c r="F1126" s="9" t="s">
        <v>832</v>
      </c>
      <c r="G1126" s="9" t="s">
        <v>1539</v>
      </c>
      <c r="H1126" s="9" t="s">
        <v>2638</v>
      </c>
    </row>
    <row r="1127" spans="1:8" x14ac:dyDescent="0.45">
      <c r="A1127" s="8" t="s">
        <v>1536</v>
      </c>
      <c r="B1127" s="8" t="s">
        <v>1537</v>
      </c>
      <c r="C1127" s="8" t="s">
        <v>1538</v>
      </c>
      <c r="D1127" s="8" t="s">
        <v>948</v>
      </c>
      <c r="E1127" s="8" t="str">
        <f t="shared" si="17"/>
        <v>三菱ＵＦＪ銀行岡山</v>
      </c>
      <c r="F1127" s="8" t="s">
        <v>949</v>
      </c>
      <c r="G1127" s="8" t="s">
        <v>1539</v>
      </c>
      <c r="H1127" s="8" t="s">
        <v>2639</v>
      </c>
    </row>
    <row r="1128" spans="1:8" x14ac:dyDescent="0.45">
      <c r="A1128" s="9" t="s">
        <v>1536</v>
      </c>
      <c r="B1128" s="9" t="s">
        <v>1537</v>
      </c>
      <c r="C1128" s="9" t="s">
        <v>1538</v>
      </c>
      <c r="D1128" s="9" t="s">
        <v>2640</v>
      </c>
      <c r="E1128" s="9" t="str">
        <f t="shared" si="17"/>
        <v>三菱ＵＦＪ銀行新小岩</v>
      </c>
      <c r="F1128" s="9" t="s">
        <v>2641</v>
      </c>
      <c r="G1128" s="9" t="s">
        <v>1539</v>
      </c>
      <c r="H1128" s="9" t="s">
        <v>1391</v>
      </c>
    </row>
    <row r="1129" spans="1:8" x14ac:dyDescent="0.45">
      <c r="A1129" s="8" t="s">
        <v>1536</v>
      </c>
      <c r="B1129" s="8" t="s">
        <v>1537</v>
      </c>
      <c r="C1129" s="8" t="s">
        <v>1538</v>
      </c>
      <c r="D1129" s="8" t="s">
        <v>2642</v>
      </c>
      <c r="E1129" s="8" t="str">
        <f t="shared" si="17"/>
        <v>三菱ＵＦＪ銀行日進</v>
      </c>
      <c r="F1129" s="8" t="s">
        <v>2643</v>
      </c>
      <c r="G1129" s="8" t="s">
        <v>1539</v>
      </c>
      <c r="H1129" s="8" t="s">
        <v>1394</v>
      </c>
    </row>
    <row r="1130" spans="1:8" x14ac:dyDescent="0.45">
      <c r="A1130" s="9" t="s">
        <v>1536</v>
      </c>
      <c r="B1130" s="9" t="s">
        <v>1537</v>
      </c>
      <c r="C1130" s="9" t="s">
        <v>1538</v>
      </c>
      <c r="D1130" s="9" t="s">
        <v>450</v>
      </c>
      <c r="E1130" s="9" t="str">
        <f t="shared" si="17"/>
        <v>三菱ＵＦＪ銀行西荻窪</v>
      </c>
      <c r="F1130" s="9" t="s">
        <v>451</v>
      </c>
      <c r="G1130" s="9" t="s">
        <v>1539</v>
      </c>
      <c r="H1130" s="9" t="s">
        <v>2644</v>
      </c>
    </row>
    <row r="1131" spans="1:8" x14ac:dyDescent="0.45">
      <c r="A1131" s="8" t="s">
        <v>1536</v>
      </c>
      <c r="B1131" s="8" t="s">
        <v>1537</v>
      </c>
      <c r="C1131" s="8" t="s">
        <v>1538</v>
      </c>
      <c r="D1131" s="8" t="s">
        <v>2645</v>
      </c>
      <c r="E1131" s="8" t="str">
        <f t="shared" si="17"/>
        <v>三菱ＵＦＪ銀行新富町</v>
      </c>
      <c r="F1131" s="8" t="s">
        <v>2646</v>
      </c>
      <c r="G1131" s="8" t="s">
        <v>1539</v>
      </c>
      <c r="H1131" s="8" t="s">
        <v>2647</v>
      </c>
    </row>
    <row r="1132" spans="1:8" x14ac:dyDescent="0.45">
      <c r="A1132" s="9" t="s">
        <v>1536</v>
      </c>
      <c r="B1132" s="9" t="s">
        <v>1537</v>
      </c>
      <c r="C1132" s="9" t="s">
        <v>1538</v>
      </c>
      <c r="D1132" s="9" t="s">
        <v>2648</v>
      </c>
      <c r="E1132" s="9" t="str">
        <f t="shared" si="17"/>
        <v>三菱ＵＦＪ銀行植田</v>
      </c>
      <c r="F1132" s="9" t="s">
        <v>2649</v>
      </c>
      <c r="G1132" s="9" t="s">
        <v>1539</v>
      </c>
      <c r="H1132" s="9" t="s">
        <v>1403</v>
      </c>
    </row>
    <row r="1133" spans="1:8" x14ac:dyDescent="0.45">
      <c r="A1133" s="8" t="s">
        <v>1536</v>
      </c>
      <c r="B1133" s="8" t="s">
        <v>1537</v>
      </c>
      <c r="C1133" s="8" t="s">
        <v>1538</v>
      </c>
      <c r="D1133" s="8" t="s">
        <v>2650</v>
      </c>
      <c r="E1133" s="8" t="str">
        <f t="shared" si="17"/>
        <v>三菱ＵＦＪ銀行ブラデスコ</v>
      </c>
      <c r="F1133" s="8" t="s">
        <v>2651</v>
      </c>
      <c r="G1133" s="8" t="s">
        <v>1539</v>
      </c>
      <c r="H1133" s="8" t="s">
        <v>1406</v>
      </c>
    </row>
    <row r="1134" spans="1:8" x14ac:dyDescent="0.45">
      <c r="A1134" s="9" t="s">
        <v>1536</v>
      </c>
      <c r="B1134" s="9" t="s">
        <v>1537</v>
      </c>
      <c r="C1134" s="9" t="s">
        <v>1538</v>
      </c>
      <c r="D1134" s="9" t="s">
        <v>2652</v>
      </c>
      <c r="E1134" s="9" t="str">
        <f t="shared" si="17"/>
        <v>三菱ＵＦＪ銀行公共第一</v>
      </c>
      <c r="F1134" s="9" t="s">
        <v>2653</v>
      </c>
      <c r="G1134" s="9" t="s">
        <v>1539</v>
      </c>
      <c r="H1134" s="9" t="s">
        <v>1409</v>
      </c>
    </row>
    <row r="1135" spans="1:8" x14ac:dyDescent="0.45">
      <c r="A1135" s="8" t="s">
        <v>1536</v>
      </c>
      <c r="B1135" s="8" t="s">
        <v>1537</v>
      </c>
      <c r="C1135" s="8" t="s">
        <v>1538</v>
      </c>
      <c r="D1135" s="8" t="s">
        <v>2654</v>
      </c>
      <c r="E1135" s="8" t="str">
        <f t="shared" si="17"/>
        <v>三菱ＵＦＪ銀行ビジネスアカウント</v>
      </c>
      <c r="F1135" s="8" t="s">
        <v>2655</v>
      </c>
      <c r="G1135" s="8" t="s">
        <v>1539</v>
      </c>
      <c r="H1135" s="8" t="s">
        <v>1412</v>
      </c>
    </row>
    <row r="1136" spans="1:8" x14ac:dyDescent="0.45">
      <c r="A1136" s="9" t="s">
        <v>1536</v>
      </c>
      <c r="B1136" s="9" t="s">
        <v>1537</v>
      </c>
      <c r="C1136" s="9" t="s">
        <v>1538</v>
      </c>
      <c r="D1136" s="9" t="s">
        <v>2656</v>
      </c>
      <c r="E1136" s="9" t="str">
        <f t="shared" si="17"/>
        <v>三菱ＵＦＪ銀行豊明</v>
      </c>
      <c r="F1136" s="9" t="s">
        <v>2657</v>
      </c>
      <c r="G1136" s="9" t="s">
        <v>1539</v>
      </c>
      <c r="H1136" s="9" t="s">
        <v>2658</v>
      </c>
    </row>
    <row r="1137" spans="1:8" x14ac:dyDescent="0.45">
      <c r="A1137" s="8" t="s">
        <v>1536</v>
      </c>
      <c r="B1137" s="8" t="s">
        <v>1537</v>
      </c>
      <c r="C1137" s="8" t="s">
        <v>1538</v>
      </c>
      <c r="D1137" s="8" t="s">
        <v>2659</v>
      </c>
      <c r="E1137" s="8" t="str">
        <f t="shared" si="17"/>
        <v>三菱ＵＦＪ銀行高蔵寺</v>
      </c>
      <c r="F1137" s="8" t="s">
        <v>2660</v>
      </c>
      <c r="G1137" s="8" t="s">
        <v>1539</v>
      </c>
      <c r="H1137" s="8" t="s">
        <v>2661</v>
      </c>
    </row>
    <row r="1138" spans="1:8" x14ac:dyDescent="0.45">
      <c r="A1138" s="9" t="s">
        <v>1536</v>
      </c>
      <c r="B1138" s="9" t="s">
        <v>1537</v>
      </c>
      <c r="C1138" s="9" t="s">
        <v>1538</v>
      </c>
      <c r="D1138" s="9" t="s">
        <v>2662</v>
      </c>
      <c r="E1138" s="9" t="str">
        <f t="shared" si="17"/>
        <v>三菱ＵＦＪ銀行ひいらぎ</v>
      </c>
      <c r="F1138" s="9" t="s">
        <v>2663</v>
      </c>
      <c r="G1138" s="9" t="s">
        <v>1539</v>
      </c>
      <c r="H1138" s="9" t="s">
        <v>1415</v>
      </c>
    </row>
    <row r="1139" spans="1:8" x14ac:dyDescent="0.45">
      <c r="A1139" s="8" t="s">
        <v>1536</v>
      </c>
      <c r="B1139" s="8" t="s">
        <v>1537</v>
      </c>
      <c r="C1139" s="8" t="s">
        <v>1538</v>
      </c>
      <c r="D1139" s="8" t="s">
        <v>2664</v>
      </c>
      <c r="E1139" s="8" t="str">
        <f t="shared" si="17"/>
        <v>三菱ＵＦＪ銀行きさらぎ</v>
      </c>
      <c r="F1139" s="8" t="s">
        <v>2665</v>
      </c>
      <c r="G1139" s="8" t="s">
        <v>1539</v>
      </c>
      <c r="H1139" s="8" t="s">
        <v>1421</v>
      </c>
    </row>
    <row r="1140" spans="1:8" x14ac:dyDescent="0.45">
      <c r="A1140" s="9" t="s">
        <v>1536</v>
      </c>
      <c r="B1140" s="9" t="s">
        <v>1537</v>
      </c>
      <c r="C1140" s="9" t="s">
        <v>1538</v>
      </c>
      <c r="D1140" s="9" t="s">
        <v>2666</v>
      </c>
      <c r="E1140" s="9" t="str">
        <f t="shared" si="17"/>
        <v>三菱ＵＦＪ銀行用賀出張所</v>
      </c>
      <c r="F1140" s="9" t="s">
        <v>2667</v>
      </c>
      <c r="G1140" s="9" t="s">
        <v>1539</v>
      </c>
      <c r="H1140" s="9" t="s">
        <v>2668</v>
      </c>
    </row>
    <row r="1141" spans="1:8" x14ac:dyDescent="0.45">
      <c r="A1141" s="8" t="s">
        <v>1536</v>
      </c>
      <c r="B1141" s="8" t="s">
        <v>1537</v>
      </c>
      <c r="C1141" s="8" t="s">
        <v>1538</v>
      </c>
      <c r="D1141" s="8" t="s">
        <v>2669</v>
      </c>
      <c r="E1141" s="8" t="str">
        <f t="shared" si="17"/>
        <v>三菱ＵＦＪ銀行王子駅前</v>
      </c>
      <c r="F1141" s="8" t="s">
        <v>2670</v>
      </c>
      <c r="G1141" s="8" t="s">
        <v>1539</v>
      </c>
      <c r="H1141" s="8" t="s">
        <v>2671</v>
      </c>
    </row>
    <row r="1142" spans="1:8" x14ac:dyDescent="0.45">
      <c r="A1142" s="9" t="s">
        <v>1536</v>
      </c>
      <c r="B1142" s="9" t="s">
        <v>1537</v>
      </c>
      <c r="C1142" s="9" t="s">
        <v>1538</v>
      </c>
      <c r="D1142" s="9" t="s">
        <v>1047</v>
      </c>
      <c r="E1142" s="9" t="str">
        <f t="shared" si="17"/>
        <v>三菱ＵＦＪ銀行インターネット</v>
      </c>
      <c r="F1142" s="9" t="s">
        <v>1048</v>
      </c>
      <c r="G1142" s="9" t="s">
        <v>1539</v>
      </c>
      <c r="H1142" s="9" t="s">
        <v>1424</v>
      </c>
    </row>
    <row r="1143" spans="1:8" x14ac:dyDescent="0.45">
      <c r="A1143" s="8" t="s">
        <v>1536</v>
      </c>
      <c r="B1143" s="8" t="s">
        <v>1537</v>
      </c>
      <c r="C1143" s="8" t="s">
        <v>1538</v>
      </c>
      <c r="D1143" s="8" t="s">
        <v>1245</v>
      </c>
      <c r="E1143" s="8" t="str">
        <f t="shared" si="17"/>
        <v>三菱ＵＦＪ銀行久留米</v>
      </c>
      <c r="F1143" s="8" t="s">
        <v>1246</v>
      </c>
      <c r="G1143" s="8" t="s">
        <v>1539</v>
      </c>
      <c r="H1143" s="8" t="s">
        <v>2672</v>
      </c>
    </row>
    <row r="1144" spans="1:8" x14ac:dyDescent="0.45">
      <c r="A1144" s="9" t="s">
        <v>1536</v>
      </c>
      <c r="B1144" s="9" t="s">
        <v>1537</v>
      </c>
      <c r="C1144" s="9" t="s">
        <v>1538</v>
      </c>
      <c r="D1144" s="9" t="s">
        <v>2673</v>
      </c>
      <c r="E1144" s="9" t="str">
        <f t="shared" si="17"/>
        <v>三菱ＵＦＪ銀行富田林</v>
      </c>
      <c r="F1144" s="9" t="s">
        <v>2674</v>
      </c>
      <c r="G1144" s="9" t="s">
        <v>1539</v>
      </c>
      <c r="H1144" s="9" t="s">
        <v>2675</v>
      </c>
    </row>
    <row r="1145" spans="1:8" x14ac:dyDescent="0.45">
      <c r="A1145" s="8" t="s">
        <v>1536</v>
      </c>
      <c r="B1145" s="8" t="s">
        <v>1537</v>
      </c>
      <c r="C1145" s="8" t="s">
        <v>1538</v>
      </c>
      <c r="D1145" s="8" t="s">
        <v>717</v>
      </c>
      <c r="E1145" s="8" t="str">
        <f t="shared" si="17"/>
        <v>三菱ＵＦＪ銀行相模大野</v>
      </c>
      <c r="F1145" s="8" t="s">
        <v>718</v>
      </c>
      <c r="G1145" s="8" t="s">
        <v>1539</v>
      </c>
      <c r="H1145" s="8" t="s">
        <v>2676</v>
      </c>
    </row>
    <row r="1146" spans="1:8" x14ac:dyDescent="0.45">
      <c r="A1146" s="9" t="s">
        <v>1536</v>
      </c>
      <c r="B1146" s="9" t="s">
        <v>1537</v>
      </c>
      <c r="C1146" s="9" t="s">
        <v>1538</v>
      </c>
      <c r="D1146" s="9" t="s">
        <v>2677</v>
      </c>
      <c r="E1146" s="9" t="str">
        <f t="shared" si="17"/>
        <v>三菱ＵＦＪ銀行守山</v>
      </c>
      <c r="F1146" s="9" t="s">
        <v>2678</v>
      </c>
      <c r="G1146" s="9" t="s">
        <v>1539</v>
      </c>
      <c r="H1146" s="9" t="s">
        <v>1430</v>
      </c>
    </row>
    <row r="1147" spans="1:8" x14ac:dyDescent="0.45">
      <c r="A1147" s="8" t="s">
        <v>1536</v>
      </c>
      <c r="B1147" s="8" t="s">
        <v>1537</v>
      </c>
      <c r="C1147" s="8" t="s">
        <v>1538</v>
      </c>
      <c r="D1147" s="8" t="s">
        <v>2679</v>
      </c>
      <c r="E1147" s="8" t="str">
        <f t="shared" si="17"/>
        <v>三菱ＵＦＪ銀行巣鴨</v>
      </c>
      <c r="F1147" s="8" t="s">
        <v>2680</v>
      </c>
      <c r="G1147" s="8" t="s">
        <v>1539</v>
      </c>
      <c r="H1147" s="8" t="s">
        <v>1433</v>
      </c>
    </row>
    <row r="1148" spans="1:8" x14ac:dyDescent="0.45">
      <c r="A1148" s="9" t="s">
        <v>1536</v>
      </c>
      <c r="B1148" s="9" t="s">
        <v>1537</v>
      </c>
      <c r="C1148" s="9" t="s">
        <v>1538</v>
      </c>
      <c r="D1148" s="9" t="s">
        <v>2681</v>
      </c>
      <c r="E1148" s="9" t="str">
        <f t="shared" si="17"/>
        <v>三菱ＵＦＪ銀行柴田</v>
      </c>
      <c r="F1148" s="9" t="s">
        <v>2682</v>
      </c>
      <c r="G1148" s="9" t="s">
        <v>1539</v>
      </c>
      <c r="H1148" s="9" t="s">
        <v>2683</v>
      </c>
    </row>
    <row r="1149" spans="1:8" x14ac:dyDescent="0.45">
      <c r="A1149" s="8" t="s">
        <v>1536</v>
      </c>
      <c r="B1149" s="8" t="s">
        <v>1537</v>
      </c>
      <c r="C1149" s="8" t="s">
        <v>1538</v>
      </c>
      <c r="D1149" s="8" t="s">
        <v>2684</v>
      </c>
      <c r="E1149" s="8" t="str">
        <f t="shared" si="17"/>
        <v>三菱ＵＦＪ銀行くすのき</v>
      </c>
      <c r="F1149" s="8" t="s">
        <v>2685</v>
      </c>
      <c r="G1149" s="8" t="s">
        <v>1539</v>
      </c>
      <c r="H1149" s="8" t="s">
        <v>1436</v>
      </c>
    </row>
    <row r="1150" spans="1:8" x14ac:dyDescent="0.45">
      <c r="A1150" s="9" t="s">
        <v>1536</v>
      </c>
      <c r="B1150" s="9" t="s">
        <v>1537</v>
      </c>
      <c r="C1150" s="9" t="s">
        <v>1538</v>
      </c>
      <c r="D1150" s="9" t="s">
        <v>2686</v>
      </c>
      <c r="E1150" s="9" t="str">
        <f t="shared" si="17"/>
        <v>三菱ＵＦＪ銀行岸和田</v>
      </c>
      <c r="F1150" s="9" t="s">
        <v>2687</v>
      </c>
      <c r="G1150" s="9" t="s">
        <v>1539</v>
      </c>
      <c r="H1150" s="9" t="s">
        <v>2688</v>
      </c>
    </row>
    <row r="1151" spans="1:8" x14ac:dyDescent="0.45">
      <c r="A1151" s="8" t="s">
        <v>1536</v>
      </c>
      <c r="B1151" s="8" t="s">
        <v>1537</v>
      </c>
      <c r="C1151" s="8" t="s">
        <v>1538</v>
      </c>
      <c r="D1151" s="8" t="s">
        <v>2689</v>
      </c>
      <c r="E1151" s="8" t="str">
        <f t="shared" si="17"/>
        <v>三菱ＵＦＪ銀行有松出張所</v>
      </c>
      <c r="F1151" s="8" t="s">
        <v>2690</v>
      </c>
      <c r="G1151" s="8" t="s">
        <v>1539</v>
      </c>
      <c r="H1151" s="8" t="s">
        <v>1442</v>
      </c>
    </row>
    <row r="1152" spans="1:8" x14ac:dyDescent="0.45">
      <c r="A1152" s="9" t="s">
        <v>1536</v>
      </c>
      <c r="B1152" s="9" t="s">
        <v>1537</v>
      </c>
      <c r="C1152" s="9" t="s">
        <v>1538</v>
      </c>
      <c r="D1152" s="9" t="s">
        <v>696</v>
      </c>
      <c r="E1152" s="9" t="str">
        <f t="shared" si="17"/>
        <v>三菱ＵＦＪ銀行平塚</v>
      </c>
      <c r="F1152" s="9" t="s">
        <v>697</v>
      </c>
      <c r="G1152" s="9" t="s">
        <v>1539</v>
      </c>
      <c r="H1152" s="9" t="s">
        <v>1445</v>
      </c>
    </row>
    <row r="1153" spans="1:8" x14ac:dyDescent="0.45">
      <c r="A1153" s="8" t="s">
        <v>1536</v>
      </c>
      <c r="B1153" s="8" t="s">
        <v>1537</v>
      </c>
      <c r="C1153" s="8" t="s">
        <v>1538</v>
      </c>
      <c r="D1153" s="8" t="s">
        <v>2691</v>
      </c>
      <c r="E1153" s="8" t="str">
        <f t="shared" si="17"/>
        <v>三菱ＵＦＪ銀行中津川</v>
      </c>
      <c r="F1153" s="8" t="s">
        <v>2692</v>
      </c>
      <c r="G1153" s="8" t="s">
        <v>1539</v>
      </c>
      <c r="H1153" s="8" t="s">
        <v>2693</v>
      </c>
    </row>
    <row r="1154" spans="1:8" x14ac:dyDescent="0.45">
      <c r="A1154" s="9" t="s">
        <v>1536</v>
      </c>
      <c r="B1154" s="9" t="s">
        <v>1537</v>
      </c>
      <c r="C1154" s="9" t="s">
        <v>1538</v>
      </c>
      <c r="D1154" s="9" t="s">
        <v>2694</v>
      </c>
      <c r="E1154" s="9" t="str">
        <f t="shared" si="17"/>
        <v>三菱ＵＦＪ銀行大美野</v>
      </c>
      <c r="F1154" s="9" t="s">
        <v>2695</v>
      </c>
      <c r="G1154" s="9" t="s">
        <v>1539</v>
      </c>
      <c r="H1154" s="9" t="s">
        <v>2696</v>
      </c>
    </row>
    <row r="1155" spans="1:8" x14ac:dyDescent="0.45">
      <c r="A1155" s="8" t="s">
        <v>1536</v>
      </c>
      <c r="B1155" s="8" t="s">
        <v>1537</v>
      </c>
      <c r="C1155" s="8" t="s">
        <v>1538</v>
      </c>
      <c r="D1155" s="8" t="s">
        <v>2697</v>
      </c>
      <c r="E1155" s="8" t="str">
        <f t="shared" ref="E1155:E1218" si="18">A1155&amp;D1155</f>
        <v>三菱ＵＦＪ銀行磐田</v>
      </c>
      <c r="F1155" s="8" t="s">
        <v>2698</v>
      </c>
      <c r="G1155" s="8" t="s">
        <v>1539</v>
      </c>
      <c r="H1155" s="8" t="s">
        <v>2699</v>
      </c>
    </row>
    <row r="1156" spans="1:8" x14ac:dyDescent="0.45">
      <c r="A1156" s="9" t="s">
        <v>1536</v>
      </c>
      <c r="B1156" s="9" t="s">
        <v>1537</v>
      </c>
      <c r="C1156" s="9" t="s">
        <v>1538</v>
      </c>
      <c r="D1156" s="9" t="s">
        <v>2700</v>
      </c>
      <c r="E1156" s="9" t="str">
        <f t="shared" si="18"/>
        <v>三菱ＵＦＪ銀行大正橋</v>
      </c>
      <c r="F1156" s="9" t="s">
        <v>2701</v>
      </c>
      <c r="G1156" s="9" t="s">
        <v>1539</v>
      </c>
      <c r="H1156" s="9" t="s">
        <v>2702</v>
      </c>
    </row>
    <row r="1157" spans="1:8" x14ac:dyDescent="0.45">
      <c r="A1157" s="8" t="s">
        <v>1536</v>
      </c>
      <c r="B1157" s="8" t="s">
        <v>1537</v>
      </c>
      <c r="C1157" s="8" t="s">
        <v>1538</v>
      </c>
      <c r="D1157" s="8" t="s">
        <v>837</v>
      </c>
      <c r="E1157" s="8" t="str">
        <f t="shared" si="18"/>
        <v>三菱ＵＦＪ銀行池田</v>
      </c>
      <c r="F1157" s="8" t="s">
        <v>838</v>
      </c>
      <c r="G1157" s="8" t="s">
        <v>1539</v>
      </c>
      <c r="H1157" s="8" t="s">
        <v>2703</v>
      </c>
    </row>
    <row r="1158" spans="1:8" x14ac:dyDescent="0.45">
      <c r="A1158" s="9" t="s">
        <v>1536</v>
      </c>
      <c r="B1158" s="9" t="s">
        <v>1537</v>
      </c>
      <c r="C1158" s="9" t="s">
        <v>1538</v>
      </c>
      <c r="D1158" s="9" t="s">
        <v>2704</v>
      </c>
      <c r="E1158" s="9" t="str">
        <f t="shared" si="18"/>
        <v>三菱ＵＦＪ銀行内田橋</v>
      </c>
      <c r="F1158" s="9" t="s">
        <v>2705</v>
      </c>
      <c r="G1158" s="9" t="s">
        <v>1539</v>
      </c>
      <c r="H1158" s="9" t="s">
        <v>2706</v>
      </c>
    </row>
    <row r="1159" spans="1:8" x14ac:dyDescent="0.45">
      <c r="A1159" s="8" t="s">
        <v>1536</v>
      </c>
      <c r="B1159" s="8" t="s">
        <v>1537</v>
      </c>
      <c r="C1159" s="8" t="s">
        <v>1538</v>
      </c>
      <c r="D1159" s="8" t="s">
        <v>2707</v>
      </c>
      <c r="E1159" s="8" t="str">
        <f t="shared" si="18"/>
        <v>三菱ＵＦＪ銀行大垣</v>
      </c>
      <c r="F1159" s="8" t="s">
        <v>2708</v>
      </c>
      <c r="G1159" s="8" t="s">
        <v>1539</v>
      </c>
      <c r="H1159" s="8" t="s">
        <v>2709</v>
      </c>
    </row>
    <row r="1160" spans="1:8" x14ac:dyDescent="0.45">
      <c r="A1160" s="9" t="s">
        <v>1536</v>
      </c>
      <c r="B1160" s="9" t="s">
        <v>1537</v>
      </c>
      <c r="C1160" s="9" t="s">
        <v>1538</v>
      </c>
      <c r="D1160" s="9" t="s">
        <v>972</v>
      </c>
      <c r="E1160" s="9" t="str">
        <f t="shared" si="18"/>
        <v>三菱ＵＦＪ銀行自由が丘</v>
      </c>
      <c r="F1160" s="9" t="s">
        <v>973</v>
      </c>
      <c r="G1160" s="9" t="s">
        <v>1539</v>
      </c>
      <c r="H1160" s="9" t="s">
        <v>1448</v>
      </c>
    </row>
    <row r="1161" spans="1:8" x14ac:dyDescent="0.45">
      <c r="A1161" s="8" t="s">
        <v>1536</v>
      </c>
      <c r="B1161" s="8" t="s">
        <v>1537</v>
      </c>
      <c r="C1161" s="8" t="s">
        <v>1538</v>
      </c>
      <c r="D1161" s="8" t="s">
        <v>2710</v>
      </c>
      <c r="E1161" s="8" t="str">
        <f t="shared" si="18"/>
        <v>三菱ＵＦＪ銀行甲子園</v>
      </c>
      <c r="F1161" s="8" t="s">
        <v>2711</v>
      </c>
      <c r="G1161" s="8" t="s">
        <v>1539</v>
      </c>
      <c r="H1161" s="8" t="s">
        <v>1451</v>
      </c>
    </row>
    <row r="1162" spans="1:8" x14ac:dyDescent="0.45">
      <c r="A1162" s="9" t="s">
        <v>1536</v>
      </c>
      <c r="B1162" s="9" t="s">
        <v>1537</v>
      </c>
      <c r="C1162" s="9" t="s">
        <v>1538</v>
      </c>
      <c r="D1162" s="9" t="s">
        <v>2712</v>
      </c>
      <c r="E1162" s="9" t="str">
        <f t="shared" si="18"/>
        <v>三菱ＵＦＪ銀行尾張旭</v>
      </c>
      <c r="F1162" s="9" t="s">
        <v>2713</v>
      </c>
      <c r="G1162" s="9" t="s">
        <v>1539</v>
      </c>
      <c r="H1162" s="9" t="s">
        <v>1454</v>
      </c>
    </row>
    <row r="1163" spans="1:8" x14ac:dyDescent="0.45">
      <c r="A1163" s="8" t="s">
        <v>1536</v>
      </c>
      <c r="B1163" s="8" t="s">
        <v>1537</v>
      </c>
      <c r="C1163" s="8" t="s">
        <v>1538</v>
      </c>
      <c r="D1163" s="8" t="s">
        <v>858</v>
      </c>
      <c r="E1163" s="8" t="str">
        <f t="shared" si="18"/>
        <v>三菱ＵＦＪ銀行守口</v>
      </c>
      <c r="F1163" s="8" t="s">
        <v>859</v>
      </c>
      <c r="G1163" s="8" t="s">
        <v>1539</v>
      </c>
      <c r="H1163" s="8" t="s">
        <v>1457</v>
      </c>
    </row>
    <row r="1164" spans="1:8" x14ac:dyDescent="0.45">
      <c r="A1164" s="9" t="s">
        <v>1536</v>
      </c>
      <c r="B1164" s="9" t="s">
        <v>1537</v>
      </c>
      <c r="C1164" s="9" t="s">
        <v>1538</v>
      </c>
      <c r="D1164" s="9" t="s">
        <v>2714</v>
      </c>
      <c r="E1164" s="9" t="str">
        <f t="shared" si="18"/>
        <v>三菱ＵＦＪ銀行錦糸町駅前</v>
      </c>
      <c r="F1164" s="9" t="s">
        <v>2715</v>
      </c>
      <c r="G1164" s="9" t="s">
        <v>1539</v>
      </c>
      <c r="H1164" s="9" t="s">
        <v>1460</v>
      </c>
    </row>
    <row r="1165" spans="1:8" x14ac:dyDescent="0.45">
      <c r="A1165" s="8" t="s">
        <v>1536</v>
      </c>
      <c r="B1165" s="8" t="s">
        <v>1537</v>
      </c>
      <c r="C1165" s="8" t="s">
        <v>1538</v>
      </c>
      <c r="D1165" s="8" t="s">
        <v>2716</v>
      </c>
      <c r="E1165" s="8" t="str">
        <f t="shared" si="18"/>
        <v>三菱ＵＦＪ銀行市川駅前</v>
      </c>
      <c r="F1165" s="8" t="s">
        <v>2717</v>
      </c>
      <c r="G1165" s="8" t="s">
        <v>1539</v>
      </c>
      <c r="H1165" s="8" t="s">
        <v>1463</v>
      </c>
    </row>
    <row r="1166" spans="1:8" x14ac:dyDescent="0.45">
      <c r="A1166" s="9" t="s">
        <v>1536</v>
      </c>
      <c r="B1166" s="9" t="s">
        <v>1537</v>
      </c>
      <c r="C1166" s="9" t="s">
        <v>1538</v>
      </c>
      <c r="D1166" s="9" t="s">
        <v>2718</v>
      </c>
      <c r="E1166" s="9" t="str">
        <f t="shared" si="18"/>
        <v>三菱ＵＦＪ銀行岩倉</v>
      </c>
      <c r="F1166" s="9" t="s">
        <v>2719</v>
      </c>
      <c r="G1166" s="9" t="s">
        <v>1539</v>
      </c>
      <c r="H1166" s="9" t="s">
        <v>2720</v>
      </c>
    </row>
    <row r="1167" spans="1:8" x14ac:dyDescent="0.45">
      <c r="A1167" s="8" t="s">
        <v>1536</v>
      </c>
      <c r="B1167" s="8" t="s">
        <v>1537</v>
      </c>
      <c r="C1167" s="8" t="s">
        <v>1538</v>
      </c>
      <c r="D1167" s="8" t="s">
        <v>2721</v>
      </c>
      <c r="E1167" s="8" t="str">
        <f t="shared" si="18"/>
        <v>三菱ＵＦＪ銀行うみかぜ</v>
      </c>
      <c r="F1167" s="8" t="s">
        <v>2722</v>
      </c>
      <c r="G1167" s="8" t="s">
        <v>1539</v>
      </c>
      <c r="H1167" s="8" t="s">
        <v>2723</v>
      </c>
    </row>
    <row r="1168" spans="1:8" x14ac:dyDescent="0.45">
      <c r="A1168" s="9" t="s">
        <v>1536</v>
      </c>
      <c r="B1168" s="9" t="s">
        <v>1537</v>
      </c>
      <c r="C1168" s="9" t="s">
        <v>1538</v>
      </c>
      <c r="D1168" s="9" t="s">
        <v>2724</v>
      </c>
      <c r="E1168" s="9" t="str">
        <f t="shared" si="18"/>
        <v>三菱ＵＦＪ銀行きよなみ</v>
      </c>
      <c r="F1168" s="9" t="s">
        <v>2725</v>
      </c>
      <c r="G1168" s="9" t="s">
        <v>1539</v>
      </c>
      <c r="H1168" s="9" t="s">
        <v>2726</v>
      </c>
    </row>
    <row r="1169" spans="1:8" x14ac:dyDescent="0.45">
      <c r="A1169" s="8" t="s">
        <v>1536</v>
      </c>
      <c r="B1169" s="8" t="s">
        <v>1537</v>
      </c>
      <c r="C1169" s="8" t="s">
        <v>1538</v>
      </c>
      <c r="D1169" s="8" t="s">
        <v>2727</v>
      </c>
      <c r="E1169" s="8" t="str">
        <f t="shared" si="18"/>
        <v>三菱ＵＦＪ銀行やまびこ</v>
      </c>
      <c r="F1169" s="8" t="s">
        <v>2728</v>
      </c>
      <c r="G1169" s="8" t="s">
        <v>1539</v>
      </c>
      <c r="H1169" s="8" t="s">
        <v>2729</v>
      </c>
    </row>
    <row r="1170" spans="1:8" x14ac:dyDescent="0.45">
      <c r="A1170" s="9" t="s">
        <v>1536</v>
      </c>
      <c r="B1170" s="9" t="s">
        <v>1537</v>
      </c>
      <c r="C1170" s="9" t="s">
        <v>1538</v>
      </c>
      <c r="D1170" s="9" t="s">
        <v>2730</v>
      </c>
      <c r="E1170" s="9" t="str">
        <f t="shared" si="18"/>
        <v>三菱ＵＦＪ銀行はつはる</v>
      </c>
      <c r="F1170" s="9" t="s">
        <v>2731</v>
      </c>
      <c r="G1170" s="9" t="s">
        <v>1539</v>
      </c>
      <c r="H1170" s="9" t="s">
        <v>2732</v>
      </c>
    </row>
    <row r="1171" spans="1:8" x14ac:dyDescent="0.45">
      <c r="A1171" s="8" t="s">
        <v>1536</v>
      </c>
      <c r="B1171" s="8" t="s">
        <v>1537</v>
      </c>
      <c r="C1171" s="8" t="s">
        <v>1538</v>
      </c>
      <c r="D1171" s="8" t="s">
        <v>2733</v>
      </c>
      <c r="E1171" s="8" t="str">
        <f t="shared" si="18"/>
        <v>三菱ＵＦＪ銀行わかたけ</v>
      </c>
      <c r="F1171" s="8" t="s">
        <v>2734</v>
      </c>
      <c r="G1171" s="8" t="s">
        <v>1539</v>
      </c>
      <c r="H1171" s="8" t="s">
        <v>2735</v>
      </c>
    </row>
    <row r="1172" spans="1:8" x14ac:dyDescent="0.45">
      <c r="A1172" s="9" t="s">
        <v>1536</v>
      </c>
      <c r="B1172" s="9" t="s">
        <v>1537</v>
      </c>
      <c r="C1172" s="9" t="s">
        <v>1538</v>
      </c>
      <c r="D1172" s="9" t="s">
        <v>2736</v>
      </c>
      <c r="E1172" s="9" t="str">
        <f t="shared" si="18"/>
        <v>三菱ＵＦＪ銀行めいげつ</v>
      </c>
      <c r="F1172" s="9" t="s">
        <v>2737</v>
      </c>
      <c r="G1172" s="9" t="s">
        <v>1539</v>
      </c>
      <c r="H1172" s="9" t="s">
        <v>1469</v>
      </c>
    </row>
    <row r="1173" spans="1:8" x14ac:dyDescent="0.45">
      <c r="A1173" s="8" t="s">
        <v>1536</v>
      </c>
      <c r="B1173" s="8" t="s">
        <v>1537</v>
      </c>
      <c r="C1173" s="8" t="s">
        <v>1538</v>
      </c>
      <c r="D1173" s="8" t="s">
        <v>1122</v>
      </c>
      <c r="E1173" s="8" t="str">
        <f t="shared" si="18"/>
        <v>三菱ＵＦＪ銀行長田</v>
      </c>
      <c r="F1173" s="8" t="s">
        <v>1123</v>
      </c>
      <c r="G1173" s="8" t="s">
        <v>1539</v>
      </c>
      <c r="H1173" s="8" t="s">
        <v>2738</v>
      </c>
    </row>
    <row r="1174" spans="1:8" x14ac:dyDescent="0.45">
      <c r="A1174" s="9" t="s">
        <v>1536</v>
      </c>
      <c r="B1174" s="9" t="s">
        <v>1537</v>
      </c>
      <c r="C1174" s="9" t="s">
        <v>1538</v>
      </c>
      <c r="D1174" s="9" t="s">
        <v>2739</v>
      </c>
      <c r="E1174" s="9" t="str">
        <f t="shared" si="18"/>
        <v>三菱ＵＦＪ銀行新大阪</v>
      </c>
      <c r="F1174" s="9" t="s">
        <v>2740</v>
      </c>
      <c r="G1174" s="9" t="s">
        <v>1539</v>
      </c>
      <c r="H1174" s="9" t="s">
        <v>1475</v>
      </c>
    </row>
    <row r="1175" spans="1:8" x14ac:dyDescent="0.45">
      <c r="A1175" s="8" t="s">
        <v>1536</v>
      </c>
      <c r="B1175" s="8" t="s">
        <v>1537</v>
      </c>
      <c r="C1175" s="8" t="s">
        <v>1538</v>
      </c>
      <c r="D1175" s="8" t="s">
        <v>2741</v>
      </c>
      <c r="E1175" s="8" t="str">
        <f t="shared" si="18"/>
        <v>三菱ＵＦＪ銀行豊中庄内</v>
      </c>
      <c r="F1175" s="8" t="s">
        <v>2742</v>
      </c>
      <c r="G1175" s="8" t="s">
        <v>1539</v>
      </c>
      <c r="H1175" s="8" t="s">
        <v>2743</v>
      </c>
    </row>
    <row r="1176" spans="1:8" x14ac:dyDescent="0.45">
      <c r="A1176" s="9" t="s">
        <v>1536</v>
      </c>
      <c r="B1176" s="9" t="s">
        <v>1537</v>
      </c>
      <c r="C1176" s="9" t="s">
        <v>1538</v>
      </c>
      <c r="D1176" s="9" t="s">
        <v>2744</v>
      </c>
      <c r="E1176" s="9" t="str">
        <f t="shared" si="18"/>
        <v>三菱ＵＦＪ銀行大阪京橋</v>
      </c>
      <c r="F1176" s="9" t="s">
        <v>2745</v>
      </c>
      <c r="G1176" s="9" t="s">
        <v>1539</v>
      </c>
      <c r="H1176" s="9" t="s">
        <v>2746</v>
      </c>
    </row>
    <row r="1177" spans="1:8" x14ac:dyDescent="0.45">
      <c r="A1177" s="8" t="s">
        <v>1536</v>
      </c>
      <c r="B1177" s="8" t="s">
        <v>1537</v>
      </c>
      <c r="C1177" s="8" t="s">
        <v>1538</v>
      </c>
      <c r="D1177" s="8" t="s">
        <v>2747</v>
      </c>
      <c r="E1177" s="8" t="str">
        <f t="shared" si="18"/>
        <v>三菱ＵＦＪ銀行東大阪中央</v>
      </c>
      <c r="F1177" s="8" t="s">
        <v>2748</v>
      </c>
      <c r="G1177" s="8" t="s">
        <v>1539</v>
      </c>
      <c r="H1177" s="8" t="s">
        <v>2749</v>
      </c>
    </row>
    <row r="1178" spans="1:8" x14ac:dyDescent="0.45">
      <c r="A1178" s="9" t="s">
        <v>1536</v>
      </c>
      <c r="B1178" s="9" t="s">
        <v>1537</v>
      </c>
      <c r="C1178" s="9" t="s">
        <v>1538</v>
      </c>
      <c r="D1178" s="9" t="s">
        <v>2750</v>
      </c>
      <c r="E1178" s="9" t="str">
        <f t="shared" si="18"/>
        <v>三菱ＵＦＪ銀行摂津</v>
      </c>
      <c r="F1178" s="9" t="s">
        <v>2751</v>
      </c>
      <c r="G1178" s="9" t="s">
        <v>1539</v>
      </c>
      <c r="H1178" s="9" t="s">
        <v>2752</v>
      </c>
    </row>
    <row r="1179" spans="1:8" x14ac:dyDescent="0.45">
      <c r="A1179" s="8" t="s">
        <v>1536</v>
      </c>
      <c r="B1179" s="8" t="s">
        <v>1537</v>
      </c>
      <c r="C1179" s="8" t="s">
        <v>1538</v>
      </c>
      <c r="D1179" s="8" t="s">
        <v>2753</v>
      </c>
      <c r="E1179" s="8" t="str">
        <f t="shared" si="18"/>
        <v>三菱ＵＦＪ銀行江南</v>
      </c>
      <c r="F1179" s="8" t="s">
        <v>2754</v>
      </c>
      <c r="G1179" s="8" t="s">
        <v>1539</v>
      </c>
      <c r="H1179" s="8" t="s">
        <v>2755</v>
      </c>
    </row>
    <row r="1180" spans="1:8" x14ac:dyDescent="0.45">
      <c r="A1180" s="9" t="s">
        <v>1536</v>
      </c>
      <c r="B1180" s="9" t="s">
        <v>1537</v>
      </c>
      <c r="C1180" s="9" t="s">
        <v>1538</v>
      </c>
      <c r="D1180" s="9" t="s">
        <v>2756</v>
      </c>
      <c r="E1180" s="9" t="str">
        <f t="shared" si="18"/>
        <v>三菱ＵＦＪ銀行ニコス振込</v>
      </c>
      <c r="F1180" s="9" t="s">
        <v>2757</v>
      </c>
      <c r="G1180" s="9" t="s">
        <v>1539</v>
      </c>
      <c r="H1180" s="9" t="s">
        <v>2758</v>
      </c>
    </row>
    <row r="1181" spans="1:8" x14ac:dyDescent="0.45">
      <c r="A1181" s="8" t="s">
        <v>1536</v>
      </c>
      <c r="B1181" s="8" t="s">
        <v>1537</v>
      </c>
      <c r="C1181" s="8" t="s">
        <v>1538</v>
      </c>
      <c r="D1181" s="8" t="s">
        <v>2759</v>
      </c>
      <c r="E1181" s="8" t="str">
        <f t="shared" si="18"/>
        <v>三菱ＵＦＪ銀行一宮東</v>
      </c>
      <c r="F1181" s="8" t="s">
        <v>2760</v>
      </c>
      <c r="G1181" s="8" t="s">
        <v>1539</v>
      </c>
      <c r="H1181" s="8" t="s">
        <v>1481</v>
      </c>
    </row>
    <row r="1182" spans="1:8" x14ac:dyDescent="0.45">
      <c r="A1182" s="9" t="s">
        <v>1536</v>
      </c>
      <c r="B1182" s="9" t="s">
        <v>1537</v>
      </c>
      <c r="C1182" s="9" t="s">
        <v>1538</v>
      </c>
      <c r="D1182" s="9" t="s">
        <v>2761</v>
      </c>
      <c r="E1182" s="9" t="str">
        <f t="shared" si="18"/>
        <v>三菱ＵＦＪ銀行振込用カブドットコム</v>
      </c>
      <c r="F1182" s="9" t="s">
        <v>2762</v>
      </c>
      <c r="G1182" s="9" t="s">
        <v>1539</v>
      </c>
      <c r="H1182" s="9" t="s">
        <v>2763</v>
      </c>
    </row>
    <row r="1183" spans="1:8" x14ac:dyDescent="0.45">
      <c r="A1183" s="8" t="s">
        <v>1536</v>
      </c>
      <c r="B1183" s="8" t="s">
        <v>1537</v>
      </c>
      <c r="C1183" s="8" t="s">
        <v>1538</v>
      </c>
      <c r="D1183" s="8" t="s">
        <v>2764</v>
      </c>
      <c r="E1183" s="8" t="str">
        <f t="shared" si="18"/>
        <v>三菱ＵＦＪ銀行しらゆき</v>
      </c>
      <c r="F1183" s="8" t="s">
        <v>2765</v>
      </c>
      <c r="G1183" s="8" t="s">
        <v>1539</v>
      </c>
      <c r="H1183" s="8" t="s">
        <v>2766</v>
      </c>
    </row>
    <row r="1184" spans="1:8" x14ac:dyDescent="0.45">
      <c r="A1184" s="9" t="s">
        <v>1536</v>
      </c>
      <c r="B1184" s="9" t="s">
        <v>1537</v>
      </c>
      <c r="C1184" s="9" t="s">
        <v>1538</v>
      </c>
      <c r="D1184" s="9" t="s">
        <v>2767</v>
      </c>
      <c r="E1184" s="9" t="str">
        <f t="shared" si="18"/>
        <v>三菱ＵＦＪ銀行あさぎり</v>
      </c>
      <c r="F1184" s="9" t="s">
        <v>2768</v>
      </c>
      <c r="G1184" s="9" t="s">
        <v>1539</v>
      </c>
      <c r="H1184" s="9" t="s">
        <v>2769</v>
      </c>
    </row>
    <row r="1185" spans="1:8" x14ac:dyDescent="0.45">
      <c r="A1185" s="8" t="s">
        <v>1536</v>
      </c>
      <c r="B1185" s="8" t="s">
        <v>1537</v>
      </c>
      <c r="C1185" s="8" t="s">
        <v>1538</v>
      </c>
      <c r="D1185" s="8" t="s">
        <v>2770</v>
      </c>
      <c r="E1185" s="8" t="str">
        <f t="shared" si="18"/>
        <v>三菱ＵＦＪ銀行いちょう</v>
      </c>
      <c r="F1185" s="8" t="s">
        <v>2771</v>
      </c>
      <c r="G1185" s="8" t="s">
        <v>1539</v>
      </c>
      <c r="H1185" s="8" t="s">
        <v>2772</v>
      </c>
    </row>
    <row r="1186" spans="1:8" x14ac:dyDescent="0.45">
      <c r="A1186" s="9" t="s">
        <v>1536</v>
      </c>
      <c r="B1186" s="9" t="s">
        <v>1537</v>
      </c>
      <c r="C1186" s="9" t="s">
        <v>1538</v>
      </c>
      <c r="D1186" s="9" t="s">
        <v>2773</v>
      </c>
      <c r="E1186" s="9" t="str">
        <f t="shared" si="18"/>
        <v>三菱ＵＦＪ銀行あけぼの</v>
      </c>
      <c r="F1186" s="9" t="s">
        <v>2774</v>
      </c>
      <c r="G1186" s="9" t="s">
        <v>1539</v>
      </c>
      <c r="H1186" s="9" t="s">
        <v>2775</v>
      </c>
    </row>
    <row r="1187" spans="1:8" x14ac:dyDescent="0.45">
      <c r="A1187" s="8" t="s">
        <v>1536</v>
      </c>
      <c r="B1187" s="8" t="s">
        <v>1537</v>
      </c>
      <c r="C1187" s="8" t="s">
        <v>1538</v>
      </c>
      <c r="D1187" s="8" t="s">
        <v>2776</v>
      </c>
      <c r="E1187" s="8" t="str">
        <f t="shared" si="18"/>
        <v>三菱ＵＦＪ銀行しおさい</v>
      </c>
      <c r="F1187" s="8" t="s">
        <v>2777</v>
      </c>
      <c r="G1187" s="8" t="s">
        <v>1539</v>
      </c>
      <c r="H1187" s="8" t="s">
        <v>2778</v>
      </c>
    </row>
    <row r="1188" spans="1:8" x14ac:dyDescent="0.45">
      <c r="A1188" s="9" t="s">
        <v>1536</v>
      </c>
      <c r="B1188" s="9" t="s">
        <v>1537</v>
      </c>
      <c r="C1188" s="9" t="s">
        <v>1538</v>
      </c>
      <c r="D1188" s="9" t="s">
        <v>2779</v>
      </c>
      <c r="E1188" s="9" t="str">
        <f t="shared" si="18"/>
        <v>三菱ＵＦＪ銀行すずかぜ</v>
      </c>
      <c r="F1188" s="9" t="s">
        <v>2780</v>
      </c>
      <c r="G1188" s="9" t="s">
        <v>1539</v>
      </c>
      <c r="H1188" s="9" t="s">
        <v>2781</v>
      </c>
    </row>
    <row r="1189" spans="1:8" x14ac:dyDescent="0.45">
      <c r="A1189" s="8" t="s">
        <v>1536</v>
      </c>
      <c r="B1189" s="8" t="s">
        <v>1537</v>
      </c>
      <c r="C1189" s="8" t="s">
        <v>1538</v>
      </c>
      <c r="D1189" s="8" t="s">
        <v>2782</v>
      </c>
      <c r="E1189" s="8" t="str">
        <f t="shared" si="18"/>
        <v>三菱ＵＦＪ銀行西七条</v>
      </c>
      <c r="F1189" s="8" t="s">
        <v>2783</v>
      </c>
      <c r="G1189" s="8" t="s">
        <v>1539</v>
      </c>
      <c r="H1189" s="8" t="s">
        <v>2784</v>
      </c>
    </row>
    <row r="1190" spans="1:8" x14ac:dyDescent="0.45">
      <c r="A1190" s="9" t="s">
        <v>1536</v>
      </c>
      <c r="B1190" s="9" t="s">
        <v>1537</v>
      </c>
      <c r="C1190" s="9" t="s">
        <v>1538</v>
      </c>
      <c r="D1190" s="9" t="s">
        <v>2785</v>
      </c>
      <c r="E1190" s="9" t="str">
        <f t="shared" si="18"/>
        <v>三菱ＵＦＪ銀行せいうん</v>
      </c>
      <c r="F1190" s="9" t="s">
        <v>2786</v>
      </c>
      <c r="G1190" s="9" t="s">
        <v>1539</v>
      </c>
      <c r="H1190" s="9" t="s">
        <v>2787</v>
      </c>
    </row>
    <row r="1191" spans="1:8" x14ac:dyDescent="0.45">
      <c r="A1191" s="8" t="s">
        <v>1536</v>
      </c>
      <c r="B1191" s="8" t="s">
        <v>1537</v>
      </c>
      <c r="C1191" s="8" t="s">
        <v>1538</v>
      </c>
      <c r="D1191" s="8" t="s">
        <v>2788</v>
      </c>
      <c r="E1191" s="8" t="str">
        <f t="shared" si="18"/>
        <v>三菱ＵＦＪ銀行みかづき</v>
      </c>
      <c r="F1191" s="8" t="s">
        <v>2789</v>
      </c>
      <c r="G1191" s="8" t="s">
        <v>1539</v>
      </c>
      <c r="H1191" s="8" t="s">
        <v>2790</v>
      </c>
    </row>
    <row r="1192" spans="1:8" x14ac:dyDescent="0.45">
      <c r="A1192" s="9" t="s">
        <v>1536</v>
      </c>
      <c r="B1192" s="9" t="s">
        <v>1537</v>
      </c>
      <c r="C1192" s="9" t="s">
        <v>1538</v>
      </c>
      <c r="D1192" s="9" t="s">
        <v>2791</v>
      </c>
      <c r="E1192" s="9" t="str">
        <f t="shared" si="18"/>
        <v>三菱ＵＦＪ銀行すいせい</v>
      </c>
      <c r="F1192" s="9" t="s">
        <v>2792</v>
      </c>
      <c r="G1192" s="9" t="s">
        <v>1539</v>
      </c>
      <c r="H1192" s="9" t="s">
        <v>2793</v>
      </c>
    </row>
    <row r="1193" spans="1:8" x14ac:dyDescent="0.45">
      <c r="A1193" s="8" t="s">
        <v>1536</v>
      </c>
      <c r="B1193" s="8" t="s">
        <v>1537</v>
      </c>
      <c r="C1193" s="8" t="s">
        <v>1538</v>
      </c>
      <c r="D1193" s="8" t="s">
        <v>2794</v>
      </c>
      <c r="E1193" s="8" t="str">
        <f t="shared" si="18"/>
        <v>三菱ＵＦＪ銀行なつぐも</v>
      </c>
      <c r="F1193" s="8" t="s">
        <v>2795</v>
      </c>
      <c r="G1193" s="8" t="s">
        <v>1539</v>
      </c>
      <c r="H1193" s="8" t="s">
        <v>2796</v>
      </c>
    </row>
    <row r="1194" spans="1:8" x14ac:dyDescent="0.45">
      <c r="A1194" s="9" t="s">
        <v>1536</v>
      </c>
      <c r="B1194" s="9" t="s">
        <v>1537</v>
      </c>
      <c r="C1194" s="9" t="s">
        <v>1538</v>
      </c>
      <c r="D1194" s="9" t="s">
        <v>2797</v>
      </c>
      <c r="E1194" s="9" t="str">
        <f t="shared" si="18"/>
        <v>三菱ＵＦＪ銀行うぐいす</v>
      </c>
      <c r="F1194" s="9" t="s">
        <v>2798</v>
      </c>
      <c r="G1194" s="9" t="s">
        <v>1539</v>
      </c>
      <c r="H1194" s="9" t="s">
        <v>2799</v>
      </c>
    </row>
    <row r="1195" spans="1:8" x14ac:dyDescent="0.45">
      <c r="A1195" s="8" t="s">
        <v>1536</v>
      </c>
      <c r="B1195" s="8" t="s">
        <v>1537</v>
      </c>
      <c r="C1195" s="8" t="s">
        <v>1538</v>
      </c>
      <c r="D1195" s="8" t="s">
        <v>2800</v>
      </c>
      <c r="E1195" s="8" t="str">
        <f t="shared" si="18"/>
        <v>三菱ＵＦＪ銀行ききょう</v>
      </c>
      <c r="F1195" s="8" t="s">
        <v>2801</v>
      </c>
      <c r="G1195" s="8" t="s">
        <v>1539</v>
      </c>
      <c r="H1195" s="8" t="s">
        <v>2802</v>
      </c>
    </row>
    <row r="1196" spans="1:8" x14ac:dyDescent="0.45">
      <c r="A1196" s="9" t="s">
        <v>1536</v>
      </c>
      <c r="B1196" s="9" t="s">
        <v>1537</v>
      </c>
      <c r="C1196" s="9" t="s">
        <v>1538</v>
      </c>
      <c r="D1196" s="9" t="s">
        <v>2803</v>
      </c>
      <c r="E1196" s="9" t="str">
        <f t="shared" si="18"/>
        <v>三菱ＵＦＪ銀行はるかぜ</v>
      </c>
      <c r="F1196" s="9" t="s">
        <v>2804</v>
      </c>
      <c r="G1196" s="9" t="s">
        <v>1539</v>
      </c>
      <c r="H1196" s="9" t="s">
        <v>2805</v>
      </c>
    </row>
    <row r="1197" spans="1:8" x14ac:dyDescent="0.45">
      <c r="A1197" s="8" t="s">
        <v>1536</v>
      </c>
      <c r="B1197" s="8" t="s">
        <v>1537</v>
      </c>
      <c r="C1197" s="8" t="s">
        <v>1538</v>
      </c>
      <c r="D1197" s="8" t="s">
        <v>2806</v>
      </c>
      <c r="E1197" s="8" t="str">
        <f t="shared" si="18"/>
        <v>三菱ＵＦＪ銀行三菱ＵＦＪＭＳ証券</v>
      </c>
      <c r="F1197" s="8" t="s">
        <v>2807</v>
      </c>
      <c r="G1197" s="8" t="s">
        <v>1539</v>
      </c>
      <c r="H1197" s="8" t="s">
        <v>2808</v>
      </c>
    </row>
    <row r="1198" spans="1:8" x14ac:dyDescent="0.45">
      <c r="A1198" s="9" t="s">
        <v>1536</v>
      </c>
      <c r="B1198" s="9" t="s">
        <v>1537</v>
      </c>
      <c r="C1198" s="9" t="s">
        <v>1538</v>
      </c>
      <c r="D1198" s="9" t="s">
        <v>2809</v>
      </c>
      <c r="E1198" s="9" t="str">
        <f t="shared" si="18"/>
        <v>三菱ＵＦＪ銀行そうげん</v>
      </c>
      <c r="F1198" s="9" t="s">
        <v>2810</v>
      </c>
      <c r="G1198" s="9" t="s">
        <v>1539</v>
      </c>
      <c r="H1198" s="9" t="s">
        <v>2811</v>
      </c>
    </row>
    <row r="1199" spans="1:8" x14ac:dyDescent="0.45">
      <c r="A1199" s="8" t="s">
        <v>1536</v>
      </c>
      <c r="B1199" s="8" t="s">
        <v>1537</v>
      </c>
      <c r="C1199" s="8" t="s">
        <v>1538</v>
      </c>
      <c r="D1199" s="8" t="s">
        <v>2812</v>
      </c>
      <c r="E1199" s="8" t="str">
        <f t="shared" si="18"/>
        <v>三菱ＵＦＪ銀行公共第二</v>
      </c>
      <c r="F1199" s="8" t="s">
        <v>2813</v>
      </c>
      <c r="G1199" s="8" t="s">
        <v>1539</v>
      </c>
      <c r="H1199" s="8" t="s">
        <v>2814</v>
      </c>
    </row>
    <row r="1200" spans="1:8" x14ac:dyDescent="0.45">
      <c r="A1200" s="9" t="s">
        <v>1536</v>
      </c>
      <c r="B1200" s="9" t="s">
        <v>1537</v>
      </c>
      <c r="C1200" s="9" t="s">
        <v>1538</v>
      </c>
      <c r="D1200" s="9" t="s">
        <v>2815</v>
      </c>
      <c r="E1200" s="9" t="str">
        <f t="shared" si="18"/>
        <v>三菱ＵＦＪ銀行ふうげつ</v>
      </c>
      <c r="F1200" s="9" t="s">
        <v>2816</v>
      </c>
      <c r="G1200" s="9" t="s">
        <v>1539</v>
      </c>
      <c r="H1200" s="9" t="s">
        <v>2817</v>
      </c>
    </row>
    <row r="1201" spans="1:8" x14ac:dyDescent="0.45">
      <c r="A1201" s="8" t="s">
        <v>1536</v>
      </c>
      <c r="B1201" s="8" t="s">
        <v>1537</v>
      </c>
      <c r="C1201" s="8" t="s">
        <v>1538</v>
      </c>
      <c r="D1201" s="8" t="s">
        <v>2818</v>
      </c>
      <c r="E1201" s="8" t="str">
        <f t="shared" si="18"/>
        <v>三菱ＵＦＪ銀行岡三証券振込</v>
      </c>
      <c r="F1201" s="8" t="s">
        <v>2819</v>
      </c>
      <c r="G1201" s="8" t="s">
        <v>1539</v>
      </c>
      <c r="H1201" s="8" t="s">
        <v>2820</v>
      </c>
    </row>
    <row r="1202" spans="1:8" x14ac:dyDescent="0.45">
      <c r="A1202" s="9" t="s">
        <v>1536</v>
      </c>
      <c r="B1202" s="9" t="s">
        <v>1537</v>
      </c>
      <c r="C1202" s="9" t="s">
        <v>1538</v>
      </c>
      <c r="D1202" s="9" t="s">
        <v>2821</v>
      </c>
      <c r="E1202" s="9" t="str">
        <f t="shared" si="18"/>
        <v>三菱ＵＦＪ銀行花園</v>
      </c>
      <c r="F1202" s="9" t="s">
        <v>2822</v>
      </c>
      <c r="G1202" s="9" t="s">
        <v>1539</v>
      </c>
      <c r="H1202" s="9" t="s">
        <v>2823</v>
      </c>
    </row>
    <row r="1203" spans="1:8" x14ac:dyDescent="0.45">
      <c r="A1203" s="8" t="s">
        <v>1536</v>
      </c>
      <c r="B1203" s="8" t="s">
        <v>1537</v>
      </c>
      <c r="C1203" s="8" t="s">
        <v>1538</v>
      </c>
      <c r="D1203" s="8" t="s">
        <v>2824</v>
      </c>
      <c r="E1203" s="8" t="str">
        <f t="shared" si="18"/>
        <v>三菱ＵＦＪ銀行尾張新川</v>
      </c>
      <c r="F1203" s="8" t="s">
        <v>2825</v>
      </c>
      <c r="G1203" s="8" t="s">
        <v>1539</v>
      </c>
      <c r="H1203" s="8" t="s">
        <v>2826</v>
      </c>
    </row>
    <row r="1204" spans="1:8" x14ac:dyDescent="0.45">
      <c r="A1204" s="9" t="s">
        <v>1536</v>
      </c>
      <c r="B1204" s="9" t="s">
        <v>1537</v>
      </c>
      <c r="C1204" s="9" t="s">
        <v>1538</v>
      </c>
      <c r="D1204" s="9" t="s">
        <v>297</v>
      </c>
      <c r="E1204" s="9" t="str">
        <f t="shared" si="18"/>
        <v>三菱ＵＦＪ銀行板橋</v>
      </c>
      <c r="F1204" s="9" t="s">
        <v>298</v>
      </c>
      <c r="G1204" s="9" t="s">
        <v>1539</v>
      </c>
      <c r="H1204" s="9" t="s">
        <v>1505</v>
      </c>
    </row>
    <row r="1205" spans="1:8" x14ac:dyDescent="0.45">
      <c r="A1205" s="8" t="s">
        <v>1536</v>
      </c>
      <c r="B1205" s="8" t="s">
        <v>1537</v>
      </c>
      <c r="C1205" s="8" t="s">
        <v>1538</v>
      </c>
      <c r="D1205" s="8" t="s">
        <v>2827</v>
      </c>
      <c r="E1205" s="8" t="str">
        <f t="shared" si="18"/>
        <v>三菱ＵＦＪ銀行東海東京証券振込</v>
      </c>
      <c r="F1205" s="8" t="s">
        <v>2828</v>
      </c>
      <c r="G1205" s="8" t="s">
        <v>1539</v>
      </c>
      <c r="H1205" s="8" t="s">
        <v>1508</v>
      </c>
    </row>
    <row r="1206" spans="1:8" x14ac:dyDescent="0.45">
      <c r="A1206" s="9" t="s">
        <v>1536</v>
      </c>
      <c r="B1206" s="9" t="s">
        <v>1537</v>
      </c>
      <c r="C1206" s="9" t="s">
        <v>1538</v>
      </c>
      <c r="D1206" s="9" t="s">
        <v>2829</v>
      </c>
      <c r="E1206" s="9" t="str">
        <f t="shared" si="18"/>
        <v>三菱ＵＦＪ銀行ネットデローン</v>
      </c>
      <c r="F1206" s="9" t="s">
        <v>2830</v>
      </c>
      <c r="G1206" s="9" t="s">
        <v>1539</v>
      </c>
      <c r="H1206" s="9" t="s">
        <v>2831</v>
      </c>
    </row>
    <row r="1207" spans="1:8" x14ac:dyDescent="0.45">
      <c r="A1207" s="8" t="s">
        <v>1536</v>
      </c>
      <c r="B1207" s="8" t="s">
        <v>1537</v>
      </c>
      <c r="C1207" s="8" t="s">
        <v>1538</v>
      </c>
      <c r="D1207" s="8" t="s">
        <v>2832</v>
      </c>
      <c r="E1207" s="8" t="str">
        <f t="shared" si="18"/>
        <v>三菱ＵＦＪ銀行すみれ</v>
      </c>
      <c r="F1207" s="8" t="s">
        <v>2833</v>
      </c>
      <c r="G1207" s="8" t="s">
        <v>1539</v>
      </c>
      <c r="H1207" s="8" t="s">
        <v>2834</v>
      </c>
    </row>
    <row r="1208" spans="1:8" x14ac:dyDescent="0.45">
      <c r="A1208" s="9" t="s">
        <v>1536</v>
      </c>
      <c r="B1208" s="9" t="s">
        <v>1537</v>
      </c>
      <c r="C1208" s="9" t="s">
        <v>1538</v>
      </c>
      <c r="D1208" s="9" t="s">
        <v>2835</v>
      </c>
      <c r="E1208" s="9" t="str">
        <f t="shared" si="18"/>
        <v>三菱ＵＦＪ銀行たんぽぽ</v>
      </c>
      <c r="F1208" s="9" t="s">
        <v>2836</v>
      </c>
      <c r="G1208" s="9" t="s">
        <v>1539</v>
      </c>
      <c r="H1208" s="9" t="s">
        <v>2837</v>
      </c>
    </row>
    <row r="1209" spans="1:8" x14ac:dyDescent="0.45">
      <c r="A1209" s="8" t="s">
        <v>1536</v>
      </c>
      <c r="B1209" s="8" t="s">
        <v>1537</v>
      </c>
      <c r="C1209" s="8" t="s">
        <v>1538</v>
      </c>
      <c r="D1209" s="8" t="s">
        <v>2838</v>
      </c>
      <c r="E1209" s="8" t="str">
        <f t="shared" si="18"/>
        <v>三菱ＵＦＪ銀行にじいろ</v>
      </c>
      <c r="F1209" s="8" t="s">
        <v>2839</v>
      </c>
      <c r="G1209" s="8" t="s">
        <v>1539</v>
      </c>
      <c r="H1209" s="8" t="s">
        <v>2840</v>
      </c>
    </row>
    <row r="1210" spans="1:8" x14ac:dyDescent="0.45">
      <c r="A1210" s="9" t="s">
        <v>1536</v>
      </c>
      <c r="B1210" s="9" t="s">
        <v>1537</v>
      </c>
      <c r="C1210" s="9" t="s">
        <v>1538</v>
      </c>
      <c r="D1210" s="9" t="s">
        <v>2841</v>
      </c>
      <c r="E1210" s="9" t="str">
        <f t="shared" si="18"/>
        <v>三菱ＵＦＪ銀行なのはな</v>
      </c>
      <c r="F1210" s="9" t="s">
        <v>2842</v>
      </c>
      <c r="G1210" s="9" t="s">
        <v>1539</v>
      </c>
      <c r="H1210" s="9" t="s">
        <v>2843</v>
      </c>
    </row>
    <row r="1211" spans="1:8" x14ac:dyDescent="0.45">
      <c r="A1211" s="8" t="s">
        <v>1536</v>
      </c>
      <c r="B1211" s="8" t="s">
        <v>1537</v>
      </c>
      <c r="C1211" s="8" t="s">
        <v>1538</v>
      </c>
      <c r="D1211" s="8" t="s">
        <v>2844</v>
      </c>
      <c r="E1211" s="8" t="str">
        <f t="shared" si="18"/>
        <v>三菱ＵＦＪ銀行まんげつ</v>
      </c>
      <c r="F1211" s="8" t="s">
        <v>2845</v>
      </c>
      <c r="G1211" s="8" t="s">
        <v>1539</v>
      </c>
      <c r="H1211" s="8" t="s">
        <v>2846</v>
      </c>
    </row>
    <row r="1212" spans="1:8" x14ac:dyDescent="0.45">
      <c r="A1212" s="9" t="s">
        <v>1536</v>
      </c>
      <c r="B1212" s="9" t="s">
        <v>1537</v>
      </c>
      <c r="C1212" s="9" t="s">
        <v>1538</v>
      </c>
      <c r="D1212" s="9" t="s">
        <v>2847</v>
      </c>
      <c r="E1212" s="9" t="str">
        <f t="shared" si="18"/>
        <v>三菱ＵＦＪ銀行ゆうがお</v>
      </c>
      <c r="F1212" s="9" t="s">
        <v>2848</v>
      </c>
      <c r="G1212" s="9" t="s">
        <v>1539</v>
      </c>
      <c r="H1212" s="9" t="s">
        <v>2849</v>
      </c>
    </row>
    <row r="1213" spans="1:8" x14ac:dyDescent="0.45">
      <c r="A1213" s="8" t="s">
        <v>1536</v>
      </c>
      <c r="B1213" s="8" t="s">
        <v>1537</v>
      </c>
      <c r="C1213" s="8" t="s">
        <v>1538</v>
      </c>
      <c r="D1213" s="8" t="s">
        <v>2850</v>
      </c>
      <c r="E1213" s="8" t="str">
        <f t="shared" si="18"/>
        <v>三菱ＵＦＪ銀行バンクイック振込</v>
      </c>
      <c r="F1213" s="8" t="s">
        <v>2851</v>
      </c>
      <c r="G1213" s="8" t="s">
        <v>1539</v>
      </c>
      <c r="H1213" s="8" t="s">
        <v>2852</v>
      </c>
    </row>
    <row r="1214" spans="1:8" x14ac:dyDescent="0.45">
      <c r="A1214" s="9" t="s">
        <v>2853</v>
      </c>
      <c r="B1214" s="9" t="s">
        <v>2854</v>
      </c>
      <c r="C1214" s="9" t="s">
        <v>2855</v>
      </c>
      <c r="D1214" s="9" t="s">
        <v>1557</v>
      </c>
      <c r="E1214" s="9" t="str">
        <f t="shared" si="18"/>
        <v>三井住友銀行神保町</v>
      </c>
      <c r="F1214" s="9" t="s">
        <v>1558</v>
      </c>
      <c r="G1214" s="9" t="s">
        <v>2856</v>
      </c>
      <c r="H1214" s="9" t="s">
        <v>56</v>
      </c>
    </row>
    <row r="1215" spans="1:8" x14ac:dyDescent="0.45">
      <c r="A1215" s="8" t="s">
        <v>2853</v>
      </c>
      <c r="B1215" s="8" t="s">
        <v>2854</v>
      </c>
      <c r="C1215" s="8" t="s">
        <v>2855</v>
      </c>
      <c r="D1215" s="8" t="s">
        <v>402</v>
      </c>
      <c r="E1215" s="8" t="str">
        <f t="shared" si="18"/>
        <v>三井住友銀行春日部</v>
      </c>
      <c r="F1215" s="8" t="s">
        <v>403</v>
      </c>
      <c r="G1215" s="8" t="s">
        <v>2856</v>
      </c>
      <c r="H1215" s="8" t="s">
        <v>62</v>
      </c>
    </row>
    <row r="1216" spans="1:8" x14ac:dyDescent="0.45">
      <c r="A1216" s="9" t="s">
        <v>2853</v>
      </c>
      <c r="B1216" s="9" t="s">
        <v>2854</v>
      </c>
      <c r="C1216" s="9" t="s">
        <v>2855</v>
      </c>
      <c r="D1216" s="9" t="s">
        <v>762</v>
      </c>
      <c r="E1216" s="9" t="str">
        <f t="shared" si="18"/>
        <v>三井住友銀行新潟</v>
      </c>
      <c r="F1216" s="9" t="s">
        <v>763</v>
      </c>
      <c r="G1216" s="9" t="s">
        <v>2856</v>
      </c>
      <c r="H1216" s="9" t="s">
        <v>1551</v>
      </c>
    </row>
    <row r="1217" spans="1:8" x14ac:dyDescent="0.45">
      <c r="A1217" s="8" t="s">
        <v>2853</v>
      </c>
      <c r="B1217" s="8" t="s">
        <v>2854</v>
      </c>
      <c r="C1217" s="8" t="s">
        <v>2855</v>
      </c>
      <c r="D1217" s="8" t="s">
        <v>789</v>
      </c>
      <c r="E1217" s="8" t="str">
        <f t="shared" si="18"/>
        <v>三井住友銀行長野</v>
      </c>
      <c r="F1217" s="8" t="s">
        <v>790</v>
      </c>
      <c r="G1217" s="8" t="s">
        <v>2856</v>
      </c>
      <c r="H1217" s="8" t="s">
        <v>2857</v>
      </c>
    </row>
    <row r="1218" spans="1:8" x14ac:dyDescent="0.45">
      <c r="A1218" s="9" t="s">
        <v>2853</v>
      </c>
      <c r="B1218" s="9" t="s">
        <v>2854</v>
      </c>
      <c r="C1218" s="9" t="s">
        <v>2855</v>
      </c>
      <c r="D1218" s="9" t="s">
        <v>2858</v>
      </c>
      <c r="E1218" s="9" t="str">
        <f t="shared" si="18"/>
        <v>三井住友銀行上田</v>
      </c>
      <c r="F1218" s="9" t="s">
        <v>2649</v>
      </c>
      <c r="G1218" s="9" t="s">
        <v>2856</v>
      </c>
      <c r="H1218" s="9" t="s">
        <v>65</v>
      </c>
    </row>
    <row r="1219" spans="1:8" x14ac:dyDescent="0.45">
      <c r="A1219" s="8" t="s">
        <v>2853</v>
      </c>
      <c r="B1219" s="8" t="s">
        <v>2854</v>
      </c>
      <c r="C1219" s="8" t="s">
        <v>2855</v>
      </c>
      <c r="D1219" s="8" t="s">
        <v>2859</v>
      </c>
      <c r="E1219" s="8" t="str">
        <f t="shared" ref="E1219:E1282" si="19">A1219&amp;D1219</f>
        <v>三井住友銀行牛久</v>
      </c>
      <c r="F1219" s="8" t="s">
        <v>2860</v>
      </c>
      <c r="G1219" s="8" t="s">
        <v>2856</v>
      </c>
      <c r="H1219" s="8" t="s">
        <v>1556</v>
      </c>
    </row>
    <row r="1220" spans="1:8" x14ac:dyDescent="0.45">
      <c r="A1220" s="9" t="s">
        <v>2853</v>
      </c>
      <c r="B1220" s="9" t="s">
        <v>2854</v>
      </c>
      <c r="C1220" s="9" t="s">
        <v>2855</v>
      </c>
      <c r="D1220" s="9" t="s">
        <v>204</v>
      </c>
      <c r="E1220" s="9" t="str">
        <f t="shared" si="19"/>
        <v>三井住友銀行東京中央</v>
      </c>
      <c r="F1220" s="9" t="s">
        <v>205</v>
      </c>
      <c r="G1220" s="9" t="s">
        <v>2856</v>
      </c>
      <c r="H1220" s="9" t="s">
        <v>71</v>
      </c>
    </row>
    <row r="1221" spans="1:8" x14ac:dyDescent="0.45">
      <c r="A1221" s="8" t="s">
        <v>2853</v>
      </c>
      <c r="B1221" s="8" t="s">
        <v>2854</v>
      </c>
      <c r="C1221" s="8" t="s">
        <v>2855</v>
      </c>
      <c r="D1221" s="8" t="s">
        <v>2861</v>
      </c>
      <c r="E1221" s="8" t="str">
        <f t="shared" si="19"/>
        <v>三井住友銀行諏訪</v>
      </c>
      <c r="F1221" s="8" t="s">
        <v>2862</v>
      </c>
      <c r="G1221" s="8" t="s">
        <v>2856</v>
      </c>
      <c r="H1221" s="8" t="s">
        <v>1570</v>
      </c>
    </row>
    <row r="1222" spans="1:8" x14ac:dyDescent="0.45">
      <c r="A1222" s="9" t="s">
        <v>2853</v>
      </c>
      <c r="B1222" s="9" t="s">
        <v>2854</v>
      </c>
      <c r="C1222" s="9" t="s">
        <v>2855</v>
      </c>
      <c r="D1222" s="9" t="s">
        <v>2863</v>
      </c>
      <c r="E1222" s="9" t="str">
        <f t="shared" si="19"/>
        <v>三井住友銀行矢向</v>
      </c>
      <c r="F1222" s="9" t="s">
        <v>2864</v>
      </c>
      <c r="G1222" s="9" t="s">
        <v>2856</v>
      </c>
      <c r="H1222" s="9" t="s">
        <v>77</v>
      </c>
    </row>
    <row r="1223" spans="1:8" x14ac:dyDescent="0.45">
      <c r="A1223" s="8" t="s">
        <v>2853</v>
      </c>
      <c r="B1223" s="8" t="s">
        <v>2854</v>
      </c>
      <c r="C1223" s="8" t="s">
        <v>2855</v>
      </c>
      <c r="D1223" s="8" t="s">
        <v>1326</v>
      </c>
      <c r="E1223" s="8" t="str">
        <f t="shared" si="19"/>
        <v>三井住友銀行小山</v>
      </c>
      <c r="F1223" s="8" t="s">
        <v>1327</v>
      </c>
      <c r="G1223" s="8" t="s">
        <v>2856</v>
      </c>
      <c r="H1223" s="8" t="s">
        <v>83</v>
      </c>
    </row>
    <row r="1224" spans="1:8" x14ac:dyDescent="0.45">
      <c r="A1224" s="9" t="s">
        <v>2853</v>
      </c>
      <c r="B1224" s="9" t="s">
        <v>2854</v>
      </c>
      <c r="C1224" s="9" t="s">
        <v>2855</v>
      </c>
      <c r="D1224" s="9" t="s">
        <v>96</v>
      </c>
      <c r="E1224" s="9" t="str">
        <f t="shared" si="19"/>
        <v>三井住友銀行銀座</v>
      </c>
      <c r="F1224" s="9" t="s">
        <v>97</v>
      </c>
      <c r="G1224" s="9" t="s">
        <v>2856</v>
      </c>
      <c r="H1224" s="9" t="s">
        <v>89</v>
      </c>
    </row>
    <row r="1225" spans="1:8" x14ac:dyDescent="0.45">
      <c r="A1225" s="8" t="s">
        <v>2853</v>
      </c>
      <c r="B1225" s="8" t="s">
        <v>2854</v>
      </c>
      <c r="C1225" s="8" t="s">
        <v>2855</v>
      </c>
      <c r="D1225" s="8" t="s">
        <v>576</v>
      </c>
      <c r="E1225" s="8" t="str">
        <f t="shared" si="19"/>
        <v>三井住友銀行前橋</v>
      </c>
      <c r="F1225" s="8" t="s">
        <v>577</v>
      </c>
      <c r="G1225" s="8" t="s">
        <v>2856</v>
      </c>
      <c r="H1225" s="8" t="s">
        <v>92</v>
      </c>
    </row>
    <row r="1226" spans="1:8" x14ac:dyDescent="0.45">
      <c r="A1226" s="9" t="s">
        <v>2853</v>
      </c>
      <c r="B1226" s="9" t="s">
        <v>2854</v>
      </c>
      <c r="C1226" s="9" t="s">
        <v>2855</v>
      </c>
      <c r="D1226" s="9" t="s">
        <v>324</v>
      </c>
      <c r="E1226" s="9" t="str">
        <f t="shared" si="19"/>
        <v>三井住友銀行亀有</v>
      </c>
      <c r="F1226" s="9" t="s">
        <v>325</v>
      </c>
      <c r="G1226" s="9" t="s">
        <v>2856</v>
      </c>
      <c r="H1226" s="9" t="s">
        <v>1585</v>
      </c>
    </row>
    <row r="1227" spans="1:8" x14ac:dyDescent="0.45">
      <c r="A1227" s="8" t="s">
        <v>2853</v>
      </c>
      <c r="B1227" s="8" t="s">
        <v>2854</v>
      </c>
      <c r="C1227" s="8" t="s">
        <v>2855</v>
      </c>
      <c r="D1227" s="8" t="s">
        <v>2865</v>
      </c>
      <c r="E1227" s="8" t="str">
        <f t="shared" si="19"/>
        <v>三井住友銀行喜多見</v>
      </c>
      <c r="F1227" s="8" t="s">
        <v>2866</v>
      </c>
      <c r="G1227" s="8" t="s">
        <v>2856</v>
      </c>
      <c r="H1227" s="8" t="s">
        <v>1588</v>
      </c>
    </row>
    <row r="1228" spans="1:8" x14ac:dyDescent="0.45">
      <c r="A1228" s="9" t="s">
        <v>2853</v>
      </c>
      <c r="B1228" s="9" t="s">
        <v>2854</v>
      </c>
      <c r="C1228" s="9" t="s">
        <v>2855</v>
      </c>
      <c r="D1228" s="9" t="s">
        <v>2867</v>
      </c>
      <c r="E1228" s="9" t="str">
        <f t="shared" si="19"/>
        <v>三井住友銀行氷川台</v>
      </c>
      <c r="F1228" s="9" t="s">
        <v>2868</v>
      </c>
      <c r="G1228" s="9" t="s">
        <v>2856</v>
      </c>
      <c r="H1228" s="9" t="s">
        <v>1591</v>
      </c>
    </row>
    <row r="1229" spans="1:8" x14ac:dyDescent="0.45">
      <c r="A1229" s="8" t="s">
        <v>2853</v>
      </c>
      <c r="B1229" s="8" t="s">
        <v>2854</v>
      </c>
      <c r="C1229" s="8" t="s">
        <v>2855</v>
      </c>
      <c r="D1229" s="8" t="s">
        <v>2869</v>
      </c>
      <c r="E1229" s="8" t="str">
        <f t="shared" si="19"/>
        <v>三井住友銀行太田</v>
      </c>
      <c r="F1229" s="8" t="s">
        <v>2870</v>
      </c>
      <c r="G1229" s="8" t="s">
        <v>2856</v>
      </c>
      <c r="H1229" s="8" t="s">
        <v>1594</v>
      </c>
    </row>
    <row r="1230" spans="1:8" x14ac:dyDescent="0.45">
      <c r="A1230" s="9" t="s">
        <v>2853</v>
      </c>
      <c r="B1230" s="9" t="s">
        <v>2854</v>
      </c>
      <c r="C1230" s="9" t="s">
        <v>2855</v>
      </c>
      <c r="D1230" s="9" t="s">
        <v>2871</v>
      </c>
      <c r="E1230" s="9" t="str">
        <f t="shared" si="19"/>
        <v>三井住友銀行日本橋東</v>
      </c>
      <c r="F1230" s="9" t="s">
        <v>2872</v>
      </c>
      <c r="G1230" s="9" t="s">
        <v>2856</v>
      </c>
      <c r="H1230" s="9" t="s">
        <v>1600</v>
      </c>
    </row>
    <row r="1231" spans="1:8" x14ac:dyDescent="0.45">
      <c r="A1231" s="8" t="s">
        <v>2853</v>
      </c>
      <c r="B1231" s="8" t="s">
        <v>2854</v>
      </c>
      <c r="C1231" s="8" t="s">
        <v>2855</v>
      </c>
      <c r="D1231" s="8" t="s">
        <v>978</v>
      </c>
      <c r="E1231" s="8" t="str">
        <f t="shared" si="19"/>
        <v>三井住友銀行熊谷</v>
      </c>
      <c r="F1231" s="8" t="s">
        <v>979</v>
      </c>
      <c r="G1231" s="8" t="s">
        <v>2856</v>
      </c>
      <c r="H1231" s="8" t="s">
        <v>104</v>
      </c>
    </row>
    <row r="1232" spans="1:8" x14ac:dyDescent="0.45">
      <c r="A1232" s="9" t="s">
        <v>2853</v>
      </c>
      <c r="B1232" s="9" t="s">
        <v>2854</v>
      </c>
      <c r="C1232" s="9" t="s">
        <v>2855</v>
      </c>
      <c r="D1232" s="9" t="s">
        <v>555</v>
      </c>
      <c r="E1232" s="9" t="str">
        <f t="shared" si="19"/>
        <v>三井住友銀行川口</v>
      </c>
      <c r="F1232" s="9" t="s">
        <v>556</v>
      </c>
      <c r="G1232" s="9" t="s">
        <v>2856</v>
      </c>
      <c r="H1232" s="9" t="s">
        <v>1609</v>
      </c>
    </row>
    <row r="1233" spans="1:8" x14ac:dyDescent="0.45">
      <c r="A1233" s="8" t="s">
        <v>2853</v>
      </c>
      <c r="B1233" s="8" t="s">
        <v>2854</v>
      </c>
      <c r="C1233" s="8" t="s">
        <v>2855</v>
      </c>
      <c r="D1233" s="8" t="s">
        <v>993</v>
      </c>
      <c r="E1233" s="8" t="str">
        <f t="shared" si="19"/>
        <v>三井住友銀行浦和</v>
      </c>
      <c r="F1233" s="8" t="s">
        <v>994</v>
      </c>
      <c r="G1233" s="8" t="s">
        <v>2856</v>
      </c>
      <c r="H1233" s="8" t="s">
        <v>107</v>
      </c>
    </row>
    <row r="1234" spans="1:8" x14ac:dyDescent="0.45">
      <c r="A1234" s="9" t="s">
        <v>2853</v>
      </c>
      <c r="B1234" s="9" t="s">
        <v>2854</v>
      </c>
      <c r="C1234" s="9" t="s">
        <v>2855</v>
      </c>
      <c r="D1234" s="9" t="s">
        <v>1709</v>
      </c>
      <c r="E1234" s="9" t="str">
        <f t="shared" si="19"/>
        <v>三井住友銀行大阪公務部</v>
      </c>
      <c r="F1234" s="9" t="s">
        <v>1710</v>
      </c>
      <c r="G1234" s="9" t="s">
        <v>2856</v>
      </c>
      <c r="H1234" s="9" t="s">
        <v>1617</v>
      </c>
    </row>
    <row r="1235" spans="1:8" x14ac:dyDescent="0.45">
      <c r="A1235" s="8" t="s">
        <v>2853</v>
      </c>
      <c r="B1235" s="8" t="s">
        <v>2854</v>
      </c>
      <c r="C1235" s="8" t="s">
        <v>2855</v>
      </c>
      <c r="D1235" s="8" t="s">
        <v>963</v>
      </c>
      <c r="E1235" s="8" t="str">
        <f t="shared" si="19"/>
        <v>三井住友銀行桶川</v>
      </c>
      <c r="F1235" s="8" t="s">
        <v>964</v>
      </c>
      <c r="G1235" s="8" t="s">
        <v>2856</v>
      </c>
      <c r="H1235" s="8" t="s">
        <v>1637</v>
      </c>
    </row>
    <row r="1236" spans="1:8" x14ac:dyDescent="0.45">
      <c r="A1236" s="9" t="s">
        <v>2853</v>
      </c>
      <c r="B1236" s="9" t="s">
        <v>2854</v>
      </c>
      <c r="C1236" s="9" t="s">
        <v>2855</v>
      </c>
      <c r="D1236" s="9" t="s">
        <v>1380</v>
      </c>
      <c r="E1236" s="9" t="str">
        <f t="shared" si="19"/>
        <v>三井住友銀行上福岡</v>
      </c>
      <c r="F1236" s="9" t="s">
        <v>1381</v>
      </c>
      <c r="G1236" s="9" t="s">
        <v>2856</v>
      </c>
      <c r="H1236" s="9" t="s">
        <v>128</v>
      </c>
    </row>
    <row r="1237" spans="1:8" x14ac:dyDescent="0.45">
      <c r="A1237" s="8" t="s">
        <v>2853</v>
      </c>
      <c r="B1237" s="8" t="s">
        <v>2854</v>
      </c>
      <c r="C1237" s="8" t="s">
        <v>2855</v>
      </c>
      <c r="D1237" s="8" t="s">
        <v>2014</v>
      </c>
      <c r="E1237" s="8" t="str">
        <f t="shared" si="19"/>
        <v>三井住友銀行坂戸</v>
      </c>
      <c r="F1237" s="8" t="s">
        <v>2015</v>
      </c>
      <c r="G1237" s="8" t="s">
        <v>2856</v>
      </c>
      <c r="H1237" s="8" t="s">
        <v>1640</v>
      </c>
    </row>
    <row r="1238" spans="1:8" x14ac:dyDescent="0.45">
      <c r="A1238" s="9" t="s">
        <v>2853</v>
      </c>
      <c r="B1238" s="9" t="s">
        <v>2854</v>
      </c>
      <c r="C1238" s="9" t="s">
        <v>2855</v>
      </c>
      <c r="D1238" s="9" t="s">
        <v>2268</v>
      </c>
      <c r="E1238" s="9" t="str">
        <f t="shared" si="19"/>
        <v>三井住友銀行練馬</v>
      </c>
      <c r="F1238" s="9" t="s">
        <v>2269</v>
      </c>
      <c r="G1238" s="9" t="s">
        <v>2856</v>
      </c>
      <c r="H1238" s="9" t="s">
        <v>134</v>
      </c>
    </row>
    <row r="1239" spans="1:8" x14ac:dyDescent="0.45">
      <c r="A1239" s="8" t="s">
        <v>2853</v>
      </c>
      <c r="B1239" s="8" t="s">
        <v>2854</v>
      </c>
      <c r="C1239" s="8" t="s">
        <v>2855</v>
      </c>
      <c r="D1239" s="8" t="s">
        <v>516</v>
      </c>
      <c r="E1239" s="8" t="str">
        <f t="shared" si="19"/>
        <v>三井住友銀行千葉</v>
      </c>
      <c r="F1239" s="8" t="s">
        <v>517</v>
      </c>
      <c r="G1239" s="8" t="s">
        <v>2856</v>
      </c>
      <c r="H1239" s="8" t="s">
        <v>137</v>
      </c>
    </row>
    <row r="1240" spans="1:8" x14ac:dyDescent="0.45">
      <c r="A1240" s="9" t="s">
        <v>2853</v>
      </c>
      <c r="B1240" s="9" t="s">
        <v>2854</v>
      </c>
      <c r="C1240" s="9" t="s">
        <v>2855</v>
      </c>
      <c r="D1240" s="9" t="s">
        <v>2873</v>
      </c>
      <c r="E1240" s="9" t="str">
        <f t="shared" si="19"/>
        <v>三井住友銀行習志野</v>
      </c>
      <c r="F1240" s="9" t="s">
        <v>2874</v>
      </c>
      <c r="G1240" s="9" t="s">
        <v>2856</v>
      </c>
      <c r="H1240" s="9" t="s">
        <v>1661</v>
      </c>
    </row>
    <row r="1241" spans="1:8" x14ac:dyDescent="0.45">
      <c r="A1241" s="8" t="s">
        <v>2853</v>
      </c>
      <c r="B1241" s="8" t="s">
        <v>2854</v>
      </c>
      <c r="C1241" s="8" t="s">
        <v>2855</v>
      </c>
      <c r="D1241" s="8" t="s">
        <v>2875</v>
      </c>
      <c r="E1241" s="8" t="str">
        <f t="shared" si="19"/>
        <v>三井住友銀行あやめ</v>
      </c>
      <c r="F1241" s="8" t="s">
        <v>2876</v>
      </c>
      <c r="G1241" s="8" t="s">
        <v>2856</v>
      </c>
      <c r="H1241" s="8" t="s">
        <v>1668</v>
      </c>
    </row>
    <row r="1242" spans="1:8" x14ac:dyDescent="0.45">
      <c r="A1242" s="9" t="s">
        <v>2853</v>
      </c>
      <c r="B1242" s="9" t="s">
        <v>2854</v>
      </c>
      <c r="C1242" s="9" t="s">
        <v>2855</v>
      </c>
      <c r="D1242" s="9" t="s">
        <v>606</v>
      </c>
      <c r="E1242" s="9" t="str">
        <f t="shared" si="19"/>
        <v>三井住友銀行木更津</v>
      </c>
      <c r="F1242" s="9" t="s">
        <v>607</v>
      </c>
      <c r="G1242" s="9" t="s">
        <v>2856</v>
      </c>
      <c r="H1242" s="9" t="s">
        <v>1669</v>
      </c>
    </row>
    <row r="1243" spans="1:8" x14ac:dyDescent="0.45">
      <c r="A1243" s="8" t="s">
        <v>2853</v>
      </c>
      <c r="B1243" s="8" t="s">
        <v>2854</v>
      </c>
      <c r="C1243" s="8" t="s">
        <v>2855</v>
      </c>
      <c r="D1243" s="8" t="s">
        <v>2877</v>
      </c>
      <c r="E1243" s="8" t="str">
        <f t="shared" si="19"/>
        <v>三井住友銀行佐倉</v>
      </c>
      <c r="F1243" s="8" t="s">
        <v>2878</v>
      </c>
      <c r="G1243" s="8" t="s">
        <v>2856</v>
      </c>
      <c r="H1243" s="8" t="s">
        <v>146</v>
      </c>
    </row>
    <row r="1244" spans="1:8" x14ac:dyDescent="0.45">
      <c r="A1244" s="9" t="s">
        <v>2853</v>
      </c>
      <c r="B1244" s="9" t="s">
        <v>2854</v>
      </c>
      <c r="C1244" s="9" t="s">
        <v>2855</v>
      </c>
      <c r="D1244" s="9" t="s">
        <v>525</v>
      </c>
      <c r="E1244" s="9" t="str">
        <f t="shared" si="19"/>
        <v>三井住友銀行本八幡</v>
      </c>
      <c r="F1244" s="9" t="s">
        <v>526</v>
      </c>
      <c r="G1244" s="9" t="s">
        <v>2856</v>
      </c>
      <c r="H1244" s="9" t="s">
        <v>1675</v>
      </c>
    </row>
    <row r="1245" spans="1:8" x14ac:dyDescent="0.45">
      <c r="A1245" s="8" t="s">
        <v>2853</v>
      </c>
      <c r="B1245" s="8" t="s">
        <v>2854</v>
      </c>
      <c r="C1245" s="8" t="s">
        <v>2855</v>
      </c>
      <c r="D1245" s="8" t="s">
        <v>2879</v>
      </c>
      <c r="E1245" s="8" t="str">
        <f t="shared" si="19"/>
        <v>三井住友銀行四街道</v>
      </c>
      <c r="F1245" s="8" t="s">
        <v>2880</v>
      </c>
      <c r="G1245" s="8" t="s">
        <v>2856</v>
      </c>
      <c r="H1245" s="8" t="s">
        <v>149</v>
      </c>
    </row>
    <row r="1246" spans="1:8" x14ac:dyDescent="0.45">
      <c r="A1246" s="9" t="s">
        <v>2853</v>
      </c>
      <c r="B1246" s="9" t="s">
        <v>2854</v>
      </c>
      <c r="C1246" s="9" t="s">
        <v>2855</v>
      </c>
      <c r="D1246" s="9" t="s">
        <v>2881</v>
      </c>
      <c r="E1246" s="9" t="str">
        <f t="shared" si="19"/>
        <v>三井住友銀行千葉ニュータウン</v>
      </c>
      <c r="F1246" s="9" t="s">
        <v>2882</v>
      </c>
      <c r="G1246" s="9" t="s">
        <v>2856</v>
      </c>
      <c r="H1246" s="9" t="s">
        <v>155</v>
      </c>
    </row>
    <row r="1247" spans="1:8" x14ac:dyDescent="0.45">
      <c r="A1247" s="8" t="s">
        <v>2853</v>
      </c>
      <c r="B1247" s="8" t="s">
        <v>2854</v>
      </c>
      <c r="C1247" s="8" t="s">
        <v>2855</v>
      </c>
      <c r="D1247" s="8" t="s">
        <v>450</v>
      </c>
      <c r="E1247" s="8" t="str">
        <f t="shared" si="19"/>
        <v>三井住友銀行西荻窪</v>
      </c>
      <c r="F1247" s="8" t="s">
        <v>451</v>
      </c>
      <c r="G1247" s="8" t="s">
        <v>2856</v>
      </c>
      <c r="H1247" s="8" t="s">
        <v>158</v>
      </c>
    </row>
    <row r="1248" spans="1:8" x14ac:dyDescent="0.45">
      <c r="A1248" s="9" t="s">
        <v>2853</v>
      </c>
      <c r="B1248" s="9" t="s">
        <v>2854</v>
      </c>
      <c r="C1248" s="9" t="s">
        <v>2855</v>
      </c>
      <c r="D1248" s="9" t="s">
        <v>333</v>
      </c>
      <c r="E1248" s="9" t="str">
        <f t="shared" si="19"/>
        <v>三井住友銀行高円寺</v>
      </c>
      <c r="F1248" s="9" t="s">
        <v>334</v>
      </c>
      <c r="G1248" s="9" t="s">
        <v>2856</v>
      </c>
      <c r="H1248" s="9" t="s">
        <v>1695</v>
      </c>
    </row>
    <row r="1249" spans="1:8" x14ac:dyDescent="0.45">
      <c r="A1249" s="8" t="s">
        <v>2853</v>
      </c>
      <c r="B1249" s="8" t="s">
        <v>2854</v>
      </c>
      <c r="C1249" s="8" t="s">
        <v>2855</v>
      </c>
      <c r="D1249" s="8" t="s">
        <v>1767</v>
      </c>
      <c r="E1249" s="8" t="str">
        <f t="shared" si="19"/>
        <v>三井住友銀行学芸大学駅前</v>
      </c>
      <c r="F1249" s="8" t="s">
        <v>1768</v>
      </c>
      <c r="G1249" s="8" t="s">
        <v>2856</v>
      </c>
      <c r="H1249" s="8" t="s">
        <v>2883</v>
      </c>
    </row>
    <row r="1250" spans="1:8" x14ac:dyDescent="0.45">
      <c r="A1250" s="9" t="s">
        <v>2853</v>
      </c>
      <c r="B1250" s="9" t="s">
        <v>2854</v>
      </c>
      <c r="C1250" s="9" t="s">
        <v>2855</v>
      </c>
      <c r="D1250" s="9" t="s">
        <v>2018</v>
      </c>
      <c r="E1250" s="9" t="str">
        <f t="shared" si="19"/>
        <v>三井住友銀行東京公務部</v>
      </c>
      <c r="F1250" s="9" t="s">
        <v>2019</v>
      </c>
      <c r="G1250" s="9" t="s">
        <v>2856</v>
      </c>
      <c r="H1250" s="9" t="s">
        <v>191</v>
      </c>
    </row>
    <row r="1251" spans="1:8" x14ac:dyDescent="0.45">
      <c r="A1251" s="8" t="s">
        <v>2853</v>
      </c>
      <c r="B1251" s="8" t="s">
        <v>2854</v>
      </c>
      <c r="C1251" s="8" t="s">
        <v>2855</v>
      </c>
      <c r="D1251" s="8" t="s">
        <v>2884</v>
      </c>
      <c r="E1251" s="8" t="str">
        <f t="shared" si="19"/>
        <v>三井住友銀行蒲田西</v>
      </c>
      <c r="F1251" s="8" t="s">
        <v>2885</v>
      </c>
      <c r="G1251" s="8" t="s">
        <v>2856</v>
      </c>
      <c r="H1251" s="8" t="s">
        <v>1703</v>
      </c>
    </row>
    <row r="1252" spans="1:8" x14ac:dyDescent="0.45">
      <c r="A1252" s="9" t="s">
        <v>2853</v>
      </c>
      <c r="B1252" s="9" t="s">
        <v>2854</v>
      </c>
      <c r="C1252" s="9" t="s">
        <v>2855</v>
      </c>
      <c r="D1252" s="9" t="s">
        <v>2886</v>
      </c>
      <c r="E1252" s="9" t="str">
        <f t="shared" si="19"/>
        <v>三井住友銀行旗ノ台</v>
      </c>
      <c r="F1252" s="9" t="s">
        <v>2887</v>
      </c>
      <c r="G1252" s="9" t="s">
        <v>2856</v>
      </c>
      <c r="H1252" s="9" t="s">
        <v>1708</v>
      </c>
    </row>
    <row r="1253" spans="1:8" x14ac:dyDescent="0.45">
      <c r="A1253" s="8" t="s">
        <v>2853</v>
      </c>
      <c r="B1253" s="8" t="s">
        <v>2854</v>
      </c>
      <c r="C1253" s="8" t="s">
        <v>2855</v>
      </c>
      <c r="D1253" s="8" t="s">
        <v>2888</v>
      </c>
      <c r="E1253" s="8" t="str">
        <f t="shared" si="19"/>
        <v>三井住友銀行大阪本店営業部</v>
      </c>
      <c r="F1253" s="8" t="s">
        <v>2889</v>
      </c>
      <c r="G1253" s="8" t="s">
        <v>2856</v>
      </c>
      <c r="H1253" s="8" t="s">
        <v>2890</v>
      </c>
    </row>
    <row r="1254" spans="1:8" x14ac:dyDescent="0.45">
      <c r="A1254" s="9" t="s">
        <v>2853</v>
      </c>
      <c r="B1254" s="9" t="s">
        <v>2854</v>
      </c>
      <c r="C1254" s="9" t="s">
        <v>2855</v>
      </c>
      <c r="D1254" s="9" t="s">
        <v>2891</v>
      </c>
      <c r="E1254" s="9" t="str">
        <f t="shared" si="19"/>
        <v>三井住友銀行備後町</v>
      </c>
      <c r="F1254" s="9" t="s">
        <v>2892</v>
      </c>
      <c r="G1254" s="9" t="s">
        <v>2856</v>
      </c>
      <c r="H1254" s="9" t="s">
        <v>1716</v>
      </c>
    </row>
    <row r="1255" spans="1:8" x14ac:dyDescent="0.45">
      <c r="A1255" s="8" t="s">
        <v>2853</v>
      </c>
      <c r="B1255" s="8" t="s">
        <v>2854</v>
      </c>
      <c r="C1255" s="8" t="s">
        <v>2855</v>
      </c>
      <c r="D1255" s="8" t="s">
        <v>882</v>
      </c>
      <c r="E1255" s="8" t="str">
        <f t="shared" si="19"/>
        <v>三井住友銀行今里</v>
      </c>
      <c r="F1255" s="8" t="s">
        <v>883</v>
      </c>
      <c r="G1255" s="8" t="s">
        <v>2856</v>
      </c>
      <c r="H1255" s="8" t="s">
        <v>197</v>
      </c>
    </row>
    <row r="1256" spans="1:8" x14ac:dyDescent="0.45">
      <c r="A1256" s="9" t="s">
        <v>2853</v>
      </c>
      <c r="B1256" s="9" t="s">
        <v>2854</v>
      </c>
      <c r="C1256" s="9" t="s">
        <v>2855</v>
      </c>
      <c r="D1256" s="9" t="s">
        <v>1592</v>
      </c>
      <c r="E1256" s="9" t="str">
        <f t="shared" si="19"/>
        <v>三井住友銀行上町</v>
      </c>
      <c r="F1256" s="9" t="s">
        <v>1593</v>
      </c>
      <c r="G1256" s="9" t="s">
        <v>2856</v>
      </c>
      <c r="H1256" s="9" t="s">
        <v>2893</v>
      </c>
    </row>
    <row r="1257" spans="1:8" x14ac:dyDescent="0.45">
      <c r="A1257" s="8" t="s">
        <v>2853</v>
      </c>
      <c r="B1257" s="8" t="s">
        <v>2854</v>
      </c>
      <c r="C1257" s="8" t="s">
        <v>2855</v>
      </c>
      <c r="D1257" s="8" t="s">
        <v>1562</v>
      </c>
      <c r="E1257" s="8" t="str">
        <f t="shared" si="19"/>
        <v>三井住友銀行鶴橋</v>
      </c>
      <c r="F1257" s="8" t="s">
        <v>1563</v>
      </c>
      <c r="G1257" s="8" t="s">
        <v>2856</v>
      </c>
      <c r="H1257" s="8" t="s">
        <v>200</v>
      </c>
    </row>
    <row r="1258" spans="1:8" x14ac:dyDescent="0.45">
      <c r="A1258" s="9" t="s">
        <v>2853</v>
      </c>
      <c r="B1258" s="9" t="s">
        <v>2854</v>
      </c>
      <c r="C1258" s="9" t="s">
        <v>2855</v>
      </c>
      <c r="D1258" s="9" t="s">
        <v>1565</v>
      </c>
      <c r="E1258" s="9" t="str">
        <f t="shared" si="19"/>
        <v>三井住友銀行生野</v>
      </c>
      <c r="F1258" s="9" t="s">
        <v>1566</v>
      </c>
      <c r="G1258" s="9" t="s">
        <v>2856</v>
      </c>
      <c r="H1258" s="9" t="s">
        <v>1725</v>
      </c>
    </row>
    <row r="1259" spans="1:8" x14ac:dyDescent="0.45">
      <c r="A1259" s="8" t="s">
        <v>2853</v>
      </c>
      <c r="B1259" s="8" t="s">
        <v>2854</v>
      </c>
      <c r="C1259" s="8" t="s">
        <v>2855</v>
      </c>
      <c r="D1259" s="8" t="s">
        <v>1549</v>
      </c>
      <c r="E1259" s="8" t="str">
        <f t="shared" si="19"/>
        <v>三井住友銀行玉造</v>
      </c>
      <c r="F1259" s="8" t="s">
        <v>1550</v>
      </c>
      <c r="G1259" s="8" t="s">
        <v>2856</v>
      </c>
      <c r="H1259" s="8" t="s">
        <v>206</v>
      </c>
    </row>
    <row r="1260" spans="1:8" x14ac:dyDescent="0.45">
      <c r="A1260" s="9" t="s">
        <v>2853</v>
      </c>
      <c r="B1260" s="9" t="s">
        <v>2854</v>
      </c>
      <c r="C1260" s="9" t="s">
        <v>2855</v>
      </c>
      <c r="D1260" s="9" t="s">
        <v>867</v>
      </c>
      <c r="E1260" s="9" t="str">
        <f t="shared" si="19"/>
        <v>三井住友銀行難波</v>
      </c>
      <c r="F1260" s="9" t="s">
        <v>868</v>
      </c>
      <c r="G1260" s="9" t="s">
        <v>2856</v>
      </c>
      <c r="H1260" s="9" t="s">
        <v>209</v>
      </c>
    </row>
    <row r="1261" spans="1:8" x14ac:dyDescent="0.45">
      <c r="A1261" s="8" t="s">
        <v>2853</v>
      </c>
      <c r="B1261" s="8" t="s">
        <v>2854</v>
      </c>
      <c r="C1261" s="8" t="s">
        <v>2855</v>
      </c>
      <c r="D1261" s="8" t="s">
        <v>2894</v>
      </c>
      <c r="E1261" s="8" t="str">
        <f t="shared" si="19"/>
        <v>三井住友銀行天王寺駅前</v>
      </c>
      <c r="F1261" s="8" t="s">
        <v>2895</v>
      </c>
      <c r="G1261" s="8" t="s">
        <v>2856</v>
      </c>
      <c r="H1261" s="8" t="s">
        <v>218</v>
      </c>
    </row>
    <row r="1262" spans="1:8" x14ac:dyDescent="0.45">
      <c r="A1262" s="9" t="s">
        <v>2853</v>
      </c>
      <c r="B1262" s="9" t="s">
        <v>2854</v>
      </c>
      <c r="C1262" s="9" t="s">
        <v>2855</v>
      </c>
      <c r="D1262" s="9" t="s">
        <v>2896</v>
      </c>
      <c r="E1262" s="9" t="str">
        <f t="shared" si="19"/>
        <v>三井住友銀行美章園</v>
      </c>
      <c r="F1262" s="9" t="s">
        <v>2897</v>
      </c>
      <c r="G1262" s="9" t="s">
        <v>2856</v>
      </c>
      <c r="H1262" s="9" t="s">
        <v>1732</v>
      </c>
    </row>
    <row r="1263" spans="1:8" x14ac:dyDescent="0.45">
      <c r="A1263" s="8" t="s">
        <v>2853</v>
      </c>
      <c r="B1263" s="8" t="s">
        <v>2854</v>
      </c>
      <c r="C1263" s="8" t="s">
        <v>2855</v>
      </c>
      <c r="D1263" s="8" t="s">
        <v>2898</v>
      </c>
      <c r="E1263" s="8" t="str">
        <f t="shared" si="19"/>
        <v>三井住友銀行粉浜</v>
      </c>
      <c r="F1263" s="8" t="s">
        <v>2899</v>
      </c>
      <c r="G1263" s="8" t="s">
        <v>2856</v>
      </c>
      <c r="H1263" s="8" t="s">
        <v>1735</v>
      </c>
    </row>
    <row r="1264" spans="1:8" x14ac:dyDescent="0.45">
      <c r="A1264" s="9" t="s">
        <v>2853</v>
      </c>
      <c r="B1264" s="9" t="s">
        <v>2854</v>
      </c>
      <c r="C1264" s="9" t="s">
        <v>2855</v>
      </c>
      <c r="D1264" s="9" t="s">
        <v>885</v>
      </c>
      <c r="E1264" s="9" t="str">
        <f t="shared" si="19"/>
        <v>三井住友銀行平野</v>
      </c>
      <c r="F1264" s="9" t="s">
        <v>886</v>
      </c>
      <c r="G1264" s="9" t="s">
        <v>2856</v>
      </c>
      <c r="H1264" s="9" t="s">
        <v>1736</v>
      </c>
    </row>
    <row r="1265" spans="1:8" x14ac:dyDescent="0.45">
      <c r="A1265" s="8" t="s">
        <v>2853</v>
      </c>
      <c r="B1265" s="8" t="s">
        <v>2854</v>
      </c>
      <c r="C1265" s="8" t="s">
        <v>2855</v>
      </c>
      <c r="D1265" s="8" t="s">
        <v>945</v>
      </c>
      <c r="E1265" s="8" t="str">
        <f t="shared" si="19"/>
        <v>三井住友銀行西野田</v>
      </c>
      <c r="F1265" s="8" t="s">
        <v>946</v>
      </c>
      <c r="G1265" s="8" t="s">
        <v>2856</v>
      </c>
      <c r="H1265" s="8" t="s">
        <v>1739</v>
      </c>
    </row>
    <row r="1266" spans="1:8" x14ac:dyDescent="0.45">
      <c r="A1266" s="9" t="s">
        <v>2853</v>
      </c>
      <c r="B1266" s="9" t="s">
        <v>2854</v>
      </c>
      <c r="C1266" s="9" t="s">
        <v>2855</v>
      </c>
      <c r="D1266" s="9" t="s">
        <v>2900</v>
      </c>
      <c r="E1266" s="9" t="str">
        <f t="shared" si="19"/>
        <v>三井住友銀行港</v>
      </c>
      <c r="F1266" s="9" t="s">
        <v>2901</v>
      </c>
      <c r="G1266" s="9" t="s">
        <v>2856</v>
      </c>
      <c r="H1266" s="9" t="s">
        <v>227</v>
      </c>
    </row>
    <row r="1267" spans="1:8" x14ac:dyDescent="0.45">
      <c r="A1267" s="8" t="s">
        <v>2853</v>
      </c>
      <c r="B1267" s="8" t="s">
        <v>2854</v>
      </c>
      <c r="C1267" s="8" t="s">
        <v>2855</v>
      </c>
      <c r="D1267" s="8" t="s">
        <v>939</v>
      </c>
      <c r="E1267" s="8" t="str">
        <f t="shared" si="19"/>
        <v>三井住友銀行船場</v>
      </c>
      <c r="F1267" s="8" t="s">
        <v>940</v>
      </c>
      <c r="G1267" s="8" t="s">
        <v>2856</v>
      </c>
      <c r="H1267" s="8" t="s">
        <v>2902</v>
      </c>
    </row>
    <row r="1268" spans="1:8" x14ac:dyDescent="0.45">
      <c r="A1268" s="9" t="s">
        <v>2853</v>
      </c>
      <c r="B1268" s="9" t="s">
        <v>2854</v>
      </c>
      <c r="C1268" s="9" t="s">
        <v>2855</v>
      </c>
      <c r="D1268" s="9" t="s">
        <v>2903</v>
      </c>
      <c r="E1268" s="9" t="str">
        <f t="shared" si="19"/>
        <v>三井住友銀行立売堀</v>
      </c>
      <c r="F1268" s="9" t="s">
        <v>2904</v>
      </c>
      <c r="G1268" s="9" t="s">
        <v>2856</v>
      </c>
      <c r="H1268" s="9" t="s">
        <v>230</v>
      </c>
    </row>
    <row r="1269" spans="1:8" x14ac:dyDescent="0.45">
      <c r="A1269" s="8" t="s">
        <v>2853</v>
      </c>
      <c r="B1269" s="8" t="s">
        <v>2854</v>
      </c>
      <c r="C1269" s="8" t="s">
        <v>2855</v>
      </c>
      <c r="D1269" s="8" t="s">
        <v>2905</v>
      </c>
      <c r="E1269" s="8" t="str">
        <f t="shared" si="19"/>
        <v>三井住友銀行大正区</v>
      </c>
      <c r="F1269" s="8" t="s">
        <v>2906</v>
      </c>
      <c r="G1269" s="8" t="s">
        <v>2856</v>
      </c>
      <c r="H1269" s="8" t="s">
        <v>1742</v>
      </c>
    </row>
    <row r="1270" spans="1:8" x14ac:dyDescent="0.45">
      <c r="A1270" s="9" t="s">
        <v>2853</v>
      </c>
      <c r="B1270" s="9" t="s">
        <v>2854</v>
      </c>
      <c r="C1270" s="9" t="s">
        <v>2855</v>
      </c>
      <c r="D1270" s="9" t="s">
        <v>1773</v>
      </c>
      <c r="E1270" s="9" t="str">
        <f t="shared" si="19"/>
        <v>三井住友銀行四貫島</v>
      </c>
      <c r="F1270" s="9" t="s">
        <v>1774</v>
      </c>
      <c r="G1270" s="9" t="s">
        <v>2856</v>
      </c>
      <c r="H1270" s="9" t="s">
        <v>233</v>
      </c>
    </row>
    <row r="1271" spans="1:8" x14ac:dyDescent="0.45">
      <c r="A1271" s="8" t="s">
        <v>2853</v>
      </c>
      <c r="B1271" s="8" t="s">
        <v>2854</v>
      </c>
      <c r="C1271" s="8" t="s">
        <v>2855</v>
      </c>
      <c r="D1271" s="8" t="s">
        <v>1546</v>
      </c>
      <c r="E1271" s="8" t="str">
        <f t="shared" si="19"/>
        <v>三井住友銀行歌島橋</v>
      </c>
      <c r="F1271" s="8" t="s">
        <v>1547</v>
      </c>
      <c r="G1271" s="8" t="s">
        <v>2856</v>
      </c>
      <c r="H1271" s="8" t="s">
        <v>1747</v>
      </c>
    </row>
    <row r="1272" spans="1:8" x14ac:dyDescent="0.45">
      <c r="A1272" s="9" t="s">
        <v>2853</v>
      </c>
      <c r="B1272" s="9" t="s">
        <v>2854</v>
      </c>
      <c r="C1272" s="9" t="s">
        <v>2855</v>
      </c>
      <c r="D1272" s="9" t="s">
        <v>840</v>
      </c>
      <c r="E1272" s="9" t="str">
        <f t="shared" si="19"/>
        <v>三井住友銀行梅田</v>
      </c>
      <c r="F1272" s="9" t="s">
        <v>841</v>
      </c>
      <c r="G1272" s="9" t="s">
        <v>2856</v>
      </c>
      <c r="H1272" s="9" t="s">
        <v>236</v>
      </c>
    </row>
    <row r="1273" spans="1:8" x14ac:dyDescent="0.45">
      <c r="A1273" s="8" t="s">
        <v>2853</v>
      </c>
      <c r="B1273" s="8" t="s">
        <v>2854</v>
      </c>
      <c r="C1273" s="8" t="s">
        <v>2855</v>
      </c>
      <c r="D1273" s="8" t="s">
        <v>2907</v>
      </c>
      <c r="E1273" s="8" t="str">
        <f t="shared" si="19"/>
        <v>三井住友銀行南森町</v>
      </c>
      <c r="F1273" s="8" t="s">
        <v>2908</v>
      </c>
      <c r="G1273" s="8" t="s">
        <v>2856</v>
      </c>
      <c r="H1273" s="8" t="s">
        <v>1754</v>
      </c>
    </row>
    <row r="1274" spans="1:8" x14ac:dyDescent="0.45">
      <c r="A1274" s="9" t="s">
        <v>2853</v>
      </c>
      <c r="B1274" s="9" t="s">
        <v>2854</v>
      </c>
      <c r="C1274" s="9" t="s">
        <v>2855</v>
      </c>
      <c r="D1274" s="9" t="s">
        <v>1607</v>
      </c>
      <c r="E1274" s="9" t="str">
        <f t="shared" si="19"/>
        <v>三井住友銀行天六</v>
      </c>
      <c r="F1274" s="9" t="s">
        <v>1608</v>
      </c>
      <c r="G1274" s="9" t="s">
        <v>2856</v>
      </c>
      <c r="H1274" s="9" t="s">
        <v>242</v>
      </c>
    </row>
    <row r="1275" spans="1:8" x14ac:dyDescent="0.45">
      <c r="A1275" s="8" t="s">
        <v>2853</v>
      </c>
      <c r="B1275" s="8" t="s">
        <v>2854</v>
      </c>
      <c r="C1275" s="8" t="s">
        <v>2855</v>
      </c>
      <c r="D1275" s="8" t="s">
        <v>846</v>
      </c>
      <c r="E1275" s="8" t="str">
        <f t="shared" si="19"/>
        <v>三井住友銀行天満橋</v>
      </c>
      <c r="F1275" s="8" t="s">
        <v>847</v>
      </c>
      <c r="G1275" s="8" t="s">
        <v>2856</v>
      </c>
      <c r="H1275" s="8" t="s">
        <v>1755</v>
      </c>
    </row>
    <row r="1276" spans="1:8" x14ac:dyDescent="0.45">
      <c r="A1276" s="9" t="s">
        <v>2853</v>
      </c>
      <c r="B1276" s="9" t="s">
        <v>2854</v>
      </c>
      <c r="C1276" s="9" t="s">
        <v>2855</v>
      </c>
      <c r="D1276" s="9" t="s">
        <v>1656</v>
      </c>
      <c r="E1276" s="9" t="str">
        <f t="shared" si="19"/>
        <v>三井住友銀行城東</v>
      </c>
      <c r="F1276" s="9" t="s">
        <v>1657</v>
      </c>
      <c r="G1276" s="9" t="s">
        <v>2856</v>
      </c>
      <c r="H1276" s="9" t="s">
        <v>245</v>
      </c>
    </row>
    <row r="1277" spans="1:8" x14ac:dyDescent="0.45">
      <c r="A1277" s="8" t="s">
        <v>2853</v>
      </c>
      <c r="B1277" s="8" t="s">
        <v>2854</v>
      </c>
      <c r="C1277" s="8" t="s">
        <v>2855</v>
      </c>
      <c r="D1277" s="8" t="s">
        <v>1089</v>
      </c>
      <c r="E1277" s="8" t="str">
        <f t="shared" si="19"/>
        <v>三井住友銀行十三</v>
      </c>
      <c r="F1277" s="8" t="s">
        <v>1090</v>
      </c>
      <c r="G1277" s="8" t="s">
        <v>2856</v>
      </c>
      <c r="H1277" s="8" t="s">
        <v>1760</v>
      </c>
    </row>
    <row r="1278" spans="1:8" x14ac:dyDescent="0.45">
      <c r="A1278" s="9" t="s">
        <v>2853</v>
      </c>
      <c r="B1278" s="9" t="s">
        <v>2854</v>
      </c>
      <c r="C1278" s="9" t="s">
        <v>2855</v>
      </c>
      <c r="D1278" s="9" t="s">
        <v>2909</v>
      </c>
      <c r="E1278" s="9" t="str">
        <f t="shared" si="19"/>
        <v>三井住友銀行赤川町</v>
      </c>
      <c r="F1278" s="9" t="s">
        <v>2910</v>
      </c>
      <c r="G1278" s="9" t="s">
        <v>2856</v>
      </c>
      <c r="H1278" s="9" t="s">
        <v>1766</v>
      </c>
    </row>
    <row r="1279" spans="1:8" x14ac:dyDescent="0.45">
      <c r="A1279" s="8" t="s">
        <v>2853</v>
      </c>
      <c r="B1279" s="8" t="s">
        <v>2854</v>
      </c>
      <c r="C1279" s="8" t="s">
        <v>2855</v>
      </c>
      <c r="D1279" s="8" t="s">
        <v>1107</v>
      </c>
      <c r="E1279" s="8" t="str">
        <f t="shared" si="19"/>
        <v>三井住友銀行京阪京橋</v>
      </c>
      <c r="F1279" s="8" t="s">
        <v>1108</v>
      </c>
      <c r="G1279" s="8" t="s">
        <v>2856</v>
      </c>
      <c r="H1279" s="8" t="s">
        <v>2911</v>
      </c>
    </row>
    <row r="1280" spans="1:8" x14ac:dyDescent="0.45">
      <c r="A1280" s="9" t="s">
        <v>2853</v>
      </c>
      <c r="B1280" s="9" t="s">
        <v>2854</v>
      </c>
      <c r="C1280" s="9" t="s">
        <v>2855</v>
      </c>
      <c r="D1280" s="9" t="s">
        <v>2912</v>
      </c>
      <c r="E1280" s="9" t="str">
        <f t="shared" si="19"/>
        <v>三井住友銀行千林</v>
      </c>
      <c r="F1280" s="9" t="s">
        <v>2913</v>
      </c>
      <c r="G1280" s="9" t="s">
        <v>2856</v>
      </c>
      <c r="H1280" s="9" t="s">
        <v>1769</v>
      </c>
    </row>
    <row r="1281" spans="1:8" x14ac:dyDescent="0.45">
      <c r="A1281" s="8" t="s">
        <v>2853</v>
      </c>
      <c r="B1281" s="8" t="s">
        <v>2854</v>
      </c>
      <c r="C1281" s="8" t="s">
        <v>2855</v>
      </c>
      <c r="D1281" s="8" t="s">
        <v>2914</v>
      </c>
      <c r="E1281" s="8" t="str">
        <f t="shared" si="19"/>
        <v>三井住友銀行駒川町</v>
      </c>
      <c r="F1281" s="8" t="s">
        <v>2915</v>
      </c>
      <c r="G1281" s="8" t="s">
        <v>2856</v>
      </c>
      <c r="H1281" s="8" t="s">
        <v>2916</v>
      </c>
    </row>
    <row r="1282" spans="1:8" x14ac:dyDescent="0.45">
      <c r="A1282" s="9" t="s">
        <v>2853</v>
      </c>
      <c r="B1282" s="9" t="s">
        <v>2854</v>
      </c>
      <c r="C1282" s="9" t="s">
        <v>2855</v>
      </c>
      <c r="D1282" s="9" t="s">
        <v>2917</v>
      </c>
      <c r="E1282" s="9" t="str">
        <f t="shared" si="19"/>
        <v>三井住友銀行洗足</v>
      </c>
      <c r="F1282" s="9" t="s">
        <v>2918</v>
      </c>
      <c r="G1282" s="9" t="s">
        <v>2856</v>
      </c>
      <c r="H1282" s="9" t="s">
        <v>1772</v>
      </c>
    </row>
    <row r="1283" spans="1:8" x14ac:dyDescent="0.45">
      <c r="A1283" s="8" t="s">
        <v>2853</v>
      </c>
      <c r="B1283" s="8" t="s">
        <v>2854</v>
      </c>
      <c r="C1283" s="8" t="s">
        <v>2855</v>
      </c>
      <c r="D1283" s="8" t="s">
        <v>1573</v>
      </c>
      <c r="E1283" s="8" t="str">
        <f t="shared" ref="E1283:E1346" si="20">A1283&amp;D1283</f>
        <v>三井住友銀行寺田町</v>
      </c>
      <c r="F1283" s="8" t="s">
        <v>1574</v>
      </c>
      <c r="G1283" s="8" t="s">
        <v>2856</v>
      </c>
      <c r="H1283" s="8" t="s">
        <v>251</v>
      </c>
    </row>
    <row r="1284" spans="1:8" x14ac:dyDescent="0.45">
      <c r="A1284" s="9" t="s">
        <v>2853</v>
      </c>
      <c r="B1284" s="9" t="s">
        <v>2854</v>
      </c>
      <c r="C1284" s="9" t="s">
        <v>2855</v>
      </c>
      <c r="D1284" s="9" t="s">
        <v>2919</v>
      </c>
      <c r="E1284" s="9" t="str">
        <f t="shared" si="20"/>
        <v>三井住友銀行深江橋</v>
      </c>
      <c r="F1284" s="9" t="s">
        <v>2920</v>
      </c>
      <c r="G1284" s="9" t="s">
        <v>2856</v>
      </c>
      <c r="H1284" s="9" t="s">
        <v>1777</v>
      </c>
    </row>
    <row r="1285" spans="1:8" x14ac:dyDescent="0.45">
      <c r="A1285" s="8" t="s">
        <v>2853</v>
      </c>
      <c r="B1285" s="8" t="s">
        <v>2854</v>
      </c>
      <c r="C1285" s="8" t="s">
        <v>2855</v>
      </c>
      <c r="D1285" s="8" t="s">
        <v>2921</v>
      </c>
      <c r="E1285" s="8" t="str">
        <f t="shared" si="20"/>
        <v>三井住友銀行大阪ビジネスパーク出張所</v>
      </c>
      <c r="F1285" s="8" t="s">
        <v>2922</v>
      </c>
      <c r="G1285" s="8" t="s">
        <v>2856</v>
      </c>
      <c r="H1285" s="8" t="s">
        <v>260</v>
      </c>
    </row>
    <row r="1286" spans="1:8" x14ac:dyDescent="0.45">
      <c r="A1286" s="9" t="s">
        <v>2853</v>
      </c>
      <c r="B1286" s="9" t="s">
        <v>2854</v>
      </c>
      <c r="C1286" s="9" t="s">
        <v>2855</v>
      </c>
      <c r="D1286" s="9" t="s">
        <v>2923</v>
      </c>
      <c r="E1286" s="9" t="str">
        <f t="shared" si="20"/>
        <v>三井住友銀行砂町</v>
      </c>
      <c r="F1286" s="9" t="s">
        <v>2924</v>
      </c>
      <c r="G1286" s="9" t="s">
        <v>2856</v>
      </c>
      <c r="H1286" s="9" t="s">
        <v>1791</v>
      </c>
    </row>
    <row r="1287" spans="1:8" x14ac:dyDescent="0.45">
      <c r="A1287" s="8" t="s">
        <v>2853</v>
      </c>
      <c r="B1287" s="8" t="s">
        <v>2854</v>
      </c>
      <c r="C1287" s="8" t="s">
        <v>2855</v>
      </c>
      <c r="D1287" s="8" t="s">
        <v>891</v>
      </c>
      <c r="E1287" s="8" t="str">
        <f t="shared" si="20"/>
        <v>三井住友銀行東大阪</v>
      </c>
      <c r="F1287" s="8" t="s">
        <v>892</v>
      </c>
      <c r="G1287" s="8" t="s">
        <v>2856</v>
      </c>
      <c r="H1287" s="8" t="s">
        <v>263</v>
      </c>
    </row>
    <row r="1288" spans="1:8" x14ac:dyDescent="0.45">
      <c r="A1288" s="9" t="s">
        <v>2853</v>
      </c>
      <c r="B1288" s="9" t="s">
        <v>2854</v>
      </c>
      <c r="C1288" s="9" t="s">
        <v>2855</v>
      </c>
      <c r="D1288" s="9" t="s">
        <v>1053</v>
      </c>
      <c r="E1288" s="9" t="str">
        <f t="shared" si="20"/>
        <v>三井住友銀行高槻</v>
      </c>
      <c r="F1288" s="9" t="s">
        <v>1054</v>
      </c>
      <c r="G1288" s="9" t="s">
        <v>2856</v>
      </c>
      <c r="H1288" s="9" t="s">
        <v>266</v>
      </c>
    </row>
    <row r="1289" spans="1:8" x14ac:dyDescent="0.45">
      <c r="A1289" s="8" t="s">
        <v>2853</v>
      </c>
      <c r="B1289" s="8" t="s">
        <v>2854</v>
      </c>
      <c r="C1289" s="8" t="s">
        <v>2855</v>
      </c>
      <c r="D1289" s="8" t="s">
        <v>837</v>
      </c>
      <c r="E1289" s="8" t="str">
        <f t="shared" si="20"/>
        <v>三井住友銀行池田</v>
      </c>
      <c r="F1289" s="8" t="s">
        <v>838</v>
      </c>
      <c r="G1289" s="8" t="s">
        <v>2856</v>
      </c>
      <c r="H1289" s="8" t="s">
        <v>269</v>
      </c>
    </row>
    <row r="1290" spans="1:8" x14ac:dyDescent="0.45">
      <c r="A1290" s="9" t="s">
        <v>2853</v>
      </c>
      <c r="B1290" s="9" t="s">
        <v>2854</v>
      </c>
      <c r="C1290" s="9" t="s">
        <v>2855</v>
      </c>
      <c r="D1290" s="9" t="s">
        <v>2483</v>
      </c>
      <c r="E1290" s="9" t="str">
        <f t="shared" si="20"/>
        <v>三井住友銀行豊中</v>
      </c>
      <c r="F1290" s="9" t="s">
        <v>2484</v>
      </c>
      <c r="G1290" s="9" t="s">
        <v>2856</v>
      </c>
      <c r="H1290" s="9" t="s">
        <v>272</v>
      </c>
    </row>
    <row r="1291" spans="1:8" x14ac:dyDescent="0.45">
      <c r="A1291" s="8" t="s">
        <v>2853</v>
      </c>
      <c r="B1291" s="8" t="s">
        <v>2854</v>
      </c>
      <c r="C1291" s="8" t="s">
        <v>2855</v>
      </c>
      <c r="D1291" s="8" t="s">
        <v>858</v>
      </c>
      <c r="E1291" s="8" t="str">
        <f t="shared" si="20"/>
        <v>三井住友銀行守口</v>
      </c>
      <c r="F1291" s="8" t="s">
        <v>859</v>
      </c>
      <c r="G1291" s="8" t="s">
        <v>2856</v>
      </c>
      <c r="H1291" s="8" t="s">
        <v>275</v>
      </c>
    </row>
    <row r="1292" spans="1:8" x14ac:dyDescent="0.45">
      <c r="A1292" s="9" t="s">
        <v>2853</v>
      </c>
      <c r="B1292" s="9" t="s">
        <v>2854</v>
      </c>
      <c r="C1292" s="9" t="s">
        <v>2855</v>
      </c>
      <c r="D1292" s="9" t="s">
        <v>1691</v>
      </c>
      <c r="E1292" s="9" t="str">
        <f t="shared" si="20"/>
        <v>三井住友銀行寝屋川</v>
      </c>
      <c r="F1292" s="9" t="s">
        <v>1692</v>
      </c>
      <c r="G1292" s="9" t="s">
        <v>2856</v>
      </c>
      <c r="H1292" s="9" t="s">
        <v>278</v>
      </c>
    </row>
    <row r="1293" spans="1:8" x14ac:dyDescent="0.45">
      <c r="A1293" s="8" t="s">
        <v>2853</v>
      </c>
      <c r="B1293" s="8" t="s">
        <v>2854</v>
      </c>
      <c r="C1293" s="8" t="s">
        <v>2855</v>
      </c>
      <c r="D1293" s="8" t="s">
        <v>1077</v>
      </c>
      <c r="E1293" s="8" t="str">
        <f t="shared" si="20"/>
        <v>三井住友銀行枚方</v>
      </c>
      <c r="F1293" s="8" t="s">
        <v>1078</v>
      </c>
      <c r="G1293" s="8" t="s">
        <v>2856</v>
      </c>
      <c r="H1293" s="8" t="s">
        <v>1801</v>
      </c>
    </row>
    <row r="1294" spans="1:8" x14ac:dyDescent="0.45">
      <c r="A1294" s="9" t="s">
        <v>2853</v>
      </c>
      <c r="B1294" s="9" t="s">
        <v>2854</v>
      </c>
      <c r="C1294" s="9" t="s">
        <v>2855</v>
      </c>
      <c r="D1294" s="9" t="s">
        <v>2925</v>
      </c>
      <c r="E1294" s="9" t="str">
        <f t="shared" si="20"/>
        <v>三井住友銀行新石切</v>
      </c>
      <c r="F1294" s="9" t="s">
        <v>2926</v>
      </c>
      <c r="G1294" s="9" t="s">
        <v>2856</v>
      </c>
      <c r="H1294" s="9" t="s">
        <v>281</v>
      </c>
    </row>
    <row r="1295" spans="1:8" x14ac:dyDescent="0.45">
      <c r="A1295" s="8" t="s">
        <v>2853</v>
      </c>
      <c r="B1295" s="8" t="s">
        <v>2854</v>
      </c>
      <c r="C1295" s="8" t="s">
        <v>2855</v>
      </c>
      <c r="D1295" s="8" t="s">
        <v>2927</v>
      </c>
      <c r="E1295" s="8" t="str">
        <f t="shared" si="20"/>
        <v>三井住友銀行若江岩田</v>
      </c>
      <c r="F1295" s="8" t="s">
        <v>2928</v>
      </c>
      <c r="G1295" s="8" t="s">
        <v>2856</v>
      </c>
      <c r="H1295" s="8" t="s">
        <v>284</v>
      </c>
    </row>
    <row r="1296" spans="1:8" x14ac:dyDescent="0.45">
      <c r="A1296" s="9" t="s">
        <v>2853</v>
      </c>
      <c r="B1296" s="9" t="s">
        <v>2854</v>
      </c>
      <c r="C1296" s="9" t="s">
        <v>2855</v>
      </c>
      <c r="D1296" s="9" t="s">
        <v>888</v>
      </c>
      <c r="E1296" s="9" t="str">
        <f t="shared" si="20"/>
        <v>三井住友銀行八尾</v>
      </c>
      <c r="F1296" s="9" t="s">
        <v>889</v>
      </c>
      <c r="G1296" s="9" t="s">
        <v>2856</v>
      </c>
      <c r="H1296" s="9" t="s">
        <v>287</v>
      </c>
    </row>
    <row r="1297" spans="1:8" x14ac:dyDescent="0.45">
      <c r="A1297" s="8" t="s">
        <v>2853</v>
      </c>
      <c r="B1297" s="8" t="s">
        <v>2854</v>
      </c>
      <c r="C1297" s="8" t="s">
        <v>2855</v>
      </c>
      <c r="D1297" s="8" t="s">
        <v>1878</v>
      </c>
      <c r="E1297" s="8" t="str">
        <f t="shared" si="20"/>
        <v>三井住友銀行藤井寺</v>
      </c>
      <c r="F1297" s="8" t="s">
        <v>1879</v>
      </c>
      <c r="G1297" s="8" t="s">
        <v>2856</v>
      </c>
      <c r="H1297" s="8" t="s">
        <v>290</v>
      </c>
    </row>
    <row r="1298" spans="1:8" x14ac:dyDescent="0.45">
      <c r="A1298" s="9" t="s">
        <v>2853</v>
      </c>
      <c r="B1298" s="9" t="s">
        <v>2854</v>
      </c>
      <c r="C1298" s="9" t="s">
        <v>2855</v>
      </c>
      <c r="D1298" s="9" t="s">
        <v>2673</v>
      </c>
      <c r="E1298" s="9" t="str">
        <f t="shared" si="20"/>
        <v>三井住友銀行富田林</v>
      </c>
      <c r="F1298" s="9" t="s">
        <v>2674</v>
      </c>
      <c r="G1298" s="9" t="s">
        <v>2856</v>
      </c>
      <c r="H1298" s="9" t="s">
        <v>293</v>
      </c>
    </row>
    <row r="1299" spans="1:8" x14ac:dyDescent="0.45">
      <c r="A1299" s="8" t="s">
        <v>2853</v>
      </c>
      <c r="B1299" s="8" t="s">
        <v>2854</v>
      </c>
      <c r="C1299" s="8" t="s">
        <v>2855</v>
      </c>
      <c r="D1299" s="8" t="s">
        <v>1935</v>
      </c>
      <c r="E1299" s="8" t="str">
        <f t="shared" si="20"/>
        <v>三井住友銀行河内長野</v>
      </c>
      <c r="F1299" s="8" t="s">
        <v>1936</v>
      </c>
      <c r="G1299" s="8" t="s">
        <v>2856</v>
      </c>
      <c r="H1299" s="8" t="s">
        <v>2929</v>
      </c>
    </row>
    <row r="1300" spans="1:8" x14ac:dyDescent="0.45">
      <c r="A1300" s="9" t="s">
        <v>2853</v>
      </c>
      <c r="B1300" s="9" t="s">
        <v>2854</v>
      </c>
      <c r="C1300" s="9" t="s">
        <v>2855</v>
      </c>
      <c r="D1300" s="9" t="s">
        <v>2930</v>
      </c>
      <c r="E1300" s="9" t="str">
        <f t="shared" si="20"/>
        <v>三井住友銀行徳庵</v>
      </c>
      <c r="F1300" s="9" t="s">
        <v>2931</v>
      </c>
      <c r="G1300" s="9" t="s">
        <v>2856</v>
      </c>
      <c r="H1300" s="9" t="s">
        <v>296</v>
      </c>
    </row>
    <row r="1301" spans="1:8" x14ac:dyDescent="0.45">
      <c r="A1301" s="8" t="s">
        <v>2853</v>
      </c>
      <c r="B1301" s="8" t="s">
        <v>2854</v>
      </c>
      <c r="C1301" s="8" t="s">
        <v>2855</v>
      </c>
      <c r="D1301" s="8" t="s">
        <v>2180</v>
      </c>
      <c r="E1301" s="8" t="str">
        <f t="shared" si="20"/>
        <v>三井住友銀行小阪</v>
      </c>
      <c r="F1301" s="8" t="s">
        <v>2181</v>
      </c>
      <c r="G1301" s="8" t="s">
        <v>2856</v>
      </c>
      <c r="H1301" s="8" t="s">
        <v>299</v>
      </c>
    </row>
    <row r="1302" spans="1:8" x14ac:dyDescent="0.45">
      <c r="A1302" s="9" t="s">
        <v>2853</v>
      </c>
      <c r="B1302" s="9" t="s">
        <v>2854</v>
      </c>
      <c r="C1302" s="9" t="s">
        <v>2855</v>
      </c>
      <c r="D1302" s="9" t="s">
        <v>2932</v>
      </c>
      <c r="E1302" s="9" t="str">
        <f t="shared" si="20"/>
        <v>三井住友銀行庄内</v>
      </c>
      <c r="F1302" s="9" t="s">
        <v>2933</v>
      </c>
      <c r="G1302" s="9" t="s">
        <v>2856</v>
      </c>
      <c r="H1302" s="9" t="s">
        <v>1807</v>
      </c>
    </row>
    <row r="1303" spans="1:8" x14ac:dyDescent="0.45">
      <c r="A1303" s="8" t="s">
        <v>2853</v>
      </c>
      <c r="B1303" s="8" t="s">
        <v>2854</v>
      </c>
      <c r="C1303" s="8" t="s">
        <v>2855</v>
      </c>
      <c r="D1303" s="8" t="s">
        <v>2439</v>
      </c>
      <c r="E1303" s="8" t="str">
        <f t="shared" si="20"/>
        <v>三井住友銀行門真</v>
      </c>
      <c r="F1303" s="8" t="s">
        <v>2440</v>
      </c>
      <c r="G1303" s="8" t="s">
        <v>2856</v>
      </c>
      <c r="H1303" s="8" t="s">
        <v>302</v>
      </c>
    </row>
    <row r="1304" spans="1:8" x14ac:dyDescent="0.45">
      <c r="A1304" s="9" t="s">
        <v>2853</v>
      </c>
      <c r="B1304" s="9" t="s">
        <v>2854</v>
      </c>
      <c r="C1304" s="9" t="s">
        <v>2855</v>
      </c>
      <c r="D1304" s="9" t="s">
        <v>861</v>
      </c>
      <c r="E1304" s="9" t="str">
        <f t="shared" si="20"/>
        <v>三井住友銀行茨木</v>
      </c>
      <c r="F1304" s="9" t="s">
        <v>862</v>
      </c>
      <c r="G1304" s="9" t="s">
        <v>2856</v>
      </c>
      <c r="H1304" s="9" t="s">
        <v>305</v>
      </c>
    </row>
    <row r="1305" spans="1:8" x14ac:dyDescent="0.45">
      <c r="A1305" s="8" t="s">
        <v>2853</v>
      </c>
      <c r="B1305" s="8" t="s">
        <v>2854</v>
      </c>
      <c r="C1305" s="8" t="s">
        <v>2855</v>
      </c>
      <c r="D1305" s="8" t="s">
        <v>1874</v>
      </c>
      <c r="E1305" s="8" t="str">
        <f t="shared" si="20"/>
        <v>三井住友銀行松原</v>
      </c>
      <c r="F1305" s="8" t="s">
        <v>1875</v>
      </c>
      <c r="G1305" s="8" t="s">
        <v>2856</v>
      </c>
      <c r="H1305" s="8" t="s">
        <v>308</v>
      </c>
    </row>
    <row r="1306" spans="1:8" x14ac:dyDescent="0.45">
      <c r="A1306" s="9" t="s">
        <v>2853</v>
      </c>
      <c r="B1306" s="9" t="s">
        <v>2854</v>
      </c>
      <c r="C1306" s="9" t="s">
        <v>2855</v>
      </c>
      <c r="D1306" s="9" t="s">
        <v>2686</v>
      </c>
      <c r="E1306" s="9" t="str">
        <f t="shared" si="20"/>
        <v>三井住友銀行岸和田</v>
      </c>
      <c r="F1306" s="9" t="s">
        <v>2687</v>
      </c>
      <c r="G1306" s="9" t="s">
        <v>2856</v>
      </c>
      <c r="H1306" s="9" t="s">
        <v>1812</v>
      </c>
    </row>
    <row r="1307" spans="1:8" x14ac:dyDescent="0.45">
      <c r="A1307" s="8" t="s">
        <v>2853</v>
      </c>
      <c r="B1307" s="8" t="s">
        <v>2854</v>
      </c>
      <c r="C1307" s="8" t="s">
        <v>2855</v>
      </c>
      <c r="D1307" s="8" t="s">
        <v>2028</v>
      </c>
      <c r="E1307" s="8" t="str">
        <f t="shared" si="20"/>
        <v>三井住友銀行港南台</v>
      </c>
      <c r="F1307" s="8" t="s">
        <v>2029</v>
      </c>
      <c r="G1307" s="8" t="s">
        <v>2856</v>
      </c>
      <c r="H1307" s="8" t="s">
        <v>311</v>
      </c>
    </row>
    <row r="1308" spans="1:8" x14ac:dyDescent="0.45">
      <c r="A1308" s="9" t="s">
        <v>2853</v>
      </c>
      <c r="B1308" s="9" t="s">
        <v>2854</v>
      </c>
      <c r="C1308" s="9" t="s">
        <v>2855</v>
      </c>
      <c r="D1308" s="9" t="s">
        <v>723</v>
      </c>
      <c r="E1308" s="9" t="str">
        <f t="shared" si="20"/>
        <v>三井住友銀行逗子</v>
      </c>
      <c r="F1308" s="9" t="s">
        <v>724</v>
      </c>
      <c r="G1308" s="9" t="s">
        <v>2856</v>
      </c>
      <c r="H1308" s="9" t="s">
        <v>1817</v>
      </c>
    </row>
    <row r="1309" spans="1:8" x14ac:dyDescent="0.45">
      <c r="A1309" s="8" t="s">
        <v>2853</v>
      </c>
      <c r="B1309" s="8" t="s">
        <v>2854</v>
      </c>
      <c r="C1309" s="8" t="s">
        <v>2855</v>
      </c>
      <c r="D1309" s="8" t="s">
        <v>2934</v>
      </c>
      <c r="E1309" s="8" t="str">
        <f t="shared" si="20"/>
        <v>三井住友銀行佐野</v>
      </c>
      <c r="F1309" s="8" t="s">
        <v>2935</v>
      </c>
      <c r="G1309" s="8" t="s">
        <v>2856</v>
      </c>
      <c r="H1309" s="8" t="s">
        <v>314</v>
      </c>
    </row>
    <row r="1310" spans="1:8" x14ac:dyDescent="0.45">
      <c r="A1310" s="9" t="s">
        <v>2853</v>
      </c>
      <c r="B1310" s="9" t="s">
        <v>2854</v>
      </c>
      <c r="C1310" s="9" t="s">
        <v>2855</v>
      </c>
      <c r="D1310" s="9" t="s">
        <v>2936</v>
      </c>
      <c r="E1310" s="9" t="str">
        <f t="shared" si="20"/>
        <v>三井住友銀行貝塚</v>
      </c>
      <c r="F1310" s="9" t="s">
        <v>2937</v>
      </c>
      <c r="G1310" s="9" t="s">
        <v>2856</v>
      </c>
      <c r="H1310" s="9" t="s">
        <v>317</v>
      </c>
    </row>
    <row r="1311" spans="1:8" x14ac:dyDescent="0.45">
      <c r="A1311" s="8" t="s">
        <v>2853</v>
      </c>
      <c r="B1311" s="8" t="s">
        <v>2854</v>
      </c>
      <c r="C1311" s="8" t="s">
        <v>2855</v>
      </c>
      <c r="D1311" s="8" t="s">
        <v>2938</v>
      </c>
      <c r="E1311" s="8" t="str">
        <f t="shared" si="20"/>
        <v>三井住友銀行泉大津</v>
      </c>
      <c r="F1311" s="8" t="s">
        <v>2939</v>
      </c>
      <c r="G1311" s="8" t="s">
        <v>2856</v>
      </c>
      <c r="H1311" s="8" t="s">
        <v>320</v>
      </c>
    </row>
    <row r="1312" spans="1:8" x14ac:dyDescent="0.45">
      <c r="A1312" s="9" t="s">
        <v>2853</v>
      </c>
      <c r="B1312" s="9" t="s">
        <v>2854</v>
      </c>
      <c r="C1312" s="9" t="s">
        <v>2855</v>
      </c>
      <c r="D1312" s="9" t="s">
        <v>1876</v>
      </c>
      <c r="E1312" s="9" t="str">
        <f t="shared" si="20"/>
        <v>三井住友銀行和泉</v>
      </c>
      <c r="F1312" s="9" t="s">
        <v>1877</v>
      </c>
      <c r="G1312" s="9" t="s">
        <v>2856</v>
      </c>
      <c r="H1312" s="9" t="s">
        <v>323</v>
      </c>
    </row>
    <row r="1313" spans="1:8" x14ac:dyDescent="0.45">
      <c r="A1313" s="8" t="s">
        <v>2853</v>
      </c>
      <c r="B1313" s="8" t="s">
        <v>2854</v>
      </c>
      <c r="C1313" s="8" t="s">
        <v>2855</v>
      </c>
      <c r="D1313" s="8" t="s">
        <v>1068</v>
      </c>
      <c r="E1313" s="8" t="str">
        <f t="shared" si="20"/>
        <v>三井住友銀行堺</v>
      </c>
      <c r="F1313" s="8" t="s">
        <v>1069</v>
      </c>
      <c r="G1313" s="8" t="s">
        <v>2856</v>
      </c>
      <c r="H1313" s="8" t="s">
        <v>326</v>
      </c>
    </row>
    <row r="1314" spans="1:8" x14ac:dyDescent="0.45">
      <c r="A1314" s="9" t="s">
        <v>2853</v>
      </c>
      <c r="B1314" s="9" t="s">
        <v>2854</v>
      </c>
      <c r="C1314" s="9" t="s">
        <v>2855</v>
      </c>
      <c r="D1314" s="9" t="s">
        <v>2940</v>
      </c>
      <c r="E1314" s="9" t="str">
        <f t="shared" si="20"/>
        <v>三井住友銀行浜寺</v>
      </c>
      <c r="F1314" s="9" t="s">
        <v>2941</v>
      </c>
      <c r="G1314" s="9" t="s">
        <v>2856</v>
      </c>
      <c r="H1314" s="9" t="s">
        <v>329</v>
      </c>
    </row>
    <row r="1315" spans="1:8" x14ac:dyDescent="0.45">
      <c r="A1315" s="8" t="s">
        <v>2853</v>
      </c>
      <c r="B1315" s="8" t="s">
        <v>2854</v>
      </c>
      <c r="C1315" s="8" t="s">
        <v>2855</v>
      </c>
      <c r="D1315" s="8" t="s">
        <v>2942</v>
      </c>
      <c r="E1315" s="8" t="str">
        <f t="shared" si="20"/>
        <v>三井住友銀行鳳</v>
      </c>
      <c r="F1315" s="8" t="s">
        <v>2943</v>
      </c>
      <c r="G1315" s="8" t="s">
        <v>2856</v>
      </c>
      <c r="H1315" s="8" t="s">
        <v>1826</v>
      </c>
    </row>
    <row r="1316" spans="1:8" x14ac:dyDescent="0.45">
      <c r="A1316" s="9" t="s">
        <v>2853</v>
      </c>
      <c r="B1316" s="9" t="s">
        <v>2854</v>
      </c>
      <c r="C1316" s="9" t="s">
        <v>2855</v>
      </c>
      <c r="D1316" s="9" t="s">
        <v>2944</v>
      </c>
      <c r="E1316" s="9" t="str">
        <f t="shared" si="20"/>
        <v>三井住友銀行泉南</v>
      </c>
      <c r="F1316" s="9" t="s">
        <v>2945</v>
      </c>
      <c r="G1316" s="9" t="s">
        <v>2856</v>
      </c>
      <c r="H1316" s="9" t="s">
        <v>332</v>
      </c>
    </row>
    <row r="1317" spans="1:8" x14ac:dyDescent="0.45">
      <c r="A1317" s="8" t="s">
        <v>2853</v>
      </c>
      <c r="B1317" s="8" t="s">
        <v>2854</v>
      </c>
      <c r="C1317" s="8" t="s">
        <v>2855</v>
      </c>
      <c r="D1317" s="8" t="s">
        <v>2946</v>
      </c>
      <c r="E1317" s="8" t="str">
        <f t="shared" si="20"/>
        <v>三井住友銀行箕面市役所出張所</v>
      </c>
      <c r="F1317" s="8" t="s">
        <v>2947</v>
      </c>
      <c r="G1317" s="8" t="s">
        <v>2856</v>
      </c>
      <c r="H1317" s="8" t="s">
        <v>335</v>
      </c>
    </row>
    <row r="1318" spans="1:8" x14ac:dyDescent="0.45">
      <c r="A1318" s="9" t="s">
        <v>2853</v>
      </c>
      <c r="B1318" s="9" t="s">
        <v>2854</v>
      </c>
      <c r="C1318" s="9" t="s">
        <v>2855</v>
      </c>
      <c r="D1318" s="9" t="s">
        <v>2322</v>
      </c>
      <c r="E1318" s="9" t="str">
        <f t="shared" si="20"/>
        <v>三井住友銀行くずは</v>
      </c>
      <c r="F1318" s="9" t="s">
        <v>2323</v>
      </c>
      <c r="G1318" s="9" t="s">
        <v>2856</v>
      </c>
      <c r="H1318" s="9" t="s">
        <v>1833</v>
      </c>
    </row>
    <row r="1319" spans="1:8" x14ac:dyDescent="0.45">
      <c r="A1319" s="8" t="s">
        <v>2853</v>
      </c>
      <c r="B1319" s="8" t="s">
        <v>2854</v>
      </c>
      <c r="C1319" s="8" t="s">
        <v>2855</v>
      </c>
      <c r="D1319" s="8" t="s">
        <v>2948</v>
      </c>
      <c r="E1319" s="8" t="str">
        <f t="shared" si="20"/>
        <v>三井住友銀行香里ヶ丘</v>
      </c>
      <c r="F1319" s="8" t="s">
        <v>2949</v>
      </c>
      <c r="G1319" s="8" t="s">
        <v>2856</v>
      </c>
      <c r="H1319" s="8" t="s">
        <v>338</v>
      </c>
    </row>
    <row r="1320" spans="1:8" x14ac:dyDescent="0.45">
      <c r="A1320" s="9" t="s">
        <v>2853</v>
      </c>
      <c r="B1320" s="9" t="s">
        <v>2854</v>
      </c>
      <c r="C1320" s="9" t="s">
        <v>2855</v>
      </c>
      <c r="D1320" s="9" t="s">
        <v>2618</v>
      </c>
      <c r="E1320" s="9" t="str">
        <f t="shared" si="20"/>
        <v>三井住友銀行箕面</v>
      </c>
      <c r="F1320" s="9" t="s">
        <v>2619</v>
      </c>
      <c r="G1320" s="9" t="s">
        <v>2856</v>
      </c>
      <c r="H1320" s="9" t="s">
        <v>1836</v>
      </c>
    </row>
    <row r="1321" spans="1:8" x14ac:dyDescent="0.45">
      <c r="A1321" s="8" t="s">
        <v>2853</v>
      </c>
      <c r="B1321" s="8" t="s">
        <v>2854</v>
      </c>
      <c r="C1321" s="8" t="s">
        <v>2855</v>
      </c>
      <c r="D1321" s="8" t="s">
        <v>2950</v>
      </c>
      <c r="E1321" s="8" t="str">
        <f t="shared" si="20"/>
        <v>三井住友銀行はびきの出張所</v>
      </c>
      <c r="F1321" s="8" t="s">
        <v>2951</v>
      </c>
      <c r="G1321" s="8" t="s">
        <v>2856</v>
      </c>
      <c r="H1321" s="8" t="s">
        <v>341</v>
      </c>
    </row>
    <row r="1322" spans="1:8" x14ac:dyDescent="0.45">
      <c r="A1322" s="9" t="s">
        <v>2853</v>
      </c>
      <c r="B1322" s="9" t="s">
        <v>2854</v>
      </c>
      <c r="C1322" s="9" t="s">
        <v>2855</v>
      </c>
      <c r="D1322" s="9" t="s">
        <v>2952</v>
      </c>
      <c r="E1322" s="9" t="str">
        <f t="shared" si="20"/>
        <v>三井住友銀行泉北とが</v>
      </c>
      <c r="F1322" s="9" t="s">
        <v>2953</v>
      </c>
      <c r="G1322" s="9" t="s">
        <v>2856</v>
      </c>
      <c r="H1322" s="9" t="s">
        <v>1837</v>
      </c>
    </row>
    <row r="1323" spans="1:8" x14ac:dyDescent="0.45">
      <c r="A1323" s="8" t="s">
        <v>2853</v>
      </c>
      <c r="B1323" s="8" t="s">
        <v>2854</v>
      </c>
      <c r="C1323" s="8" t="s">
        <v>2855</v>
      </c>
      <c r="D1323" s="8" t="s">
        <v>2954</v>
      </c>
      <c r="E1323" s="8" t="str">
        <f t="shared" si="20"/>
        <v>三井住友銀行南千里</v>
      </c>
      <c r="F1323" s="8" t="s">
        <v>2955</v>
      </c>
      <c r="G1323" s="8" t="s">
        <v>2856</v>
      </c>
      <c r="H1323" s="8" t="s">
        <v>1842</v>
      </c>
    </row>
    <row r="1324" spans="1:8" x14ac:dyDescent="0.45">
      <c r="A1324" s="9" t="s">
        <v>2853</v>
      </c>
      <c r="B1324" s="9" t="s">
        <v>2854</v>
      </c>
      <c r="C1324" s="9" t="s">
        <v>2855</v>
      </c>
      <c r="D1324" s="9" t="s">
        <v>2956</v>
      </c>
      <c r="E1324" s="9" t="str">
        <f t="shared" si="20"/>
        <v>三井住友銀行町田山崎出張所</v>
      </c>
      <c r="F1324" s="9" t="s">
        <v>2957</v>
      </c>
      <c r="G1324" s="9" t="s">
        <v>2856</v>
      </c>
      <c r="H1324" s="9" t="s">
        <v>1843</v>
      </c>
    </row>
    <row r="1325" spans="1:8" x14ac:dyDescent="0.45">
      <c r="A1325" s="8" t="s">
        <v>2853</v>
      </c>
      <c r="B1325" s="8" t="s">
        <v>2854</v>
      </c>
      <c r="C1325" s="8" t="s">
        <v>2855</v>
      </c>
      <c r="D1325" s="8" t="s">
        <v>2958</v>
      </c>
      <c r="E1325" s="8" t="str">
        <f t="shared" si="20"/>
        <v>三井住友銀行つきみ野</v>
      </c>
      <c r="F1325" s="8" t="s">
        <v>2959</v>
      </c>
      <c r="G1325" s="8" t="s">
        <v>2856</v>
      </c>
      <c r="H1325" s="8" t="s">
        <v>1846</v>
      </c>
    </row>
    <row r="1326" spans="1:8" x14ac:dyDescent="0.45">
      <c r="A1326" s="9" t="s">
        <v>2853</v>
      </c>
      <c r="B1326" s="9" t="s">
        <v>2854</v>
      </c>
      <c r="C1326" s="9" t="s">
        <v>2855</v>
      </c>
      <c r="D1326" s="9" t="s">
        <v>2960</v>
      </c>
      <c r="E1326" s="9" t="str">
        <f t="shared" si="20"/>
        <v>三井住友銀行東豊中</v>
      </c>
      <c r="F1326" s="9" t="s">
        <v>2961</v>
      </c>
      <c r="G1326" s="9" t="s">
        <v>2856</v>
      </c>
      <c r="H1326" s="9" t="s">
        <v>1849</v>
      </c>
    </row>
    <row r="1327" spans="1:8" x14ac:dyDescent="0.45">
      <c r="A1327" s="8" t="s">
        <v>2853</v>
      </c>
      <c r="B1327" s="8" t="s">
        <v>2854</v>
      </c>
      <c r="C1327" s="8" t="s">
        <v>2855</v>
      </c>
      <c r="D1327" s="8" t="s">
        <v>1083</v>
      </c>
      <c r="E1327" s="8" t="str">
        <f t="shared" si="20"/>
        <v>三井住友銀行江坂</v>
      </c>
      <c r="F1327" s="8" t="s">
        <v>1084</v>
      </c>
      <c r="G1327" s="8" t="s">
        <v>2856</v>
      </c>
      <c r="H1327" s="8" t="s">
        <v>347</v>
      </c>
    </row>
    <row r="1328" spans="1:8" x14ac:dyDescent="0.45">
      <c r="A1328" s="9" t="s">
        <v>2853</v>
      </c>
      <c r="B1328" s="9" t="s">
        <v>2854</v>
      </c>
      <c r="C1328" s="9" t="s">
        <v>2855</v>
      </c>
      <c r="D1328" s="9" t="s">
        <v>2962</v>
      </c>
      <c r="E1328" s="9" t="str">
        <f t="shared" si="20"/>
        <v>三井住友銀行金剛</v>
      </c>
      <c r="F1328" s="9" t="s">
        <v>2963</v>
      </c>
      <c r="G1328" s="9" t="s">
        <v>2856</v>
      </c>
      <c r="H1328" s="9" t="s">
        <v>350</v>
      </c>
    </row>
    <row r="1329" spans="1:8" x14ac:dyDescent="0.45">
      <c r="A1329" s="8" t="s">
        <v>2853</v>
      </c>
      <c r="B1329" s="8" t="s">
        <v>2854</v>
      </c>
      <c r="C1329" s="8" t="s">
        <v>2855</v>
      </c>
      <c r="D1329" s="8" t="s">
        <v>2964</v>
      </c>
      <c r="E1329" s="8" t="str">
        <f t="shared" si="20"/>
        <v>三井住友銀行石橋</v>
      </c>
      <c r="F1329" s="8" t="s">
        <v>2965</v>
      </c>
      <c r="G1329" s="8" t="s">
        <v>2856</v>
      </c>
      <c r="H1329" s="8" t="s">
        <v>353</v>
      </c>
    </row>
    <row r="1330" spans="1:8" x14ac:dyDescent="0.45">
      <c r="A1330" s="9" t="s">
        <v>2853</v>
      </c>
      <c r="B1330" s="9" t="s">
        <v>2854</v>
      </c>
      <c r="C1330" s="9" t="s">
        <v>2855</v>
      </c>
      <c r="D1330" s="9" t="s">
        <v>2966</v>
      </c>
      <c r="E1330" s="9" t="str">
        <f t="shared" si="20"/>
        <v>三井住友銀行守口市駅前出張所</v>
      </c>
      <c r="F1330" s="9" t="s">
        <v>2967</v>
      </c>
      <c r="G1330" s="9" t="s">
        <v>2856</v>
      </c>
      <c r="H1330" s="9" t="s">
        <v>359</v>
      </c>
    </row>
    <row r="1331" spans="1:8" x14ac:dyDescent="0.45">
      <c r="A1331" s="8" t="s">
        <v>2853</v>
      </c>
      <c r="B1331" s="8" t="s">
        <v>2854</v>
      </c>
      <c r="C1331" s="8" t="s">
        <v>2855</v>
      </c>
      <c r="D1331" s="8" t="s">
        <v>2968</v>
      </c>
      <c r="E1331" s="8" t="str">
        <f t="shared" si="20"/>
        <v>三井住友銀行桜井出張所</v>
      </c>
      <c r="F1331" s="8" t="s">
        <v>2969</v>
      </c>
      <c r="G1331" s="8" t="s">
        <v>2856</v>
      </c>
      <c r="H1331" s="8" t="s">
        <v>362</v>
      </c>
    </row>
    <row r="1332" spans="1:8" x14ac:dyDescent="0.45">
      <c r="A1332" s="9" t="s">
        <v>2853</v>
      </c>
      <c r="B1332" s="9" t="s">
        <v>2854</v>
      </c>
      <c r="C1332" s="9" t="s">
        <v>2855</v>
      </c>
      <c r="D1332" s="9" t="s">
        <v>2970</v>
      </c>
      <c r="E1332" s="9" t="str">
        <f t="shared" si="20"/>
        <v>三井住友銀行本店営業部</v>
      </c>
      <c r="F1332" s="9" t="s">
        <v>193</v>
      </c>
      <c r="G1332" s="9" t="s">
        <v>2856</v>
      </c>
      <c r="H1332" s="9" t="s">
        <v>368</v>
      </c>
    </row>
    <row r="1333" spans="1:8" x14ac:dyDescent="0.45">
      <c r="A1333" s="8" t="s">
        <v>2853</v>
      </c>
      <c r="B1333" s="8" t="s">
        <v>2854</v>
      </c>
      <c r="C1333" s="8" t="s">
        <v>2855</v>
      </c>
      <c r="D1333" s="8" t="s">
        <v>1332</v>
      </c>
      <c r="E1333" s="8" t="str">
        <f t="shared" si="20"/>
        <v>三井住友銀行取手</v>
      </c>
      <c r="F1333" s="8" t="s">
        <v>1333</v>
      </c>
      <c r="G1333" s="8" t="s">
        <v>2856</v>
      </c>
      <c r="H1333" s="8" t="s">
        <v>1860</v>
      </c>
    </row>
    <row r="1334" spans="1:8" x14ac:dyDescent="0.45">
      <c r="A1334" s="9" t="s">
        <v>2853</v>
      </c>
      <c r="B1334" s="9" t="s">
        <v>2854</v>
      </c>
      <c r="C1334" s="9" t="s">
        <v>2855</v>
      </c>
      <c r="D1334" s="9" t="s">
        <v>690</v>
      </c>
      <c r="E1334" s="9" t="str">
        <f t="shared" si="20"/>
        <v>三井住友銀行三ツ境</v>
      </c>
      <c r="F1334" s="9" t="s">
        <v>691</v>
      </c>
      <c r="G1334" s="9" t="s">
        <v>2856</v>
      </c>
      <c r="H1334" s="9" t="s">
        <v>1866</v>
      </c>
    </row>
    <row r="1335" spans="1:8" x14ac:dyDescent="0.45">
      <c r="A1335" s="8" t="s">
        <v>2853</v>
      </c>
      <c r="B1335" s="8" t="s">
        <v>2854</v>
      </c>
      <c r="C1335" s="8" t="s">
        <v>2855</v>
      </c>
      <c r="D1335" s="8" t="s">
        <v>534</v>
      </c>
      <c r="E1335" s="8" t="str">
        <f t="shared" si="20"/>
        <v>三井住友銀行行徳</v>
      </c>
      <c r="F1335" s="8" t="s">
        <v>535</v>
      </c>
      <c r="G1335" s="8" t="s">
        <v>2856</v>
      </c>
      <c r="H1335" s="8" t="s">
        <v>1870</v>
      </c>
    </row>
    <row r="1336" spans="1:8" x14ac:dyDescent="0.45">
      <c r="A1336" s="9" t="s">
        <v>2853</v>
      </c>
      <c r="B1336" s="9" t="s">
        <v>2854</v>
      </c>
      <c r="C1336" s="9" t="s">
        <v>2855</v>
      </c>
      <c r="D1336" s="9" t="s">
        <v>2971</v>
      </c>
      <c r="E1336" s="9" t="str">
        <f t="shared" si="20"/>
        <v>三井住友銀行サルビア</v>
      </c>
      <c r="F1336" s="9" t="s">
        <v>2972</v>
      </c>
      <c r="G1336" s="9" t="s">
        <v>2856</v>
      </c>
      <c r="H1336" s="9" t="s">
        <v>377</v>
      </c>
    </row>
    <row r="1337" spans="1:8" x14ac:dyDescent="0.45">
      <c r="A1337" s="8" t="s">
        <v>2853</v>
      </c>
      <c r="B1337" s="8" t="s">
        <v>2854</v>
      </c>
      <c r="C1337" s="8" t="s">
        <v>2855</v>
      </c>
      <c r="D1337" s="8" t="s">
        <v>2973</v>
      </c>
      <c r="E1337" s="8" t="str">
        <f t="shared" si="20"/>
        <v>三井住友銀行神戸公務部</v>
      </c>
      <c r="F1337" s="8" t="s">
        <v>2974</v>
      </c>
      <c r="G1337" s="8" t="s">
        <v>2856</v>
      </c>
      <c r="H1337" s="8" t="s">
        <v>380</v>
      </c>
    </row>
    <row r="1338" spans="1:8" x14ac:dyDescent="0.45">
      <c r="A1338" s="9" t="s">
        <v>2853</v>
      </c>
      <c r="B1338" s="9" t="s">
        <v>2854</v>
      </c>
      <c r="C1338" s="9" t="s">
        <v>2855</v>
      </c>
      <c r="D1338" s="9" t="s">
        <v>53</v>
      </c>
      <c r="E1338" s="9" t="str">
        <f t="shared" si="20"/>
        <v>三井住友銀行東京営業部</v>
      </c>
      <c r="F1338" s="9" t="s">
        <v>2052</v>
      </c>
      <c r="G1338" s="9" t="s">
        <v>2856</v>
      </c>
      <c r="H1338" s="9" t="s">
        <v>383</v>
      </c>
    </row>
    <row r="1339" spans="1:8" x14ac:dyDescent="0.45">
      <c r="A1339" s="8" t="s">
        <v>2853</v>
      </c>
      <c r="B1339" s="8" t="s">
        <v>2854</v>
      </c>
      <c r="C1339" s="8" t="s">
        <v>2855</v>
      </c>
      <c r="D1339" s="8" t="s">
        <v>2975</v>
      </c>
      <c r="E1339" s="8" t="str">
        <f t="shared" si="20"/>
        <v>三井住友銀行人形町</v>
      </c>
      <c r="F1339" s="8" t="s">
        <v>2976</v>
      </c>
      <c r="G1339" s="8" t="s">
        <v>2856</v>
      </c>
      <c r="H1339" s="8" t="s">
        <v>386</v>
      </c>
    </row>
    <row r="1340" spans="1:8" x14ac:dyDescent="0.45">
      <c r="A1340" s="9" t="s">
        <v>2853</v>
      </c>
      <c r="B1340" s="9" t="s">
        <v>2854</v>
      </c>
      <c r="C1340" s="9" t="s">
        <v>2855</v>
      </c>
      <c r="D1340" s="9" t="s">
        <v>240</v>
      </c>
      <c r="E1340" s="9" t="str">
        <f t="shared" si="20"/>
        <v>三井住友銀行新橋</v>
      </c>
      <c r="F1340" s="9" t="s">
        <v>241</v>
      </c>
      <c r="G1340" s="9" t="s">
        <v>2856</v>
      </c>
      <c r="H1340" s="9" t="s">
        <v>392</v>
      </c>
    </row>
    <row r="1341" spans="1:8" x14ac:dyDescent="0.45">
      <c r="A1341" s="8" t="s">
        <v>2853</v>
      </c>
      <c r="B1341" s="8" t="s">
        <v>2854</v>
      </c>
      <c r="C1341" s="8" t="s">
        <v>2855</v>
      </c>
      <c r="D1341" s="8" t="s">
        <v>2977</v>
      </c>
      <c r="E1341" s="8" t="str">
        <f t="shared" si="20"/>
        <v>三井住友銀行柿生</v>
      </c>
      <c r="F1341" s="8" t="s">
        <v>2978</v>
      </c>
      <c r="G1341" s="8" t="s">
        <v>2856</v>
      </c>
      <c r="H1341" s="8" t="s">
        <v>395</v>
      </c>
    </row>
    <row r="1342" spans="1:8" x14ac:dyDescent="0.45">
      <c r="A1342" s="9" t="s">
        <v>2853</v>
      </c>
      <c r="B1342" s="9" t="s">
        <v>2854</v>
      </c>
      <c r="C1342" s="9" t="s">
        <v>2855</v>
      </c>
      <c r="D1342" s="9" t="s">
        <v>78</v>
      </c>
      <c r="E1342" s="9" t="str">
        <f t="shared" si="20"/>
        <v>三井住友銀行麹町</v>
      </c>
      <c r="F1342" s="9" t="s">
        <v>79</v>
      </c>
      <c r="G1342" s="9" t="s">
        <v>2856</v>
      </c>
      <c r="H1342" s="9" t="s">
        <v>1894</v>
      </c>
    </row>
    <row r="1343" spans="1:8" x14ac:dyDescent="0.45">
      <c r="A1343" s="8" t="s">
        <v>2853</v>
      </c>
      <c r="B1343" s="8" t="s">
        <v>2854</v>
      </c>
      <c r="C1343" s="8" t="s">
        <v>2855</v>
      </c>
      <c r="D1343" s="8" t="s">
        <v>201</v>
      </c>
      <c r="E1343" s="8" t="str">
        <f t="shared" si="20"/>
        <v>三井住友銀行神田</v>
      </c>
      <c r="F1343" s="8" t="s">
        <v>202</v>
      </c>
      <c r="G1343" s="8" t="s">
        <v>2856</v>
      </c>
      <c r="H1343" s="8" t="s">
        <v>1895</v>
      </c>
    </row>
    <row r="1344" spans="1:8" x14ac:dyDescent="0.45">
      <c r="A1344" s="9" t="s">
        <v>2853</v>
      </c>
      <c r="B1344" s="9" t="s">
        <v>2854</v>
      </c>
      <c r="C1344" s="9" t="s">
        <v>2855</v>
      </c>
      <c r="D1344" s="9" t="s">
        <v>63</v>
      </c>
      <c r="E1344" s="9" t="str">
        <f t="shared" si="20"/>
        <v>三井住友銀行神田駅前</v>
      </c>
      <c r="F1344" s="9" t="s">
        <v>64</v>
      </c>
      <c r="G1344" s="9" t="s">
        <v>2856</v>
      </c>
      <c r="H1344" s="9" t="s">
        <v>398</v>
      </c>
    </row>
    <row r="1345" spans="1:8" x14ac:dyDescent="0.45">
      <c r="A1345" s="8" t="s">
        <v>2853</v>
      </c>
      <c r="B1345" s="8" t="s">
        <v>2854</v>
      </c>
      <c r="C1345" s="8" t="s">
        <v>2855</v>
      </c>
      <c r="D1345" s="8" t="s">
        <v>438</v>
      </c>
      <c r="E1345" s="8" t="str">
        <f t="shared" si="20"/>
        <v>三井住友銀行新宿</v>
      </c>
      <c r="F1345" s="8" t="s">
        <v>439</v>
      </c>
      <c r="G1345" s="8" t="s">
        <v>2856</v>
      </c>
      <c r="H1345" s="8" t="s">
        <v>401</v>
      </c>
    </row>
    <row r="1346" spans="1:8" x14ac:dyDescent="0.45">
      <c r="A1346" s="9" t="s">
        <v>2853</v>
      </c>
      <c r="B1346" s="9" t="s">
        <v>2854</v>
      </c>
      <c r="C1346" s="9" t="s">
        <v>2855</v>
      </c>
      <c r="D1346" s="9" t="s">
        <v>813</v>
      </c>
      <c r="E1346" s="9" t="str">
        <f t="shared" si="20"/>
        <v>三井住友銀行成城</v>
      </c>
      <c r="F1346" s="9" t="s">
        <v>814</v>
      </c>
      <c r="G1346" s="9" t="s">
        <v>2856</v>
      </c>
      <c r="H1346" s="9" t="s">
        <v>1896</v>
      </c>
    </row>
    <row r="1347" spans="1:8" x14ac:dyDescent="0.45">
      <c r="A1347" s="8" t="s">
        <v>2853</v>
      </c>
      <c r="B1347" s="8" t="s">
        <v>2854</v>
      </c>
      <c r="C1347" s="8" t="s">
        <v>2855</v>
      </c>
      <c r="D1347" s="8" t="s">
        <v>654</v>
      </c>
      <c r="E1347" s="8" t="str">
        <f t="shared" ref="E1347:E1410" si="21">A1347&amp;D1347</f>
        <v>三井住友銀行中野</v>
      </c>
      <c r="F1347" s="8" t="s">
        <v>655</v>
      </c>
      <c r="G1347" s="8" t="s">
        <v>2856</v>
      </c>
      <c r="H1347" s="8" t="s">
        <v>404</v>
      </c>
    </row>
    <row r="1348" spans="1:8" x14ac:dyDescent="0.45">
      <c r="A1348" s="9" t="s">
        <v>2853</v>
      </c>
      <c r="B1348" s="9" t="s">
        <v>2854</v>
      </c>
      <c r="C1348" s="9" t="s">
        <v>2855</v>
      </c>
      <c r="D1348" s="9" t="s">
        <v>420</v>
      </c>
      <c r="E1348" s="9" t="str">
        <f t="shared" si="21"/>
        <v>三井住友銀行池袋</v>
      </c>
      <c r="F1348" s="9" t="s">
        <v>421</v>
      </c>
      <c r="G1348" s="9" t="s">
        <v>2856</v>
      </c>
      <c r="H1348" s="9" t="s">
        <v>410</v>
      </c>
    </row>
    <row r="1349" spans="1:8" x14ac:dyDescent="0.45">
      <c r="A1349" s="8" t="s">
        <v>2853</v>
      </c>
      <c r="B1349" s="8" t="s">
        <v>2854</v>
      </c>
      <c r="C1349" s="8" t="s">
        <v>2855</v>
      </c>
      <c r="D1349" s="8" t="s">
        <v>369</v>
      </c>
      <c r="E1349" s="8" t="str">
        <f t="shared" si="21"/>
        <v>三井住友銀行赤羽</v>
      </c>
      <c r="F1349" s="8" t="s">
        <v>370</v>
      </c>
      <c r="G1349" s="8" t="s">
        <v>2856</v>
      </c>
      <c r="H1349" s="8" t="s">
        <v>413</v>
      </c>
    </row>
    <row r="1350" spans="1:8" x14ac:dyDescent="0.45">
      <c r="A1350" s="9" t="s">
        <v>2853</v>
      </c>
      <c r="B1350" s="9" t="s">
        <v>2854</v>
      </c>
      <c r="C1350" s="9" t="s">
        <v>2855</v>
      </c>
      <c r="D1350" s="9" t="s">
        <v>345</v>
      </c>
      <c r="E1350" s="9" t="str">
        <f t="shared" si="21"/>
        <v>三井住友銀行大塚</v>
      </c>
      <c r="F1350" s="9" t="s">
        <v>346</v>
      </c>
      <c r="G1350" s="9" t="s">
        <v>2856</v>
      </c>
      <c r="H1350" s="9" t="s">
        <v>1901</v>
      </c>
    </row>
    <row r="1351" spans="1:8" x14ac:dyDescent="0.45">
      <c r="A1351" s="8" t="s">
        <v>2853</v>
      </c>
      <c r="B1351" s="8" t="s">
        <v>2854</v>
      </c>
      <c r="C1351" s="8" t="s">
        <v>2855</v>
      </c>
      <c r="D1351" s="8" t="s">
        <v>2979</v>
      </c>
      <c r="E1351" s="8" t="str">
        <f t="shared" si="21"/>
        <v>三井住友銀行白山</v>
      </c>
      <c r="F1351" s="8" t="s">
        <v>2980</v>
      </c>
      <c r="G1351" s="8" t="s">
        <v>2856</v>
      </c>
      <c r="H1351" s="8" t="s">
        <v>416</v>
      </c>
    </row>
    <row r="1352" spans="1:8" x14ac:dyDescent="0.45">
      <c r="A1352" s="9" t="s">
        <v>2853</v>
      </c>
      <c r="B1352" s="9" t="s">
        <v>2854</v>
      </c>
      <c r="C1352" s="9" t="s">
        <v>2855</v>
      </c>
      <c r="D1352" s="9" t="s">
        <v>1143</v>
      </c>
      <c r="E1352" s="9" t="str">
        <f t="shared" si="21"/>
        <v>三井住友銀行浅草</v>
      </c>
      <c r="F1352" s="9" t="s">
        <v>1144</v>
      </c>
      <c r="G1352" s="9" t="s">
        <v>2856</v>
      </c>
      <c r="H1352" s="9" t="s">
        <v>422</v>
      </c>
    </row>
    <row r="1353" spans="1:8" x14ac:dyDescent="0.45">
      <c r="A1353" s="8" t="s">
        <v>2853</v>
      </c>
      <c r="B1353" s="8" t="s">
        <v>2854</v>
      </c>
      <c r="C1353" s="8" t="s">
        <v>2855</v>
      </c>
      <c r="D1353" s="8" t="s">
        <v>318</v>
      </c>
      <c r="E1353" s="8" t="str">
        <f t="shared" si="21"/>
        <v>三井住友銀行葛飾</v>
      </c>
      <c r="F1353" s="8" t="s">
        <v>319</v>
      </c>
      <c r="G1353" s="8" t="s">
        <v>2856</v>
      </c>
      <c r="H1353" s="8" t="s">
        <v>1904</v>
      </c>
    </row>
    <row r="1354" spans="1:8" x14ac:dyDescent="0.45">
      <c r="A1354" s="9" t="s">
        <v>2853</v>
      </c>
      <c r="B1354" s="9" t="s">
        <v>2854</v>
      </c>
      <c r="C1354" s="9" t="s">
        <v>2855</v>
      </c>
      <c r="D1354" s="9" t="s">
        <v>2640</v>
      </c>
      <c r="E1354" s="9" t="str">
        <f t="shared" si="21"/>
        <v>三井住友銀行新小岩</v>
      </c>
      <c r="F1354" s="9" t="s">
        <v>2641</v>
      </c>
      <c r="G1354" s="9" t="s">
        <v>2856</v>
      </c>
      <c r="H1354" s="9" t="s">
        <v>1907</v>
      </c>
    </row>
    <row r="1355" spans="1:8" x14ac:dyDescent="0.45">
      <c r="A1355" s="8" t="s">
        <v>2853</v>
      </c>
      <c r="B1355" s="8" t="s">
        <v>2854</v>
      </c>
      <c r="C1355" s="8" t="s">
        <v>2855</v>
      </c>
      <c r="D1355" s="8" t="s">
        <v>2981</v>
      </c>
      <c r="E1355" s="8" t="str">
        <f t="shared" si="21"/>
        <v>三井住友銀行渋谷駅前</v>
      </c>
      <c r="F1355" s="8" t="s">
        <v>2982</v>
      </c>
      <c r="G1355" s="8" t="s">
        <v>2856</v>
      </c>
      <c r="H1355" s="8" t="s">
        <v>1913</v>
      </c>
    </row>
    <row r="1356" spans="1:8" x14ac:dyDescent="0.45">
      <c r="A1356" s="9" t="s">
        <v>2853</v>
      </c>
      <c r="B1356" s="9" t="s">
        <v>2854</v>
      </c>
      <c r="C1356" s="9" t="s">
        <v>2855</v>
      </c>
      <c r="D1356" s="9" t="s">
        <v>246</v>
      </c>
      <c r="E1356" s="9" t="str">
        <f t="shared" si="21"/>
        <v>三井住友銀行都立大学駅前</v>
      </c>
      <c r="F1356" s="9" t="s">
        <v>247</v>
      </c>
      <c r="G1356" s="9" t="s">
        <v>2856</v>
      </c>
      <c r="H1356" s="9" t="s">
        <v>425</v>
      </c>
    </row>
    <row r="1357" spans="1:8" x14ac:dyDescent="0.45">
      <c r="A1357" s="8" t="s">
        <v>2853</v>
      </c>
      <c r="B1357" s="8" t="s">
        <v>2854</v>
      </c>
      <c r="C1357" s="8" t="s">
        <v>2855</v>
      </c>
      <c r="D1357" s="8" t="s">
        <v>2983</v>
      </c>
      <c r="E1357" s="8" t="str">
        <f t="shared" si="21"/>
        <v>三井住友銀行田園調布</v>
      </c>
      <c r="F1357" s="8" t="s">
        <v>2984</v>
      </c>
      <c r="G1357" s="8" t="s">
        <v>2856</v>
      </c>
      <c r="H1357" s="8" t="s">
        <v>431</v>
      </c>
    </row>
    <row r="1358" spans="1:8" x14ac:dyDescent="0.45">
      <c r="A1358" s="9" t="s">
        <v>2853</v>
      </c>
      <c r="B1358" s="9" t="s">
        <v>2854</v>
      </c>
      <c r="C1358" s="9" t="s">
        <v>2855</v>
      </c>
      <c r="D1358" s="9" t="s">
        <v>390</v>
      </c>
      <c r="E1358" s="9" t="str">
        <f t="shared" si="21"/>
        <v>三井住友銀行荏原</v>
      </c>
      <c r="F1358" s="9" t="s">
        <v>391</v>
      </c>
      <c r="G1358" s="9" t="s">
        <v>2856</v>
      </c>
      <c r="H1358" s="9" t="s">
        <v>434</v>
      </c>
    </row>
    <row r="1359" spans="1:8" x14ac:dyDescent="0.45">
      <c r="A1359" s="8" t="s">
        <v>2853</v>
      </c>
      <c r="B1359" s="8" t="s">
        <v>2854</v>
      </c>
      <c r="C1359" s="8" t="s">
        <v>2855</v>
      </c>
      <c r="D1359" s="8" t="s">
        <v>357</v>
      </c>
      <c r="E1359" s="8" t="str">
        <f t="shared" si="21"/>
        <v>三井住友銀行蒲田</v>
      </c>
      <c r="F1359" s="8" t="s">
        <v>358</v>
      </c>
      <c r="G1359" s="8" t="s">
        <v>2856</v>
      </c>
      <c r="H1359" s="8" t="s">
        <v>437</v>
      </c>
    </row>
    <row r="1360" spans="1:8" x14ac:dyDescent="0.45">
      <c r="A1360" s="9" t="s">
        <v>2853</v>
      </c>
      <c r="B1360" s="9" t="s">
        <v>2854</v>
      </c>
      <c r="C1360" s="9" t="s">
        <v>2855</v>
      </c>
      <c r="D1360" s="9" t="s">
        <v>2985</v>
      </c>
      <c r="E1360" s="9" t="str">
        <f t="shared" si="21"/>
        <v>三井住友銀行いずみ野</v>
      </c>
      <c r="F1360" s="9" t="s">
        <v>2986</v>
      </c>
      <c r="G1360" s="9" t="s">
        <v>2856</v>
      </c>
      <c r="H1360" s="9" t="s">
        <v>443</v>
      </c>
    </row>
    <row r="1361" spans="1:8" x14ac:dyDescent="0.45">
      <c r="A1361" s="8" t="s">
        <v>2853</v>
      </c>
      <c r="B1361" s="8" t="s">
        <v>2854</v>
      </c>
      <c r="C1361" s="8" t="s">
        <v>2855</v>
      </c>
      <c r="D1361" s="8" t="s">
        <v>1305</v>
      </c>
      <c r="E1361" s="8" t="str">
        <f t="shared" si="21"/>
        <v>三井住友銀行つくば</v>
      </c>
      <c r="F1361" s="8" t="s">
        <v>1306</v>
      </c>
      <c r="G1361" s="8" t="s">
        <v>2856</v>
      </c>
      <c r="H1361" s="8" t="s">
        <v>449</v>
      </c>
    </row>
    <row r="1362" spans="1:8" x14ac:dyDescent="0.45">
      <c r="A1362" s="9" t="s">
        <v>2853</v>
      </c>
      <c r="B1362" s="9" t="s">
        <v>2854</v>
      </c>
      <c r="C1362" s="9" t="s">
        <v>2855</v>
      </c>
      <c r="D1362" s="9" t="s">
        <v>2987</v>
      </c>
      <c r="E1362" s="9" t="str">
        <f t="shared" si="21"/>
        <v>三井住友銀行丸ノ内</v>
      </c>
      <c r="F1362" s="9" t="s">
        <v>61</v>
      </c>
      <c r="G1362" s="9" t="s">
        <v>2856</v>
      </c>
      <c r="H1362" s="9" t="s">
        <v>452</v>
      </c>
    </row>
    <row r="1363" spans="1:8" x14ac:dyDescent="0.45">
      <c r="A1363" s="8" t="s">
        <v>2853</v>
      </c>
      <c r="B1363" s="8" t="s">
        <v>2854</v>
      </c>
      <c r="C1363" s="8" t="s">
        <v>2855</v>
      </c>
      <c r="D1363" s="8" t="s">
        <v>456</v>
      </c>
      <c r="E1363" s="8" t="str">
        <f t="shared" si="21"/>
        <v>三井住友銀行三鷹</v>
      </c>
      <c r="F1363" s="8" t="s">
        <v>457</v>
      </c>
      <c r="G1363" s="8" t="s">
        <v>2856</v>
      </c>
      <c r="H1363" s="8" t="s">
        <v>458</v>
      </c>
    </row>
    <row r="1364" spans="1:8" x14ac:dyDescent="0.45">
      <c r="A1364" s="9" t="s">
        <v>2853</v>
      </c>
      <c r="B1364" s="9" t="s">
        <v>2854</v>
      </c>
      <c r="C1364" s="9" t="s">
        <v>2855</v>
      </c>
      <c r="D1364" s="9" t="s">
        <v>957</v>
      </c>
      <c r="E1364" s="9" t="str">
        <f t="shared" si="21"/>
        <v>三井住友銀行千住</v>
      </c>
      <c r="F1364" s="9" t="s">
        <v>958</v>
      </c>
      <c r="G1364" s="9" t="s">
        <v>2856</v>
      </c>
      <c r="H1364" s="9" t="s">
        <v>461</v>
      </c>
    </row>
    <row r="1365" spans="1:8" x14ac:dyDescent="0.45">
      <c r="A1365" s="8" t="s">
        <v>2853</v>
      </c>
      <c r="B1365" s="8" t="s">
        <v>2854</v>
      </c>
      <c r="C1365" s="8" t="s">
        <v>2855</v>
      </c>
      <c r="D1365" s="8" t="s">
        <v>2988</v>
      </c>
      <c r="E1365" s="8" t="str">
        <f t="shared" si="21"/>
        <v>三井住友銀行中村橋</v>
      </c>
      <c r="F1365" s="8" t="s">
        <v>2989</v>
      </c>
      <c r="G1365" s="8" t="s">
        <v>2856</v>
      </c>
      <c r="H1365" s="8" t="s">
        <v>464</v>
      </c>
    </row>
    <row r="1366" spans="1:8" x14ac:dyDescent="0.45">
      <c r="A1366" s="9" t="s">
        <v>2853</v>
      </c>
      <c r="B1366" s="9" t="s">
        <v>2854</v>
      </c>
      <c r="C1366" s="9" t="s">
        <v>2855</v>
      </c>
      <c r="D1366" s="9" t="s">
        <v>315</v>
      </c>
      <c r="E1366" s="9" t="str">
        <f t="shared" si="21"/>
        <v>三井住友銀行亀戸</v>
      </c>
      <c r="F1366" s="9" t="s">
        <v>316</v>
      </c>
      <c r="G1366" s="9" t="s">
        <v>2856</v>
      </c>
      <c r="H1366" s="9" t="s">
        <v>476</v>
      </c>
    </row>
    <row r="1367" spans="1:8" x14ac:dyDescent="0.45">
      <c r="A1367" s="8" t="s">
        <v>2853</v>
      </c>
      <c r="B1367" s="8" t="s">
        <v>2854</v>
      </c>
      <c r="C1367" s="8" t="s">
        <v>2855</v>
      </c>
      <c r="D1367" s="8" t="s">
        <v>2990</v>
      </c>
      <c r="E1367" s="8" t="str">
        <f t="shared" si="21"/>
        <v>三井住友銀行下高井戸</v>
      </c>
      <c r="F1367" s="8" t="s">
        <v>2991</v>
      </c>
      <c r="G1367" s="8" t="s">
        <v>2856</v>
      </c>
      <c r="H1367" s="8" t="s">
        <v>479</v>
      </c>
    </row>
    <row r="1368" spans="1:8" x14ac:dyDescent="0.45">
      <c r="A1368" s="9" t="s">
        <v>2853</v>
      </c>
      <c r="B1368" s="9" t="s">
        <v>2854</v>
      </c>
      <c r="C1368" s="9" t="s">
        <v>2855</v>
      </c>
      <c r="D1368" s="9" t="s">
        <v>381</v>
      </c>
      <c r="E1368" s="9" t="str">
        <f t="shared" si="21"/>
        <v>三井住友銀行青山</v>
      </c>
      <c r="F1368" s="9" t="s">
        <v>382</v>
      </c>
      <c r="G1368" s="9" t="s">
        <v>2856</v>
      </c>
      <c r="H1368" s="9" t="s">
        <v>485</v>
      </c>
    </row>
    <row r="1369" spans="1:8" x14ac:dyDescent="0.45">
      <c r="A1369" s="8" t="s">
        <v>2853</v>
      </c>
      <c r="B1369" s="8" t="s">
        <v>2854</v>
      </c>
      <c r="C1369" s="8" t="s">
        <v>2855</v>
      </c>
      <c r="D1369" s="8" t="s">
        <v>660</v>
      </c>
      <c r="E1369" s="8" t="str">
        <f t="shared" si="21"/>
        <v>三井住友銀行新宿西口</v>
      </c>
      <c r="F1369" s="8" t="s">
        <v>661</v>
      </c>
      <c r="G1369" s="8" t="s">
        <v>2856</v>
      </c>
      <c r="H1369" s="8" t="s">
        <v>1949</v>
      </c>
    </row>
    <row r="1370" spans="1:8" x14ac:dyDescent="0.45">
      <c r="A1370" s="9" t="s">
        <v>2853</v>
      </c>
      <c r="B1370" s="9" t="s">
        <v>2854</v>
      </c>
      <c r="C1370" s="9" t="s">
        <v>2855</v>
      </c>
      <c r="D1370" s="9" t="s">
        <v>1425</v>
      </c>
      <c r="E1370" s="9" t="str">
        <f t="shared" si="21"/>
        <v>三井住友銀行高幡不動</v>
      </c>
      <c r="F1370" s="9" t="s">
        <v>1426</v>
      </c>
      <c r="G1370" s="9" t="s">
        <v>2856</v>
      </c>
      <c r="H1370" s="9" t="s">
        <v>491</v>
      </c>
    </row>
    <row r="1371" spans="1:8" x14ac:dyDescent="0.45">
      <c r="A1371" s="8" t="s">
        <v>2853</v>
      </c>
      <c r="B1371" s="8" t="s">
        <v>2854</v>
      </c>
      <c r="C1371" s="8" t="s">
        <v>2855</v>
      </c>
      <c r="D1371" s="8" t="s">
        <v>2517</v>
      </c>
      <c r="E1371" s="8" t="str">
        <f t="shared" si="21"/>
        <v>三井住友銀行高島平</v>
      </c>
      <c r="F1371" s="8" t="s">
        <v>2518</v>
      </c>
      <c r="G1371" s="8" t="s">
        <v>2856</v>
      </c>
      <c r="H1371" s="8" t="s">
        <v>1961</v>
      </c>
    </row>
    <row r="1372" spans="1:8" x14ac:dyDescent="0.45">
      <c r="A1372" s="9" t="s">
        <v>2853</v>
      </c>
      <c r="B1372" s="9" t="s">
        <v>2854</v>
      </c>
      <c r="C1372" s="9" t="s">
        <v>2855</v>
      </c>
      <c r="D1372" s="9" t="s">
        <v>2992</v>
      </c>
      <c r="E1372" s="9" t="str">
        <f t="shared" si="21"/>
        <v>三井住友銀行北野</v>
      </c>
      <c r="F1372" s="9" t="s">
        <v>2993</v>
      </c>
      <c r="G1372" s="9" t="s">
        <v>2856</v>
      </c>
      <c r="H1372" s="9" t="s">
        <v>1967</v>
      </c>
    </row>
    <row r="1373" spans="1:8" x14ac:dyDescent="0.45">
      <c r="A1373" s="8" t="s">
        <v>2853</v>
      </c>
      <c r="B1373" s="8" t="s">
        <v>2854</v>
      </c>
      <c r="C1373" s="8" t="s">
        <v>2855</v>
      </c>
      <c r="D1373" s="8" t="s">
        <v>966</v>
      </c>
      <c r="E1373" s="8" t="str">
        <f t="shared" si="21"/>
        <v>三井住友銀行麻布</v>
      </c>
      <c r="F1373" s="8" t="s">
        <v>967</v>
      </c>
      <c r="G1373" s="8" t="s">
        <v>2856</v>
      </c>
      <c r="H1373" s="8" t="s">
        <v>497</v>
      </c>
    </row>
    <row r="1374" spans="1:8" x14ac:dyDescent="0.45">
      <c r="A1374" s="9" t="s">
        <v>2853</v>
      </c>
      <c r="B1374" s="9" t="s">
        <v>2854</v>
      </c>
      <c r="C1374" s="9" t="s">
        <v>2855</v>
      </c>
      <c r="D1374" s="9" t="s">
        <v>132</v>
      </c>
      <c r="E1374" s="9" t="str">
        <f t="shared" si="21"/>
        <v>三井住友銀行高田馬場</v>
      </c>
      <c r="F1374" s="9" t="s">
        <v>2994</v>
      </c>
      <c r="G1374" s="9" t="s">
        <v>2856</v>
      </c>
      <c r="H1374" s="9" t="s">
        <v>506</v>
      </c>
    </row>
    <row r="1375" spans="1:8" x14ac:dyDescent="0.45">
      <c r="A1375" s="8" t="s">
        <v>2853</v>
      </c>
      <c r="B1375" s="8" t="s">
        <v>2854</v>
      </c>
      <c r="C1375" s="8" t="s">
        <v>2855</v>
      </c>
      <c r="D1375" s="8" t="s">
        <v>1050</v>
      </c>
      <c r="E1375" s="8" t="str">
        <f t="shared" si="21"/>
        <v>三井住友銀行西葛西</v>
      </c>
      <c r="F1375" s="8" t="s">
        <v>1051</v>
      </c>
      <c r="G1375" s="8" t="s">
        <v>2856</v>
      </c>
      <c r="H1375" s="8" t="s">
        <v>512</v>
      </c>
    </row>
    <row r="1376" spans="1:8" x14ac:dyDescent="0.45">
      <c r="A1376" s="9" t="s">
        <v>2853</v>
      </c>
      <c r="B1376" s="9" t="s">
        <v>2854</v>
      </c>
      <c r="C1376" s="9" t="s">
        <v>2855</v>
      </c>
      <c r="D1376" s="9" t="s">
        <v>2995</v>
      </c>
      <c r="E1376" s="9" t="str">
        <f t="shared" si="21"/>
        <v>三井住友銀行トヨタビル出張所</v>
      </c>
      <c r="F1376" s="9" t="s">
        <v>2996</v>
      </c>
      <c r="G1376" s="9" t="s">
        <v>2856</v>
      </c>
      <c r="H1376" s="9" t="s">
        <v>1984</v>
      </c>
    </row>
    <row r="1377" spans="1:8" x14ac:dyDescent="0.45">
      <c r="A1377" s="8" t="s">
        <v>2853</v>
      </c>
      <c r="B1377" s="8" t="s">
        <v>2854</v>
      </c>
      <c r="C1377" s="8" t="s">
        <v>2855</v>
      </c>
      <c r="D1377" s="8" t="s">
        <v>495</v>
      </c>
      <c r="E1377" s="8" t="str">
        <f t="shared" si="21"/>
        <v>三井住友銀行日野</v>
      </c>
      <c r="F1377" s="8" t="s">
        <v>496</v>
      </c>
      <c r="G1377" s="8" t="s">
        <v>2856</v>
      </c>
      <c r="H1377" s="8" t="s">
        <v>1994</v>
      </c>
    </row>
    <row r="1378" spans="1:8" x14ac:dyDescent="0.45">
      <c r="A1378" s="9" t="s">
        <v>2853</v>
      </c>
      <c r="B1378" s="9" t="s">
        <v>2854</v>
      </c>
      <c r="C1378" s="9" t="s">
        <v>2855</v>
      </c>
      <c r="D1378" s="9" t="s">
        <v>1290</v>
      </c>
      <c r="E1378" s="9" t="str">
        <f t="shared" si="21"/>
        <v>三井住友銀行光が丘</v>
      </c>
      <c r="F1378" s="9" t="s">
        <v>1291</v>
      </c>
      <c r="G1378" s="9" t="s">
        <v>2856</v>
      </c>
      <c r="H1378" s="9" t="s">
        <v>536</v>
      </c>
    </row>
    <row r="1379" spans="1:8" x14ac:dyDescent="0.45">
      <c r="A1379" s="8" t="s">
        <v>2853</v>
      </c>
      <c r="B1379" s="8" t="s">
        <v>2854</v>
      </c>
      <c r="C1379" s="8" t="s">
        <v>2855</v>
      </c>
      <c r="D1379" s="8" t="s">
        <v>126</v>
      </c>
      <c r="E1379" s="8" t="str">
        <f t="shared" si="21"/>
        <v>三井住友銀行広尾</v>
      </c>
      <c r="F1379" s="8" t="s">
        <v>127</v>
      </c>
      <c r="G1379" s="8" t="s">
        <v>2856</v>
      </c>
      <c r="H1379" s="8" t="s">
        <v>539</v>
      </c>
    </row>
    <row r="1380" spans="1:8" x14ac:dyDescent="0.45">
      <c r="A1380" s="9" t="s">
        <v>2853</v>
      </c>
      <c r="B1380" s="9" t="s">
        <v>2854</v>
      </c>
      <c r="C1380" s="9" t="s">
        <v>2855</v>
      </c>
      <c r="D1380" s="9" t="s">
        <v>900</v>
      </c>
      <c r="E1380" s="9" t="str">
        <f t="shared" si="21"/>
        <v>三井住友銀行武蔵境</v>
      </c>
      <c r="F1380" s="9" t="s">
        <v>901</v>
      </c>
      <c r="G1380" s="9" t="s">
        <v>2856</v>
      </c>
      <c r="H1380" s="9" t="s">
        <v>2011</v>
      </c>
    </row>
    <row r="1381" spans="1:8" x14ac:dyDescent="0.45">
      <c r="A1381" s="8" t="s">
        <v>2853</v>
      </c>
      <c r="B1381" s="8" t="s">
        <v>2854</v>
      </c>
      <c r="C1381" s="8" t="s">
        <v>2855</v>
      </c>
      <c r="D1381" s="8" t="s">
        <v>1263</v>
      </c>
      <c r="E1381" s="8" t="str">
        <f t="shared" si="21"/>
        <v>三井住友銀行緑園都市</v>
      </c>
      <c r="F1381" s="8" t="s">
        <v>1264</v>
      </c>
      <c r="G1381" s="8" t="s">
        <v>2856</v>
      </c>
      <c r="H1381" s="8" t="s">
        <v>551</v>
      </c>
    </row>
    <row r="1382" spans="1:8" x14ac:dyDescent="0.45">
      <c r="A1382" s="9" t="s">
        <v>2853</v>
      </c>
      <c r="B1382" s="9" t="s">
        <v>2854</v>
      </c>
      <c r="C1382" s="9" t="s">
        <v>2855</v>
      </c>
      <c r="D1382" s="9" t="s">
        <v>1464</v>
      </c>
      <c r="E1382" s="9" t="str">
        <f t="shared" si="21"/>
        <v>三井住友銀行札幌</v>
      </c>
      <c r="F1382" s="9" t="s">
        <v>1465</v>
      </c>
      <c r="G1382" s="9" t="s">
        <v>2856</v>
      </c>
      <c r="H1382" s="9" t="s">
        <v>2020</v>
      </c>
    </row>
    <row r="1383" spans="1:8" x14ac:dyDescent="0.45">
      <c r="A1383" s="8" t="s">
        <v>2853</v>
      </c>
      <c r="B1383" s="8" t="s">
        <v>2854</v>
      </c>
      <c r="C1383" s="8" t="s">
        <v>2855</v>
      </c>
      <c r="D1383" s="8" t="s">
        <v>909</v>
      </c>
      <c r="E1383" s="8" t="str">
        <f t="shared" si="21"/>
        <v>三井住友銀行灘</v>
      </c>
      <c r="F1383" s="8" t="s">
        <v>910</v>
      </c>
      <c r="G1383" s="8" t="s">
        <v>2856</v>
      </c>
      <c r="H1383" s="8" t="s">
        <v>560</v>
      </c>
    </row>
    <row r="1384" spans="1:8" x14ac:dyDescent="0.45">
      <c r="A1384" s="9" t="s">
        <v>2853</v>
      </c>
      <c r="B1384" s="9" t="s">
        <v>2854</v>
      </c>
      <c r="C1384" s="9" t="s">
        <v>2855</v>
      </c>
      <c r="D1384" s="9" t="s">
        <v>2997</v>
      </c>
      <c r="E1384" s="9" t="str">
        <f t="shared" si="21"/>
        <v>三井住友銀行甲南</v>
      </c>
      <c r="F1384" s="9" t="s">
        <v>2754</v>
      </c>
      <c r="G1384" s="9" t="s">
        <v>2856</v>
      </c>
      <c r="H1384" s="9" t="s">
        <v>569</v>
      </c>
    </row>
    <row r="1385" spans="1:8" x14ac:dyDescent="0.45">
      <c r="A1385" s="8" t="s">
        <v>2853</v>
      </c>
      <c r="B1385" s="8" t="s">
        <v>2854</v>
      </c>
      <c r="C1385" s="8" t="s">
        <v>2855</v>
      </c>
      <c r="D1385" s="8" t="s">
        <v>870</v>
      </c>
      <c r="E1385" s="8" t="str">
        <f t="shared" si="21"/>
        <v>三井住友銀行住吉</v>
      </c>
      <c r="F1385" s="8" t="s">
        <v>871</v>
      </c>
      <c r="G1385" s="8" t="s">
        <v>2856</v>
      </c>
      <c r="H1385" s="8" t="s">
        <v>572</v>
      </c>
    </row>
    <row r="1386" spans="1:8" x14ac:dyDescent="0.45">
      <c r="A1386" s="9" t="s">
        <v>2853</v>
      </c>
      <c r="B1386" s="9" t="s">
        <v>2854</v>
      </c>
      <c r="C1386" s="9" t="s">
        <v>2855</v>
      </c>
      <c r="D1386" s="9" t="s">
        <v>2998</v>
      </c>
      <c r="E1386" s="9" t="str">
        <f t="shared" si="21"/>
        <v>三井住友銀行御影</v>
      </c>
      <c r="F1386" s="9" t="s">
        <v>2999</v>
      </c>
      <c r="G1386" s="9" t="s">
        <v>2856</v>
      </c>
      <c r="H1386" s="9" t="s">
        <v>575</v>
      </c>
    </row>
    <row r="1387" spans="1:8" x14ac:dyDescent="0.45">
      <c r="A1387" s="8" t="s">
        <v>2853</v>
      </c>
      <c r="B1387" s="8" t="s">
        <v>2854</v>
      </c>
      <c r="C1387" s="8" t="s">
        <v>2855</v>
      </c>
      <c r="D1387" s="8" t="s">
        <v>1347</v>
      </c>
      <c r="E1387" s="8" t="str">
        <f t="shared" si="21"/>
        <v>三井住友銀行仙台</v>
      </c>
      <c r="F1387" s="8" t="s">
        <v>1348</v>
      </c>
      <c r="G1387" s="8" t="s">
        <v>2856</v>
      </c>
      <c r="H1387" s="8" t="s">
        <v>581</v>
      </c>
    </row>
    <row r="1388" spans="1:8" x14ac:dyDescent="0.45">
      <c r="A1388" s="9" t="s">
        <v>2853</v>
      </c>
      <c r="B1388" s="9" t="s">
        <v>2854</v>
      </c>
      <c r="C1388" s="9" t="s">
        <v>2855</v>
      </c>
      <c r="D1388" s="9" t="s">
        <v>3000</v>
      </c>
      <c r="E1388" s="9" t="str">
        <f t="shared" si="21"/>
        <v>三井住友銀行神戸駅前</v>
      </c>
      <c r="F1388" s="9" t="s">
        <v>3001</v>
      </c>
      <c r="G1388" s="9" t="s">
        <v>2856</v>
      </c>
      <c r="H1388" s="9" t="s">
        <v>2038</v>
      </c>
    </row>
    <row r="1389" spans="1:8" x14ac:dyDescent="0.45">
      <c r="A1389" s="8" t="s">
        <v>2853</v>
      </c>
      <c r="B1389" s="8" t="s">
        <v>2854</v>
      </c>
      <c r="C1389" s="8" t="s">
        <v>2855</v>
      </c>
      <c r="D1389" s="8" t="s">
        <v>3002</v>
      </c>
      <c r="E1389" s="8" t="str">
        <f t="shared" si="21"/>
        <v>三井住友銀行湊川</v>
      </c>
      <c r="F1389" s="8" t="s">
        <v>3003</v>
      </c>
      <c r="G1389" s="8" t="s">
        <v>2856</v>
      </c>
      <c r="H1389" s="8" t="s">
        <v>2042</v>
      </c>
    </row>
    <row r="1390" spans="1:8" x14ac:dyDescent="0.45">
      <c r="A1390" s="9" t="s">
        <v>2853</v>
      </c>
      <c r="B1390" s="9" t="s">
        <v>2854</v>
      </c>
      <c r="C1390" s="9" t="s">
        <v>2855</v>
      </c>
      <c r="D1390" s="9" t="s">
        <v>2466</v>
      </c>
      <c r="E1390" s="9" t="str">
        <f t="shared" si="21"/>
        <v>三井住友銀行兵庫</v>
      </c>
      <c r="F1390" s="9" t="s">
        <v>2467</v>
      </c>
      <c r="G1390" s="9" t="s">
        <v>2856</v>
      </c>
      <c r="H1390" s="9" t="s">
        <v>596</v>
      </c>
    </row>
    <row r="1391" spans="1:8" x14ac:dyDescent="0.45">
      <c r="A1391" s="8" t="s">
        <v>2853</v>
      </c>
      <c r="B1391" s="8" t="s">
        <v>2854</v>
      </c>
      <c r="C1391" s="8" t="s">
        <v>2855</v>
      </c>
      <c r="D1391" s="8" t="s">
        <v>537</v>
      </c>
      <c r="E1391" s="8" t="str">
        <f t="shared" si="21"/>
        <v>三井住友銀行横浜中央</v>
      </c>
      <c r="F1391" s="8" t="s">
        <v>538</v>
      </c>
      <c r="G1391" s="8" t="s">
        <v>2856</v>
      </c>
      <c r="H1391" s="8" t="s">
        <v>2053</v>
      </c>
    </row>
    <row r="1392" spans="1:8" x14ac:dyDescent="0.45">
      <c r="A1392" s="9" t="s">
        <v>2853</v>
      </c>
      <c r="B1392" s="9" t="s">
        <v>2854</v>
      </c>
      <c r="C1392" s="9" t="s">
        <v>2855</v>
      </c>
      <c r="D1392" s="9" t="s">
        <v>663</v>
      </c>
      <c r="E1392" s="9" t="str">
        <f t="shared" si="21"/>
        <v>三井住友銀行新横浜</v>
      </c>
      <c r="F1392" s="9" t="s">
        <v>664</v>
      </c>
      <c r="G1392" s="9" t="s">
        <v>2856</v>
      </c>
      <c r="H1392" s="9" t="s">
        <v>599</v>
      </c>
    </row>
    <row r="1393" spans="1:8" x14ac:dyDescent="0.45">
      <c r="A1393" s="8" t="s">
        <v>2853</v>
      </c>
      <c r="B1393" s="8" t="s">
        <v>2854</v>
      </c>
      <c r="C1393" s="8" t="s">
        <v>2855</v>
      </c>
      <c r="D1393" s="8" t="s">
        <v>522</v>
      </c>
      <c r="E1393" s="8" t="str">
        <f t="shared" si="21"/>
        <v>三井住友銀行船橋</v>
      </c>
      <c r="F1393" s="8" t="s">
        <v>523</v>
      </c>
      <c r="G1393" s="8" t="s">
        <v>2856</v>
      </c>
      <c r="H1393" s="8" t="s">
        <v>602</v>
      </c>
    </row>
    <row r="1394" spans="1:8" x14ac:dyDescent="0.45">
      <c r="A1394" s="9" t="s">
        <v>2853</v>
      </c>
      <c r="B1394" s="9" t="s">
        <v>2854</v>
      </c>
      <c r="C1394" s="9" t="s">
        <v>2855</v>
      </c>
      <c r="D1394" s="9" t="s">
        <v>669</v>
      </c>
      <c r="E1394" s="9" t="str">
        <f t="shared" si="21"/>
        <v>三井住友銀行綱島</v>
      </c>
      <c r="F1394" s="9" t="s">
        <v>670</v>
      </c>
      <c r="G1394" s="9" t="s">
        <v>2856</v>
      </c>
      <c r="H1394" s="9" t="s">
        <v>611</v>
      </c>
    </row>
    <row r="1395" spans="1:8" x14ac:dyDescent="0.45">
      <c r="A1395" s="8" t="s">
        <v>2853</v>
      </c>
      <c r="B1395" s="8" t="s">
        <v>2854</v>
      </c>
      <c r="C1395" s="8" t="s">
        <v>2855</v>
      </c>
      <c r="D1395" s="8" t="s">
        <v>1506</v>
      </c>
      <c r="E1395" s="8" t="str">
        <f t="shared" si="21"/>
        <v>三井住友銀行金沢文庫</v>
      </c>
      <c r="F1395" s="8" t="s">
        <v>1507</v>
      </c>
      <c r="G1395" s="8" t="s">
        <v>2856</v>
      </c>
      <c r="H1395" s="8" t="s">
        <v>2068</v>
      </c>
    </row>
    <row r="1396" spans="1:8" x14ac:dyDescent="0.45">
      <c r="A1396" s="9" t="s">
        <v>2853</v>
      </c>
      <c r="B1396" s="9" t="s">
        <v>2854</v>
      </c>
      <c r="C1396" s="9" t="s">
        <v>2855</v>
      </c>
      <c r="D1396" s="9" t="s">
        <v>783</v>
      </c>
      <c r="E1396" s="9" t="str">
        <f t="shared" si="21"/>
        <v>三井住友銀行静岡</v>
      </c>
      <c r="F1396" s="9" t="s">
        <v>784</v>
      </c>
      <c r="G1396" s="9" t="s">
        <v>2856</v>
      </c>
      <c r="H1396" s="9" t="s">
        <v>614</v>
      </c>
    </row>
    <row r="1397" spans="1:8" x14ac:dyDescent="0.45">
      <c r="A1397" s="8" t="s">
        <v>2853</v>
      </c>
      <c r="B1397" s="8" t="s">
        <v>2854</v>
      </c>
      <c r="C1397" s="8" t="s">
        <v>2855</v>
      </c>
      <c r="D1397" s="8" t="s">
        <v>1377</v>
      </c>
      <c r="E1397" s="8" t="str">
        <f t="shared" si="21"/>
        <v>三井住友銀行たまプラーザ</v>
      </c>
      <c r="F1397" s="8" t="s">
        <v>1378</v>
      </c>
      <c r="G1397" s="8" t="s">
        <v>2856</v>
      </c>
      <c r="H1397" s="8" t="s">
        <v>620</v>
      </c>
    </row>
    <row r="1398" spans="1:8" x14ac:dyDescent="0.45">
      <c r="A1398" s="9" t="s">
        <v>2853</v>
      </c>
      <c r="B1398" s="9" t="s">
        <v>2854</v>
      </c>
      <c r="C1398" s="9" t="s">
        <v>2855</v>
      </c>
      <c r="D1398" s="9" t="s">
        <v>3004</v>
      </c>
      <c r="E1398" s="9" t="str">
        <f t="shared" si="21"/>
        <v>三井住友銀行西神中央</v>
      </c>
      <c r="F1398" s="9" t="s">
        <v>3005</v>
      </c>
      <c r="G1398" s="9" t="s">
        <v>2856</v>
      </c>
      <c r="H1398" s="9" t="s">
        <v>2076</v>
      </c>
    </row>
    <row r="1399" spans="1:8" x14ac:dyDescent="0.45">
      <c r="A1399" s="8" t="s">
        <v>2853</v>
      </c>
      <c r="B1399" s="8" t="s">
        <v>2854</v>
      </c>
      <c r="C1399" s="8" t="s">
        <v>2855</v>
      </c>
      <c r="D1399" s="8" t="s">
        <v>3006</v>
      </c>
      <c r="E1399" s="8" t="str">
        <f t="shared" si="21"/>
        <v>三井住友銀行神戸学園都市</v>
      </c>
      <c r="F1399" s="8" t="s">
        <v>3007</v>
      </c>
      <c r="G1399" s="8" t="s">
        <v>2856</v>
      </c>
      <c r="H1399" s="8" t="s">
        <v>629</v>
      </c>
    </row>
    <row r="1400" spans="1:8" x14ac:dyDescent="0.45">
      <c r="A1400" s="9" t="s">
        <v>2853</v>
      </c>
      <c r="B1400" s="9" t="s">
        <v>2854</v>
      </c>
      <c r="C1400" s="9" t="s">
        <v>2855</v>
      </c>
      <c r="D1400" s="9" t="s">
        <v>3008</v>
      </c>
      <c r="E1400" s="9" t="str">
        <f t="shared" si="21"/>
        <v>三井住友銀行六甲アイランド</v>
      </c>
      <c r="F1400" s="9" t="s">
        <v>3009</v>
      </c>
      <c r="G1400" s="9" t="s">
        <v>2856</v>
      </c>
      <c r="H1400" s="9" t="s">
        <v>632</v>
      </c>
    </row>
    <row r="1401" spans="1:8" x14ac:dyDescent="0.45">
      <c r="A1401" s="8" t="s">
        <v>2853</v>
      </c>
      <c r="B1401" s="8" t="s">
        <v>2854</v>
      </c>
      <c r="C1401" s="8" t="s">
        <v>2855</v>
      </c>
      <c r="D1401" s="8" t="s">
        <v>558</v>
      </c>
      <c r="E1401" s="8" t="str">
        <f t="shared" si="21"/>
        <v>三井住友銀行草加</v>
      </c>
      <c r="F1401" s="8" t="s">
        <v>559</v>
      </c>
      <c r="G1401" s="8" t="s">
        <v>2856</v>
      </c>
      <c r="H1401" s="8" t="s">
        <v>638</v>
      </c>
    </row>
    <row r="1402" spans="1:8" x14ac:dyDescent="0.45">
      <c r="A1402" s="9" t="s">
        <v>2853</v>
      </c>
      <c r="B1402" s="9" t="s">
        <v>2854</v>
      </c>
      <c r="C1402" s="9" t="s">
        <v>2855</v>
      </c>
      <c r="D1402" s="9" t="s">
        <v>975</v>
      </c>
      <c r="E1402" s="9" t="str">
        <f t="shared" si="21"/>
        <v>三井住友銀行越谷</v>
      </c>
      <c r="F1402" s="9" t="s">
        <v>976</v>
      </c>
      <c r="G1402" s="9" t="s">
        <v>2856</v>
      </c>
      <c r="H1402" s="9" t="s">
        <v>647</v>
      </c>
    </row>
    <row r="1403" spans="1:8" x14ac:dyDescent="0.45">
      <c r="A1403" s="8" t="s">
        <v>2853</v>
      </c>
      <c r="B1403" s="8" t="s">
        <v>2854</v>
      </c>
      <c r="C1403" s="8" t="s">
        <v>2855</v>
      </c>
      <c r="D1403" s="8" t="s">
        <v>1041</v>
      </c>
      <c r="E1403" s="8" t="str">
        <f t="shared" si="21"/>
        <v>三井住友銀行所沢</v>
      </c>
      <c r="F1403" s="8" t="s">
        <v>1042</v>
      </c>
      <c r="G1403" s="8" t="s">
        <v>2856</v>
      </c>
      <c r="H1403" s="8" t="s">
        <v>2085</v>
      </c>
    </row>
    <row r="1404" spans="1:8" x14ac:dyDescent="0.45">
      <c r="A1404" s="9" t="s">
        <v>2853</v>
      </c>
      <c r="B1404" s="9" t="s">
        <v>2854</v>
      </c>
      <c r="C1404" s="9" t="s">
        <v>2855</v>
      </c>
      <c r="D1404" s="9" t="s">
        <v>708</v>
      </c>
      <c r="E1404" s="9" t="str">
        <f t="shared" si="21"/>
        <v>三井住友銀行藤沢</v>
      </c>
      <c r="F1404" s="9" t="s">
        <v>709</v>
      </c>
      <c r="G1404" s="9" t="s">
        <v>2856</v>
      </c>
      <c r="H1404" s="9" t="s">
        <v>2088</v>
      </c>
    </row>
    <row r="1405" spans="1:8" x14ac:dyDescent="0.45">
      <c r="A1405" s="8" t="s">
        <v>2853</v>
      </c>
      <c r="B1405" s="8" t="s">
        <v>2854</v>
      </c>
      <c r="C1405" s="8" t="s">
        <v>2855</v>
      </c>
      <c r="D1405" s="8" t="s">
        <v>729</v>
      </c>
      <c r="E1405" s="8" t="str">
        <f t="shared" si="21"/>
        <v>三井住友銀行大和</v>
      </c>
      <c r="F1405" s="8" t="s">
        <v>730</v>
      </c>
      <c r="G1405" s="8" t="s">
        <v>2856</v>
      </c>
      <c r="H1405" s="8" t="s">
        <v>650</v>
      </c>
    </row>
    <row r="1406" spans="1:8" x14ac:dyDescent="0.45">
      <c r="A1406" s="9" t="s">
        <v>2853</v>
      </c>
      <c r="B1406" s="9" t="s">
        <v>2854</v>
      </c>
      <c r="C1406" s="9" t="s">
        <v>2855</v>
      </c>
      <c r="D1406" s="9" t="s">
        <v>3010</v>
      </c>
      <c r="E1406" s="9" t="str">
        <f t="shared" si="21"/>
        <v>三井住友銀行鈴蘭台</v>
      </c>
      <c r="F1406" s="9" t="s">
        <v>3011</v>
      </c>
      <c r="G1406" s="9" t="s">
        <v>2856</v>
      </c>
      <c r="H1406" s="9" t="s">
        <v>653</v>
      </c>
    </row>
    <row r="1407" spans="1:8" x14ac:dyDescent="0.45">
      <c r="A1407" s="8" t="s">
        <v>2853</v>
      </c>
      <c r="B1407" s="8" t="s">
        <v>2854</v>
      </c>
      <c r="C1407" s="8" t="s">
        <v>2855</v>
      </c>
      <c r="D1407" s="8" t="s">
        <v>2009</v>
      </c>
      <c r="E1407" s="8" t="str">
        <f t="shared" si="21"/>
        <v>三井住友銀行新座志木</v>
      </c>
      <c r="F1407" s="8" t="s">
        <v>2010</v>
      </c>
      <c r="G1407" s="8" t="s">
        <v>2856</v>
      </c>
      <c r="H1407" s="8" t="s">
        <v>2093</v>
      </c>
    </row>
    <row r="1408" spans="1:8" x14ac:dyDescent="0.45">
      <c r="A1408" s="9" t="s">
        <v>2853</v>
      </c>
      <c r="B1408" s="9" t="s">
        <v>2854</v>
      </c>
      <c r="C1408" s="9" t="s">
        <v>2855</v>
      </c>
      <c r="D1408" s="9" t="s">
        <v>3012</v>
      </c>
      <c r="E1408" s="9" t="str">
        <f t="shared" si="21"/>
        <v>三井住友銀行片瀬山出張所</v>
      </c>
      <c r="F1408" s="9" t="s">
        <v>3013</v>
      </c>
      <c r="G1408" s="9" t="s">
        <v>2856</v>
      </c>
      <c r="H1408" s="9" t="s">
        <v>656</v>
      </c>
    </row>
    <row r="1409" spans="1:8" x14ac:dyDescent="0.45">
      <c r="A1409" s="8" t="s">
        <v>2853</v>
      </c>
      <c r="B1409" s="8" t="s">
        <v>2854</v>
      </c>
      <c r="C1409" s="8" t="s">
        <v>2855</v>
      </c>
      <c r="D1409" s="8" t="s">
        <v>3014</v>
      </c>
      <c r="E1409" s="8" t="str">
        <f t="shared" si="21"/>
        <v>三井住友銀行百合ヶ丘出張所</v>
      </c>
      <c r="F1409" s="8" t="s">
        <v>3015</v>
      </c>
      <c r="G1409" s="8" t="s">
        <v>2856</v>
      </c>
      <c r="H1409" s="8" t="s">
        <v>659</v>
      </c>
    </row>
    <row r="1410" spans="1:8" x14ac:dyDescent="0.45">
      <c r="A1410" s="9" t="s">
        <v>2853</v>
      </c>
      <c r="B1410" s="9" t="s">
        <v>2854</v>
      </c>
      <c r="C1410" s="9" t="s">
        <v>2855</v>
      </c>
      <c r="D1410" s="9" t="s">
        <v>3016</v>
      </c>
      <c r="E1410" s="9" t="str">
        <f t="shared" si="21"/>
        <v>三井住友銀行武蔵中原</v>
      </c>
      <c r="F1410" s="9" t="s">
        <v>3017</v>
      </c>
      <c r="G1410" s="9" t="s">
        <v>2856</v>
      </c>
      <c r="H1410" s="9" t="s">
        <v>662</v>
      </c>
    </row>
    <row r="1411" spans="1:8" x14ac:dyDescent="0.45">
      <c r="A1411" s="8" t="s">
        <v>2853</v>
      </c>
      <c r="B1411" s="8" t="s">
        <v>2854</v>
      </c>
      <c r="C1411" s="8" t="s">
        <v>2855</v>
      </c>
      <c r="D1411" s="8" t="s">
        <v>3018</v>
      </c>
      <c r="E1411" s="8" t="str">
        <f t="shared" ref="E1411:E1474" si="22">A1411&amp;D1411</f>
        <v>三井住友銀行志木ニュータウン</v>
      </c>
      <c r="F1411" s="8" t="s">
        <v>3019</v>
      </c>
      <c r="G1411" s="8" t="s">
        <v>2856</v>
      </c>
      <c r="H1411" s="8" t="s">
        <v>2097</v>
      </c>
    </row>
    <row r="1412" spans="1:8" x14ac:dyDescent="0.45">
      <c r="A1412" s="9" t="s">
        <v>2853</v>
      </c>
      <c r="B1412" s="9" t="s">
        <v>2854</v>
      </c>
      <c r="C1412" s="9" t="s">
        <v>2855</v>
      </c>
      <c r="D1412" s="9" t="s">
        <v>1119</v>
      </c>
      <c r="E1412" s="9" t="str">
        <f t="shared" si="22"/>
        <v>三井住友銀行伊丹</v>
      </c>
      <c r="F1412" s="9" t="s">
        <v>1120</v>
      </c>
      <c r="G1412" s="9" t="s">
        <v>2856</v>
      </c>
      <c r="H1412" s="9" t="s">
        <v>2098</v>
      </c>
    </row>
    <row r="1413" spans="1:8" x14ac:dyDescent="0.45">
      <c r="A1413" s="8" t="s">
        <v>2853</v>
      </c>
      <c r="B1413" s="8" t="s">
        <v>2854</v>
      </c>
      <c r="C1413" s="8" t="s">
        <v>2855</v>
      </c>
      <c r="D1413" s="8" t="s">
        <v>921</v>
      </c>
      <c r="E1413" s="8" t="str">
        <f t="shared" si="22"/>
        <v>三井住友銀行川西</v>
      </c>
      <c r="F1413" s="8" t="s">
        <v>922</v>
      </c>
      <c r="G1413" s="8" t="s">
        <v>2856</v>
      </c>
      <c r="H1413" s="8" t="s">
        <v>665</v>
      </c>
    </row>
    <row r="1414" spans="1:8" x14ac:dyDescent="0.45">
      <c r="A1414" s="9" t="s">
        <v>2853</v>
      </c>
      <c r="B1414" s="9" t="s">
        <v>2854</v>
      </c>
      <c r="C1414" s="9" t="s">
        <v>2855</v>
      </c>
      <c r="D1414" s="9" t="s">
        <v>750</v>
      </c>
      <c r="E1414" s="9" t="str">
        <f t="shared" si="22"/>
        <v>三井住友銀行新百合ヶ丘</v>
      </c>
      <c r="F1414" s="9" t="s">
        <v>751</v>
      </c>
      <c r="G1414" s="9" t="s">
        <v>2856</v>
      </c>
      <c r="H1414" s="9" t="s">
        <v>2102</v>
      </c>
    </row>
    <row r="1415" spans="1:8" x14ac:dyDescent="0.45">
      <c r="A1415" s="8" t="s">
        <v>2853</v>
      </c>
      <c r="B1415" s="8" t="s">
        <v>2854</v>
      </c>
      <c r="C1415" s="8" t="s">
        <v>2855</v>
      </c>
      <c r="D1415" s="8" t="s">
        <v>447</v>
      </c>
      <c r="E1415" s="8" t="str">
        <f t="shared" si="22"/>
        <v>三井住友銀行荻窪</v>
      </c>
      <c r="F1415" s="8" t="s">
        <v>448</v>
      </c>
      <c r="G1415" s="8" t="s">
        <v>2856</v>
      </c>
      <c r="H1415" s="8" t="s">
        <v>677</v>
      </c>
    </row>
    <row r="1416" spans="1:8" x14ac:dyDescent="0.45">
      <c r="A1416" s="9" t="s">
        <v>2853</v>
      </c>
      <c r="B1416" s="9" t="s">
        <v>2854</v>
      </c>
      <c r="C1416" s="9" t="s">
        <v>2855</v>
      </c>
      <c r="D1416" s="9" t="s">
        <v>780</v>
      </c>
      <c r="E1416" s="9" t="str">
        <f t="shared" si="22"/>
        <v>三井住友銀行金沢</v>
      </c>
      <c r="F1416" s="9" t="s">
        <v>781</v>
      </c>
      <c r="G1416" s="9" t="s">
        <v>2856</v>
      </c>
      <c r="H1416" s="9" t="s">
        <v>689</v>
      </c>
    </row>
    <row r="1417" spans="1:8" x14ac:dyDescent="0.45">
      <c r="A1417" s="8" t="s">
        <v>2853</v>
      </c>
      <c r="B1417" s="8" t="s">
        <v>2854</v>
      </c>
      <c r="C1417" s="8" t="s">
        <v>2855</v>
      </c>
      <c r="D1417" s="8" t="s">
        <v>3020</v>
      </c>
      <c r="E1417" s="8" t="str">
        <f t="shared" si="22"/>
        <v>三井住友銀行板宿</v>
      </c>
      <c r="F1417" s="8" t="s">
        <v>3021</v>
      </c>
      <c r="G1417" s="8" t="s">
        <v>2856</v>
      </c>
      <c r="H1417" s="8" t="s">
        <v>2115</v>
      </c>
    </row>
    <row r="1418" spans="1:8" x14ac:dyDescent="0.45">
      <c r="A1418" s="9" t="s">
        <v>2853</v>
      </c>
      <c r="B1418" s="9" t="s">
        <v>2854</v>
      </c>
      <c r="C1418" s="9" t="s">
        <v>2855</v>
      </c>
      <c r="D1418" s="9" t="s">
        <v>3022</v>
      </c>
      <c r="E1418" s="9" t="str">
        <f t="shared" si="22"/>
        <v>三井住友銀行須磨</v>
      </c>
      <c r="F1418" s="9" t="s">
        <v>3023</v>
      </c>
      <c r="G1418" s="9" t="s">
        <v>2856</v>
      </c>
      <c r="H1418" s="9" t="s">
        <v>2116</v>
      </c>
    </row>
    <row r="1419" spans="1:8" x14ac:dyDescent="0.45">
      <c r="A1419" s="8" t="s">
        <v>2853</v>
      </c>
      <c r="B1419" s="8" t="s">
        <v>2854</v>
      </c>
      <c r="C1419" s="8" t="s">
        <v>2855</v>
      </c>
      <c r="D1419" s="8" t="s">
        <v>2293</v>
      </c>
      <c r="E1419" s="8" t="str">
        <f t="shared" si="22"/>
        <v>三井住友銀行西宮</v>
      </c>
      <c r="F1419" s="8" t="s">
        <v>2294</v>
      </c>
      <c r="G1419" s="8" t="s">
        <v>2856</v>
      </c>
      <c r="H1419" s="8" t="s">
        <v>695</v>
      </c>
    </row>
    <row r="1420" spans="1:8" x14ac:dyDescent="0.45">
      <c r="A1420" s="9" t="s">
        <v>2853</v>
      </c>
      <c r="B1420" s="9" t="s">
        <v>2854</v>
      </c>
      <c r="C1420" s="9" t="s">
        <v>2855</v>
      </c>
      <c r="D1420" s="9" t="s">
        <v>918</v>
      </c>
      <c r="E1420" s="9" t="str">
        <f t="shared" si="22"/>
        <v>三井住友銀行垂水</v>
      </c>
      <c r="F1420" s="9" t="s">
        <v>919</v>
      </c>
      <c r="G1420" s="9" t="s">
        <v>2856</v>
      </c>
      <c r="H1420" s="9" t="s">
        <v>2119</v>
      </c>
    </row>
    <row r="1421" spans="1:8" x14ac:dyDescent="0.45">
      <c r="A1421" s="8" t="s">
        <v>2853</v>
      </c>
      <c r="B1421" s="8" t="s">
        <v>2854</v>
      </c>
      <c r="C1421" s="8" t="s">
        <v>2855</v>
      </c>
      <c r="D1421" s="8" t="s">
        <v>3024</v>
      </c>
      <c r="E1421" s="8" t="str">
        <f t="shared" si="22"/>
        <v>三井住友銀行甲子園口</v>
      </c>
      <c r="F1421" s="8" t="s">
        <v>3025</v>
      </c>
      <c r="G1421" s="8" t="s">
        <v>2856</v>
      </c>
      <c r="H1421" s="8" t="s">
        <v>698</v>
      </c>
    </row>
    <row r="1422" spans="1:8" x14ac:dyDescent="0.45">
      <c r="A1422" s="9" t="s">
        <v>2853</v>
      </c>
      <c r="B1422" s="9" t="s">
        <v>2854</v>
      </c>
      <c r="C1422" s="9" t="s">
        <v>2855</v>
      </c>
      <c r="D1422" s="9" t="s">
        <v>2295</v>
      </c>
      <c r="E1422" s="9" t="str">
        <f t="shared" si="22"/>
        <v>三井住友銀行夙川</v>
      </c>
      <c r="F1422" s="9" t="s">
        <v>2296</v>
      </c>
      <c r="G1422" s="9" t="s">
        <v>2856</v>
      </c>
      <c r="H1422" s="9" t="s">
        <v>704</v>
      </c>
    </row>
    <row r="1423" spans="1:8" x14ac:dyDescent="0.45">
      <c r="A1423" s="8" t="s">
        <v>2853</v>
      </c>
      <c r="B1423" s="8" t="s">
        <v>2854</v>
      </c>
      <c r="C1423" s="8" t="s">
        <v>2855</v>
      </c>
      <c r="D1423" s="8" t="s">
        <v>903</v>
      </c>
      <c r="E1423" s="8" t="str">
        <f t="shared" si="22"/>
        <v>三井住友銀行西宮北口</v>
      </c>
      <c r="F1423" s="8" t="s">
        <v>904</v>
      </c>
      <c r="G1423" s="8" t="s">
        <v>2856</v>
      </c>
      <c r="H1423" s="8" t="s">
        <v>2126</v>
      </c>
    </row>
    <row r="1424" spans="1:8" x14ac:dyDescent="0.45">
      <c r="A1424" s="9" t="s">
        <v>2853</v>
      </c>
      <c r="B1424" s="9" t="s">
        <v>2854</v>
      </c>
      <c r="C1424" s="9" t="s">
        <v>2855</v>
      </c>
      <c r="D1424" s="9" t="s">
        <v>3026</v>
      </c>
      <c r="E1424" s="9" t="str">
        <f t="shared" si="22"/>
        <v>三井住友銀行甲東</v>
      </c>
      <c r="F1424" s="9" t="s">
        <v>3027</v>
      </c>
      <c r="G1424" s="9" t="s">
        <v>2856</v>
      </c>
      <c r="H1424" s="9" t="s">
        <v>707</v>
      </c>
    </row>
    <row r="1425" spans="1:8" x14ac:dyDescent="0.45">
      <c r="A1425" s="8" t="s">
        <v>2853</v>
      </c>
      <c r="B1425" s="8" t="s">
        <v>2854</v>
      </c>
      <c r="C1425" s="8" t="s">
        <v>2855</v>
      </c>
      <c r="D1425" s="8" t="s">
        <v>2311</v>
      </c>
      <c r="E1425" s="8" t="str">
        <f t="shared" si="22"/>
        <v>三井住友銀行宝塚</v>
      </c>
      <c r="F1425" s="8" t="s">
        <v>2312</v>
      </c>
      <c r="G1425" s="8" t="s">
        <v>2856</v>
      </c>
      <c r="H1425" s="8" t="s">
        <v>710</v>
      </c>
    </row>
    <row r="1426" spans="1:8" x14ac:dyDescent="0.45">
      <c r="A1426" s="9" t="s">
        <v>2853</v>
      </c>
      <c r="B1426" s="9" t="s">
        <v>2854</v>
      </c>
      <c r="C1426" s="9" t="s">
        <v>2855</v>
      </c>
      <c r="D1426" s="9" t="s">
        <v>3028</v>
      </c>
      <c r="E1426" s="9" t="str">
        <f t="shared" si="22"/>
        <v>三井住友銀行逆瀬川</v>
      </c>
      <c r="F1426" s="9" t="s">
        <v>2307</v>
      </c>
      <c r="G1426" s="9" t="s">
        <v>2856</v>
      </c>
      <c r="H1426" s="9" t="s">
        <v>713</v>
      </c>
    </row>
    <row r="1427" spans="1:8" x14ac:dyDescent="0.45">
      <c r="A1427" s="8" t="s">
        <v>2853</v>
      </c>
      <c r="B1427" s="8" t="s">
        <v>2854</v>
      </c>
      <c r="C1427" s="8" t="s">
        <v>2855</v>
      </c>
      <c r="D1427" s="8" t="s">
        <v>822</v>
      </c>
      <c r="E1427" s="8" t="str">
        <f t="shared" si="22"/>
        <v>三井住友銀行芦屋</v>
      </c>
      <c r="F1427" s="8" t="s">
        <v>823</v>
      </c>
      <c r="G1427" s="8" t="s">
        <v>2856</v>
      </c>
      <c r="H1427" s="8" t="s">
        <v>716</v>
      </c>
    </row>
    <row r="1428" spans="1:8" x14ac:dyDescent="0.45">
      <c r="A1428" s="9" t="s">
        <v>2853</v>
      </c>
      <c r="B1428" s="9" t="s">
        <v>2854</v>
      </c>
      <c r="C1428" s="9" t="s">
        <v>2855</v>
      </c>
      <c r="D1428" s="9" t="s">
        <v>3029</v>
      </c>
      <c r="E1428" s="9" t="str">
        <f t="shared" si="22"/>
        <v>三井住友銀行芦屋駅前</v>
      </c>
      <c r="F1428" s="9" t="s">
        <v>3030</v>
      </c>
      <c r="G1428" s="9" t="s">
        <v>2856</v>
      </c>
      <c r="H1428" s="9" t="s">
        <v>719</v>
      </c>
    </row>
    <row r="1429" spans="1:8" x14ac:dyDescent="0.45">
      <c r="A1429" s="8" t="s">
        <v>2853</v>
      </c>
      <c r="B1429" s="8" t="s">
        <v>2854</v>
      </c>
      <c r="C1429" s="8" t="s">
        <v>2855</v>
      </c>
      <c r="D1429" s="8" t="s">
        <v>1386</v>
      </c>
      <c r="E1429" s="8" t="str">
        <f t="shared" si="22"/>
        <v>三井住友銀行港北ニュータウン</v>
      </c>
      <c r="F1429" s="8" t="s">
        <v>1387</v>
      </c>
      <c r="G1429" s="8" t="s">
        <v>2856</v>
      </c>
      <c r="H1429" s="8" t="s">
        <v>725</v>
      </c>
    </row>
    <row r="1430" spans="1:8" x14ac:dyDescent="0.45">
      <c r="A1430" s="9" t="s">
        <v>2853</v>
      </c>
      <c r="B1430" s="9" t="s">
        <v>2854</v>
      </c>
      <c r="C1430" s="9" t="s">
        <v>2855</v>
      </c>
      <c r="D1430" s="9" t="s">
        <v>3031</v>
      </c>
      <c r="E1430" s="9" t="str">
        <f t="shared" si="22"/>
        <v>三井住友銀行北鈴蘭台</v>
      </c>
      <c r="F1430" s="9" t="s">
        <v>3032</v>
      </c>
      <c r="G1430" s="9" t="s">
        <v>2856</v>
      </c>
      <c r="H1430" s="9" t="s">
        <v>734</v>
      </c>
    </row>
    <row r="1431" spans="1:8" x14ac:dyDescent="0.45">
      <c r="A1431" s="8" t="s">
        <v>2853</v>
      </c>
      <c r="B1431" s="8" t="s">
        <v>2854</v>
      </c>
      <c r="C1431" s="8" t="s">
        <v>2855</v>
      </c>
      <c r="D1431" s="8" t="s">
        <v>3033</v>
      </c>
      <c r="E1431" s="8" t="str">
        <f t="shared" si="22"/>
        <v>三井住友銀行エーティーエム統括</v>
      </c>
      <c r="F1431" s="8" t="s">
        <v>3034</v>
      </c>
      <c r="G1431" s="8" t="s">
        <v>2856</v>
      </c>
      <c r="H1431" s="8" t="s">
        <v>743</v>
      </c>
    </row>
    <row r="1432" spans="1:8" x14ac:dyDescent="0.45">
      <c r="A1432" s="9" t="s">
        <v>2853</v>
      </c>
      <c r="B1432" s="9" t="s">
        <v>2854</v>
      </c>
      <c r="C1432" s="9" t="s">
        <v>2855</v>
      </c>
      <c r="D1432" s="9" t="s">
        <v>2554</v>
      </c>
      <c r="E1432" s="9" t="str">
        <f t="shared" si="22"/>
        <v>三井住友銀行三田</v>
      </c>
      <c r="F1432" s="9" t="s">
        <v>2353</v>
      </c>
      <c r="G1432" s="9" t="s">
        <v>2856</v>
      </c>
      <c r="H1432" s="9" t="s">
        <v>746</v>
      </c>
    </row>
    <row r="1433" spans="1:8" x14ac:dyDescent="0.45">
      <c r="A1433" s="8" t="s">
        <v>2853</v>
      </c>
      <c r="B1433" s="8" t="s">
        <v>2854</v>
      </c>
      <c r="C1433" s="8" t="s">
        <v>2855</v>
      </c>
      <c r="D1433" s="8" t="s">
        <v>3035</v>
      </c>
      <c r="E1433" s="8" t="str">
        <f t="shared" si="22"/>
        <v>三井住友銀行篠山</v>
      </c>
      <c r="F1433" s="8" t="s">
        <v>3036</v>
      </c>
      <c r="G1433" s="8" t="s">
        <v>2856</v>
      </c>
      <c r="H1433" s="8" t="s">
        <v>749</v>
      </c>
    </row>
    <row r="1434" spans="1:8" x14ac:dyDescent="0.45">
      <c r="A1434" s="9" t="s">
        <v>2853</v>
      </c>
      <c r="B1434" s="9" t="s">
        <v>2854</v>
      </c>
      <c r="C1434" s="9" t="s">
        <v>2855</v>
      </c>
      <c r="D1434" s="9" t="s">
        <v>3037</v>
      </c>
      <c r="E1434" s="9" t="str">
        <f t="shared" si="22"/>
        <v>三井住友銀行フラワータウン出張所</v>
      </c>
      <c r="F1434" s="9" t="s">
        <v>3038</v>
      </c>
      <c r="G1434" s="9" t="s">
        <v>2856</v>
      </c>
      <c r="H1434" s="9" t="s">
        <v>2152</v>
      </c>
    </row>
    <row r="1435" spans="1:8" x14ac:dyDescent="0.45">
      <c r="A1435" s="8" t="s">
        <v>2853</v>
      </c>
      <c r="B1435" s="8" t="s">
        <v>2854</v>
      </c>
      <c r="C1435" s="8" t="s">
        <v>2855</v>
      </c>
      <c r="D1435" s="8" t="s">
        <v>3039</v>
      </c>
      <c r="E1435" s="8" t="str">
        <f t="shared" si="22"/>
        <v>三井住友銀行ウッディタウン</v>
      </c>
      <c r="F1435" s="8" t="s">
        <v>3040</v>
      </c>
      <c r="G1435" s="8" t="s">
        <v>2856</v>
      </c>
      <c r="H1435" s="8" t="s">
        <v>755</v>
      </c>
    </row>
    <row r="1436" spans="1:8" x14ac:dyDescent="0.45">
      <c r="A1436" s="9" t="s">
        <v>2853</v>
      </c>
      <c r="B1436" s="9" t="s">
        <v>2854</v>
      </c>
      <c r="C1436" s="9" t="s">
        <v>2855</v>
      </c>
      <c r="D1436" s="9" t="s">
        <v>3041</v>
      </c>
      <c r="E1436" s="9" t="str">
        <f t="shared" si="22"/>
        <v>三井住友銀行藤原台</v>
      </c>
      <c r="F1436" s="9" t="s">
        <v>3042</v>
      </c>
      <c r="G1436" s="9" t="s">
        <v>2856</v>
      </c>
      <c r="H1436" s="9" t="s">
        <v>3043</v>
      </c>
    </row>
    <row r="1437" spans="1:8" x14ac:dyDescent="0.45">
      <c r="A1437" s="8" t="s">
        <v>2853</v>
      </c>
      <c r="B1437" s="8" t="s">
        <v>2854</v>
      </c>
      <c r="C1437" s="8" t="s">
        <v>2855</v>
      </c>
      <c r="D1437" s="8" t="s">
        <v>1122</v>
      </c>
      <c r="E1437" s="8" t="str">
        <f t="shared" si="22"/>
        <v>三井住友銀行長田</v>
      </c>
      <c r="F1437" s="8" t="s">
        <v>1123</v>
      </c>
      <c r="G1437" s="8" t="s">
        <v>2856</v>
      </c>
      <c r="H1437" s="8" t="s">
        <v>764</v>
      </c>
    </row>
    <row r="1438" spans="1:8" x14ac:dyDescent="0.45">
      <c r="A1438" s="9" t="s">
        <v>2853</v>
      </c>
      <c r="B1438" s="9" t="s">
        <v>2854</v>
      </c>
      <c r="C1438" s="9" t="s">
        <v>2855</v>
      </c>
      <c r="D1438" s="9" t="s">
        <v>774</v>
      </c>
      <c r="E1438" s="9" t="str">
        <f t="shared" si="22"/>
        <v>三井住友銀行名古屋駅前</v>
      </c>
      <c r="F1438" s="9" t="s">
        <v>775</v>
      </c>
      <c r="G1438" s="9" t="s">
        <v>2856</v>
      </c>
      <c r="H1438" s="9" t="s">
        <v>767</v>
      </c>
    </row>
    <row r="1439" spans="1:8" x14ac:dyDescent="0.45">
      <c r="A1439" s="8" t="s">
        <v>2853</v>
      </c>
      <c r="B1439" s="8" t="s">
        <v>2854</v>
      </c>
      <c r="C1439" s="8" t="s">
        <v>2855</v>
      </c>
      <c r="D1439" s="8" t="s">
        <v>825</v>
      </c>
      <c r="E1439" s="8" t="str">
        <f t="shared" si="22"/>
        <v>三井住友銀行豊橋</v>
      </c>
      <c r="F1439" s="8" t="s">
        <v>826</v>
      </c>
      <c r="G1439" s="8" t="s">
        <v>2856</v>
      </c>
      <c r="H1439" s="8" t="s">
        <v>2159</v>
      </c>
    </row>
    <row r="1440" spans="1:8" x14ac:dyDescent="0.45">
      <c r="A1440" s="9" t="s">
        <v>2853</v>
      </c>
      <c r="B1440" s="9" t="s">
        <v>2854</v>
      </c>
      <c r="C1440" s="9" t="s">
        <v>2855</v>
      </c>
      <c r="D1440" s="9" t="s">
        <v>792</v>
      </c>
      <c r="E1440" s="9" t="str">
        <f t="shared" si="22"/>
        <v>三井住友銀行岐阜</v>
      </c>
      <c r="F1440" s="9" t="s">
        <v>793</v>
      </c>
      <c r="G1440" s="9" t="s">
        <v>2856</v>
      </c>
      <c r="H1440" s="9" t="s">
        <v>3044</v>
      </c>
    </row>
    <row r="1441" spans="1:8" x14ac:dyDescent="0.45">
      <c r="A1441" s="8" t="s">
        <v>2853</v>
      </c>
      <c r="B1441" s="8" t="s">
        <v>2854</v>
      </c>
      <c r="C1441" s="8" t="s">
        <v>2855</v>
      </c>
      <c r="D1441" s="8" t="s">
        <v>3045</v>
      </c>
      <c r="E1441" s="8" t="str">
        <f t="shared" si="22"/>
        <v>三井住友銀行名古屋栄</v>
      </c>
      <c r="F1441" s="8" t="s">
        <v>3046</v>
      </c>
      <c r="G1441" s="8" t="s">
        <v>2856</v>
      </c>
      <c r="H1441" s="8" t="s">
        <v>773</v>
      </c>
    </row>
    <row r="1442" spans="1:8" x14ac:dyDescent="0.45">
      <c r="A1442" s="9" t="s">
        <v>2853</v>
      </c>
      <c r="B1442" s="9" t="s">
        <v>2854</v>
      </c>
      <c r="C1442" s="9" t="s">
        <v>2855</v>
      </c>
      <c r="D1442" s="9" t="s">
        <v>2271</v>
      </c>
      <c r="E1442" s="9" t="str">
        <f t="shared" si="22"/>
        <v>三井住友銀行三宮</v>
      </c>
      <c r="F1442" s="9" t="s">
        <v>2272</v>
      </c>
      <c r="G1442" s="9" t="s">
        <v>2856</v>
      </c>
      <c r="H1442" s="9" t="s">
        <v>2168</v>
      </c>
    </row>
    <row r="1443" spans="1:8" x14ac:dyDescent="0.45">
      <c r="A1443" s="8" t="s">
        <v>2853</v>
      </c>
      <c r="B1443" s="8" t="s">
        <v>2854</v>
      </c>
      <c r="C1443" s="8" t="s">
        <v>2855</v>
      </c>
      <c r="D1443" s="8" t="s">
        <v>3047</v>
      </c>
      <c r="E1443" s="8" t="str">
        <f t="shared" si="22"/>
        <v>三井住友銀行洲本</v>
      </c>
      <c r="F1443" s="8" t="s">
        <v>3048</v>
      </c>
      <c r="G1443" s="8" t="s">
        <v>2856</v>
      </c>
      <c r="H1443" s="8" t="s">
        <v>776</v>
      </c>
    </row>
    <row r="1444" spans="1:8" x14ac:dyDescent="0.45">
      <c r="A1444" s="9" t="s">
        <v>2853</v>
      </c>
      <c r="B1444" s="9" t="s">
        <v>2854</v>
      </c>
      <c r="C1444" s="9" t="s">
        <v>2855</v>
      </c>
      <c r="D1444" s="9" t="s">
        <v>1116</v>
      </c>
      <c r="E1444" s="9" t="str">
        <f t="shared" si="22"/>
        <v>三井住友銀行尼崎</v>
      </c>
      <c r="F1444" s="9" t="s">
        <v>1117</v>
      </c>
      <c r="G1444" s="9" t="s">
        <v>2856</v>
      </c>
      <c r="H1444" s="9" t="s">
        <v>779</v>
      </c>
    </row>
    <row r="1445" spans="1:8" x14ac:dyDescent="0.45">
      <c r="A1445" s="8" t="s">
        <v>2853</v>
      </c>
      <c r="B1445" s="8" t="s">
        <v>2854</v>
      </c>
      <c r="C1445" s="8" t="s">
        <v>2855</v>
      </c>
      <c r="D1445" s="8" t="s">
        <v>1062</v>
      </c>
      <c r="E1445" s="8" t="str">
        <f t="shared" si="22"/>
        <v>三井住友銀行塚口</v>
      </c>
      <c r="F1445" s="8" t="s">
        <v>1063</v>
      </c>
      <c r="G1445" s="8" t="s">
        <v>2856</v>
      </c>
      <c r="H1445" s="8" t="s">
        <v>782</v>
      </c>
    </row>
    <row r="1446" spans="1:8" x14ac:dyDescent="0.45">
      <c r="A1446" s="9" t="s">
        <v>2853</v>
      </c>
      <c r="B1446" s="9" t="s">
        <v>2854</v>
      </c>
      <c r="C1446" s="9" t="s">
        <v>2855</v>
      </c>
      <c r="D1446" s="9" t="s">
        <v>3049</v>
      </c>
      <c r="E1446" s="9" t="str">
        <f t="shared" si="22"/>
        <v>三井住友銀行六甲</v>
      </c>
      <c r="F1446" s="9" t="s">
        <v>3050</v>
      </c>
      <c r="G1446" s="9" t="s">
        <v>2856</v>
      </c>
      <c r="H1446" s="9" t="s">
        <v>785</v>
      </c>
    </row>
    <row r="1447" spans="1:8" x14ac:dyDescent="0.45">
      <c r="A1447" s="8" t="s">
        <v>2853</v>
      </c>
      <c r="B1447" s="8" t="s">
        <v>2854</v>
      </c>
      <c r="C1447" s="8" t="s">
        <v>2855</v>
      </c>
      <c r="D1447" s="8" t="s">
        <v>3051</v>
      </c>
      <c r="E1447" s="8" t="str">
        <f t="shared" si="22"/>
        <v>三井住友銀行園田</v>
      </c>
      <c r="F1447" s="8" t="s">
        <v>3052</v>
      </c>
      <c r="G1447" s="8" t="s">
        <v>2856</v>
      </c>
      <c r="H1447" s="8" t="s">
        <v>788</v>
      </c>
    </row>
    <row r="1448" spans="1:8" x14ac:dyDescent="0.45">
      <c r="A1448" s="9" t="s">
        <v>2853</v>
      </c>
      <c r="B1448" s="9" t="s">
        <v>2854</v>
      </c>
      <c r="C1448" s="9" t="s">
        <v>2855</v>
      </c>
      <c r="D1448" s="9" t="s">
        <v>3053</v>
      </c>
      <c r="E1448" s="9" t="str">
        <f t="shared" si="22"/>
        <v>三井住友銀行尼崎市役所出張所</v>
      </c>
      <c r="F1448" s="9" t="s">
        <v>3054</v>
      </c>
      <c r="G1448" s="9" t="s">
        <v>2856</v>
      </c>
      <c r="H1448" s="9" t="s">
        <v>2200</v>
      </c>
    </row>
    <row r="1449" spans="1:8" x14ac:dyDescent="0.45">
      <c r="A1449" s="8" t="s">
        <v>2853</v>
      </c>
      <c r="B1449" s="8" t="s">
        <v>2854</v>
      </c>
      <c r="C1449" s="8" t="s">
        <v>2855</v>
      </c>
      <c r="D1449" s="8" t="s">
        <v>3055</v>
      </c>
      <c r="E1449" s="8" t="str">
        <f t="shared" si="22"/>
        <v>三井住友銀行武庫之荘</v>
      </c>
      <c r="F1449" s="8" t="s">
        <v>3056</v>
      </c>
      <c r="G1449" s="8" t="s">
        <v>2856</v>
      </c>
      <c r="H1449" s="8" t="s">
        <v>2203</v>
      </c>
    </row>
    <row r="1450" spans="1:8" x14ac:dyDescent="0.45">
      <c r="A1450" s="9" t="s">
        <v>2853</v>
      </c>
      <c r="B1450" s="9" t="s">
        <v>2854</v>
      </c>
      <c r="C1450" s="9" t="s">
        <v>2855</v>
      </c>
      <c r="D1450" s="9" t="s">
        <v>1140</v>
      </c>
      <c r="E1450" s="9" t="str">
        <f t="shared" si="22"/>
        <v>三井住友銀行明石</v>
      </c>
      <c r="F1450" s="9" t="s">
        <v>1141</v>
      </c>
      <c r="G1450" s="9" t="s">
        <v>2856</v>
      </c>
      <c r="H1450" s="9" t="s">
        <v>2206</v>
      </c>
    </row>
    <row r="1451" spans="1:8" x14ac:dyDescent="0.45">
      <c r="A1451" s="8" t="s">
        <v>2853</v>
      </c>
      <c r="B1451" s="8" t="s">
        <v>2854</v>
      </c>
      <c r="C1451" s="8" t="s">
        <v>2855</v>
      </c>
      <c r="D1451" s="8" t="s">
        <v>2107</v>
      </c>
      <c r="E1451" s="8" t="str">
        <f t="shared" si="22"/>
        <v>三井住友銀行大久保</v>
      </c>
      <c r="F1451" s="8" t="s">
        <v>2108</v>
      </c>
      <c r="G1451" s="8" t="s">
        <v>2856</v>
      </c>
      <c r="H1451" s="8" t="s">
        <v>791</v>
      </c>
    </row>
    <row r="1452" spans="1:8" x14ac:dyDescent="0.45">
      <c r="A1452" s="9" t="s">
        <v>2853</v>
      </c>
      <c r="B1452" s="9" t="s">
        <v>2854</v>
      </c>
      <c r="C1452" s="9" t="s">
        <v>2855</v>
      </c>
      <c r="D1452" s="9" t="s">
        <v>3057</v>
      </c>
      <c r="E1452" s="9" t="str">
        <f t="shared" si="22"/>
        <v>三井住友銀行中央林間</v>
      </c>
      <c r="F1452" s="9" t="s">
        <v>3058</v>
      </c>
      <c r="G1452" s="9" t="s">
        <v>2856</v>
      </c>
      <c r="H1452" s="9" t="s">
        <v>2209</v>
      </c>
    </row>
    <row r="1453" spans="1:8" x14ac:dyDescent="0.45">
      <c r="A1453" s="8" t="s">
        <v>2853</v>
      </c>
      <c r="B1453" s="8" t="s">
        <v>2854</v>
      </c>
      <c r="C1453" s="8" t="s">
        <v>2855</v>
      </c>
      <c r="D1453" s="8" t="s">
        <v>3059</v>
      </c>
      <c r="E1453" s="8" t="str">
        <f t="shared" si="22"/>
        <v>三井住友銀行兵庫県庁出張所</v>
      </c>
      <c r="F1453" s="8" t="s">
        <v>3060</v>
      </c>
      <c r="G1453" s="8" t="s">
        <v>2856</v>
      </c>
      <c r="H1453" s="8" t="s">
        <v>794</v>
      </c>
    </row>
    <row r="1454" spans="1:8" x14ac:dyDescent="0.45">
      <c r="A1454" s="9" t="s">
        <v>2853</v>
      </c>
      <c r="B1454" s="9" t="s">
        <v>2854</v>
      </c>
      <c r="C1454" s="9" t="s">
        <v>2855</v>
      </c>
      <c r="D1454" s="9" t="s">
        <v>3061</v>
      </c>
      <c r="E1454" s="9" t="str">
        <f t="shared" si="22"/>
        <v>三井住友銀行加古川</v>
      </c>
      <c r="F1454" s="9" t="s">
        <v>3062</v>
      </c>
      <c r="G1454" s="9" t="s">
        <v>2856</v>
      </c>
      <c r="H1454" s="9" t="s">
        <v>800</v>
      </c>
    </row>
    <row r="1455" spans="1:8" x14ac:dyDescent="0.45">
      <c r="A1455" s="8" t="s">
        <v>2853</v>
      </c>
      <c r="B1455" s="8" t="s">
        <v>2854</v>
      </c>
      <c r="C1455" s="8" t="s">
        <v>2855</v>
      </c>
      <c r="D1455" s="8" t="s">
        <v>3063</v>
      </c>
      <c r="E1455" s="8" t="str">
        <f t="shared" si="22"/>
        <v>三井住友銀行東加古川</v>
      </c>
      <c r="F1455" s="8" t="s">
        <v>3064</v>
      </c>
      <c r="G1455" s="8" t="s">
        <v>2856</v>
      </c>
      <c r="H1455" s="8" t="s">
        <v>2217</v>
      </c>
    </row>
    <row r="1456" spans="1:8" x14ac:dyDescent="0.45">
      <c r="A1456" s="9" t="s">
        <v>2853</v>
      </c>
      <c r="B1456" s="9" t="s">
        <v>2854</v>
      </c>
      <c r="C1456" s="9" t="s">
        <v>2855</v>
      </c>
      <c r="D1456" s="9" t="s">
        <v>3065</v>
      </c>
      <c r="E1456" s="9" t="str">
        <f t="shared" si="22"/>
        <v>三井住友銀行別府</v>
      </c>
      <c r="F1456" s="9" t="s">
        <v>3066</v>
      </c>
      <c r="G1456" s="9" t="s">
        <v>2856</v>
      </c>
      <c r="H1456" s="9" t="s">
        <v>2218</v>
      </c>
    </row>
    <row r="1457" spans="1:8" x14ac:dyDescent="0.45">
      <c r="A1457" s="8" t="s">
        <v>2853</v>
      </c>
      <c r="B1457" s="8" t="s">
        <v>2854</v>
      </c>
      <c r="C1457" s="8" t="s">
        <v>2855</v>
      </c>
      <c r="D1457" s="8" t="s">
        <v>657</v>
      </c>
      <c r="E1457" s="8" t="str">
        <f t="shared" si="22"/>
        <v>三井住友銀行高砂</v>
      </c>
      <c r="F1457" s="8" t="s">
        <v>658</v>
      </c>
      <c r="G1457" s="8" t="s">
        <v>2856</v>
      </c>
      <c r="H1457" s="8" t="s">
        <v>803</v>
      </c>
    </row>
    <row r="1458" spans="1:8" x14ac:dyDescent="0.45">
      <c r="A1458" s="9" t="s">
        <v>2853</v>
      </c>
      <c r="B1458" s="9" t="s">
        <v>2854</v>
      </c>
      <c r="C1458" s="9" t="s">
        <v>2855</v>
      </c>
      <c r="D1458" s="9" t="s">
        <v>3067</v>
      </c>
      <c r="E1458" s="9" t="str">
        <f t="shared" si="22"/>
        <v>三井住友銀行曽根出張所</v>
      </c>
      <c r="F1458" s="9" t="s">
        <v>3068</v>
      </c>
      <c r="G1458" s="9" t="s">
        <v>2856</v>
      </c>
      <c r="H1458" s="9" t="s">
        <v>2226</v>
      </c>
    </row>
    <row r="1459" spans="1:8" x14ac:dyDescent="0.45">
      <c r="A1459" s="8" t="s">
        <v>2853</v>
      </c>
      <c r="B1459" s="8" t="s">
        <v>2854</v>
      </c>
      <c r="C1459" s="8" t="s">
        <v>2855</v>
      </c>
      <c r="D1459" s="8" t="s">
        <v>3069</v>
      </c>
      <c r="E1459" s="8" t="str">
        <f t="shared" si="22"/>
        <v>三井住友銀行三木</v>
      </c>
      <c r="F1459" s="8" t="s">
        <v>3070</v>
      </c>
      <c r="G1459" s="8" t="s">
        <v>2856</v>
      </c>
      <c r="H1459" s="8" t="s">
        <v>806</v>
      </c>
    </row>
    <row r="1460" spans="1:8" x14ac:dyDescent="0.45">
      <c r="A1460" s="9" t="s">
        <v>2853</v>
      </c>
      <c r="B1460" s="9" t="s">
        <v>2854</v>
      </c>
      <c r="C1460" s="9" t="s">
        <v>2855</v>
      </c>
      <c r="D1460" s="9" t="s">
        <v>3071</v>
      </c>
      <c r="E1460" s="9" t="str">
        <f t="shared" si="22"/>
        <v>三井住友銀行西脇</v>
      </c>
      <c r="F1460" s="9" t="s">
        <v>3072</v>
      </c>
      <c r="G1460" s="9" t="s">
        <v>2856</v>
      </c>
      <c r="H1460" s="9" t="s">
        <v>2231</v>
      </c>
    </row>
    <row r="1461" spans="1:8" x14ac:dyDescent="0.45">
      <c r="A1461" s="8" t="s">
        <v>2853</v>
      </c>
      <c r="B1461" s="8" t="s">
        <v>2854</v>
      </c>
      <c r="C1461" s="8" t="s">
        <v>2855</v>
      </c>
      <c r="D1461" s="8" t="s">
        <v>3073</v>
      </c>
      <c r="E1461" s="8" t="str">
        <f t="shared" si="22"/>
        <v>三井住友銀行緑が丘</v>
      </c>
      <c r="F1461" s="8" t="s">
        <v>3074</v>
      </c>
      <c r="G1461" s="8" t="s">
        <v>2856</v>
      </c>
      <c r="H1461" s="8" t="s">
        <v>2234</v>
      </c>
    </row>
    <row r="1462" spans="1:8" x14ac:dyDescent="0.45">
      <c r="A1462" s="9" t="s">
        <v>2853</v>
      </c>
      <c r="B1462" s="9" t="s">
        <v>2854</v>
      </c>
      <c r="C1462" s="9" t="s">
        <v>2855</v>
      </c>
      <c r="D1462" s="9" t="s">
        <v>2403</v>
      </c>
      <c r="E1462" s="9" t="str">
        <f t="shared" si="22"/>
        <v>三井住友銀行大阪西</v>
      </c>
      <c r="F1462" s="9" t="s">
        <v>2404</v>
      </c>
      <c r="G1462" s="9" t="s">
        <v>2856</v>
      </c>
      <c r="H1462" s="9" t="s">
        <v>2237</v>
      </c>
    </row>
    <row r="1463" spans="1:8" x14ac:dyDescent="0.45">
      <c r="A1463" s="8" t="s">
        <v>2853</v>
      </c>
      <c r="B1463" s="8" t="s">
        <v>2854</v>
      </c>
      <c r="C1463" s="8" t="s">
        <v>2855</v>
      </c>
      <c r="D1463" s="8" t="s">
        <v>3075</v>
      </c>
      <c r="E1463" s="8" t="str">
        <f t="shared" si="22"/>
        <v>三井住友銀行北条</v>
      </c>
      <c r="F1463" s="8" t="s">
        <v>3076</v>
      </c>
      <c r="G1463" s="8" t="s">
        <v>2856</v>
      </c>
      <c r="H1463" s="8" t="s">
        <v>812</v>
      </c>
    </row>
    <row r="1464" spans="1:8" x14ac:dyDescent="0.45">
      <c r="A1464" s="9" t="s">
        <v>2853</v>
      </c>
      <c r="B1464" s="9" t="s">
        <v>2854</v>
      </c>
      <c r="C1464" s="9" t="s">
        <v>2855</v>
      </c>
      <c r="D1464" s="9" t="s">
        <v>3077</v>
      </c>
      <c r="E1464" s="9" t="str">
        <f t="shared" si="22"/>
        <v>三井住友銀行天下茶屋</v>
      </c>
      <c r="F1464" s="9" t="s">
        <v>3078</v>
      </c>
      <c r="G1464" s="9" t="s">
        <v>2856</v>
      </c>
      <c r="H1464" s="9" t="s">
        <v>824</v>
      </c>
    </row>
    <row r="1465" spans="1:8" x14ac:dyDescent="0.45">
      <c r="A1465" s="8" t="s">
        <v>2853</v>
      </c>
      <c r="B1465" s="8" t="s">
        <v>2854</v>
      </c>
      <c r="C1465" s="8" t="s">
        <v>2855</v>
      </c>
      <c r="D1465" s="8" t="s">
        <v>3079</v>
      </c>
      <c r="E1465" s="8" t="str">
        <f t="shared" si="22"/>
        <v>三井住友銀行阿倍野</v>
      </c>
      <c r="F1465" s="8" t="s">
        <v>3080</v>
      </c>
      <c r="G1465" s="8" t="s">
        <v>2856</v>
      </c>
      <c r="H1465" s="8" t="s">
        <v>2246</v>
      </c>
    </row>
    <row r="1466" spans="1:8" x14ac:dyDescent="0.45">
      <c r="A1466" s="9" t="s">
        <v>2853</v>
      </c>
      <c r="B1466" s="9" t="s">
        <v>2854</v>
      </c>
      <c r="C1466" s="9" t="s">
        <v>2855</v>
      </c>
      <c r="D1466" s="9" t="s">
        <v>3081</v>
      </c>
      <c r="E1466" s="9" t="str">
        <f t="shared" si="22"/>
        <v>三井住友銀行西田辺</v>
      </c>
      <c r="F1466" s="9" t="s">
        <v>3082</v>
      </c>
      <c r="G1466" s="9" t="s">
        <v>2856</v>
      </c>
      <c r="H1466" s="9" t="s">
        <v>2249</v>
      </c>
    </row>
    <row r="1467" spans="1:8" x14ac:dyDescent="0.45">
      <c r="A1467" s="8" t="s">
        <v>2853</v>
      </c>
      <c r="B1467" s="8" t="s">
        <v>2854</v>
      </c>
      <c r="C1467" s="8" t="s">
        <v>2855</v>
      </c>
      <c r="D1467" s="8" t="s">
        <v>1137</v>
      </c>
      <c r="E1467" s="8" t="str">
        <f t="shared" si="22"/>
        <v>三井住友銀行姫路</v>
      </c>
      <c r="F1467" s="8" t="s">
        <v>1138</v>
      </c>
      <c r="G1467" s="8" t="s">
        <v>2856</v>
      </c>
      <c r="H1467" s="8" t="s">
        <v>2252</v>
      </c>
    </row>
    <row r="1468" spans="1:8" x14ac:dyDescent="0.45">
      <c r="A1468" s="9" t="s">
        <v>2853</v>
      </c>
      <c r="B1468" s="9" t="s">
        <v>2854</v>
      </c>
      <c r="C1468" s="9" t="s">
        <v>2855</v>
      </c>
      <c r="D1468" s="9" t="s">
        <v>3083</v>
      </c>
      <c r="E1468" s="9" t="str">
        <f t="shared" si="22"/>
        <v>三井住友銀行飾磨</v>
      </c>
      <c r="F1468" s="9" t="s">
        <v>3084</v>
      </c>
      <c r="G1468" s="9" t="s">
        <v>2856</v>
      </c>
      <c r="H1468" s="9" t="s">
        <v>833</v>
      </c>
    </row>
    <row r="1469" spans="1:8" x14ac:dyDescent="0.45">
      <c r="A1469" s="8" t="s">
        <v>2853</v>
      </c>
      <c r="B1469" s="8" t="s">
        <v>2854</v>
      </c>
      <c r="C1469" s="8" t="s">
        <v>2855</v>
      </c>
      <c r="D1469" s="8" t="s">
        <v>3085</v>
      </c>
      <c r="E1469" s="8" t="str">
        <f t="shared" si="22"/>
        <v>三井住友銀行広畑</v>
      </c>
      <c r="F1469" s="8" t="s">
        <v>3086</v>
      </c>
      <c r="G1469" s="8" t="s">
        <v>2856</v>
      </c>
      <c r="H1469" s="8" t="s">
        <v>2265</v>
      </c>
    </row>
    <row r="1470" spans="1:8" x14ac:dyDescent="0.45">
      <c r="A1470" s="9" t="s">
        <v>2853</v>
      </c>
      <c r="B1470" s="9" t="s">
        <v>2854</v>
      </c>
      <c r="C1470" s="9" t="s">
        <v>2855</v>
      </c>
      <c r="D1470" s="9" t="s">
        <v>3087</v>
      </c>
      <c r="E1470" s="9" t="str">
        <f t="shared" si="22"/>
        <v>三井住友銀行網干</v>
      </c>
      <c r="F1470" s="9" t="s">
        <v>3088</v>
      </c>
      <c r="G1470" s="9" t="s">
        <v>2856</v>
      </c>
      <c r="H1470" s="9" t="s">
        <v>836</v>
      </c>
    </row>
    <row r="1471" spans="1:8" x14ac:dyDescent="0.45">
      <c r="A1471" s="8" t="s">
        <v>2853</v>
      </c>
      <c r="B1471" s="8" t="s">
        <v>2854</v>
      </c>
      <c r="C1471" s="8" t="s">
        <v>2855</v>
      </c>
      <c r="D1471" s="8" t="s">
        <v>3089</v>
      </c>
      <c r="E1471" s="8" t="str">
        <f t="shared" si="22"/>
        <v>三井住友銀行姫路市役所出張所</v>
      </c>
      <c r="F1471" s="8" t="s">
        <v>3090</v>
      </c>
      <c r="G1471" s="8" t="s">
        <v>2856</v>
      </c>
      <c r="H1471" s="8" t="s">
        <v>2270</v>
      </c>
    </row>
    <row r="1472" spans="1:8" x14ac:dyDescent="0.45">
      <c r="A1472" s="9" t="s">
        <v>2853</v>
      </c>
      <c r="B1472" s="9" t="s">
        <v>2854</v>
      </c>
      <c r="C1472" s="9" t="s">
        <v>2855</v>
      </c>
      <c r="D1472" s="9" t="s">
        <v>3091</v>
      </c>
      <c r="E1472" s="9" t="str">
        <f t="shared" si="22"/>
        <v>三井住友銀行龍野</v>
      </c>
      <c r="F1472" s="9" t="s">
        <v>3092</v>
      </c>
      <c r="G1472" s="9" t="s">
        <v>2856</v>
      </c>
      <c r="H1472" s="9" t="s">
        <v>848</v>
      </c>
    </row>
    <row r="1473" spans="1:8" x14ac:dyDescent="0.45">
      <c r="A1473" s="8" t="s">
        <v>2853</v>
      </c>
      <c r="B1473" s="8" t="s">
        <v>2854</v>
      </c>
      <c r="C1473" s="8" t="s">
        <v>2855</v>
      </c>
      <c r="D1473" s="8" t="s">
        <v>3093</v>
      </c>
      <c r="E1473" s="8" t="str">
        <f t="shared" si="22"/>
        <v>三井住友銀行豊岡</v>
      </c>
      <c r="F1473" s="8" t="s">
        <v>3094</v>
      </c>
      <c r="G1473" s="8" t="s">
        <v>2856</v>
      </c>
      <c r="H1473" s="8" t="s">
        <v>869</v>
      </c>
    </row>
    <row r="1474" spans="1:8" x14ac:dyDescent="0.45">
      <c r="A1474" s="9" t="s">
        <v>2853</v>
      </c>
      <c r="B1474" s="9" t="s">
        <v>2854</v>
      </c>
      <c r="C1474" s="9" t="s">
        <v>2855</v>
      </c>
      <c r="D1474" s="9" t="s">
        <v>771</v>
      </c>
      <c r="E1474" s="9" t="str">
        <f t="shared" si="22"/>
        <v>三井住友銀行甲府</v>
      </c>
      <c r="F1474" s="9" t="s">
        <v>772</v>
      </c>
      <c r="G1474" s="9" t="s">
        <v>2856</v>
      </c>
      <c r="H1474" s="9" t="s">
        <v>875</v>
      </c>
    </row>
    <row r="1475" spans="1:8" x14ac:dyDescent="0.45">
      <c r="A1475" s="8" t="s">
        <v>2853</v>
      </c>
      <c r="B1475" s="8" t="s">
        <v>2854</v>
      </c>
      <c r="C1475" s="8" t="s">
        <v>2855</v>
      </c>
      <c r="D1475" s="8" t="s">
        <v>1098</v>
      </c>
      <c r="E1475" s="8" t="str">
        <f t="shared" ref="E1475:E1538" si="23">A1475&amp;D1475</f>
        <v>三井住友銀行浜松</v>
      </c>
      <c r="F1475" s="8" t="s">
        <v>1099</v>
      </c>
      <c r="G1475" s="8" t="s">
        <v>2856</v>
      </c>
      <c r="H1475" s="8" t="s">
        <v>2289</v>
      </c>
    </row>
    <row r="1476" spans="1:8" x14ac:dyDescent="0.45">
      <c r="A1476" s="9" t="s">
        <v>2853</v>
      </c>
      <c r="B1476" s="9" t="s">
        <v>2854</v>
      </c>
      <c r="C1476" s="9" t="s">
        <v>2855</v>
      </c>
      <c r="D1476" s="9" t="s">
        <v>798</v>
      </c>
      <c r="E1476" s="9" t="str">
        <f t="shared" si="23"/>
        <v>三井住友銀行名古屋</v>
      </c>
      <c r="F1476" s="9" t="s">
        <v>799</v>
      </c>
      <c r="G1476" s="9" t="s">
        <v>2856</v>
      </c>
      <c r="H1476" s="9" t="s">
        <v>887</v>
      </c>
    </row>
    <row r="1477" spans="1:8" x14ac:dyDescent="0.45">
      <c r="A1477" s="8" t="s">
        <v>2853</v>
      </c>
      <c r="B1477" s="8" t="s">
        <v>2854</v>
      </c>
      <c r="C1477" s="8" t="s">
        <v>2855</v>
      </c>
      <c r="D1477" s="8" t="s">
        <v>1989</v>
      </c>
      <c r="E1477" s="8" t="str">
        <f t="shared" si="23"/>
        <v>三井住友銀行上前津</v>
      </c>
      <c r="F1477" s="8" t="s">
        <v>1990</v>
      </c>
      <c r="G1477" s="8" t="s">
        <v>2856</v>
      </c>
      <c r="H1477" s="8" t="s">
        <v>2299</v>
      </c>
    </row>
    <row r="1478" spans="1:8" x14ac:dyDescent="0.45">
      <c r="A1478" s="9" t="s">
        <v>2853</v>
      </c>
      <c r="B1478" s="9" t="s">
        <v>2854</v>
      </c>
      <c r="C1478" s="9" t="s">
        <v>2855</v>
      </c>
      <c r="D1478" s="9" t="s">
        <v>2576</v>
      </c>
      <c r="E1478" s="9" t="str">
        <f t="shared" si="23"/>
        <v>三井住友銀行本山</v>
      </c>
      <c r="F1478" s="9" t="s">
        <v>2577</v>
      </c>
      <c r="G1478" s="9" t="s">
        <v>2856</v>
      </c>
      <c r="H1478" s="9" t="s">
        <v>893</v>
      </c>
    </row>
    <row r="1479" spans="1:8" x14ac:dyDescent="0.45">
      <c r="A1479" s="8" t="s">
        <v>2853</v>
      </c>
      <c r="B1479" s="8" t="s">
        <v>2854</v>
      </c>
      <c r="C1479" s="8" t="s">
        <v>2855</v>
      </c>
      <c r="D1479" s="8" t="s">
        <v>2169</v>
      </c>
      <c r="E1479" s="8" t="str">
        <f t="shared" si="23"/>
        <v>三井住友銀行刈谷</v>
      </c>
      <c r="F1479" s="8" t="s">
        <v>2170</v>
      </c>
      <c r="G1479" s="8" t="s">
        <v>2856</v>
      </c>
      <c r="H1479" s="8" t="s">
        <v>899</v>
      </c>
    </row>
    <row r="1480" spans="1:8" x14ac:dyDescent="0.45">
      <c r="A1480" s="9" t="s">
        <v>2853</v>
      </c>
      <c r="B1480" s="9" t="s">
        <v>2854</v>
      </c>
      <c r="C1480" s="9" t="s">
        <v>2855</v>
      </c>
      <c r="D1480" s="9" t="s">
        <v>834</v>
      </c>
      <c r="E1480" s="9" t="str">
        <f t="shared" si="23"/>
        <v>三井住友銀行豊田</v>
      </c>
      <c r="F1480" s="9" t="s">
        <v>835</v>
      </c>
      <c r="G1480" s="9" t="s">
        <v>2856</v>
      </c>
      <c r="H1480" s="9" t="s">
        <v>902</v>
      </c>
    </row>
    <row r="1481" spans="1:8" x14ac:dyDescent="0.45">
      <c r="A1481" s="8" t="s">
        <v>2853</v>
      </c>
      <c r="B1481" s="8" t="s">
        <v>2854</v>
      </c>
      <c r="C1481" s="8" t="s">
        <v>2855</v>
      </c>
      <c r="D1481" s="8" t="s">
        <v>3095</v>
      </c>
      <c r="E1481" s="8" t="str">
        <f t="shared" si="23"/>
        <v>三井住友銀行円町</v>
      </c>
      <c r="F1481" s="8" t="s">
        <v>3096</v>
      </c>
      <c r="G1481" s="8" t="s">
        <v>2856</v>
      </c>
      <c r="H1481" s="8" t="s">
        <v>911</v>
      </c>
    </row>
    <row r="1482" spans="1:8" x14ac:dyDescent="0.45">
      <c r="A1482" s="9" t="s">
        <v>2853</v>
      </c>
      <c r="B1482" s="9" t="s">
        <v>2854</v>
      </c>
      <c r="C1482" s="9" t="s">
        <v>2855</v>
      </c>
      <c r="D1482" s="9" t="s">
        <v>795</v>
      </c>
      <c r="E1482" s="9" t="str">
        <f t="shared" si="23"/>
        <v>三井住友銀行京都</v>
      </c>
      <c r="F1482" s="9" t="s">
        <v>796</v>
      </c>
      <c r="G1482" s="9" t="s">
        <v>2856</v>
      </c>
      <c r="H1482" s="9" t="s">
        <v>923</v>
      </c>
    </row>
    <row r="1483" spans="1:8" x14ac:dyDescent="0.45">
      <c r="A1483" s="8" t="s">
        <v>2853</v>
      </c>
      <c r="B1483" s="8" t="s">
        <v>2854</v>
      </c>
      <c r="C1483" s="8" t="s">
        <v>2855</v>
      </c>
      <c r="D1483" s="8" t="s">
        <v>528</v>
      </c>
      <c r="E1483" s="8" t="str">
        <f t="shared" si="23"/>
        <v>三井住友銀行松戸</v>
      </c>
      <c r="F1483" s="8" t="s">
        <v>529</v>
      </c>
      <c r="G1483" s="8" t="s">
        <v>2856</v>
      </c>
      <c r="H1483" s="8" t="s">
        <v>926</v>
      </c>
    </row>
    <row r="1484" spans="1:8" x14ac:dyDescent="0.45">
      <c r="A1484" s="9" t="s">
        <v>2853</v>
      </c>
      <c r="B1484" s="9" t="s">
        <v>2854</v>
      </c>
      <c r="C1484" s="9" t="s">
        <v>2855</v>
      </c>
      <c r="D1484" s="9" t="s">
        <v>609</v>
      </c>
      <c r="E1484" s="9" t="str">
        <f t="shared" si="23"/>
        <v>三井住友銀行柏</v>
      </c>
      <c r="F1484" s="9" t="s">
        <v>610</v>
      </c>
      <c r="G1484" s="9" t="s">
        <v>2856</v>
      </c>
      <c r="H1484" s="9" t="s">
        <v>929</v>
      </c>
    </row>
    <row r="1485" spans="1:8" x14ac:dyDescent="0.45">
      <c r="A1485" s="8" t="s">
        <v>2853</v>
      </c>
      <c r="B1485" s="8" t="s">
        <v>2854</v>
      </c>
      <c r="C1485" s="8" t="s">
        <v>2855</v>
      </c>
      <c r="D1485" s="8" t="s">
        <v>3097</v>
      </c>
      <c r="E1485" s="8" t="str">
        <f t="shared" si="23"/>
        <v>三井住友銀行神戸営業部</v>
      </c>
      <c r="F1485" s="8" t="s">
        <v>907</v>
      </c>
      <c r="G1485" s="8" t="s">
        <v>2856</v>
      </c>
      <c r="H1485" s="8" t="s">
        <v>2327</v>
      </c>
    </row>
    <row r="1486" spans="1:8" x14ac:dyDescent="0.45">
      <c r="A1486" s="9" t="s">
        <v>2853</v>
      </c>
      <c r="B1486" s="9" t="s">
        <v>2854</v>
      </c>
      <c r="C1486" s="9" t="s">
        <v>2855</v>
      </c>
      <c r="D1486" s="9" t="s">
        <v>765</v>
      </c>
      <c r="E1486" s="9" t="str">
        <f t="shared" si="23"/>
        <v>三井住友銀行富山</v>
      </c>
      <c r="F1486" s="9" t="s">
        <v>766</v>
      </c>
      <c r="G1486" s="9" t="s">
        <v>2856</v>
      </c>
      <c r="H1486" s="9" t="s">
        <v>2328</v>
      </c>
    </row>
    <row r="1487" spans="1:8" x14ac:dyDescent="0.45">
      <c r="A1487" s="8" t="s">
        <v>2853</v>
      </c>
      <c r="B1487" s="8" t="s">
        <v>2854</v>
      </c>
      <c r="C1487" s="8" t="s">
        <v>2855</v>
      </c>
      <c r="D1487" s="8" t="s">
        <v>768</v>
      </c>
      <c r="E1487" s="8" t="str">
        <f t="shared" si="23"/>
        <v>三井住友銀行福井</v>
      </c>
      <c r="F1487" s="8" t="s">
        <v>769</v>
      </c>
      <c r="G1487" s="8" t="s">
        <v>2856</v>
      </c>
      <c r="H1487" s="8" t="s">
        <v>932</v>
      </c>
    </row>
    <row r="1488" spans="1:8" x14ac:dyDescent="0.45">
      <c r="A1488" s="9" t="s">
        <v>2853</v>
      </c>
      <c r="B1488" s="9" t="s">
        <v>2854</v>
      </c>
      <c r="C1488" s="9" t="s">
        <v>2855</v>
      </c>
      <c r="D1488" s="9" t="s">
        <v>612</v>
      </c>
      <c r="E1488" s="9" t="str">
        <f t="shared" si="23"/>
        <v>三井住友銀行八千代</v>
      </c>
      <c r="F1488" s="9" t="s">
        <v>613</v>
      </c>
      <c r="G1488" s="9" t="s">
        <v>2856</v>
      </c>
      <c r="H1488" s="9" t="s">
        <v>2336</v>
      </c>
    </row>
    <row r="1489" spans="1:8" x14ac:dyDescent="0.45">
      <c r="A1489" s="8" t="s">
        <v>2853</v>
      </c>
      <c r="B1489" s="8" t="s">
        <v>2854</v>
      </c>
      <c r="C1489" s="8" t="s">
        <v>2855</v>
      </c>
      <c r="D1489" s="8" t="s">
        <v>2739</v>
      </c>
      <c r="E1489" s="8" t="str">
        <f t="shared" si="23"/>
        <v>三井住友銀行新大阪</v>
      </c>
      <c r="F1489" s="8" t="s">
        <v>2740</v>
      </c>
      <c r="G1489" s="8" t="s">
        <v>2856</v>
      </c>
      <c r="H1489" s="8" t="s">
        <v>2337</v>
      </c>
    </row>
    <row r="1490" spans="1:8" x14ac:dyDescent="0.45">
      <c r="A1490" s="9" t="s">
        <v>2853</v>
      </c>
      <c r="B1490" s="9" t="s">
        <v>2854</v>
      </c>
      <c r="C1490" s="9" t="s">
        <v>2855</v>
      </c>
      <c r="D1490" s="9" t="s">
        <v>504</v>
      </c>
      <c r="E1490" s="9" t="str">
        <f t="shared" si="23"/>
        <v>三井住友銀行川越</v>
      </c>
      <c r="F1490" s="9" t="s">
        <v>505</v>
      </c>
      <c r="G1490" s="9" t="s">
        <v>2856</v>
      </c>
      <c r="H1490" s="9" t="s">
        <v>938</v>
      </c>
    </row>
    <row r="1491" spans="1:8" x14ac:dyDescent="0.45">
      <c r="A1491" s="8" t="s">
        <v>2853</v>
      </c>
      <c r="B1491" s="8" t="s">
        <v>2854</v>
      </c>
      <c r="C1491" s="8" t="s">
        <v>2855</v>
      </c>
      <c r="D1491" s="8" t="s">
        <v>1158</v>
      </c>
      <c r="E1491" s="8" t="str">
        <f t="shared" si="23"/>
        <v>三井住友銀行鹿児島</v>
      </c>
      <c r="F1491" s="8" t="s">
        <v>1159</v>
      </c>
      <c r="G1491" s="8" t="s">
        <v>2856</v>
      </c>
      <c r="H1491" s="8" t="s">
        <v>2338</v>
      </c>
    </row>
    <row r="1492" spans="1:8" x14ac:dyDescent="0.45">
      <c r="A1492" s="9" t="s">
        <v>2853</v>
      </c>
      <c r="B1492" s="9" t="s">
        <v>2854</v>
      </c>
      <c r="C1492" s="9" t="s">
        <v>2855</v>
      </c>
      <c r="D1492" s="9" t="s">
        <v>876</v>
      </c>
      <c r="E1492" s="9" t="str">
        <f t="shared" si="23"/>
        <v>三井住友銀行四条</v>
      </c>
      <c r="F1492" s="9" t="s">
        <v>877</v>
      </c>
      <c r="G1492" s="9" t="s">
        <v>2856</v>
      </c>
      <c r="H1492" s="9" t="s">
        <v>2346</v>
      </c>
    </row>
    <row r="1493" spans="1:8" x14ac:dyDescent="0.45">
      <c r="A1493" s="8" t="s">
        <v>2853</v>
      </c>
      <c r="B1493" s="8" t="s">
        <v>2854</v>
      </c>
      <c r="C1493" s="8" t="s">
        <v>2855</v>
      </c>
      <c r="D1493" s="8" t="s">
        <v>804</v>
      </c>
      <c r="E1493" s="8" t="str">
        <f t="shared" si="23"/>
        <v>三井住友銀行伏見</v>
      </c>
      <c r="F1493" s="8" t="s">
        <v>805</v>
      </c>
      <c r="G1493" s="8" t="s">
        <v>2856</v>
      </c>
      <c r="H1493" s="8" t="s">
        <v>941</v>
      </c>
    </row>
    <row r="1494" spans="1:8" x14ac:dyDescent="0.45">
      <c r="A1494" s="9" t="s">
        <v>2853</v>
      </c>
      <c r="B1494" s="9" t="s">
        <v>2854</v>
      </c>
      <c r="C1494" s="9" t="s">
        <v>2855</v>
      </c>
      <c r="D1494" s="9" t="s">
        <v>819</v>
      </c>
      <c r="E1494" s="9" t="str">
        <f t="shared" si="23"/>
        <v>三井住友銀行大宮</v>
      </c>
      <c r="F1494" s="9" t="s">
        <v>820</v>
      </c>
      <c r="G1494" s="9" t="s">
        <v>2856</v>
      </c>
      <c r="H1494" s="9" t="s">
        <v>2349</v>
      </c>
    </row>
    <row r="1495" spans="1:8" x14ac:dyDescent="0.45">
      <c r="A1495" s="8" t="s">
        <v>2853</v>
      </c>
      <c r="B1495" s="8" t="s">
        <v>2854</v>
      </c>
      <c r="C1495" s="8" t="s">
        <v>2855</v>
      </c>
      <c r="D1495" s="8" t="s">
        <v>3098</v>
      </c>
      <c r="E1495" s="8" t="str">
        <f t="shared" si="23"/>
        <v>三井住友銀行小手指</v>
      </c>
      <c r="F1495" s="8" t="s">
        <v>3099</v>
      </c>
      <c r="G1495" s="8" t="s">
        <v>2856</v>
      </c>
      <c r="H1495" s="8" t="s">
        <v>944</v>
      </c>
    </row>
    <row r="1496" spans="1:8" x14ac:dyDescent="0.45">
      <c r="A1496" s="9" t="s">
        <v>2853</v>
      </c>
      <c r="B1496" s="9" t="s">
        <v>2854</v>
      </c>
      <c r="C1496" s="9" t="s">
        <v>2855</v>
      </c>
      <c r="D1496" s="9" t="s">
        <v>1723</v>
      </c>
      <c r="E1496" s="9" t="str">
        <f t="shared" si="23"/>
        <v>三井住友銀行御堂筋</v>
      </c>
      <c r="F1496" s="9" t="s">
        <v>1724</v>
      </c>
      <c r="G1496" s="9" t="s">
        <v>2856</v>
      </c>
      <c r="H1496" s="9" t="s">
        <v>2354</v>
      </c>
    </row>
    <row r="1497" spans="1:8" x14ac:dyDescent="0.45">
      <c r="A1497" s="8" t="s">
        <v>2853</v>
      </c>
      <c r="B1497" s="8" t="s">
        <v>2854</v>
      </c>
      <c r="C1497" s="8" t="s">
        <v>2855</v>
      </c>
      <c r="D1497" s="8" t="s">
        <v>936</v>
      </c>
      <c r="E1497" s="8" t="str">
        <f t="shared" si="23"/>
        <v>三井住友銀行堂島</v>
      </c>
      <c r="F1497" s="8" t="s">
        <v>937</v>
      </c>
      <c r="G1497" s="8" t="s">
        <v>2856</v>
      </c>
      <c r="H1497" s="8" t="s">
        <v>947</v>
      </c>
    </row>
    <row r="1498" spans="1:8" x14ac:dyDescent="0.45">
      <c r="A1498" s="9" t="s">
        <v>2853</v>
      </c>
      <c r="B1498" s="9" t="s">
        <v>2854</v>
      </c>
      <c r="C1498" s="9" t="s">
        <v>2855</v>
      </c>
      <c r="D1498" s="9" t="s">
        <v>3100</v>
      </c>
      <c r="E1498" s="9" t="str">
        <f t="shared" si="23"/>
        <v>三井住友銀行岡本</v>
      </c>
      <c r="F1498" s="9" t="s">
        <v>3101</v>
      </c>
      <c r="G1498" s="9" t="s">
        <v>2856</v>
      </c>
      <c r="H1498" s="9" t="s">
        <v>2375</v>
      </c>
    </row>
    <row r="1499" spans="1:8" x14ac:dyDescent="0.45">
      <c r="A1499" s="8" t="s">
        <v>2853</v>
      </c>
      <c r="B1499" s="8" t="s">
        <v>2854</v>
      </c>
      <c r="C1499" s="8" t="s">
        <v>2855</v>
      </c>
      <c r="D1499" s="8" t="s">
        <v>2447</v>
      </c>
      <c r="E1499" s="8" t="str">
        <f t="shared" si="23"/>
        <v>三井住友銀行高槻駅前</v>
      </c>
      <c r="F1499" s="8" t="s">
        <v>2448</v>
      </c>
      <c r="G1499" s="8" t="s">
        <v>2856</v>
      </c>
      <c r="H1499" s="8" t="s">
        <v>959</v>
      </c>
    </row>
    <row r="1500" spans="1:8" x14ac:dyDescent="0.45">
      <c r="A1500" s="9" t="s">
        <v>2853</v>
      </c>
      <c r="B1500" s="9" t="s">
        <v>2854</v>
      </c>
      <c r="C1500" s="9" t="s">
        <v>2855</v>
      </c>
      <c r="D1500" s="9" t="s">
        <v>2284</v>
      </c>
      <c r="E1500" s="9" t="str">
        <f t="shared" si="23"/>
        <v>三井住友銀行杭瀬</v>
      </c>
      <c r="F1500" s="9" t="s">
        <v>2285</v>
      </c>
      <c r="G1500" s="9" t="s">
        <v>2856</v>
      </c>
      <c r="H1500" s="9" t="s">
        <v>974</v>
      </c>
    </row>
    <row r="1501" spans="1:8" x14ac:dyDescent="0.45">
      <c r="A1501" s="8" t="s">
        <v>2853</v>
      </c>
      <c r="B1501" s="8" t="s">
        <v>2854</v>
      </c>
      <c r="C1501" s="8" t="s">
        <v>2855</v>
      </c>
      <c r="D1501" s="8" t="s">
        <v>3102</v>
      </c>
      <c r="E1501" s="8" t="str">
        <f t="shared" si="23"/>
        <v>三井住友銀行立花</v>
      </c>
      <c r="F1501" s="8" t="s">
        <v>3103</v>
      </c>
      <c r="G1501" s="8" t="s">
        <v>2856</v>
      </c>
      <c r="H1501" s="8" t="s">
        <v>2389</v>
      </c>
    </row>
    <row r="1502" spans="1:8" x14ac:dyDescent="0.45">
      <c r="A1502" s="9" t="s">
        <v>2853</v>
      </c>
      <c r="B1502" s="9" t="s">
        <v>2854</v>
      </c>
      <c r="C1502" s="9" t="s">
        <v>2855</v>
      </c>
      <c r="D1502" s="9" t="s">
        <v>1149</v>
      </c>
      <c r="E1502" s="9" t="str">
        <f t="shared" si="23"/>
        <v>三井住友銀行奈良</v>
      </c>
      <c r="F1502" s="9" t="s">
        <v>1150</v>
      </c>
      <c r="G1502" s="9" t="s">
        <v>2856</v>
      </c>
      <c r="H1502" s="9" t="s">
        <v>995</v>
      </c>
    </row>
    <row r="1503" spans="1:8" x14ac:dyDescent="0.45">
      <c r="A1503" s="8" t="s">
        <v>2853</v>
      </c>
      <c r="B1503" s="8" t="s">
        <v>2854</v>
      </c>
      <c r="C1503" s="8" t="s">
        <v>2855</v>
      </c>
      <c r="D1503" s="8" t="s">
        <v>1161</v>
      </c>
      <c r="E1503" s="8" t="str">
        <f t="shared" si="23"/>
        <v>三井住友銀行和歌山</v>
      </c>
      <c r="F1503" s="8" t="s">
        <v>1162</v>
      </c>
      <c r="G1503" s="8" t="s">
        <v>2856</v>
      </c>
      <c r="H1503" s="8" t="s">
        <v>998</v>
      </c>
    </row>
    <row r="1504" spans="1:8" x14ac:dyDescent="0.45">
      <c r="A1504" s="9" t="s">
        <v>2853</v>
      </c>
      <c r="B1504" s="9" t="s">
        <v>2854</v>
      </c>
      <c r="C1504" s="9" t="s">
        <v>2855</v>
      </c>
      <c r="D1504" s="9" t="s">
        <v>3104</v>
      </c>
      <c r="E1504" s="9" t="str">
        <f t="shared" si="23"/>
        <v>三井住友銀行平城</v>
      </c>
      <c r="F1504" s="9" t="s">
        <v>3105</v>
      </c>
      <c r="G1504" s="9" t="s">
        <v>2856</v>
      </c>
      <c r="H1504" s="9" t="s">
        <v>2400</v>
      </c>
    </row>
    <row r="1505" spans="1:8" x14ac:dyDescent="0.45">
      <c r="A1505" s="8" t="s">
        <v>2853</v>
      </c>
      <c r="B1505" s="8" t="s">
        <v>2854</v>
      </c>
      <c r="C1505" s="8" t="s">
        <v>2855</v>
      </c>
      <c r="D1505" s="8" t="s">
        <v>1985</v>
      </c>
      <c r="E1505" s="8" t="str">
        <f t="shared" si="23"/>
        <v>三井住友銀行大和郡山</v>
      </c>
      <c r="F1505" s="8" t="s">
        <v>1986</v>
      </c>
      <c r="G1505" s="8" t="s">
        <v>2856</v>
      </c>
      <c r="H1505" s="8" t="s">
        <v>1001</v>
      </c>
    </row>
    <row r="1506" spans="1:8" x14ac:dyDescent="0.45">
      <c r="A1506" s="9" t="s">
        <v>2853</v>
      </c>
      <c r="B1506" s="9" t="s">
        <v>2854</v>
      </c>
      <c r="C1506" s="9" t="s">
        <v>2855</v>
      </c>
      <c r="D1506" s="9" t="s">
        <v>1308</v>
      </c>
      <c r="E1506" s="9" t="str">
        <f t="shared" si="23"/>
        <v>三井住友銀行学園前</v>
      </c>
      <c r="F1506" s="9" t="s">
        <v>1309</v>
      </c>
      <c r="G1506" s="9" t="s">
        <v>2856</v>
      </c>
      <c r="H1506" s="9" t="s">
        <v>1007</v>
      </c>
    </row>
    <row r="1507" spans="1:8" x14ac:dyDescent="0.45">
      <c r="A1507" s="8" t="s">
        <v>2853</v>
      </c>
      <c r="B1507" s="8" t="s">
        <v>2854</v>
      </c>
      <c r="C1507" s="8" t="s">
        <v>2855</v>
      </c>
      <c r="D1507" s="8" t="s">
        <v>540</v>
      </c>
      <c r="E1507" s="8" t="str">
        <f t="shared" si="23"/>
        <v>三井住友銀行横浜駅前</v>
      </c>
      <c r="F1507" s="8" t="s">
        <v>541</v>
      </c>
      <c r="G1507" s="8" t="s">
        <v>2856</v>
      </c>
      <c r="H1507" s="8" t="s">
        <v>1010</v>
      </c>
    </row>
    <row r="1508" spans="1:8" x14ac:dyDescent="0.45">
      <c r="A1508" s="9" t="s">
        <v>2853</v>
      </c>
      <c r="B1508" s="9" t="s">
        <v>2854</v>
      </c>
      <c r="C1508" s="9" t="s">
        <v>2855</v>
      </c>
      <c r="D1508" s="9" t="s">
        <v>621</v>
      </c>
      <c r="E1508" s="9" t="str">
        <f t="shared" si="23"/>
        <v>三井住友銀行成田</v>
      </c>
      <c r="F1508" s="9" t="s">
        <v>622</v>
      </c>
      <c r="G1508" s="9" t="s">
        <v>2856</v>
      </c>
      <c r="H1508" s="9" t="s">
        <v>1013</v>
      </c>
    </row>
    <row r="1509" spans="1:8" x14ac:dyDescent="0.45">
      <c r="A1509" s="8" t="s">
        <v>2853</v>
      </c>
      <c r="B1509" s="8" t="s">
        <v>2854</v>
      </c>
      <c r="C1509" s="8" t="s">
        <v>2855</v>
      </c>
      <c r="D1509" s="8" t="s">
        <v>2103</v>
      </c>
      <c r="E1509" s="8" t="str">
        <f t="shared" si="23"/>
        <v>三井住友銀行浦安</v>
      </c>
      <c r="F1509" s="8" t="s">
        <v>2104</v>
      </c>
      <c r="G1509" s="8" t="s">
        <v>2856</v>
      </c>
      <c r="H1509" s="8" t="s">
        <v>1016</v>
      </c>
    </row>
    <row r="1510" spans="1:8" x14ac:dyDescent="0.45">
      <c r="A1510" s="9" t="s">
        <v>2853</v>
      </c>
      <c r="B1510" s="9" t="s">
        <v>2854</v>
      </c>
      <c r="C1510" s="9" t="s">
        <v>2855</v>
      </c>
      <c r="D1510" s="9" t="s">
        <v>297</v>
      </c>
      <c r="E1510" s="9" t="str">
        <f t="shared" si="23"/>
        <v>三井住友銀行板橋</v>
      </c>
      <c r="F1510" s="9" t="s">
        <v>298</v>
      </c>
      <c r="G1510" s="9" t="s">
        <v>2856</v>
      </c>
      <c r="H1510" s="9" t="s">
        <v>1022</v>
      </c>
    </row>
    <row r="1511" spans="1:8" x14ac:dyDescent="0.45">
      <c r="A1511" s="8" t="s">
        <v>2853</v>
      </c>
      <c r="B1511" s="8" t="s">
        <v>2854</v>
      </c>
      <c r="C1511" s="8" t="s">
        <v>2855</v>
      </c>
      <c r="D1511" s="8" t="s">
        <v>1101</v>
      </c>
      <c r="E1511" s="8" t="str">
        <f t="shared" si="23"/>
        <v>三井住友銀行千里中央</v>
      </c>
      <c r="F1511" s="8" t="s">
        <v>1102</v>
      </c>
      <c r="G1511" s="8" t="s">
        <v>2856</v>
      </c>
      <c r="H1511" s="8" t="s">
        <v>1037</v>
      </c>
    </row>
    <row r="1512" spans="1:8" x14ac:dyDescent="0.45">
      <c r="A1512" s="9" t="s">
        <v>2853</v>
      </c>
      <c r="B1512" s="9" t="s">
        <v>2854</v>
      </c>
      <c r="C1512" s="9" t="s">
        <v>2855</v>
      </c>
      <c r="D1512" s="9" t="s">
        <v>2260</v>
      </c>
      <c r="E1512" s="9" t="str">
        <f t="shared" si="23"/>
        <v>三井住友銀行中もず</v>
      </c>
      <c r="F1512" s="9" t="s">
        <v>2261</v>
      </c>
      <c r="G1512" s="9" t="s">
        <v>2856</v>
      </c>
      <c r="H1512" s="9" t="s">
        <v>1043</v>
      </c>
    </row>
    <row r="1513" spans="1:8" x14ac:dyDescent="0.45">
      <c r="A1513" s="8" t="s">
        <v>2853</v>
      </c>
      <c r="B1513" s="8" t="s">
        <v>2854</v>
      </c>
      <c r="C1513" s="8" t="s">
        <v>2855</v>
      </c>
      <c r="D1513" s="8" t="s">
        <v>1689</v>
      </c>
      <c r="E1513" s="8" t="str">
        <f t="shared" si="23"/>
        <v>三井住友銀行茨木西</v>
      </c>
      <c r="F1513" s="8" t="s">
        <v>1690</v>
      </c>
      <c r="G1513" s="8" t="s">
        <v>2856</v>
      </c>
      <c r="H1513" s="8" t="s">
        <v>1046</v>
      </c>
    </row>
    <row r="1514" spans="1:8" x14ac:dyDescent="0.45">
      <c r="A1514" s="9" t="s">
        <v>2853</v>
      </c>
      <c r="B1514" s="9" t="s">
        <v>2854</v>
      </c>
      <c r="C1514" s="9" t="s">
        <v>2855</v>
      </c>
      <c r="D1514" s="9" t="s">
        <v>3106</v>
      </c>
      <c r="E1514" s="9" t="str">
        <f t="shared" si="23"/>
        <v>三井住友銀行コスモタワー出張所</v>
      </c>
      <c r="F1514" s="9" t="s">
        <v>3107</v>
      </c>
      <c r="G1514" s="9" t="s">
        <v>2856</v>
      </c>
      <c r="H1514" s="9" t="s">
        <v>1049</v>
      </c>
    </row>
    <row r="1515" spans="1:8" x14ac:dyDescent="0.45">
      <c r="A1515" s="8" t="s">
        <v>2853</v>
      </c>
      <c r="B1515" s="8" t="s">
        <v>2854</v>
      </c>
      <c r="C1515" s="8" t="s">
        <v>2855</v>
      </c>
      <c r="D1515" s="8" t="s">
        <v>1074</v>
      </c>
      <c r="E1515" s="8" t="str">
        <f t="shared" si="23"/>
        <v>三井住友銀行山本</v>
      </c>
      <c r="F1515" s="8" t="s">
        <v>1075</v>
      </c>
      <c r="G1515" s="8" t="s">
        <v>2856</v>
      </c>
      <c r="H1515" s="8" t="s">
        <v>1058</v>
      </c>
    </row>
    <row r="1516" spans="1:8" x14ac:dyDescent="0.45">
      <c r="A1516" s="9" t="s">
        <v>2853</v>
      </c>
      <c r="B1516" s="9" t="s">
        <v>2854</v>
      </c>
      <c r="C1516" s="9" t="s">
        <v>2855</v>
      </c>
      <c r="D1516" s="9" t="s">
        <v>3108</v>
      </c>
      <c r="E1516" s="9" t="str">
        <f t="shared" si="23"/>
        <v>三井住友銀行ひばりヶ丘</v>
      </c>
      <c r="F1516" s="9" t="s">
        <v>493</v>
      </c>
      <c r="G1516" s="9" t="s">
        <v>2856</v>
      </c>
      <c r="H1516" s="9" t="s">
        <v>1061</v>
      </c>
    </row>
    <row r="1517" spans="1:8" x14ac:dyDescent="0.45">
      <c r="A1517" s="8" t="s">
        <v>2853</v>
      </c>
      <c r="B1517" s="8" t="s">
        <v>2854</v>
      </c>
      <c r="C1517" s="8" t="s">
        <v>2855</v>
      </c>
      <c r="D1517" s="8" t="s">
        <v>696</v>
      </c>
      <c r="E1517" s="8" t="str">
        <f t="shared" si="23"/>
        <v>三井住友銀行平塚</v>
      </c>
      <c r="F1517" s="8" t="s">
        <v>697</v>
      </c>
      <c r="G1517" s="8" t="s">
        <v>2856</v>
      </c>
      <c r="H1517" s="8" t="s">
        <v>1064</v>
      </c>
    </row>
    <row r="1518" spans="1:8" x14ac:dyDescent="0.45">
      <c r="A1518" s="9" t="s">
        <v>2853</v>
      </c>
      <c r="B1518" s="9" t="s">
        <v>2854</v>
      </c>
      <c r="C1518" s="9" t="s">
        <v>2855</v>
      </c>
      <c r="D1518" s="9" t="s">
        <v>681</v>
      </c>
      <c r="E1518" s="9" t="str">
        <f t="shared" si="23"/>
        <v>三井住友銀行上大岡</v>
      </c>
      <c r="F1518" s="9" t="s">
        <v>682</v>
      </c>
      <c r="G1518" s="9" t="s">
        <v>2856</v>
      </c>
      <c r="H1518" s="9" t="s">
        <v>3109</v>
      </c>
    </row>
    <row r="1519" spans="1:8" x14ac:dyDescent="0.45">
      <c r="A1519" s="8" t="s">
        <v>2853</v>
      </c>
      <c r="B1519" s="8" t="s">
        <v>2854</v>
      </c>
      <c r="C1519" s="8" t="s">
        <v>2855</v>
      </c>
      <c r="D1519" s="8" t="s">
        <v>3110</v>
      </c>
      <c r="E1519" s="8" t="str">
        <f t="shared" si="23"/>
        <v>三井住友銀行金沢八景</v>
      </c>
      <c r="F1519" s="8" t="s">
        <v>3111</v>
      </c>
      <c r="G1519" s="8" t="s">
        <v>2856</v>
      </c>
      <c r="H1519" s="8" t="s">
        <v>2433</v>
      </c>
    </row>
    <row r="1520" spans="1:8" x14ac:dyDescent="0.45">
      <c r="A1520" s="9" t="s">
        <v>2853</v>
      </c>
      <c r="B1520" s="9" t="s">
        <v>2854</v>
      </c>
      <c r="C1520" s="9" t="s">
        <v>2855</v>
      </c>
      <c r="D1520" s="9" t="s">
        <v>684</v>
      </c>
      <c r="E1520" s="9" t="str">
        <f t="shared" si="23"/>
        <v>三井住友銀行二俣川</v>
      </c>
      <c r="F1520" s="9" t="s">
        <v>685</v>
      </c>
      <c r="G1520" s="9" t="s">
        <v>2856</v>
      </c>
      <c r="H1520" s="9" t="s">
        <v>1067</v>
      </c>
    </row>
    <row r="1521" spans="1:8" x14ac:dyDescent="0.45">
      <c r="A1521" s="8" t="s">
        <v>2853</v>
      </c>
      <c r="B1521" s="8" t="s">
        <v>2854</v>
      </c>
      <c r="C1521" s="8" t="s">
        <v>2855</v>
      </c>
      <c r="D1521" s="8" t="s">
        <v>675</v>
      </c>
      <c r="E1521" s="8" t="str">
        <f t="shared" si="23"/>
        <v>三井住友銀行鶴見</v>
      </c>
      <c r="F1521" s="8" t="s">
        <v>676</v>
      </c>
      <c r="G1521" s="8" t="s">
        <v>2856</v>
      </c>
      <c r="H1521" s="8" t="s">
        <v>2441</v>
      </c>
    </row>
    <row r="1522" spans="1:8" x14ac:dyDescent="0.45">
      <c r="A1522" s="9" t="s">
        <v>2853</v>
      </c>
      <c r="B1522" s="9" t="s">
        <v>2854</v>
      </c>
      <c r="C1522" s="9" t="s">
        <v>2855</v>
      </c>
      <c r="D1522" s="9" t="s">
        <v>1113</v>
      </c>
      <c r="E1522" s="9" t="str">
        <f t="shared" si="23"/>
        <v>三井住友銀行あざみ野</v>
      </c>
      <c r="F1522" s="9" t="s">
        <v>1114</v>
      </c>
      <c r="G1522" s="9" t="s">
        <v>2856</v>
      </c>
      <c r="H1522" s="9" t="s">
        <v>2444</v>
      </c>
    </row>
    <row r="1523" spans="1:8" x14ac:dyDescent="0.45">
      <c r="A1523" s="8" t="s">
        <v>2853</v>
      </c>
      <c r="B1523" s="8" t="s">
        <v>2854</v>
      </c>
      <c r="C1523" s="8" t="s">
        <v>2855</v>
      </c>
      <c r="D1523" s="8" t="s">
        <v>3112</v>
      </c>
      <c r="E1523" s="8" t="str">
        <f t="shared" si="23"/>
        <v>三井住友銀行東神奈川</v>
      </c>
      <c r="F1523" s="8" t="s">
        <v>3113</v>
      </c>
      <c r="G1523" s="8" t="s">
        <v>2856</v>
      </c>
      <c r="H1523" s="8" t="s">
        <v>1082</v>
      </c>
    </row>
    <row r="1524" spans="1:8" x14ac:dyDescent="0.45">
      <c r="A1524" s="9" t="s">
        <v>2853</v>
      </c>
      <c r="B1524" s="9" t="s">
        <v>2854</v>
      </c>
      <c r="C1524" s="9" t="s">
        <v>2855</v>
      </c>
      <c r="D1524" s="9" t="s">
        <v>753</v>
      </c>
      <c r="E1524" s="9" t="str">
        <f t="shared" si="23"/>
        <v>三井住友銀行青葉台</v>
      </c>
      <c r="F1524" s="9" t="s">
        <v>754</v>
      </c>
      <c r="G1524" s="9" t="s">
        <v>2856</v>
      </c>
      <c r="H1524" s="9" t="s">
        <v>2459</v>
      </c>
    </row>
    <row r="1525" spans="1:8" x14ac:dyDescent="0.45">
      <c r="A1525" s="8" t="s">
        <v>2853</v>
      </c>
      <c r="B1525" s="8" t="s">
        <v>2854</v>
      </c>
      <c r="C1525" s="8" t="s">
        <v>2855</v>
      </c>
      <c r="D1525" s="8" t="s">
        <v>2710</v>
      </c>
      <c r="E1525" s="8" t="str">
        <f t="shared" si="23"/>
        <v>三井住友銀行甲子園</v>
      </c>
      <c r="F1525" s="8" t="s">
        <v>2711</v>
      </c>
      <c r="G1525" s="8" t="s">
        <v>2856</v>
      </c>
      <c r="H1525" s="8" t="s">
        <v>1085</v>
      </c>
    </row>
    <row r="1526" spans="1:8" x14ac:dyDescent="0.45">
      <c r="A1526" s="9" t="s">
        <v>2853</v>
      </c>
      <c r="B1526" s="9" t="s">
        <v>2854</v>
      </c>
      <c r="C1526" s="9" t="s">
        <v>2855</v>
      </c>
      <c r="D1526" s="9" t="s">
        <v>564</v>
      </c>
      <c r="E1526" s="9" t="str">
        <f t="shared" si="23"/>
        <v>三井住友銀行わらび</v>
      </c>
      <c r="F1526" s="9" t="s">
        <v>565</v>
      </c>
      <c r="G1526" s="9" t="s">
        <v>2856</v>
      </c>
      <c r="H1526" s="9" t="s">
        <v>1091</v>
      </c>
    </row>
    <row r="1527" spans="1:8" x14ac:dyDescent="0.45">
      <c r="A1527" s="8" t="s">
        <v>2853</v>
      </c>
      <c r="B1527" s="8" t="s">
        <v>2854</v>
      </c>
      <c r="C1527" s="8" t="s">
        <v>2855</v>
      </c>
      <c r="D1527" s="8" t="s">
        <v>666</v>
      </c>
      <c r="E1527" s="8" t="str">
        <f t="shared" si="23"/>
        <v>三井住友銀行横浜</v>
      </c>
      <c r="F1527" s="8" t="s">
        <v>667</v>
      </c>
      <c r="G1527" s="8" t="s">
        <v>2856</v>
      </c>
      <c r="H1527" s="8" t="s">
        <v>2478</v>
      </c>
    </row>
    <row r="1528" spans="1:8" x14ac:dyDescent="0.45">
      <c r="A1528" s="9" t="s">
        <v>2853</v>
      </c>
      <c r="B1528" s="9" t="s">
        <v>2854</v>
      </c>
      <c r="C1528" s="9" t="s">
        <v>2855</v>
      </c>
      <c r="D1528" s="9" t="s">
        <v>3114</v>
      </c>
      <c r="E1528" s="9" t="str">
        <f t="shared" si="23"/>
        <v>三井住友銀行東京ディズニーランド出張所</v>
      </c>
      <c r="F1528" s="9" t="s">
        <v>3115</v>
      </c>
      <c r="G1528" s="9" t="s">
        <v>2856</v>
      </c>
      <c r="H1528" s="9" t="s">
        <v>1109</v>
      </c>
    </row>
    <row r="1529" spans="1:8" x14ac:dyDescent="0.45">
      <c r="A1529" s="8" t="s">
        <v>2853</v>
      </c>
      <c r="B1529" s="8" t="s">
        <v>2854</v>
      </c>
      <c r="C1529" s="8" t="s">
        <v>2855</v>
      </c>
      <c r="D1529" s="8" t="s">
        <v>1413</v>
      </c>
      <c r="E1529" s="8" t="str">
        <f t="shared" si="23"/>
        <v>三井住友銀行厚木</v>
      </c>
      <c r="F1529" s="8" t="s">
        <v>1414</v>
      </c>
      <c r="G1529" s="8" t="s">
        <v>2856</v>
      </c>
      <c r="H1529" s="8" t="s">
        <v>3116</v>
      </c>
    </row>
    <row r="1530" spans="1:8" x14ac:dyDescent="0.45">
      <c r="A1530" s="9" t="s">
        <v>2853</v>
      </c>
      <c r="B1530" s="9" t="s">
        <v>2854</v>
      </c>
      <c r="C1530" s="9" t="s">
        <v>2855</v>
      </c>
      <c r="D1530" s="9" t="s">
        <v>735</v>
      </c>
      <c r="E1530" s="9" t="str">
        <f t="shared" si="23"/>
        <v>三井住友銀行溝ノ口</v>
      </c>
      <c r="F1530" s="9" t="s">
        <v>736</v>
      </c>
      <c r="G1530" s="9" t="s">
        <v>2856</v>
      </c>
      <c r="H1530" s="9" t="s">
        <v>2487</v>
      </c>
    </row>
    <row r="1531" spans="1:8" x14ac:dyDescent="0.45">
      <c r="A1531" s="8" t="s">
        <v>2853</v>
      </c>
      <c r="B1531" s="8" t="s">
        <v>2854</v>
      </c>
      <c r="C1531" s="8" t="s">
        <v>2855</v>
      </c>
      <c r="D1531" s="8" t="s">
        <v>1374</v>
      </c>
      <c r="E1531" s="8" t="str">
        <f t="shared" si="23"/>
        <v>三井住友銀行経堂</v>
      </c>
      <c r="F1531" s="8" t="s">
        <v>1375</v>
      </c>
      <c r="G1531" s="8" t="s">
        <v>2856</v>
      </c>
      <c r="H1531" s="8" t="s">
        <v>2490</v>
      </c>
    </row>
    <row r="1532" spans="1:8" x14ac:dyDescent="0.45">
      <c r="A1532" s="9" t="s">
        <v>2853</v>
      </c>
      <c r="B1532" s="9" t="s">
        <v>2854</v>
      </c>
      <c r="C1532" s="9" t="s">
        <v>2855</v>
      </c>
      <c r="D1532" s="9" t="s">
        <v>3117</v>
      </c>
      <c r="E1532" s="9" t="str">
        <f t="shared" si="23"/>
        <v>三井住友銀行神戸市役所出張所</v>
      </c>
      <c r="F1532" s="9" t="s">
        <v>3118</v>
      </c>
      <c r="G1532" s="9" t="s">
        <v>2856</v>
      </c>
      <c r="H1532" s="9" t="s">
        <v>3119</v>
      </c>
    </row>
    <row r="1533" spans="1:8" x14ac:dyDescent="0.45">
      <c r="A1533" s="8" t="s">
        <v>2853</v>
      </c>
      <c r="B1533" s="8" t="s">
        <v>2854</v>
      </c>
      <c r="C1533" s="8" t="s">
        <v>2855</v>
      </c>
      <c r="D1533" s="8" t="s">
        <v>3120</v>
      </c>
      <c r="E1533" s="8" t="str">
        <f t="shared" si="23"/>
        <v>三井住友銀行尾道</v>
      </c>
      <c r="F1533" s="8" t="s">
        <v>3121</v>
      </c>
      <c r="G1533" s="8" t="s">
        <v>2856</v>
      </c>
      <c r="H1533" s="8" t="s">
        <v>2494</v>
      </c>
    </row>
    <row r="1534" spans="1:8" x14ac:dyDescent="0.45">
      <c r="A1534" s="9" t="s">
        <v>2853</v>
      </c>
      <c r="B1534" s="9" t="s">
        <v>2854</v>
      </c>
      <c r="C1534" s="9" t="s">
        <v>2855</v>
      </c>
      <c r="D1534" s="9" t="s">
        <v>3122</v>
      </c>
      <c r="E1534" s="9" t="str">
        <f t="shared" si="23"/>
        <v>三井住友銀行新居浜</v>
      </c>
      <c r="F1534" s="9" t="s">
        <v>3123</v>
      </c>
      <c r="G1534" s="9" t="s">
        <v>2856</v>
      </c>
      <c r="H1534" s="9" t="s">
        <v>2497</v>
      </c>
    </row>
    <row r="1535" spans="1:8" x14ac:dyDescent="0.45">
      <c r="A1535" s="8" t="s">
        <v>2853</v>
      </c>
      <c r="B1535" s="8" t="s">
        <v>2854</v>
      </c>
      <c r="C1535" s="8" t="s">
        <v>2855</v>
      </c>
      <c r="D1535" s="8" t="s">
        <v>1191</v>
      </c>
      <c r="E1535" s="8" t="str">
        <f t="shared" si="23"/>
        <v>三井住友銀行広島</v>
      </c>
      <c r="F1535" s="8" t="s">
        <v>1192</v>
      </c>
      <c r="G1535" s="8" t="s">
        <v>2856</v>
      </c>
      <c r="H1535" s="8" t="s">
        <v>2500</v>
      </c>
    </row>
    <row r="1536" spans="1:8" x14ac:dyDescent="0.45">
      <c r="A1536" s="9" t="s">
        <v>2853</v>
      </c>
      <c r="B1536" s="9" t="s">
        <v>2854</v>
      </c>
      <c r="C1536" s="9" t="s">
        <v>2855</v>
      </c>
      <c r="D1536" s="9" t="s">
        <v>3124</v>
      </c>
      <c r="E1536" s="9" t="str">
        <f t="shared" si="23"/>
        <v>三井住友銀行ＡＴＭサービス東日本第一</v>
      </c>
      <c r="F1536" s="9" t="s">
        <v>3125</v>
      </c>
      <c r="G1536" s="9" t="s">
        <v>2856</v>
      </c>
      <c r="H1536" s="9" t="s">
        <v>2506</v>
      </c>
    </row>
    <row r="1537" spans="1:8" x14ac:dyDescent="0.45">
      <c r="A1537" s="8" t="s">
        <v>2853</v>
      </c>
      <c r="B1537" s="8" t="s">
        <v>2854</v>
      </c>
      <c r="C1537" s="8" t="s">
        <v>2855</v>
      </c>
      <c r="D1537" s="8" t="s">
        <v>414</v>
      </c>
      <c r="E1537" s="8" t="str">
        <f t="shared" si="23"/>
        <v>三井住友銀行大泉</v>
      </c>
      <c r="F1537" s="8" t="s">
        <v>415</v>
      </c>
      <c r="G1537" s="8" t="s">
        <v>2856</v>
      </c>
      <c r="H1537" s="8" t="s">
        <v>1124</v>
      </c>
    </row>
    <row r="1538" spans="1:8" x14ac:dyDescent="0.45">
      <c r="A1538" s="9" t="s">
        <v>2853</v>
      </c>
      <c r="B1538" s="9" t="s">
        <v>2854</v>
      </c>
      <c r="C1538" s="9" t="s">
        <v>2855</v>
      </c>
      <c r="D1538" s="9" t="s">
        <v>81</v>
      </c>
      <c r="E1538" s="9" t="str">
        <f t="shared" si="23"/>
        <v>三井住友銀行浅草橋</v>
      </c>
      <c r="F1538" s="9" t="s">
        <v>82</v>
      </c>
      <c r="G1538" s="9" t="s">
        <v>2856</v>
      </c>
      <c r="H1538" s="9" t="s">
        <v>2514</v>
      </c>
    </row>
    <row r="1539" spans="1:8" x14ac:dyDescent="0.45">
      <c r="A1539" s="8" t="s">
        <v>2853</v>
      </c>
      <c r="B1539" s="8" t="s">
        <v>2854</v>
      </c>
      <c r="C1539" s="8" t="s">
        <v>2855</v>
      </c>
      <c r="D1539" s="8" t="s">
        <v>597</v>
      </c>
      <c r="E1539" s="8" t="str">
        <f t="shared" ref="E1539:E1602" si="24">A1539&amp;D1539</f>
        <v>三井住友銀行錦糸町</v>
      </c>
      <c r="F1539" s="8" t="s">
        <v>598</v>
      </c>
      <c r="G1539" s="8" t="s">
        <v>2856</v>
      </c>
      <c r="H1539" s="8" t="s">
        <v>1139</v>
      </c>
    </row>
    <row r="1540" spans="1:8" x14ac:dyDescent="0.45">
      <c r="A1540" s="9" t="s">
        <v>2853</v>
      </c>
      <c r="B1540" s="9" t="s">
        <v>2854</v>
      </c>
      <c r="C1540" s="9" t="s">
        <v>2855</v>
      </c>
      <c r="D1540" s="9" t="s">
        <v>120</v>
      </c>
      <c r="E1540" s="9" t="str">
        <f t="shared" si="24"/>
        <v>三井住友銀行六本木</v>
      </c>
      <c r="F1540" s="9" t="s">
        <v>121</v>
      </c>
      <c r="G1540" s="9" t="s">
        <v>2856</v>
      </c>
      <c r="H1540" s="9" t="s">
        <v>1148</v>
      </c>
    </row>
    <row r="1541" spans="1:8" x14ac:dyDescent="0.45">
      <c r="A1541" s="8" t="s">
        <v>2853</v>
      </c>
      <c r="B1541" s="8" t="s">
        <v>2854</v>
      </c>
      <c r="C1541" s="8" t="s">
        <v>2855</v>
      </c>
      <c r="D1541" s="8" t="s">
        <v>3126</v>
      </c>
      <c r="E1541" s="8" t="str">
        <f t="shared" si="24"/>
        <v>三井住友銀行三田通</v>
      </c>
      <c r="F1541" s="8" t="s">
        <v>3127</v>
      </c>
      <c r="G1541" s="8" t="s">
        <v>2856</v>
      </c>
      <c r="H1541" s="8" t="s">
        <v>1160</v>
      </c>
    </row>
    <row r="1542" spans="1:8" x14ac:dyDescent="0.45">
      <c r="A1542" s="9" t="s">
        <v>2853</v>
      </c>
      <c r="B1542" s="9" t="s">
        <v>2854</v>
      </c>
      <c r="C1542" s="9" t="s">
        <v>2855</v>
      </c>
      <c r="D1542" s="9" t="s">
        <v>3128</v>
      </c>
      <c r="E1542" s="9" t="str">
        <f t="shared" si="24"/>
        <v>三井住友銀行ＡＴＭサービス東日本第二</v>
      </c>
      <c r="F1542" s="9" t="s">
        <v>3129</v>
      </c>
      <c r="G1542" s="9" t="s">
        <v>2856</v>
      </c>
      <c r="H1542" s="9" t="s">
        <v>1163</v>
      </c>
    </row>
    <row r="1543" spans="1:8" x14ac:dyDescent="0.45">
      <c r="A1543" s="8" t="s">
        <v>2853</v>
      </c>
      <c r="B1543" s="8" t="s">
        <v>2854</v>
      </c>
      <c r="C1543" s="8" t="s">
        <v>2855</v>
      </c>
      <c r="D1543" s="8" t="s">
        <v>69</v>
      </c>
      <c r="E1543" s="8" t="str">
        <f t="shared" si="24"/>
        <v>三井住友銀行築地</v>
      </c>
      <c r="F1543" s="8" t="s">
        <v>3130</v>
      </c>
      <c r="G1543" s="8" t="s">
        <v>2856</v>
      </c>
      <c r="H1543" s="8" t="s">
        <v>1166</v>
      </c>
    </row>
    <row r="1544" spans="1:8" x14ac:dyDescent="0.45">
      <c r="A1544" s="9" t="s">
        <v>2853</v>
      </c>
      <c r="B1544" s="9" t="s">
        <v>2854</v>
      </c>
      <c r="C1544" s="9" t="s">
        <v>2855</v>
      </c>
      <c r="D1544" s="9" t="s">
        <v>3131</v>
      </c>
      <c r="E1544" s="9" t="str">
        <f t="shared" si="24"/>
        <v>三井住友銀行下井草</v>
      </c>
      <c r="F1544" s="9" t="s">
        <v>3132</v>
      </c>
      <c r="G1544" s="9" t="s">
        <v>2856</v>
      </c>
      <c r="H1544" s="9" t="s">
        <v>1169</v>
      </c>
    </row>
    <row r="1545" spans="1:8" x14ac:dyDescent="0.45">
      <c r="A1545" s="8" t="s">
        <v>2853</v>
      </c>
      <c r="B1545" s="8" t="s">
        <v>2854</v>
      </c>
      <c r="C1545" s="8" t="s">
        <v>2855</v>
      </c>
      <c r="D1545" s="8" t="s">
        <v>3133</v>
      </c>
      <c r="E1545" s="8" t="str">
        <f t="shared" si="24"/>
        <v>三井住友銀行花小金井</v>
      </c>
      <c r="F1545" s="8" t="s">
        <v>3134</v>
      </c>
      <c r="G1545" s="8" t="s">
        <v>2856</v>
      </c>
      <c r="H1545" s="8" t="s">
        <v>1172</v>
      </c>
    </row>
    <row r="1546" spans="1:8" x14ac:dyDescent="0.45">
      <c r="A1546" s="9" t="s">
        <v>2853</v>
      </c>
      <c r="B1546" s="9" t="s">
        <v>2854</v>
      </c>
      <c r="C1546" s="9" t="s">
        <v>2855</v>
      </c>
      <c r="D1546" s="9" t="s">
        <v>237</v>
      </c>
      <c r="E1546" s="9" t="str">
        <f t="shared" si="24"/>
        <v>三井住友銀行府中</v>
      </c>
      <c r="F1546" s="9" t="s">
        <v>238</v>
      </c>
      <c r="G1546" s="9" t="s">
        <v>2856</v>
      </c>
      <c r="H1546" s="9" t="s">
        <v>1175</v>
      </c>
    </row>
    <row r="1547" spans="1:8" x14ac:dyDescent="0.45">
      <c r="A1547" s="8" t="s">
        <v>2853</v>
      </c>
      <c r="B1547" s="8" t="s">
        <v>2854</v>
      </c>
      <c r="C1547" s="8" t="s">
        <v>2855</v>
      </c>
      <c r="D1547" s="8" t="s">
        <v>3135</v>
      </c>
      <c r="E1547" s="8" t="str">
        <f t="shared" si="24"/>
        <v>三井住友銀行ＡＴＭサービス東日本第三</v>
      </c>
      <c r="F1547" s="8" t="s">
        <v>3136</v>
      </c>
      <c r="G1547" s="8" t="s">
        <v>2856</v>
      </c>
      <c r="H1547" s="8" t="s">
        <v>1178</v>
      </c>
    </row>
    <row r="1548" spans="1:8" x14ac:dyDescent="0.45">
      <c r="A1548" s="9" t="s">
        <v>2853</v>
      </c>
      <c r="B1548" s="9" t="s">
        <v>2854</v>
      </c>
      <c r="C1548" s="9" t="s">
        <v>2855</v>
      </c>
      <c r="D1548" s="9" t="s">
        <v>2066</v>
      </c>
      <c r="E1548" s="9" t="str">
        <f t="shared" si="24"/>
        <v>三井住友銀行日比谷</v>
      </c>
      <c r="F1548" s="9" t="s">
        <v>2067</v>
      </c>
      <c r="G1548" s="9" t="s">
        <v>2856</v>
      </c>
      <c r="H1548" s="9" t="s">
        <v>1187</v>
      </c>
    </row>
    <row r="1549" spans="1:8" x14ac:dyDescent="0.45">
      <c r="A1549" s="8" t="s">
        <v>2853</v>
      </c>
      <c r="B1549" s="8" t="s">
        <v>2854</v>
      </c>
      <c r="C1549" s="8" t="s">
        <v>2855</v>
      </c>
      <c r="D1549" s="8" t="s">
        <v>3137</v>
      </c>
      <c r="E1549" s="8" t="str">
        <f t="shared" si="24"/>
        <v>三井住友銀行雪ヶ谷</v>
      </c>
      <c r="F1549" s="8" t="s">
        <v>3138</v>
      </c>
      <c r="G1549" s="8" t="s">
        <v>2856</v>
      </c>
      <c r="H1549" s="8" t="s">
        <v>3139</v>
      </c>
    </row>
    <row r="1550" spans="1:8" x14ac:dyDescent="0.45">
      <c r="A1550" s="9" t="s">
        <v>2853</v>
      </c>
      <c r="B1550" s="9" t="s">
        <v>2854</v>
      </c>
      <c r="C1550" s="9" t="s">
        <v>2855</v>
      </c>
      <c r="D1550" s="9" t="s">
        <v>84</v>
      </c>
      <c r="E1550" s="9" t="str">
        <f t="shared" si="24"/>
        <v>三井住友銀行京橋</v>
      </c>
      <c r="F1550" s="9" t="s">
        <v>85</v>
      </c>
      <c r="G1550" s="9" t="s">
        <v>2856</v>
      </c>
      <c r="H1550" s="9" t="s">
        <v>2537</v>
      </c>
    </row>
    <row r="1551" spans="1:8" x14ac:dyDescent="0.45">
      <c r="A1551" s="8" t="s">
        <v>2853</v>
      </c>
      <c r="B1551" s="8" t="s">
        <v>2854</v>
      </c>
      <c r="C1551" s="8" t="s">
        <v>2855</v>
      </c>
      <c r="D1551" s="8" t="s">
        <v>1389</v>
      </c>
      <c r="E1551" s="8" t="str">
        <f t="shared" si="24"/>
        <v>三井住友銀行永福町</v>
      </c>
      <c r="F1551" s="8" t="s">
        <v>1390</v>
      </c>
      <c r="G1551" s="8" t="s">
        <v>2856</v>
      </c>
      <c r="H1551" s="8" t="s">
        <v>2538</v>
      </c>
    </row>
    <row r="1552" spans="1:8" x14ac:dyDescent="0.45">
      <c r="A1552" s="9" t="s">
        <v>2853</v>
      </c>
      <c r="B1552" s="9" t="s">
        <v>2854</v>
      </c>
      <c r="C1552" s="9" t="s">
        <v>2855</v>
      </c>
      <c r="D1552" s="9" t="s">
        <v>3140</v>
      </c>
      <c r="E1552" s="9" t="str">
        <f t="shared" si="24"/>
        <v>三井住友銀行霞が関</v>
      </c>
      <c r="F1552" s="9" t="s">
        <v>3141</v>
      </c>
      <c r="G1552" s="9" t="s">
        <v>2856</v>
      </c>
      <c r="H1552" s="9" t="s">
        <v>1196</v>
      </c>
    </row>
    <row r="1553" spans="1:8" x14ac:dyDescent="0.45">
      <c r="A1553" s="8" t="s">
        <v>2853</v>
      </c>
      <c r="B1553" s="8" t="s">
        <v>2854</v>
      </c>
      <c r="C1553" s="8" t="s">
        <v>2855</v>
      </c>
      <c r="D1553" s="8" t="s">
        <v>1110</v>
      </c>
      <c r="E1553" s="8" t="str">
        <f t="shared" si="24"/>
        <v>三井住友銀行小岩</v>
      </c>
      <c r="F1553" s="8" t="s">
        <v>1111</v>
      </c>
      <c r="G1553" s="8" t="s">
        <v>2856</v>
      </c>
      <c r="H1553" s="8" t="s">
        <v>1208</v>
      </c>
    </row>
    <row r="1554" spans="1:8" x14ac:dyDescent="0.45">
      <c r="A1554" s="9" t="s">
        <v>2853</v>
      </c>
      <c r="B1554" s="9" t="s">
        <v>2854</v>
      </c>
      <c r="C1554" s="9" t="s">
        <v>2855</v>
      </c>
      <c r="D1554" s="9" t="s">
        <v>3142</v>
      </c>
      <c r="E1554" s="9" t="str">
        <f t="shared" si="24"/>
        <v>三井住友銀行ＡＴＭサービス東日本第四</v>
      </c>
      <c r="F1554" s="9" t="s">
        <v>3143</v>
      </c>
      <c r="G1554" s="9" t="s">
        <v>2856</v>
      </c>
      <c r="H1554" s="9" t="s">
        <v>1211</v>
      </c>
    </row>
    <row r="1555" spans="1:8" x14ac:dyDescent="0.45">
      <c r="A1555" s="8" t="s">
        <v>2853</v>
      </c>
      <c r="B1555" s="8" t="s">
        <v>2854</v>
      </c>
      <c r="C1555" s="8" t="s">
        <v>2855</v>
      </c>
      <c r="D1555" s="8" t="s">
        <v>1824</v>
      </c>
      <c r="E1555" s="8" t="str">
        <f t="shared" si="24"/>
        <v>三井住友銀行日暮里</v>
      </c>
      <c r="F1555" s="8" t="s">
        <v>1825</v>
      </c>
      <c r="G1555" s="8" t="s">
        <v>2856</v>
      </c>
      <c r="H1555" s="8" t="s">
        <v>1220</v>
      </c>
    </row>
    <row r="1556" spans="1:8" x14ac:dyDescent="0.45">
      <c r="A1556" s="9" t="s">
        <v>2853</v>
      </c>
      <c r="B1556" s="9" t="s">
        <v>2854</v>
      </c>
      <c r="C1556" s="9" t="s">
        <v>2855</v>
      </c>
      <c r="D1556" s="9" t="s">
        <v>3144</v>
      </c>
      <c r="E1556" s="9" t="str">
        <f t="shared" si="24"/>
        <v>三井住友銀行町屋</v>
      </c>
      <c r="F1556" s="9" t="s">
        <v>3145</v>
      </c>
      <c r="G1556" s="9" t="s">
        <v>2856</v>
      </c>
      <c r="H1556" s="9" t="s">
        <v>2551</v>
      </c>
    </row>
    <row r="1557" spans="1:8" x14ac:dyDescent="0.45">
      <c r="A1557" s="8" t="s">
        <v>2853</v>
      </c>
      <c r="B1557" s="8" t="s">
        <v>2854</v>
      </c>
      <c r="C1557" s="8" t="s">
        <v>2855</v>
      </c>
      <c r="D1557" s="8" t="s">
        <v>3146</v>
      </c>
      <c r="E1557" s="8" t="str">
        <f t="shared" si="24"/>
        <v>三井住友銀行西新井</v>
      </c>
      <c r="F1557" s="8" t="s">
        <v>3147</v>
      </c>
      <c r="G1557" s="8" t="s">
        <v>2856</v>
      </c>
      <c r="H1557" s="8" t="s">
        <v>1223</v>
      </c>
    </row>
    <row r="1558" spans="1:8" x14ac:dyDescent="0.45">
      <c r="A1558" s="9" t="s">
        <v>2853</v>
      </c>
      <c r="B1558" s="9" t="s">
        <v>2854</v>
      </c>
      <c r="C1558" s="9" t="s">
        <v>2855</v>
      </c>
      <c r="D1558" s="9" t="s">
        <v>948</v>
      </c>
      <c r="E1558" s="9" t="str">
        <f t="shared" si="24"/>
        <v>三井住友銀行岡山</v>
      </c>
      <c r="F1558" s="9" t="s">
        <v>949</v>
      </c>
      <c r="G1558" s="9" t="s">
        <v>2856</v>
      </c>
      <c r="H1558" s="9" t="s">
        <v>1229</v>
      </c>
    </row>
    <row r="1559" spans="1:8" x14ac:dyDescent="0.45">
      <c r="A1559" s="8" t="s">
        <v>2853</v>
      </c>
      <c r="B1559" s="8" t="s">
        <v>2854</v>
      </c>
      <c r="C1559" s="8" t="s">
        <v>2855</v>
      </c>
      <c r="D1559" s="8" t="s">
        <v>222</v>
      </c>
      <c r="E1559" s="8" t="str">
        <f t="shared" si="24"/>
        <v>三井住友銀行五反田</v>
      </c>
      <c r="F1559" s="8" t="s">
        <v>223</v>
      </c>
      <c r="G1559" s="8" t="s">
        <v>2856</v>
      </c>
      <c r="H1559" s="8" t="s">
        <v>1235</v>
      </c>
    </row>
    <row r="1560" spans="1:8" x14ac:dyDescent="0.45">
      <c r="A1560" s="9" t="s">
        <v>2853</v>
      </c>
      <c r="B1560" s="9" t="s">
        <v>2854</v>
      </c>
      <c r="C1560" s="9" t="s">
        <v>2855</v>
      </c>
      <c r="D1560" s="9" t="s">
        <v>378</v>
      </c>
      <c r="E1560" s="9" t="str">
        <f t="shared" si="24"/>
        <v>三井住友銀行渋谷</v>
      </c>
      <c r="F1560" s="9" t="s">
        <v>379</v>
      </c>
      <c r="G1560" s="9" t="s">
        <v>2856</v>
      </c>
      <c r="H1560" s="9" t="s">
        <v>1238</v>
      </c>
    </row>
    <row r="1561" spans="1:8" x14ac:dyDescent="0.45">
      <c r="A1561" s="8" t="s">
        <v>2853</v>
      </c>
      <c r="B1561" s="8" t="s">
        <v>2854</v>
      </c>
      <c r="C1561" s="8" t="s">
        <v>2855</v>
      </c>
      <c r="D1561" s="8" t="s">
        <v>972</v>
      </c>
      <c r="E1561" s="8" t="str">
        <f t="shared" si="24"/>
        <v>三井住友銀行自由が丘</v>
      </c>
      <c r="F1561" s="8" t="s">
        <v>973</v>
      </c>
      <c r="G1561" s="8" t="s">
        <v>2856</v>
      </c>
      <c r="H1561" s="8" t="s">
        <v>2556</v>
      </c>
    </row>
    <row r="1562" spans="1:8" x14ac:dyDescent="0.45">
      <c r="A1562" s="9" t="s">
        <v>2853</v>
      </c>
      <c r="B1562" s="9" t="s">
        <v>2854</v>
      </c>
      <c r="C1562" s="9" t="s">
        <v>2855</v>
      </c>
      <c r="D1562" s="9" t="s">
        <v>342</v>
      </c>
      <c r="E1562" s="9" t="str">
        <f t="shared" si="24"/>
        <v>三井住友銀行恵比寿</v>
      </c>
      <c r="F1562" s="9" t="s">
        <v>343</v>
      </c>
      <c r="G1562" s="9" t="s">
        <v>2856</v>
      </c>
      <c r="H1562" s="9" t="s">
        <v>2559</v>
      </c>
    </row>
    <row r="1563" spans="1:8" x14ac:dyDescent="0.45">
      <c r="A1563" s="8" t="s">
        <v>2853</v>
      </c>
      <c r="B1563" s="8" t="s">
        <v>2854</v>
      </c>
      <c r="C1563" s="8" t="s">
        <v>2855</v>
      </c>
      <c r="D1563" s="8" t="s">
        <v>3148</v>
      </c>
      <c r="E1563" s="8" t="str">
        <f t="shared" si="24"/>
        <v>三井住友銀行桜新町</v>
      </c>
      <c r="F1563" s="8" t="s">
        <v>3149</v>
      </c>
      <c r="G1563" s="8" t="s">
        <v>2856</v>
      </c>
      <c r="H1563" s="8" t="s">
        <v>2565</v>
      </c>
    </row>
    <row r="1564" spans="1:8" x14ac:dyDescent="0.45">
      <c r="A1564" s="9" t="s">
        <v>2853</v>
      </c>
      <c r="B1564" s="9" t="s">
        <v>2854</v>
      </c>
      <c r="C1564" s="9" t="s">
        <v>2855</v>
      </c>
      <c r="D1564" s="9" t="s">
        <v>1627</v>
      </c>
      <c r="E1564" s="9" t="str">
        <f t="shared" si="24"/>
        <v>三井住友銀行新宿通</v>
      </c>
      <c r="F1564" s="9" t="s">
        <v>1628</v>
      </c>
      <c r="G1564" s="9" t="s">
        <v>2856</v>
      </c>
      <c r="H1564" s="9" t="s">
        <v>1247</v>
      </c>
    </row>
    <row r="1565" spans="1:8" x14ac:dyDescent="0.45">
      <c r="A1565" s="8" t="s">
        <v>2853</v>
      </c>
      <c r="B1565" s="8" t="s">
        <v>2854</v>
      </c>
      <c r="C1565" s="8" t="s">
        <v>2855</v>
      </c>
      <c r="D1565" s="8" t="s">
        <v>3150</v>
      </c>
      <c r="E1565" s="8" t="str">
        <f t="shared" si="24"/>
        <v>三井住友銀行ＡＴＭサービス東日本第五</v>
      </c>
      <c r="F1565" s="8" t="s">
        <v>3151</v>
      </c>
      <c r="G1565" s="8" t="s">
        <v>2856</v>
      </c>
      <c r="H1565" s="8" t="s">
        <v>1250</v>
      </c>
    </row>
    <row r="1566" spans="1:8" x14ac:dyDescent="0.45">
      <c r="A1566" s="9" t="s">
        <v>2853</v>
      </c>
      <c r="B1566" s="9" t="s">
        <v>2854</v>
      </c>
      <c r="C1566" s="9" t="s">
        <v>2855</v>
      </c>
      <c r="D1566" s="9" t="s">
        <v>3152</v>
      </c>
      <c r="E1566" s="9" t="str">
        <f t="shared" si="24"/>
        <v>三井住友銀行ＡＴＭサービス東日本第六</v>
      </c>
      <c r="F1566" s="9" t="s">
        <v>3153</v>
      </c>
      <c r="G1566" s="9" t="s">
        <v>2856</v>
      </c>
      <c r="H1566" s="9" t="s">
        <v>1253</v>
      </c>
    </row>
    <row r="1567" spans="1:8" x14ac:dyDescent="0.45">
      <c r="A1567" s="8" t="s">
        <v>2853</v>
      </c>
      <c r="B1567" s="8" t="s">
        <v>2854</v>
      </c>
      <c r="C1567" s="8" t="s">
        <v>2855</v>
      </c>
      <c r="D1567" s="8" t="s">
        <v>3154</v>
      </c>
      <c r="E1567" s="8" t="str">
        <f t="shared" si="24"/>
        <v>三井住友銀行ＡＴＭサービス東日本第七</v>
      </c>
      <c r="F1567" s="8" t="s">
        <v>3155</v>
      </c>
      <c r="G1567" s="8" t="s">
        <v>2856</v>
      </c>
      <c r="H1567" s="8" t="s">
        <v>1256</v>
      </c>
    </row>
    <row r="1568" spans="1:8" x14ac:dyDescent="0.45">
      <c r="A1568" s="9" t="s">
        <v>2853</v>
      </c>
      <c r="B1568" s="9" t="s">
        <v>2854</v>
      </c>
      <c r="C1568" s="9" t="s">
        <v>2855</v>
      </c>
      <c r="D1568" s="9" t="s">
        <v>3156</v>
      </c>
      <c r="E1568" s="9" t="str">
        <f t="shared" si="24"/>
        <v>三井住友銀行武蔵関</v>
      </c>
      <c r="F1568" s="9" t="s">
        <v>3157</v>
      </c>
      <c r="G1568" s="9" t="s">
        <v>2856</v>
      </c>
      <c r="H1568" s="9" t="s">
        <v>1259</v>
      </c>
    </row>
    <row r="1569" spans="1:8" x14ac:dyDescent="0.45">
      <c r="A1569" s="8" t="s">
        <v>2853</v>
      </c>
      <c r="B1569" s="8" t="s">
        <v>2854</v>
      </c>
      <c r="C1569" s="8" t="s">
        <v>2855</v>
      </c>
      <c r="D1569" s="8" t="s">
        <v>1929</v>
      </c>
      <c r="E1569" s="8" t="str">
        <f t="shared" si="24"/>
        <v>三井住友銀行国立</v>
      </c>
      <c r="F1569" s="8" t="s">
        <v>1930</v>
      </c>
      <c r="G1569" s="8" t="s">
        <v>2856</v>
      </c>
      <c r="H1569" s="8" t="s">
        <v>2574</v>
      </c>
    </row>
    <row r="1570" spans="1:8" x14ac:dyDescent="0.45">
      <c r="A1570" s="9" t="s">
        <v>2853</v>
      </c>
      <c r="B1570" s="9" t="s">
        <v>2854</v>
      </c>
      <c r="C1570" s="9" t="s">
        <v>2855</v>
      </c>
      <c r="D1570" s="9" t="s">
        <v>3158</v>
      </c>
      <c r="E1570" s="9" t="str">
        <f t="shared" si="24"/>
        <v>三井住友銀行ＡＴＭサービス東日本第八</v>
      </c>
      <c r="F1570" s="9" t="s">
        <v>3159</v>
      </c>
      <c r="G1570" s="9" t="s">
        <v>2856</v>
      </c>
      <c r="H1570" s="9" t="s">
        <v>3160</v>
      </c>
    </row>
    <row r="1571" spans="1:8" x14ac:dyDescent="0.45">
      <c r="A1571" s="8" t="s">
        <v>2853</v>
      </c>
      <c r="B1571" s="8" t="s">
        <v>2854</v>
      </c>
      <c r="C1571" s="8" t="s">
        <v>2855</v>
      </c>
      <c r="D1571" s="8" t="s">
        <v>3161</v>
      </c>
      <c r="E1571" s="8" t="str">
        <f t="shared" si="24"/>
        <v>三井住友銀行幡ヶ谷</v>
      </c>
      <c r="F1571" s="8" t="s">
        <v>3162</v>
      </c>
      <c r="G1571" s="8" t="s">
        <v>2856</v>
      </c>
      <c r="H1571" s="8" t="s">
        <v>2575</v>
      </c>
    </row>
    <row r="1572" spans="1:8" x14ac:dyDescent="0.45">
      <c r="A1572" s="9" t="s">
        <v>2853</v>
      </c>
      <c r="B1572" s="9" t="s">
        <v>2854</v>
      </c>
      <c r="C1572" s="9" t="s">
        <v>2855</v>
      </c>
      <c r="D1572" s="9" t="s">
        <v>1815</v>
      </c>
      <c r="E1572" s="9" t="str">
        <f t="shared" si="24"/>
        <v>三井住友銀行池袋東口</v>
      </c>
      <c r="F1572" s="9" t="s">
        <v>1816</v>
      </c>
      <c r="G1572" s="9" t="s">
        <v>2856</v>
      </c>
      <c r="H1572" s="9" t="s">
        <v>2578</v>
      </c>
    </row>
    <row r="1573" spans="1:8" x14ac:dyDescent="0.45">
      <c r="A1573" s="8" t="s">
        <v>2853</v>
      </c>
      <c r="B1573" s="8" t="s">
        <v>2854</v>
      </c>
      <c r="C1573" s="8" t="s">
        <v>2855</v>
      </c>
      <c r="D1573" s="8" t="s">
        <v>3163</v>
      </c>
      <c r="E1573" s="8" t="str">
        <f t="shared" si="24"/>
        <v>三井住友銀行ときわ台</v>
      </c>
      <c r="F1573" s="8" t="s">
        <v>3164</v>
      </c>
      <c r="G1573" s="8" t="s">
        <v>2856</v>
      </c>
      <c r="H1573" s="8" t="s">
        <v>1265</v>
      </c>
    </row>
    <row r="1574" spans="1:8" x14ac:dyDescent="0.45">
      <c r="A1574" s="9" t="s">
        <v>2853</v>
      </c>
      <c r="B1574" s="9" t="s">
        <v>2854</v>
      </c>
      <c r="C1574" s="9" t="s">
        <v>2855</v>
      </c>
      <c r="D1574" s="9" t="s">
        <v>1038</v>
      </c>
      <c r="E1574" s="9" t="str">
        <f t="shared" si="24"/>
        <v>三井住友銀行王子</v>
      </c>
      <c r="F1574" s="9" t="s">
        <v>1039</v>
      </c>
      <c r="G1574" s="9" t="s">
        <v>2856</v>
      </c>
      <c r="H1574" s="9" t="s">
        <v>2579</v>
      </c>
    </row>
    <row r="1575" spans="1:8" x14ac:dyDescent="0.45">
      <c r="A1575" s="8" t="s">
        <v>2853</v>
      </c>
      <c r="B1575" s="8" t="s">
        <v>2854</v>
      </c>
      <c r="C1575" s="8" t="s">
        <v>2855</v>
      </c>
      <c r="D1575" s="8" t="s">
        <v>1218</v>
      </c>
      <c r="E1575" s="8" t="str">
        <f t="shared" si="24"/>
        <v>三井住友銀行高松</v>
      </c>
      <c r="F1575" s="8" t="s">
        <v>1219</v>
      </c>
      <c r="G1575" s="8" t="s">
        <v>2856</v>
      </c>
      <c r="H1575" s="8" t="s">
        <v>3165</v>
      </c>
    </row>
    <row r="1576" spans="1:8" x14ac:dyDescent="0.45">
      <c r="A1576" s="9" t="s">
        <v>2853</v>
      </c>
      <c r="B1576" s="9" t="s">
        <v>2854</v>
      </c>
      <c r="C1576" s="9" t="s">
        <v>2855</v>
      </c>
      <c r="D1576" s="9" t="s">
        <v>435</v>
      </c>
      <c r="E1576" s="9" t="str">
        <f t="shared" si="24"/>
        <v>三井住友銀行成増</v>
      </c>
      <c r="F1576" s="9" t="s">
        <v>436</v>
      </c>
      <c r="G1576" s="9" t="s">
        <v>2856</v>
      </c>
      <c r="H1576" s="9" t="s">
        <v>1271</v>
      </c>
    </row>
    <row r="1577" spans="1:8" x14ac:dyDescent="0.45">
      <c r="A1577" s="8" t="s">
        <v>2853</v>
      </c>
      <c r="B1577" s="8" t="s">
        <v>2854</v>
      </c>
      <c r="C1577" s="8" t="s">
        <v>2855</v>
      </c>
      <c r="D1577" s="8" t="s">
        <v>2539</v>
      </c>
      <c r="E1577" s="8" t="str">
        <f t="shared" si="24"/>
        <v>三井住友銀行目白</v>
      </c>
      <c r="F1577" s="8" t="s">
        <v>2540</v>
      </c>
      <c r="G1577" s="8" t="s">
        <v>2856</v>
      </c>
      <c r="H1577" s="8" t="s">
        <v>1274</v>
      </c>
    </row>
    <row r="1578" spans="1:8" x14ac:dyDescent="0.45">
      <c r="A1578" s="9" t="s">
        <v>2853</v>
      </c>
      <c r="B1578" s="9" t="s">
        <v>2854</v>
      </c>
      <c r="C1578" s="9" t="s">
        <v>2855</v>
      </c>
      <c r="D1578" s="9" t="s">
        <v>1745</v>
      </c>
      <c r="E1578" s="9" t="str">
        <f t="shared" si="24"/>
        <v>三井住友銀行昭島</v>
      </c>
      <c r="F1578" s="9" t="s">
        <v>1746</v>
      </c>
      <c r="G1578" s="9" t="s">
        <v>2856</v>
      </c>
      <c r="H1578" s="9" t="s">
        <v>1277</v>
      </c>
    </row>
    <row r="1579" spans="1:8" x14ac:dyDescent="0.45">
      <c r="A1579" s="8" t="s">
        <v>2853</v>
      </c>
      <c r="B1579" s="8" t="s">
        <v>2854</v>
      </c>
      <c r="C1579" s="8" t="s">
        <v>2855</v>
      </c>
      <c r="D1579" s="8" t="s">
        <v>258</v>
      </c>
      <c r="E1579" s="8" t="str">
        <f t="shared" si="24"/>
        <v>三井住友銀行浜松町</v>
      </c>
      <c r="F1579" s="8" t="s">
        <v>259</v>
      </c>
      <c r="G1579" s="8" t="s">
        <v>2856</v>
      </c>
      <c r="H1579" s="8" t="s">
        <v>1280</v>
      </c>
    </row>
    <row r="1580" spans="1:8" x14ac:dyDescent="0.45">
      <c r="A1580" s="9" t="s">
        <v>2853</v>
      </c>
      <c r="B1580" s="9" t="s">
        <v>2854</v>
      </c>
      <c r="C1580" s="9" t="s">
        <v>2855</v>
      </c>
      <c r="D1580" s="9" t="s">
        <v>3166</v>
      </c>
      <c r="E1580" s="9" t="str">
        <f t="shared" si="24"/>
        <v>三井住友銀行国領</v>
      </c>
      <c r="F1580" s="9" t="s">
        <v>3167</v>
      </c>
      <c r="G1580" s="9" t="s">
        <v>2856</v>
      </c>
      <c r="H1580" s="9" t="s">
        <v>1283</v>
      </c>
    </row>
    <row r="1581" spans="1:8" x14ac:dyDescent="0.45">
      <c r="A1581" s="8" t="s">
        <v>2853</v>
      </c>
      <c r="B1581" s="8" t="s">
        <v>2854</v>
      </c>
      <c r="C1581" s="8" t="s">
        <v>2855</v>
      </c>
      <c r="D1581" s="8" t="s">
        <v>3168</v>
      </c>
      <c r="E1581" s="8" t="str">
        <f t="shared" si="24"/>
        <v>三井住友銀行永山</v>
      </c>
      <c r="F1581" s="8" t="s">
        <v>3169</v>
      </c>
      <c r="G1581" s="8" t="s">
        <v>2856</v>
      </c>
      <c r="H1581" s="8" t="s">
        <v>1286</v>
      </c>
    </row>
    <row r="1582" spans="1:8" x14ac:dyDescent="0.45">
      <c r="A1582" s="9" t="s">
        <v>2853</v>
      </c>
      <c r="B1582" s="9" t="s">
        <v>2854</v>
      </c>
      <c r="C1582" s="9" t="s">
        <v>2855</v>
      </c>
      <c r="D1582" s="9" t="s">
        <v>984</v>
      </c>
      <c r="E1582" s="9" t="str">
        <f t="shared" si="24"/>
        <v>三井住友銀行多摩</v>
      </c>
      <c r="F1582" s="9" t="s">
        <v>985</v>
      </c>
      <c r="G1582" s="9" t="s">
        <v>2856</v>
      </c>
      <c r="H1582" s="9" t="s">
        <v>1289</v>
      </c>
    </row>
    <row r="1583" spans="1:8" x14ac:dyDescent="0.45">
      <c r="A1583" s="8" t="s">
        <v>2853</v>
      </c>
      <c r="B1583" s="8" t="s">
        <v>2854</v>
      </c>
      <c r="C1583" s="8" t="s">
        <v>2855</v>
      </c>
      <c r="D1583" s="8" t="s">
        <v>3170</v>
      </c>
      <c r="E1583" s="8" t="str">
        <f t="shared" si="24"/>
        <v>三井住友銀行北須磨</v>
      </c>
      <c r="F1583" s="8" t="s">
        <v>3171</v>
      </c>
      <c r="G1583" s="8" t="s">
        <v>2856</v>
      </c>
      <c r="H1583" s="8" t="s">
        <v>1292</v>
      </c>
    </row>
    <row r="1584" spans="1:8" x14ac:dyDescent="0.45">
      <c r="A1584" s="9" t="s">
        <v>2853</v>
      </c>
      <c r="B1584" s="9" t="s">
        <v>2854</v>
      </c>
      <c r="C1584" s="9" t="s">
        <v>2855</v>
      </c>
      <c r="D1584" s="9" t="s">
        <v>327</v>
      </c>
      <c r="E1584" s="9" t="str">
        <f t="shared" si="24"/>
        <v>三井住友銀行綾瀬</v>
      </c>
      <c r="F1584" s="9" t="s">
        <v>328</v>
      </c>
      <c r="G1584" s="9" t="s">
        <v>2856</v>
      </c>
      <c r="H1584" s="9" t="s">
        <v>3172</v>
      </c>
    </row>
    <row r="1585" spans="1:8" x14ac:dyDescent="0.45">
      <c r="A1585" s="8" t="s">
        <v>2853</v>
      </c>
      <c r="B1585" s="8" t="s">
        <v>2854</v>
      </c>
      <c r="C1585" s="8" t="s">
        <v>2855</v>
      </c>
      <c r="D1585" s="8" t="s">
        <v>2679</v>
      </c>
      <c r="E1585" s="8" t="str">
        <f t="shared" si="24"/>
        <v>三井住友銀行巣鴨</v>
      </c>
      <c r="F1585" s="8" t="s">
        <v>2680</v>
      </c>
      <c r="G1585" s="8" t="s">
        <v>2856</v>
      </c>
      <c r="H1585" s="8" t="s">
        <v>1301</v>
      </c>
    </row>
    <row r="1586" spans="1:8" x14ac:dyDescent="0.45">
      <c r="A1586" s="9" t="s">
        <v>2853</v>
      </c>
      <c r="B1586" s="9" t="s">
        <v>2854</v>
      </c>
      <c r="C1586" s="9" t="s">
        <v>2855</v>
      </c>
      <c r="D1586" s="9" t="s">
        <v>348</v>
      </c>
      <c r="E1586" s="9" t="str">
        <f t="shared" si="24"/>
        <v>三井住友銀行目黒</v>
      </c>
      <c r="F1586" s="9" t="s">
        <v>349</v>
      </c>
      <c r="G1586" s="9" t="s">
        <v>2856</v>
      </c>
      <c r="H1586" s="9" t="s">
        <v>1304</v>
      </c>
    </row>
    <row r="1587" spans="1:8" x14ac:dyDescent="0.45">
      <c r="A1587" s="8" t="s">
        <v>2853</v>
      </c>
      <c r="B1587" s="8" t="s">
        <v>2854</v>
      </c>
      <c r="C1587" s="8" t="s">
        <v>2855</v>
      </c>
      <c r="D1587" s="8" t="s">
        <v>102</v>
      </c>
      <c r="E1587" s="8" t="str">
        <f t="shared" si="24"/>
        <v>三井住友銀行日本橋</v>
      </c>
      <c r="F1587" s="8" t="s">
        <v>103</v>
      </c>
      <c r="G1587" s="8" t="s">
        <v>2856</v>
      </c>
      <c r="H1587" s="8" t="s">
        <v>3173</v>
      </c>
    </row>
    <row r="1588" spans="1:8" x14ac:dyDescent="0.45">
      <c r="A1588" s="9" t="s">
        <v>2853</v>
      </c>
      <c r="B1588" s="9" t="s">
        <v>2854</v>
      </c>
      <c r="C1588" s="9" t="s">
        <v>2855</v>
      </c>
      <c r="D1588" s="9" t="s">
        <v>3174</v>
      </c>
      <c r="E1588" s="9" t="str">
        <f t="shared" si="24"/>
        <v>三井住友銀行三井物産ビル</v>
      </c>
      <c r="F1588" s="9" t="s">
        <v>3175</v>
      </c>
      <c r="G1588" s="9" t="s">
        <v>2856</v>
      </c>
      <c r="H1588" s="9" t="s">
        <v>3176</v>
      </c>
    </row>
    <row r="1589" spans="1:8" x14ac:dyDescent="0.45">
      <c r="A1589" s="8" t="s">
        <v>2853</v>
      </c>
      <c r="B1589" s="8" t="s">
        <v>2854</v>
      </c>
      <c r="C1589" s="8" t="s">
        <v>2855</v>
      </c>
      <c r="D1589" s="8" t="s">
        <v>2043</v>
      </c>
      <c r="E1589" s="8" t="str">
        <f t="shared" si="24"/>
        <v>三井住友銀行福生</v>
      </c>
      <c r="F1589" s="8" t="s">
        <v>2044</v>
      </c>
      <c r="G1589" s="8" t="s">
        <v>2856</v>
      </c>
      <c r="H1589" s="8" t="s">
        <v>1307</v>
      </c>
    </row>
    <row r="1590" spans="1:8" x14ac:dyDescent="0.45">
      <c r="A1590" s="9" t="s">
        <v>2853</v>
      </c>
      <c r="B1590" s="9" t="s">
        <v>2854</v>
      </c>
      <c r="C1590" s="9" t="s">
        <v>2855</v>
      </c>
      <c r="D1590" s="9" t="s">
        <v>3177</v>
      </c>
      <c r="E1590" s="9" t="str">
        <f t="shared" si="24"/>
        <v>三井住友銀行板橋中台出張所</v>
      </c>
      <c r="F1590" s="9" t="s">
        <v>3178</v>
      </c>
      <c r="G1590" s="9" t="s">
        <v>2856</v>
      </c>
      <c r="H1590" s="9" t="s">
        <v>1310</v>
      </c>
    </row>
    <row r="1591" spans="1:8" x14ac:dyDescent="0.45">
      <c r="A1591" s="8" t="s">
        <v>2853</v>
      </c>
      <c r="B1591" s="8" t="s">
        <v>2854</v>
      </c>
      <c r="C1591" s="8" t="s">
        <v>2855</v>
      </c>
      <c r="D1591" s="8" t="s">
        <v>600</v>
      </c>
      <c r="E1591" s="8" t="str">
        <f t="shared" si="24"/>
        <v>三井住友銀行市川</v>
      </c>
      <c r="F1591" s="8" t="s">
        <v>601</v>
      </c>
      <c r="G1591" s="8" t="s">
        <v>2856</v>
      </c>
      <c r="H1591" s="8" t="s">
        <v>2606</v>
      </c>
    </row>
    <row r="1592" spans="1:8" x14ac:dyDescent="0.45">
      <c r="A1592" s="9" t="s">
        <v>2853</v>
      </c>
      <c r="B1592" s="9" t="s">
        <v>2854</v>
      </c>
      <c r="C1592" s="9" t="s">
        <v>2855</v>
      </c>
      <c r="D1592" s="9" t="s">
        <v>1242</v>
      </c>
      <c r="E1592" s="9" t="str">
        <f t="shared" si="24"/>
        <v>三井住友銀行福岡</v>
      </c>
      <c r="F1592" s="9" t="s">
        <v>1243</v>
      </c>
      <c r="G1592" s="9" t="s">
        <v>2856</v>
      </c>
      <c r="H1592" s="9" t="s">
        <v>1316</v>
      </c>
    </row>
    <row r="1593" spans="1:8" x14ac:dyDescent="0.45">
      <c r="A1593" s="8" t="s">
        <v>2853</v>
      </c>
      <c r="B1593" s="8" t="s">
        <v>2854</v>
      </c>
      <c r="C1593" s="8" t="s">
        <v>2855</v>
      </c>
      <c r="D1593" s="8" t="s">
        <v>3179</v>
      </c>
      <c r="E1593" s="8" t="str">
        <f t="shared" si="24"/>
        <v>三井住友銀行ＡＴＭサービス西日本第一</v>
      </c>
      <c r="F1593" s="8" t="s">
        <v>3180</v>
      </c>
      <c r="G1593" s="8" t="s">
        <v>2856</v>
      </c>
      <c r="H1593" s="8" t="s">
        <v>2609</v>
      </c>
    </row>
    <row r="1594" spans="1:8" x14ac:dyDescent="0.45">
      <c r="A1594" s="9" t="s">
        <v>2853</v>
      </c>
      <c r="B1594" s="9" t="s">
        <v>2854</v>
      </c>
      <c r="C1594" s="9" t="s">
        <v>2855</v>
      </c>
      <c r="D1594" s="9" t="s">
        <v>831</v>
      </c>
      <c r="E1594" s="9" t="str">
        <f t="shared" si="24"/>
        <v>三井住友銀行岡崎</v>
      </c>
      <c r="F1594" s="9" t="s">
        <v>832</v>
      </c>
      <c r="G1594" s="9" t="s">
        <v>2856</v>
      </c>
      <c r="H1594" s="9" t="s">
        <v>3181</v>
      </c>
    </row>
    <row r="1595" spans="1:8" x14ac:dyDescent="0.45">
      <c r="A1595" s="8" t="s">
        <v>2853</v>
      </c>
      <c r="B1595" s="8" t="s">
        <v>2854</v>
      </c>
      <c r="C1595" s="8" t="s">
        <v>2855</v>
      </c>
      <c r="D1595" s="8" t="s">
        <v>1128</v>
      </c>
      <c r="E1595" s="8" t="str">
        <f t="shared" si="24"/>
        <v>三井住友銀行北九州</v>
      </c>
      <c r="F1595" s="8" t="s">
        <v>1129</v>
      </c>
      <c r="G1595" s="8" t="s">
        <v>2856</v>
      </c>
      <c r="H1595" s="8" t="s">
        <v>2612</v>
      </c>
    </row>
    <row r="1596" spans="1:8" x14ac:dyDescent="0.45">
      <c r="A1596" s="9" t="s">
        <v>2853</v>
      </c>
      <c r="B1596" s="9" t="s">
        <v>2854</v>
      </c>
      <c r="C1596" s="9" t="s">
        <v>2855</v>
      </c>
      <c r="D1596" s="9" t="s">
        <v>3182</v>
      </c>
      <c r="E1596" s="9" t="str">
        <f t="shared" si="24"/>
        <v>三井住友銀行藤が丘</v>
      </c>
      <c r="F1596" s="9" t="s">
        <v>1940</v>
      </c>
      <c r="G1596" s="9" t="s">
        <v>2856</v>
      </c>
      <c r="H1596" s="9" t="s">
        <v>1319</v>
      </c>
    </row>
    <row r="1597" spans="1:8" x14ac:dyDescent="0.45">
      <c r="A1597" s="8" t="s">
        <v>2853</v>
      </c>
      <c r="B1597" s="8" t="s">
        <v>2854</v>
      </c>
      <c r="C1597" s="8" t="s">
        <v>2855</v>
      </c>
      <c r="D1597" s="8" t="s">
        <v>3183</v>
      </c>
      <c r="E1597" s="8" t="str">
        <f t="shared" si="24"/>
        <v>三井住友銀行池下</v>
      </c>
      <c r="F1597" s="8" t="s">
        <v>3184</v>
      </c>
      <c r="G1597" s="8" t="s">
        <v>2856</v>
      </c>
      <c r="H1597" s="8" t="s">
        <v>1322</v>
      </c>
    </row>
    <row r="1598" spans="1:8" x14ac:dyDescent="0.45">
      <c r="A1598" s="9" t="s">
        <v>2853</v>
      </c>
      <c r="B1598" s="9" t="s">
        <v>2854</v>
      </c>
      <c r="C1598" s="9" t="s">
        <v>2855</v>
      </c>
      <c r="D1598" s="9" t="s">
        <v>3185</v>
      </c>
      <c r="E1598" s="9" t="str">
        <f t="shared" si="24"/>
        <v>三井住友銀行プレステイア</v>
      </c>
      <c r="F1598" s="9" t="s">
        <v>3186</v>
      </c>
      <c r="G1598" s="9" t="s">
        <v>2856</v>
      </c>
      <c r="H1598" s="9" t="s">
        <v>1325</v>
      </c>
    </row>
    <row r="1599" spans="1:8" x14ac:dyDescent="0.45">
      <c r="A1599" s="8" t="s">
        <v>2853</v>
      </c>
      <c r="B1599" s="8" t="s">
        <v>2854</v>
      </c>
      <c r="C1599" s="8" t="s">
        <v>2855</v>
      </c>
      <c r="D1599" s="8" t="s">
        <v>3187</v>
      </c>
      <c r="E1599" s="8" t="str">
        <f t="shared" si="24"/>
        <v>三井住友銀行大牟田</v>
      </c>
      <c r="F1599" s="8" t="s">
        <v>3188</v>
      </c>
      <c r="G1599" s="8" t="s">
        <v>2856</v>
      </c>
      <c r="H1599" s="8" t="s">
        <v>1328</v>
      </c>
    </row>
    <row r="1600" spans="1:8" x14ac:dyDescent="0.45">
      <c r="A1600" s="9" t="s">
        <v>2853</v>
      </c>
      <c r="B1600" s="9" t="s">
        <v>2854</v>
      </c>
      <c r="C1600" s="9" t="s">
        <v>2855</v>
      </c>
      <c r="D1600" s="9" t="s">
        <v>3189</v>
      </c>
      <c r="E1600" s="9" t="str">
        <f t="shared" si="24"/>
        <v>三井住友銀行ＡＴＭサービス西日本第二</v>
      </c>
      <c r="F1600" s="9" t="s">
        <v>3190</v>
      </c>
      <c r="G1600" s="9" t="s">
        <v>2856</v>
      </c>
      <c r="H1600" s="9" t="s">
        <v>2613</v>
      </c>
    </row>
    <row r="1601" spans="1:8" x14ac:dyDescent="0.45">
      <c r="A1601" s="8" t="s">
        <v>2853</v>
      </c>
      <c r="B1601" s="8" t="s">
        <v>2854</v>
      </c>
      <c r="C1601" s="8" t="s">
        <v>2855</v>
      </c>
      <c r="D1601" s="8" t="s">
        <v>930</v>
      </c>
      <c r="E1601" s="8" t="str">
        <f t="shared" si="24"/>
        <v>三井住友銀行大阪中央</v>
      </c>
      <c r="F1601" s="8" t="s">
        <v>931</v>
      </c>
      <c r="G1601" s="8" t="s">
        <v>2856</v>
      </c>
      <c r="H1601" s="8" t="s">
        <v>1331</v>
      </c>
    </row>
    <row r="1602" spans="1:8" x14ac:dyDescent="0.45">
      <c r="A1602" s="9" t="s">
        <v>2853</v>
      </c>
      <c r="B1602" s="9" t="s">
        <v>2854</v>
      </c>
      <c r="C1602" s="9" t="s">
        <v>2855</v>
      </c>
      <c r="D1602" s="9" t="s">
        <v>3191</v>
      </c>
      <c r="E1602" s="9" t="str">
        <f t="shared" si="24"/>
        <v>三井住友銀行下関</v>
      </c>
      <c r="F1602" s="9" t="s">
        <v>1201</v>
      </c>
      <c r="G1602" s="9" t="s">
        <v>2856</v>
      </c>
      <c r="H1602" s="9" t="s">
        <v>3192</v>
      </c>
    </row>
    <row r="1603" spans="1:8" x14ac:dyDescent="0.45">
      <c r="A1603" s="8" t="s">
        <v>2853</v>
      </c>
      <c r="B1603" s="8" t="s">
        <v>2854</v>
      </c>
      <c r="C1603" s="8" t="s">
        <v>2855</v>
      </c>
      <c r="D1603" s="8" t="s">
        <v>3193</v>
      </c>
      <c r="E1603" s="8" t="str">
        <f t="shared" ref="E1603:E1666" si="25">A1603&amp;D1603</f>
        <v>三井住友銀行一社</v>
      </c>
      <c r="F1603" s="8" t="s">
        <v>3194</v>
      </c>
      <c r="G1603" s="8" t="s">
        <v>2856</v>
      </c>
      <c r="H1603" s="8" t="s">
        <v>1334</v>
      </c>
    </row>
    <row r="1604" spans="1:8" x14ac:dyDescent="0.45">
      <c r="A1604" s="9" t="s">
        <v>2853</v>
      </c>
      <c r="B1604" s="9" t="s">
        <v>2854</v>
      </c>
      <c r="C1604" s="9" t="s">
        <v>2855</v>
      </c>
      <c r="D1604" s="9" t="s">
        <v>3195</v>
      </c>
      <c r="E1604" s="9" t="str">
        <f t="shared" si="25"/>
        <v>三井住友銀行天神町</v>
      </c>
      <c r="F1604" s="9" t="s">
        <v>3196</v>
      </c>
      <c r="G1604" s="9" t="s">
        <v>2856</v>
      </c>
      <c r="H1604" s="9" t="s">
        <v>2620</v>
      </c>
    </row>
    <row r="1605" spans="1:8" x14ac:dyDescent="0.45">
      <c r="A1605" s="8" t="s">
        <v>2853</v>
      </c>
      <c r="B1605" s="8" t="s">
        <v>2854</v>
      </c>
      <c r="C1605" s="8" t="s">
        <v>2855</v>
      </c>
      <c r="D1605" s="8" t="s">
        <v>1245</v>
      </c>
      <c r="E1605" s="8" t="str">
        <f t="shared" si="25"/>
        <v>三井住友銀行久留米</v>
      </c>
      <c r="F1605" s="8" t="s">
        <v>1246</v>
      </c>
      <c r="G1605" s="8" t="s">
        <v>2856</v>
      </c>
      <c r="H1605" s="8" t="s">
        <v>2623</v>
      </c>
    </row>
    <row r="1606" spans="1:8" x14ac:dyDescent="0.45">
      <c r="A1606" s="9" t="s">
        <v>2853</v>
      </c>
      <c r="B1606" s="9" t="s">
        <v>2854</v>
      </c>
      <c r="C1606" s="9" t="s">
        <v>2855</v>
      </c>
      <c r="D1606" s="9" t="s">
        <v>1269</v>
      </c>
      <c r="E1606" s="9" t="str">
        <f t="shared" si="25"/>
        <v>三井住友銀行佐賀</v>
      </c>
      <c r="F1606" s="9" t="s">
        <v>1270</v>
      </c>
      <c r="G1606" s="9" t="s">
        <v>2856</v>
      </c>
      <c r="H1606" s="9" t="s">
        <v>2624</v>
      </c>
    </row>
    <row r="1607" spans="1:8" x14ac:dyDescent="0.45">
      <c r="A1607" s="8" t="s">
        <v>2853</v>
      </c>
      <c r="B1607" s="8" t="s">
        <v>2854</v>
      </c>
      <c r="C1607" s="8" t="s">
        <v>2855</v>
      </c>
      <c r="D1607" s="8" t="s">
        <v>1266</v>
      </c>
      <c r="E1607" s="8" t="str">
        <f t="shared" si="25"/>
        <v>三井住友銀行熊本</v>
      </c>
      <c r="F1607" s="8" t="s">
        <v>1267</v>
      </c>
      <c r="G1607" s="8" t="s">
        <v>2856</v>
      </c>
      <c r="H1607" s="8" t="s">
        <v>1343</v>
      </c>
    </row>
    <row r="1608" spans="1:8" x14ac:dyDescent="0.45">
      <c r="A1608" s="9" t="s">
        <v>2853</v>
      </c>
      <c r="B1608" s="9" t="s">
        <v>2854</v>
      </c>
      <c r="C1608" s="9" t="s">
        <v>2855</v>
      </c>
      <c r="D1608" s="9" t="s">
        <v>1284</v>
      </c>
      <c r="E1608" s="9" t="str">
        <f t="shared" si="25"/>
        <v>三井住友銀行大分</v>
      </c>
      <c r="F1608" s="9" t="s">
        <v>1285</v>
      </c>
      <c r="G1608" s="9" t="s">
        <v>2856</v>
      </c>
      <c r="H1608" s="9" t="s">
        <v>3197</v>
      </c>
    </row>
    <row r="1609" spans="1:8" x14ac:dyDescent="0.45">
      <c r="A1609" s="8" t="s">
        <v>2853</v>
      </c>
      <c r="B1609" s="8" t="s">
        <v>2854</v>
      </c>
      <c r="C1609" s="8" t="s">
        <v>2855</v>
      </c>
      <c r="D1609" s="8" t="s">
        <v>3198</v>
      </c>
      <c r="E1609" s="8" t="str">
        <f t="shared" si="25"/>
        <v>三井住友銀行ＡＴＭサービス西日本第三</v>
      </c>
      <c r="F1609" s="8" t="s">
        <v>3199</v>
      </c>
      <c r="G1609" s="8" t="s">
        <v>2856</v>
      </c>
      <c r="H1609" s="8" t="s">
        <v>1349</v>
      </c>
    </row>
    <row r="1610" spans="1:8" x14ac:dyDescent="0.45">
      <c r="A1610" s="9" t="s">
        <v>2853</v>
      </c>
      <c r="B1610" s="9" t="s">
        <v>2854</v>
      </c>
      <c r="C1610" s="9" t="s">
        <v>2855</v>
      </c>
      <c r="D1610" s="9" t="s">
        <v>3200</v>
      </c>
      <c r="E1610" s="9" t="str">
        <f t="shared" si="25"/>
        <v>三井住友銀行ＡＴＭサービス西日本第四</v>
      </c>
      <c r="F1610" s="9" t="s">
        <v>3201</v>
      </c>
      <c r="G1610" s="9" t="s">
        <v>2856</v>
      </c>
      <c r="H1610" s="9" t="s">
        <v>1355</v>
      </c>
    </row>
    <row r="1611" spans="1:8" x14ac:dyDescent="0.45">
      <c r="A1611" s="8" t="s">
        <v>2853</v>
      </c>
      <c r="B1611" s="8" t="s">
        <v>2854</v>
      </c>
      <c r="C1611" s="8" t="s">
        <v>2855</v>
      </c>
      <c r="D1611" s="8" t="s">
        <v>3202</v>
      </c>
      <c r="E1611" s="8" t="str">
        <f t="shared" si="25"/>
        <v>三井住友銀行関目</v>
      </c>
      <c r="F1611" s="8" t="s">
        <v>3203</v>
      </c>
      <c r="G1611" s="8" t="s">
        <v>2856</v>
      </c>
      <c r="H1611" s="8" t="s">
        <v>1358</v>
      </c>
    </row>
    <row r="1612" spans="1:8" x14ac:dyDescent="0.45">
      <c r="A1612" s="9" t="s">
        <v>2853</v>
      </c>
      <c r="B1612" s="9" t="s">
        <v>2854</v>
      </c>
      <c r="C1612" s="9" t="s">
        <v>2855</v>
      </c>
      <c r="D1612" s="9" t="s">
        <v>3204</v>
      </c>
      <c r="E1612" s="9" t="str">
        <f t="shared" si="25"/>
        <v>三井住友銀行ＡＴＭサービス西日本第五</v>
      </c>
      <c r="F1612" s="9" t="s">
        <v>3205</v>
      </c>
      <c r="G1612" s="9" t="s">
        <v>2856</v>
      </c>
      <c r="H1612" s="9" t="s">
        <v>1361</v>
      </c>
    </row>
    <row r="1613" spans="1:8" x14ac:dyDescent="0.45">
      <c r="A1613" s="8" t="s">
        <v>2853</v>
      </c>
      <c r="B1613" s="8" t="s">
        <v>2854</v>
      </c>
      <c r="C1613" s="8" t="s">
        <v>2855</v>
      </c>
      <c r="D1613" s="8" t="s">
        <v>2034</v>
      </c>
      <c r="E1613" s="8" t="str">
        <f t="shared" si="25"/>
        <v>三井住友銀行東海</v>
      </c>
      <c r="F1613" s="8" t="s">
        <v>2035</v>
      </c>
      <c r="G1613" s="8" t="s">
        <v>2856</v>
      </c>
      <c r="H1613" s="8" t="s">
        <v>1364</v>
      </c>
    </row>
    <row r="1614" spans="1:8" x14ac:dyDescent="0.45">
      <c r="A1614" s="9" t="s">
        <v>2853</v>
      </c>
      <c r="B1614" s="9" t="s">
        <v>2854</v>
      </c>
      <c r="C1614" s="9" t="s">
        <v>2855</v>
      </c>
      <c r="D1614" s="9" t="s">
        <v>3206</v>
      </c>
      <c r="E1614" s="9" t="str">
        <f t="shared" si="25"/>
        <v>三井住友銀行九州</v>
      </c>
      <c r="F1614" s="9" t="s">
        <v>3207</v>
      </c>
      <c r="G1614" s="9" t="s">
        <v>2856</v>
      </c>
      <c r="H1614" s="9" t="s">
        <v>1367</v>
      </c>
    </row>
    <row r="1615" spans="1:8" x14ac:dyDescent="0.45">
      <c r="A1615" s="8" t="s">
        <v>2853</v>
      </c>
      <c r="B1615" s="8" t="s">
        <v>2854</v>
      </c>
      <c r="C1615" s="8" t="s">
        <v>2855</v>
      </c>
      <c r="D1615" s="8" t="s">
        <v>336</v>
      </c>
      <c r="E1615" s="8" t="str">
        <f t="shared" si="25"/>
        <v>三井住友銀行浜田山</v>
      </c>
      <c r="F1615" s="8" t="s">
        <v>337</v>
      </c>
      <c r="G1615" s="8" t="s">
        <v>2856</v>
      </c>
      <c r="H1615" s="8" t="s">
        <v>1370</v>
      </c>
    </row>
    <row r="1616" spans="1:8" x14ac:dyDescent="0.45">
      <c r="A1616" s="9" t="s">
        <v>2853</v>
      </c>
      <c r="B1616" s="9" t="s">
        <v>2854</v>
      </c>
      <c r="C1616" s="9" t="s">
        <v>2855</v>
      </c>
      <c r="D1616" s="9" t="s">
        <v>1959</v>
      </c>
      <c r="E1616" s="9" t="str">
        <f t="shared" si="25"/>
        <v>三井住友銀行八事</v>
      </c>
      <c r="F1616" s="9" t="s">
        <v>1960</v>
      </c>
      <c r="G1616" s="9" t="s">
        <v>2856</v>
      </c>
      <c r="H1616" s="9" t="s">
        <v>3208</v>
      </c>
    </row>
    <row r="1617" spans="1:8" x14ac:dyDescent="0.45">
      <c r="A1617" s="8" t="s">
        <v>2853</v>
      </c>
      <c r="B1617" s="8" t="s">
        <v>2854</v>
      </c>
      <c r="C1617" s="8" t="s">
        <v>2855</v>
      </c>
      <c r="D1617" s="8" t="s">
        <v>3209</v>
      </c>
      <c r="E1617" s="8" t="str">
        <f t="shared" si="25"/>
        <v>三井住友銀行天白植田</v>
      </c>
      <c r="F1617" s="8" t="s">
        <v>3210</v>
      </c>
      <c r="G1617" s="8" t="s">
        <v>2856</v>
      </c>
      <c r="H1617" s="8" t="s">
        <v>3211</v>
      </c>
    </row>
    <row r="1618" spans="1:8" x14ac:dyDescent="0.45">
      <c r="A1618" s="9" t="s">
        <v>2853</v>
      </c>
      <c r="B1618" s="9" t="s">
        <v>2854</v>
      </c>
      <c r="C1618" s="9" t="s">
        <v>2855</v>
      </c>
      <c r="D1618" s="9" t="s">
        <v>3212</v>
      </c>
      <c r="E1618" s="9" t="str">
        <f t="shared" si="25"/>
        <v>三井住友銀行宝塚中山出張所</v>
      </c>
      <c r="F1618" s="9" t="s">
        <v>2303</v>
      </c>
      <c r="G1618" s="9" t="s">
        <v>2856</v>
      </c>
      <c r="H1618" s="9" t="s">
        <v>1373</v>
      </c>
    </row>
    <row r="1619" spans="1:8" x14ac:dyDescent="0.45">
      <c r="A1619" s="8" t="s">
        <v>2853</v>
      </c>
      <c r="B1619" s="8" t="s">
        <v>2854</v>
      </c>
      <c r="C1619" s="8" t="s">
        <v>2855</v>
      </c>
      <c r="D1619" s="8" t="s">
        <v>3213</v>
      </c>
      <c r="E1619" s="8" t="str">
        <f t="shared" si="25"/>
        <v>三井住友銀行御器所</v>
      </c>
      <c r="F1619" s="8" t="s">
        <v>3214</v>
      </c>
      <c r="G1619" s="8" t="s">
        <v>2856</v>
      </c>
      <c r="H1619" s="8" t="s">
        <v>1376</v>
      </c>
    </row>
    <row r="1620" spans="1:8" x14ac:dyDescent="0.45">
      <c r="A1620" s="9" t="s">
        <v>2853</v>
      </c>
      <c r="B1620" s="9" t="s">
        <v>2854</v>
      </c>
      <c r="C1620" s="9" t="s">
        <v>2855</v>
      </c>
      <c r="D1620" s="9" t="s">
        <v>2602</v>
      </c>
      <c r="E1620" s="9" t="str">
        <f t="shared" si="25"/>
        <v>三井住友銀行野並</v>
      </c>
      <c r="F1620" s="9" t="s">
        <v>2603</v>
      </c>
      <c r="G1620" s="9" t="s">
        <v>2856</v>
      </c>
      <c r="H1620" s="9" t="s">
        <v>3215</v>
      </c>
    </row>
    <row r="1621" spans="1:8" x14ac:dyDescent="0.45">
      <c r="A1621" s="8" t="s">
        <v>2853</v>
      </c>
      <c r="B1621" s="8" t="s">
        <v>2854</v>
      </c>
      <c r="C1621" s="8" t="s">
        <v>2855</v>
      </c>
      <c r="D1621" s="8" t="s">
        <v>3216</v>
      </c>
      <c r="E1621" s="8" t="str">
        <f t="shared" si="25"/>
        <v>三井住友銀行赤池</v>
      </c>
      <c r="F1621" s="8" t="s">
        <v>3217</v>
      </c>
      <c r="G1621" s="8" t="s">
        <v>2856</v>
      </c>
      <c r="H1621" s="8" t="s">
        <v>1379</v>
      </c>
    </row>
    <row r="1622" spans="1:8" x14ac:dyDescent="0.45">
      <c r="A1622" s="9" t="s">
        <v>2853</v>
      </c>
      <c r="B1622" s="9" t="s">
        <v>2854</v>
      </c>
      <c r="C1622" s="9" t="s">
        <v>2855</v>
      </c>
      <c r="D1622" s="9" t="s">
        <v>3218</v>
      </c>
      <c r="E1622" s="9" t="str">
        <f t="shared" si="25"/>
        <v>三井住友銀行大崎出張所</v>
      </c>
      <c r="F1622" s="9" t="s">
        <v>997</v>
      </c>
      <c r="G1622" s="9" t="s">
        <v>2856</v>
      </c>
      <c r="H1622" s="9" t="s">
        <v>1382</v>
      </c>
    </row>
    <row r="1623" spans="1:8" x14ac:dyDescent="0.45">
      <c r="A1623" s="8" t="s">
        <v>2853</v>
      </c>
      <c r="B1623" s="8" t="s">
        <v>2854</v>
      </c>
      <c r="C1623" s="8" t="s">
        <v>2855</v>
      </c>
      <c r="D1623" s="8" t="s">
        <v>1227</v>
      </c>
      <c r="E1623" s="8" t="str">
        <f t="shared" si="25"/>
        <v>三井住友銀行松山</v>
      </c>
      <c r="F1623" s="8" t="s">
        <v>1228</v>
      </c>
      <c r="G1623" s="8" t="s">
        <v>2856</v>
      </c>
      <c r="H1623" s="8" t="s">
        <v>2638</v>
      </c>
    </row>
    <row r="1624" spans="1:8" x14ac:dyDescent="0.45">
      <c r="A1624" s="9" t="s">
        <v>2853</v>
      </c>
      <c r="B1624" s="9" t="s">
        <v>2854</v>
      </c>
      <c r="C1624" s="9" t="s">
        <v>2855</v>
      </c>
      <c r="D1624" s="9" t="s">
        <v>3219</v>
      </c>
      <c r="E1624" s="9" t="str">
        <f t="shared" si="25"/>
        <v>三井住友銀行茗荷谷</v>
      </c>
      <c r="F1624" s="9" t="s">
        <v>2430</v>
      </c>
      <c r="G1624" s="9" t="s">
        <v>2856</v>
      </c>
      <c r="H1624" s="9" t="s">
        <v>2639</v>
      </c>
    </row>
    <row r="1625" spans="1:8" x14ac:dyDescent="0.45">
      <c r="A1625" s="8" t="s">
        <v>2853</v>
      </c>
      <c r="B1625" s="8" t="s">
        <v>2854</v>
      </c>
      <c r="C1625" s="8" t="s">
        <v>2855</v>
      </c>
      <c r="D1625" s="8" t="s">
        <v>1005</v>
      </c>
      <c r="E1625" s="8" t="str">
        <f t="shared" si="25"/>
        <v>三井住友銀行立川</v>
      </c>
      <c r="F1625" s="8" t="s">
        <v>1006</v>
      </c>
      <c r="G1625" s="8" t="s">
        <v>2856</v>
      </c>
      <c r="H1625" s="8" t="s">
        <v>1385</v>
      </c>
    </row>
    <row r="1626" spans="1:8" x14ac:dyDescent="0.45">
      <c r="A1626" s="9" t="s">
        <v>2853</v>
      </c>
      <c r="B1626" s="9" t="s">
        <v>2854</v>
      </c>
      <c r="C1626" s="9" t="s">
        <v>2855</v>
      </c>
      <c r="D1626" s="9" t="s">
        <v>3220</v>
      </c>
      <c r="E1626" s="9" t="str">
        <f t="shared" si="25"/>
        <v>三井住友銀行汐留出張所</v>
      </c>
      <c r="F1626" s="9" t="s">
        <v>3221</v>
      </c>
      <c r="G1626" s="9" t="s">
        <v>2856</v>
      </c>
      <c r="H1626" s="9" t="s">
        <v>1388</v>
      </c>
    </row>
    <row r="1627" spans="1:8" x14ac:dyDescent="0.45">
      <c r="A1627" s="8" t="s">
        <v>2853</v>
      </c>
      <c r="B1627" s="8" t="s">
        <v>2854</v>
      </c>
      <c r="C1627" s="8" t="s">
        <v>2855</v>
      </c>
      <c r="D1627" s="8" t="s">
        <v>1488</v>
      </c>
      <c r="E1627" s="8" t="str">
        <f t="shared" si="25"/>
        <v>三井住友銀行東戸塚</v>
      </c>
      <c r="F1627" s="8" t="s">
        <v>1489</v>
      </c>
      <c r="G1627" s="8" t="s">
        <v>2856</v>
      </c>
      <c r="H1627" s="8" t="s">
        <v>1400</v>
      </c>
    </row>
    <row r="1628" spans="1:8" x14ac:dyDescent="0.45">
      <c r="A1628" s="9" t="s">
        <v>2853</v>
      </c>
      <c r="B1628" s="9" t="s">
        <v>2854</v>
      </c>
      <c r="C1628" s="9" t="s">
        <v>2855</v>
      </c>
      <c r="D1628" s="9" t="s">
        <v>3222</v>
      </c>
      <c r="E1628" s="9" t="str">
        <f t="shared" si="25"/>
        <v>三井住友銀行いりなか</v>
      </c>
      <c r="F1628" s="9" t="s">
        <v>3223</v>
      </c>
      <c r="G1628" s="9" t="s">
        <v>2856</v>
      </c>
      <c r="H1628" s="9" t="s">
        <v>2644</v>
      </c>
    </row>
    <row r="1629" spans="1:8" x14ac:dyDescent="0.45">
      <c r="A1629" s="8" t="s">
        <v>2853</v>
      </c>
      <c r="B1629" s="8" t="s">
        <v>2854</v>
      </c>
      <c r="C1629" s="8" t="s">
        <v>2855</v>
      </c>
      <c r="D1629" s="8" t="s">
        <v>1997</v>
      </c>
      <c r="E1629" s="8" t="str">
        <f t="shared" si="25"/>
        <v>三井住友銀行金山</v>
      </c>
      <c r="F1629" s="8" t="s">
        <v>1998</v>
      </c>
      <c r="G1629" s="8" t="s">
        <v>2856</v>
      </c>
      <c r="H1629" s="8" t="s">
        <v>2647</v>
      </c>
    </row>
    <row r="1630" spans="1:8" x14ac:dyDescent="0.45">
      <c r="A1630" s="9" t="s">
        <v>2853</v>
      </c>
      <c r="B1630" s="9" t="s">
        <v>2854</v>
      </c>
      <c r="C1630" s="9" t="s">
        <v>2855</v>
      </c>
      <c r="D1630" s="9" t="s">
        <v>3224</v>
      </c>
      <c r="E1630" s="9" t="str">
        <f t="shared" si="25"/>
        <v>三井住友銀行コスモス</v>
      </c>
      <c r="F1630" s="9" t="s">
        <v>3225</v>
      </c>
      <c r="G1630" s="9" t="s">
        <v>2856</v>
      </c>
      <c r="H1630" s="9" t="s">
        <v>3226</v>
      </c>
    </row>
    <row r="1631" spans="1:8" x14ac:dyDescent="0.45">
      <c r="A1631" s="8" t="s">
        <v>2853</v>
      </c>
      <c r="B1631" s="8" t="s">
        <v>2854</v>
      </c>
      <c r="C1631" s="8" t="s">
        <v>2855</v>
      </c>
      <c r="D1631" s="8" t="s">
        <v>1892</v>
      </c>
      <c r="E1631" s="8" t="str">
        <f t="shared" si="25"/>
        <v>三井住友銀行吹田</v>
      </c>
      <c r="F1631" s="8" t="s">
        <v>1893</v>
      </c>
      <c r="G1631" s="8" t="s">
        <v>2856</v>
      </c>
      <c r="H1631" s="8" t="s">
        <v>3227</v>
      </c>
    </row>
    <row r="1632" spans="1:8" x14ac:dyDescent="0.45">
      <c r="A1632" s="9" t="s">
        <v>2853</v>
      </c>
      <c r="B1632" s="9" t="s">
        <v>2854</v>
      </c>
      <c r="C1632" s="9" t="s">
        <v>2855</v>
      </c>
      <c r="D1632" s="9" t="s">
        <v>693</v>
      </c>
      <c r="E1632" s="9" t="str">
        <f t="shared" si="25"/>
        <v>三井住友銀行川崎</v>
      </c>
      <c r="F1632" s="9" t="s">
        <v>694</v>
      </c>
      <c r="G1632" s="9" t="s">
        <v>2856</v>
      </c>
      <c r="H1632" s="9" t="s">
        <v>1412</v>
      </c>
    </row>
    <row r="1633" spans="1:8" x14ac:dyDescent="0.45">
      <c r="A1633" s="8" t="s">
        <v>2853</v>
      </c>
      <c r="B1633" s="8" t="s">
        <v>2854</v>
      </c>
      <c r="C1633" s="8" t="s">
        <v>2855</v>
      </c>
      <c r="D1633" s="8" t="s">
        <v>3228</v>
      </c>
      <c r="E1633" s="8" t="str">
        <f t="shared" si="25"/>
        <v>三井住友銀行ＡＴＭサービス西日本第六</v>
      </c>
      <c r="F1633" s="8" t="s">
        <v>3229</v>
      </c>
      <c r="G1633" s="8" t="s">
        <v>2856</v>
      </c>
      <c r="H1633" s="8" t="s">
        <v>2658</v>
      </c>
    </row>
    <row r="1634" spans="1:8" x14ac:dyDescent="0.45">
      <c r="A1634" s="9" t="s">
        <v>2853</v>
      </c>
      <c r="B1634" s="9" t="s">
        <v>2854</v>
      </c>
      <c r="C1634" s="9" t="s">
        <v>2855</v>
      </c>
      <c r="D1634" s="9" t="s">
        <v>843</v>
      </c>
      <c r="E1634" s="9" t="str">
        <f t="shared" si="25"/>
        <v>三井住友銀行香里</v>
      </c>
      <c r="F1634" s="9" t="s">
        <v>844</v>
      </c>
      <c r="G1634" s="9" t="s">
        <v>2856</v>
      </c>
      <c r="H1634" s="9" t="s">
        <v>2661</v>
      </c>
    </row>
    <row r="1635" spans="1:8" x14ac:dyDescent="0.45">
      <c r="A1635" s="8" t="s">
        <v>2853</v>
      </c>
      <c r="B1635" s="8" t="s">
        <v>2854</v>
      </c>
      <c r="C1635" s="8" t="s">
        <v>2855</v>
      </c>
      <c r="D1635" s="8" t="s">
        <v>3230</v>
      </c>
      <c r="E1635" s="8" t="str">
        <f t="shared" si="25"/>
        <v>三井住友銀行四条畷</v>
      </c>
      <c r="F1635" s="8" t="s">
        <v>3231</v>
      </c>
      <c r="G1635" s="8" t="s">
        <v>2856</v>
      </c>
      <c r="H1635" s="8" t="s">
        <v>1415</v>
      </c>
    </row>
    <row r="1636" spans="1:8" x14ac:dyDescent="0.45">
      <c r="A1636" s="9" t="s">
        <v>2853</v>
      </c>
      <c r="B1636" s="9" t="s">
        <v>2854</v>
      </c>
      <c r="C1636" s="9" t="s">
        <v>2855</v>
      </c>
      <c r="D1636" s="9" t="s">
        <v>3232</v>
      </c>
      <c r="E1636" s="9" t="str">
        <f t="shared" si="25"/>
        <v>三井住友銀行阪急曽根</v>
      </c>
      <c r="F1636" s="9" t="s">
        <v>3233</v>
      </c>
      <c r="G1636" s="9" t="s">
        <v>2856</v>
      </c>
      <c r="H1636" s="9" t="s">
        <v>1418</v>
      </c>
    </row>
    <row r="1637" spans="1:8" x14ac:dyDescent="0.45">
      <c r="A1637" s="8" t="s">
        <v>2853</v>
      </c>
      <c r="B1637" s="8" t="s">
        <v>2854</v>
      </c>
      <c r="C1637" s="8" t="s">
        <v>2855</v>
      </c>
      <c r="D1637" s="8" t="s">
        <v>3234</v>
      </c>
      <c r="E1637" s="8" t="str">
        <f t="shared" si="25"/>
        <v>三井住友銀行すずらん</v>
      </c>
      <c r="F1637" s="8" t="s">
        <v>3235</v>
      </c>
      <c r="G1637" s="8" t="s">
        <v>2856</v>
      </c>
      <c r="H1637" s="8" t="s">
        <v>1421</v>
      </c>
    </row>
    <row r="1638" spans="1:8" x14ac:dyDescent="0.45">
      <c r="A1638" s="9" t="s">
        <v>2853</v>
      </c>
      <c r="B1638" s="9" t="s">
        <v>2854</v>
      </c>
      <c r="C1638" s="9" t="s">
        <v>2855</v>
      </c>
      <c r="D1638" s="9" t="s">
        <v>3236</v>
      </c>
      <c r="E1638" s="9" t="str">
        <f t="shared" si="25"/>
        <v>三井住友銀行しらゆり</v>
      </c>
      <c r="F1638" s="9" t="s">
        <v>3237</v>
      </c>
      <c r="G1638" s="9" t="s">
        <v>2856</v>
      </c>
      <c r="H1638" s="9" t="s">
        <v>3238</v>
      </c>
    </row>
    <row r="1639" spans="1:8" x14ac:dyDescent="0.45">
      <c r="A1639" s="8" t="s">
        <v>2853</v>
      </c>
      <c r="B1639" s="8" t="s">
        <v>2854</v>
      </c>
      <c r="C1639" s="8" t="s">
        <v>2855</v>
      </c>
      <c r="D1639" s="8" t="s">
        <v>3239</v>
      </c>
      <c r="E1639" s="8" t="str">
        <f t="shared" si="25"/>
        <v>三井住友銀行ひなぎく</v>
      </c>
      <c r="F1639" s="8" t="s">
        <v>3240</v>
      </c>
      <c r="G1639" s="8" t="s">
        <v>2856</v>
      </c>
      <c r="H1639" s="8" t="s">
        <v>2668</v>
      </c>
    </row>
    <row r="1640" spans="1:8" x14ac:dyDescent="0.45">
      <c r="A1640" s="9" t="s">
        <v>2853</v>
      </c>
      <c r="B1640" s="9" t="s">
        <v>2854</v>
      </c>
      <c r="C1640" s="9" t="s">
        <v>2855</v>
      </c>
      <c r="D1640" s="9" t="s">
        <v>3241</v>
      </c>
      <c r="E1640" s="9" t="str">
        <f t="shared" si="25"/>
        <v>三井住友銀行中央</v>
      </c>
      <c r="F1640" s="9" t="s">
        <v>3242</v>
      </c>
      <c r="G1640" s="9" t="s">
        <v>2856</v>
      </c>
      <c r="H1640" s="9" t="s">
        <v>2671</v>
      </c>
    </row>
    <row r="1641" spans="1:8" x14ac:dyDescent="0.45">
      <c r="A1641" s="8" t="s">
        <v>2853</v>
      </c>
      <c r="B1641" s="8" t="s">
        <v>2854</v>
      </c>
      <c r="C1641" s="8" t="s">
        <v>2855</v>
      </c>
      <c r="D1641" s="8" t="s">
        <v>3243</v>
      </c>
      <c r="E1641" s="8" t="str">
        <f t="shared" si="25"/>
        <v>三井住友銀行ＡＴＭサービス西日本第七</v>
      </c>
      <c r="F1641" s="8" t="s">
        <v>3244</v>
      </c>
      <c r="G1641" s="8" t="s">
        <v>2856</v>
      </c>
      <c r="H1641" s="8" t="s">
        <v>2676</v>
      </c>
    </row>
    <row r="1642" spans="1:8" x14ac:dyDescent="0.45">
      <c r="A1642" s="9" t="s">
        <v>2853</v>
      </c>
      <c r="B1642" s="9" t="s">
        <v>2854</v>
      </c>
      <c r="C1642" s="9" t="s">
        <v>2855</v>
      </c>
      <c r="D1642" s="9" t="s">
        <v>3245</v>
      </c>
      <c r="E1642" s="9" t="str">
        <f t="shared" si="25"/>
        <v>三井住友銀行ＡＴＭサービス西日本第八</v>
      </c>
      <c r="F1642" s="9" t="s">
        <v>3246</v>
      </c>
      <c r="G1642" s="9" t="s">
        <v>2856</v>
      </c>
      <c r="H1642" s="9" t="s">
        <v>1433</v>
      </c>
    </row>
    <row r="1643" spans="1:8" x14ac:dyDescent="0.45">
      <c r="A1643" s="8" t="s">
        <v>2853</v>
      </c>
      <c r="B1643" s="8" t="s">
        <v>2854</v>
      </c>
      <c r="C1643" s="8" t="s">
        <v>2855</v>
      </c>
      <c r="D1643" s="8" t="s">
        <v>2263</v>
      </c>
      <c r="E1643" s="8" t="str">
        <f t="shared" si="25"/>
        <v>三井住友銀行大和王寺</v>
      </c>
      <c r="F1643" s="8" t="s">
        <v>2264</v>
      </c>
      <c r="G1643" s="8" t="s">
        <v>2856</v>
      </c>
      <c r="H1643" s="8" t="s">
        <v>2683</v>
      </c>
    </row>
    <row r="1644" spans="1:8" x14ac:dyDescent="0.45">
      <c r="A1644" s="9" t="s">
        <v>2853</v>
      </c>
      <c r="B1644" s="9" t="s">
        <v>2854</v>
      </c>
      <c r="C1644" s="9" t="s">
        <v>2855</v>
      </c>
      <c r="D1644" s="9" t="s">
        <v>897</v>
      </c>
      <c r="E1644" s="9" t="str">
        <f t="shared" si="25"/>
        <v>三井住友銀行生駒</v>
      </c>
      <c r="F1644" s="9" t="s">
        <v>898</v>
      </c>
      <c r="G1644" s="9" t="s">
        <v>2856</v>
      </c>
      <c r="H1644" s="9" t="s">
        <v>3247</v>
      </c>
    </row>
    <row r="1645" spans="1:8" x14ac:dyDescent="0.45">
      <c r="A1645" s="8" t="s">
        <v>2853</v>
      </c>
      <c r="B1645" s="8" t="s">
        <v>2854</v>
      </c>
      <c r="C1645" s="8" t="s">
        <v>2855</v>
      </c>
      <c r="D1645" s="8" t="s">
        <v>3248</v>
      </c>
      <c r="E1645" s="8" t="str">
        <f t="shared" si="25"/>
        <v>三井住友銀行ドリーム出張所</v>
      </c>
      <c r="F1645" s="8" t="s">
        <v>3249</v>
      </c>
      <c r="G1645" s="8" t="s">
        <v>2856</v>
      </c>
      <c r="H1645" s="8" t="s">
        <v>3250</v>
      </c>
    </row>
    <row r="1646" spans="1:8" x14ac:dyDescent="0.45">
      <c r="A1646" s="9" t="s">
        <v>2853</v>
      </c>
      <c r="B1646" s="9" t="s">
        <v>2854</v>
      </c>
      <c r="C1646" s="9" t="s">
        <v>2855</v>
      </c>
      <c r="D1646" s="9" t="s">
        <v>198</v>
      </c>
      <c r="E1646" s="9" t="str">
        <f t="shared" si="25"/>
        <v>三井住友銀行上野</v>
      </c>
      <c r="F1646" s="9" t="s">
        <v>199</v>
      </c>
      <c r="G1646" s="9" t="s">
        <v>2856</v>
      </c>
      <c r="H1646" s="9" t="s">
        <v>3251</v>
      </c>
    </row>
    <row r="1647" spans="1:8" x14ac:dyDescent="0.45">
      <c r="A1647" s="8" t="s">
        <v>2853</v>
      </c>
      <c r="B1647" s="8" t="s">
        <v>2854</v>
      </c>
      <c r="C1647" s="8" t="s">
        <v>2855</v>
      </c>
      <c r="D1647" s="8" t="s">
        <v>702</v>
      </c>
      <c r="E1647" s="8" t="str">
        <f t="shared" si="25"/>
        <v>三井住友銀行茅ヶ崎</v>
      </c>
      <c r="F1647" s="8" t="s">
        <v>703</v>
      </c>
      <c r="G1647" s="8" t="s">
        <v>2856</v>
      </c>
      <c r="H1647" s="8" t="s">
        <v>3252</v>
      </c>
    </row>
    <row r="1648" spans="1:8" x14ac:dyDescent="0.45">
      <c r="A1648" s="9" t="s">
        <v>2853</v>
      </c>
      <c r="B1648" s="9" t="s">
        <v>2854</v>
      </c>
      <c r="C1648" s="9" t="s">
        <v>2855</v>
      </c>
      <c r="D1648" s="9" t="s">
        <v>354</v>
      </c>
      <c r="E1648" s="9" t="str">
        <f t="shared" si="25"/>
        <v>三井住友銀行大森</v>
      </c>
      <c r="F1648" s="9" t="s">
        <v>355</v>
      </c>
      <c r="G1648" s="9" t="s">
        <v>2856</v>
      </c>
      <c r="H1648" s="9" t="s">
        <v>1445</v>
      </c>
    </row>
    <row r="1649" spans="1:8" x14ac:dyDescent="0.45">
      <c r="A1649" s="8" t="s">
        <v>2853</v>
      </c>
      <c r="B1649" s="8" t="s">
        <v>2854</v>
      </c>
      <c r="C1649" s="8" t="s">
        <v>2855</v>
      </c>
      <c r="D1649" s="8" t="s">
        <v>1787</v>
      </c>
      <c r="E1649" s="8" t="str">
        <f t="shared" si="25"/>
        <v>三井住友銀行仙川</v>
      </c>
      <c r="F1649" s="8" t="s">
        <v>1788</v>
      </c>
      <c r="G1649" s="8" t="s">
        <v>2856</v>
      </c>
      <c r="H1649" s="8" t="s">
        <v>2693</v>
      </c>
    </row>
    <row r="1650" spans="1:8" x14ac:dyDescent="0.45">
      <c r="A1650" s="9" t="s">
        <v>2853</v>
      </c>
      <c r="B1650" s="9" t="s">
        <v>2854</v>
      </c>
      <c r="C1650" s="9" t="s">
        <v>2855</v>
      </c>
      <c r="D1650" s="9" t="s">
        <v>384</v>
      </c>
      <c r="E1650" s="9" t="str">
        <f t="shared" si="25"/>
        <v>三井住友銀行世田谷</v>
      </c>
      <c r="F1650" s="9" t="s">
        <v>385</v>
      </c>
      <c r="G1650" s="9" t="s">
        <v>2856</v>
      </c>
      <c r="H1650" s="9" t="s">
        <v>2699</v>
      </c>
    </row>
    <row r="1651" spans="1:8" x14ac:dyDescent="0.45">
      <c r="A1651" s="8" t="s">
        <v>2853</v>
      </c>
      <c r="B1651" s="8" t="s">
        <v>2854</v>
      </c>
      <c r="C1651" s="8" t="s">
        <v>2855</v>
      </c>
      <c r="D1651" s="8" t="s">
        <v>678</v>
      </c>
      <c r="E1651" s="8" t="str">
        <f t="shared" si="25"/>
        <v>三井住友銀行戸塚</v>
      </c>
      <c r="F1651" s="8" t="s">
        <v>679</v>
      </c>
      <c r="G1651" s="8" t="s">
        <v>2856</v>
      </c>
      <c r="H1651" s="8" t="s">
        <v>3253</v>
      </c>
    </row>
    <row r="1652" spans="1:8" x14ac:dyDescent="0.45">
      <c r="A1652" s="9" t="s">
        <v>2853</v>
      </c>
      <c r="B1652" s="9" t="s">
        <v>2854</v>
      </c>
      <c r="C1652" s="9" t="s">
        <v>2855</v>
      </c>
      <c r="D1652" s="9" t="s">
        <v>960</v>
      </c>
      <c r="E1652" s="9" t="str">
        <f t="shared" si="25"/>
        <v>三井住友銀行阿佐ヶ谷</v>
      </c>
      <c r="F1652" s="9" t="s">
        <v>961</v>
      </c>
      <c r="G1652" s="9" t="s">
        <v>2856</v>
      </c>
      <c r="H1652" s="9" t="s">
        <v>2706</v>
      </c>
    </row>
    <row r="1653" spans="1:8" x14ac:dyDescent="0.45">
      <c r="A1653" s="8" t="s">
        <v>2853</v>
      </c>
      <c r="B1653" s="8" t="s">
        <v>2854</v>
      </c>
      <c r="C1653" s="8" t="s">
        <v>2855</v>
      </c>
      <c r="D1653" s="8" t="s">
        <v>1927</v>
      </c>
      <c r="E1653" s="8" t="str">
        <f t="shared" si="25"/>
        <v>三井住友銀行宮崎台</v>
      </c>
      <c r="F1653" s="8" t="s">
        <v>1928</v>
      </c>
      <c r="G1653" s="8" t="s">
        <v>2856</v>
      </c>
      <c r="H1653" s="8" t="s">
        <v>2709</v>
      </c>
    </row>
    <row r="1654" spans="1:8" x14ac:dyDescent="0.45">
      <c r="A1654" s="9" t="s">
        <v>2853</v>
      </c>
      <c r="B1654" s="9" t="s">
        <v>2854</v>
      </c>
      <c r="C1654" s="9" t="s">
        <v>2855</v>
      </c>
      <c r="D1654" s="9" t="s">
        <v>393</v>
      </c>
      <c r="E1654" s="9" t="str">
        <f t="shared" si="25"/>
        <v>三井住友銀行志村</v>
      </c>
      <c r="F1654" s="9" t="s">
        <v>394</v>
      </c>
      <c r="G1654" s="9" t="s">
        <v>2856</v>
      </c>
      <c r="H1654" s="9" t="s">
        <v>1457</v>
      </c>
    </row>
    <row r="1655" spans="1:8" x14ac:dyDescent="0.45">
      <c r="A1655" s="8" t="s">
        <v>2853</v>
      </c>
      <c r="B1655" s="8" t="s">
        <v>2854</v>
      </c>
      <c r="C1655" s="8" t="s">
        <v>2855</v>
      </c>
      <c r="D1655" s="8" t="s">
        <v>3254</v>
      </c>
      <c r="E1655" s="8" t="str">
        <f t="shared" si="25"/>
        <v>三井住友銀行武蔵小山</v>
      </c>
      <c r="F1655" s="8" t="s">
        <v>3255</v>
      </c>
      <c r="G1655" s="8" t="s">
        <v>2856</v>
      </c>
      <c r="H1655" s="8" t="s">
        <v>1460</v>
      </c>
    </row>
    <row r="1656" spans="1:8" x14ac:dyDescent="0.45">
      <c r="A1656" s="9" t="s">
        <v>2853</v>
      </c>
      <c r="B1656" s="9" t="s">
        <v>2854</v>
      </c>
      <c r="C1656" s="9" t="s">
        <v>2855</v>
      </c>
      <c r="D1656" s="9" t="s">
        <v>816</v>
      </c>
      <c r="E1656" s="9" t="str">
        <f t="shared" si="25"/>
        <v>三井住友銀行深川</v>
      </c>
      <c r="F1656" s="9" t="s">
        <v>817</v>
      </c>
      <c r="G1656" s="9" t="s">
        <v>2856</v>
      </c>
      <c r="H1656" s="9" t="s">
        <v>2726</v>
      </c>
    </row>
    <row r="1657" spans="1:8" x14ac:dyDescent="0.45">
      <c r="A1657" s="8" t="s">
        <v>2853</v>
      </c>
      <c r="B1657" s="8" t="s">
        <v>2854</v>
      </c>
      <c r="C1657" s="8" t="s">
        <v>2855</v>
      </c>
      <c r="D1657" s="8" t="s">
        <v>3256</v>
      </c>
      <c r="E1657" s="8" t="str">
        <f t="shared" si="25"/>
        <v>三井住友銀行六郷</v>
      </c>
      <c r="F1657" s="8" t="s">
        <v>3257</v>
      </c>
      <c r="G1657" s="8" t="s">
        <v>2856</v>
      </c>
      <c r="H1657" s="8" t="s">
        <v>3258</v>
      </c>
    </row>
    <row r="1658" spans="1:8" x14ac:dyDescent="0.45">
      <c r="A1658" s="9" t="s">
        <v>2853</v>
      </c>
      <c r="B1658" s="9" t="s">
        <v>2854</v>
      </c>
      <c r="C1658" s="9" t="s">
        <v>2855</v>
      </c>
      <c r="D1658" s="9" t="s">
        <v>3259</v>
      </c>
      <c r="E1658" s="9" t="str">
        <f t="shared" si="25"/>
        <v>三井住友銀行下丸子</v>
      </c>
      <c r="F1658" s="9" t="s">
        <v>3260</v>
      </c>
      <c r="G1658" s="9" t="s">
        <v>2856</v>
      </c>
      <c r="H1658" s="9" t="s">
        <v>3261</v>
      </c>
    </row>
    <row r="1659" spans="1:8" x14ac:dyDescent="0.45">
      <c r="A1659" s="8" t="s">
        <v>2853</v>
      </c>
      <c r="B1659" s="8" t="s">
        <v>2854</v>
      </c>
      <c r="C1659" s="8" t="s">
        <v>2855</v>
      </c>
      <c r="D1659" s="8" t="s">
        <v>3262</v>
      </c>
      <c r="E1659" s="8" t="str">
        <f t="shared" si="25"/>
        <v>三井住友銀行小石川</v>
      </c>
      <c r="F1659" s="8" t="s">
        <v>3263</v>
      </c>
      <c r="G1659" s="8" t="s">
        <v>2856</v>
      </c>
      <c r="H1659" s="8" t="s">
        <v>1466</v>
      </c>
    </row>
    <row r="1660" spans="1:8" x14ac:dyDescent="0.45">
      <c r="A1660" s="9" t="s">
        <v>2853</v>
      </c>
      <c r="B1660" s="9" t="s">
        <v>2854</v>
      </c>
      <c r="C1660" s="9" t="s">
        <v>2855</v>
      </c>
      <c r="D1660" s="9" t="s">
        <v>312</v>
      </c>
      <c r="E1660" s="9" t="str">
        <f t="shared" si="25"/>
        <v>三井住友銀行中野坂上</v>
      </c>
      <c r="F1660" s="9" t="s">
        <v>313</v>
      </c>
      <c r="G1660" s="9" t="s">
        <v>2856</v>
      </c>
      <c r="H1660" s="9" t="s">
        <v>1469</v>
      </c>
    </row>
    <row r="1661" spans="1:8" x14ac:dyDescent="0.45">
      <c r="A1661" s="8" t="s">
        <v>2853</v>
      </c>
      <c r="B1661" s="8" t="s">
        <v>2854</v>
      </c>
      <c r="C1661" s="8" t="s">
        <v>2855</v>
      </c>
      <c r="D1661" s="8" t="s">
        <v>3264</v>
      </c>
      <c r="E1661" s="8" t="str">
        <f t="shared" si="25"/>
        <v>三井住友銀行江戸川</v>
      </c>
      <c r="F1661" s="8" t="s">
        <v>3265</v>
      </c>
      <c r="G1661" s="8" t="s">
        <v>2856</v>
      </c>
      <c r="H1661" s="8" t="s">
        <v>3266</v>
      </c>
    </row>
    <row r="1662" spans="1:8" x14ac:dyDescent="0.45">
      <c r="A1662" s="9" t="s">
        <v>2853</v>
      </c>
      <c r="B1662" s="9" t="s">
        <v>2854</v>
      </c>
      <c r="C1662" s="9" t="s">
        <v>2855</v>
      </c>
      <c r="D1662" s="9" t="s">
        <v>2512</v>
      </c>
      <c r="E1662" s="9" t="str">
        <f t="shared" si="25"/>
        <v>三井住友銀行葛西</v>
      </c>
      <c r="F1662" s="9" t="s">
        <v>2513</v>
      </c>
      <c r="G1662" s="9" t="s">
        <v>2856</v>
      </c>
      <c r="H1662" s="9" t="s">
        <v>3267</v>
      </c>
    </row>
    <row r="1663" spans="1:8" x14ac:dyDescent="0.45">
      <c r="A1663" s="8" t="s">
        <v>2853</v>
      </c>
      <c r="B1663" s="8" t="s">
        <v>2854</v>
      </c>
      <c r="C1663" s="8" t="s">
        <v>2855</v>
      </c>
      <c r="D1663" s="8" t="s">
        <v>987</v>
      </c>
      <c r="E1663" s="8" t="str">
        <f t="shared" si="25"/>
        <v>三井住友銀行赤坂</v>
      </c>
      <c r="F1663" s="8" t="s">
        <v>988</v>
      </c>
      <c r="G1663" s="8" t="s">
        <v>2856</v>
      </c>
      <c r="H1663" s="8" t="s">
        <v>2746</v>
      </c>
    </row>
    <row r="1664" spans="1:8" x14ac:dyDescent="0.45">
      <c r="A1664" s="9" t="s">
        <v>2853</v>
      </c>
      <c r="B1664" s="9" t="s">
        <v>2854</v>
      </c>
      <c r="C1664" s="9" t="s">
        <v>2855</v>
      </c>
      <c r="D1664" s="9" t="s">
        <v>351</v>
      </c>
      <c r="E1664" s="9" t="str">
        <f t="shared" si="25"/>
        <v>三井住友銀行品川</v>
      </c>
      <c r="F1664" s="9" t="s">
        <v>352</v>
      </c>
      <c r="G1664" s="9" t="s">
        <v>2856</v>
      </c>
      <c r="H1664" s="9" t="s">
        <v>3268</v>
      </c>
    </row>
    <row r="1665" spans="1:8" x14ac:dyDescent="0.45">
      <c r="A1665" s="8" t="s">
        <v>2853</v>
      </c>
      <c r="B1665" s="8" t="s">
        <v>2854</v>
      </c>
      <c r="C1665" s="8" t="s">
        <v>2855</v>
      </c>
      <c r="D1665" s="8" t="s">
        <v>2350</v>
      </c>
      <c r="E1665" s="8" t="str">
        <f t="shared" si="25"/>
        <v>三井住友銀行二子玉川</v>
      </c>
      <c r="F1665" s="8" t="s">
        <v>2351</v>
      </c>
      <c r="G1665" s="8" t="s">
        <v>2856</v>
      </c>
      <c r="H1665" s="8" t="s">
        <v>2758</v>
      </c>
    </row>
    <row r="1666" spans="1:8" x14ac:dyDescent="0.45">
      <c r="A1666" s="9" t="s">
        <v>2853</v>
      </c>
      <c r="B1666" s="9" t="s">
        <v>2854</v>
      </c>
      <c r="C1666" s="9" t="s">
        <v>2855</v>
      </c>
      <c r="D1666" s="9" t="s">
        <v>3269</v>
      </c>
      <c r="E1666" s="9" t="str">
        <f t="shared" si="25"/>
        <v>三井住友銀行つつじヶ丘</v>
      </c>
      <c r="F1666" s="9" t="s">
        <v>3270</v>
      </c>
      <c r="G1666" s="9" t="s">
        <v>2856</v>
      </c>
      <c r="H1666" s="9" t="s">
        <v>1478</v>
      </c>
    </row>
    <row r="1667" spans="1:8" x14ac:dyDescent="0.45">
      <c r="A1667" s="8" t="s">
        <v>2853</v>
      </c>
      <c r="B1667" s="8" t="s">
        <v>2854</v>
      </c>
      <c r="C1667" s="8" t="s">
        <v>2855</v>
      </c>
      <c r="D1667" s="8" t="s">
        <v>1748</v>
      </c>
      <c r="E1667" s="8" t="str">
        <f t="shared" ref="E1667:E1730" si="26">A1667&amp;D1667</f>
        <v>三井住友銀行下北沢</v>
      </c>
      <c r="F1667" s="8" t="s">
        <v>1749</v>
      </c>
      <c r="G1667" s="8" t="s">
        <v>2856</v>
      </c>
      <c r="H1667" s="8" t="s">
        <v>1487</v>
      </c>
    </row>
    <row r="1668" spans="1:8" x14ac:dyDescent="0.45">
      <c r="A1668" s="9" t="s">
        <v>2853</v>
      </c>
      <c r="B1668" s="9" t="s">
        <v>2854</v>
      </c>
      <c r="C1668" s="9" t="s">
        <v>2855</v>
      </c>
      <c r="D1668" s="9" t="s">
        <v>507</v>
      </c>
      <c r="E1668" s="9" t="str">
        <f t="shared" si="26"/>
        <v>三井住友銀行国分寺</v>
      </c>
      <c r="F1668" s="9" t="s">
        <v>508</v>
      </c>
      <c r="G1668" s="9" t="s">
        <v>2856</v>
      </c>
      <c r="H1668" s="9" t="s">
        <v>3271</v>
      </c>
    </row>
    <row r="1669" spans="1:8" x14ac:dyDescent="0.45">
      <c r="A1669" s="8" t="s">
        <v>2853</v>
      </c>
      <c r="B1669" s="8" t="s">
        <v>2854</v>
      </c>
      <c r="C1669" s="8" t="s">
        <v>2855</v>
      </c>
      <c r="D1669" s="8" t="s">
        <v>3272</v>
      </c>
      <c r="E1669" s="8" t="str">
        <f t="shared" si="26"/>
        <v>三井住友銀行五反野</v>
      </c>
      <c r="F1669" s="8" t="s">
        <v>3273</v>
      </c>
      <c r="G1669" s="8" t="s">
        <v>2856</v>
      </c>
      <c r="H1669" s="8" t="s">
        <v>3274</v>
      </c>
    </row>
    <row r="1670" spans="1:8" x14ac:dyDescent="0.45">
      <c r="A1670" s="9" t="s">
        <v>2853</v>
      </c>
      <c r="B1670" s="9" t="s">
        <v>2854</v>
      </c>
      <c r="C1670" s="9" t="s">
        <v>2855</v>
      </c>
      <c r="D1670" s="9" t="s">
        <v>3275</v>
      </c>
      <c r="E1670" s="9" t="str">
        <f t="shared" si="26"/>
        <v>三井住友銀行生田</v>
      </c>
      <c r="F1670" s="9" t="s">
        <v>3276</v>
      </c>
      <c r="G1670" s="9" t="s">
        <v>2856</v>
      </c>
      <c r="H1670" s="9" t="s">
        <v>3277</v>
      </c>
    </row>
    <row r="1671" spans="1:8" x14ac:dyDescent="0.45">
      <c r="A1671" s="8" t="s">
        <v>2853</v>
      </c>
      <c r="B1671" s="8" t="s">
        <v>2854</v>
      </c>
      <c r="C1671" s="8" t="s">
        <v>2855</v>
      </c>
      <c r="D1671" s="8" t="s">
        <v>486</v>
      </c>
      <c r="E1671" s="8" t="str">
        <f t="shared" si="26"/>
        <v>三井住友銀行八王子</v>
      </c>
      <c r="F1671" s="8" t="s">
        <v>487</v>
      </c>
      <c r="G1671" s="8" t="s">
        <v>2856</v>
      </c>
      <c r="H1671" s="8" t="s">
        <v>3278</v>
      </c>
    </row>
    <row r="1672" spans="1:8" x14ac:dyDescent="0.45">
      <c r="A1672" s="9" t="s">
        <v>2853</v>
      </c>
      <c r="B1672" s="9" t="s">
        <v>2854</v>
      </c>
      <c r="C1672" s="9" t="s">
        <v>2855</v>
      </c>
      <c r="D1672" s="9" t="s">
        <v>3279</v>
      </c>
      <c r="E1672" s="9" t="str">
        <f t="shared" si="26"/>
        <v>三井住友銀行新松戸出張所</v>
      </c>
      <c r="F1672" s="9" t="s">
        <v>631</v>
      </c>
      <c r="G1672" s="9" t="s">
        <v>2856</v>
      </c>
      <c r="H1672" s="9" t="s">
        <v>3280</v>
      </c>
    </row>
    <row r="1673" spans="1:8" x14ac:dyDescent="0.45">
      <c r="A1673" s="8" t="s">
        <v>2853</v>
      </c>
      <c r="B1673" s="8" t="s">
        <v>2854</v>
      </c>
      <c r="C1673" s="8" t="s">
        <v>2855</v>
      </c>
      <c r="D1673" s="8" t="s">
        <v>453</v>
      </c>
      <c r="E1673" s="8" t="str">
        <f t="shared" si="26"/>
        <v>三井住友銀行吉祥寺</v>
      </c>
      <c r="F1673" s="8" t="s">
        <v>454</v>
      </c>
      <c r="G1673" s="8" t="s">
        <v>2856</v>
      </c>
      <c r="H1673" s="8" t="s">
        <v>3281</v>
      </c>
    </row>
    <row r="1674" spans="1:8" x14ac:dyDescent="0.45">
      <c r="A1674" s="9" t="s">
        <v>2853</v>
      </c>
      <c r="B1674" s="9" t="s">
        <v>2854</v>
      </c>
      <c r="C1674" s="9" t="s">
        <v>2855</v>
      </c>
      <c r="D1674" s="9" t="s">
        <v>219</v>
      </c>
      <c r="E1674" s="9" t="str">
        <f t="shared" si="26"/>
        <v>三井住友銀行町田</v>
      </c>
      <c r="F1674" s="9" t="s">
        <v>220</v>
      </c>
      <c r="G1674" s="9" t="s">
        <v>2856</v>
      </c>
      <c r="H1674" s="9" t="s">
        <v>2763</v>
      </c>
    </row>
    <row r="1675" spans="1:8" x14ac:dyDescent="0.45">
      <c r="A1675" s="8" t="s">
        <v>2853</v>
      </c>
      <c r="B1675" s="8" t="s">
        <v>2854</v>
      </c>
      <c r="C1675" s="8" t="s">
        <v>2855</v>
      </c>
      <c r="D1675" s="8" t="s">
        <v>216</v>
      </c>
      <c r="E1675" s="8" t="str">
        <f t="shared" si="26"/>
        <v>三井住友銀行小金井</v>
      </c>
      <c r="F1675" s="8" t="s">
        <v>217</v>
      </c>
      <c r="G1675" s="8" t="s">
        <v>2856</v>
      </c>
      <c r="H1675" s="8" t="s">
        <v>2766</v>
      </c>
    </row>
    <row r="1676" spans="1:8" x14ac:dyDescent="0.45">
      <c r="A1676" s="9" t="s">
        <v>2853</v>
      </c>
      <c r="B1676" s="9" t="s">
        <v>2854</v>
      </c>
      <c r="C1676" s="9" t="s">
        <v>2855</v>
      </c>
      <c r="D1676" s="9" t="s">
        <v>1365</v>
      </c>
      <c r="E1676" s="9" t="str">
        <f t="shared" si="26"/>
        <v>三井住友銀行清瀬</v>
      </c>
      <c r="F1676" s="9" t="s">
        <v>1366</v>
      </c>
      <c r="G1676" s="9" t="s">
        <v>2856</v>
      </c>
      <c r="H1676" s="9" t="s">
        <v>2769</v>
      </c>
    </row>
    <row r="1677" spans="1:8" x14ac:dyDescent="0.45">
      <c r="A1677" s="8" t="s">
        <v>2853</v>
      </c>
      <c r="B1677" s="8" t="s">
        <v>2854</v>
      </c>
      <c r="C1677" s="8" t="s">
        <v>2855</v>
      </c>
      <c r="D1677" s="8" t="s">
        <v>498</v>
      </c>
      <c r="E1677" s="8" t="str">
        <f t="shared" si="26"/>
        <v>三井住友銀行田無</v>
      </c>
      <c r="F1677" s="8" t="s">
        <v>499</v>
      </c>
      <c r="G1677" s="8" t="s">
        <v>2856</v>
      </c>
      <c r="H1677" s="8" t="s">
        <v>2772</v>
      </c>
    </row>
    <row r="1678" spans="1:8" x14ac:dyDescent="0.45">
      <c r="A1678" s="9" t="s">
        <v>2853</v>
      </c>
      <c r="B1678" s="9" t="s">
        <v>2854</v>
      </c>
      <c r="C1678" s="9" t="s">
        <v>2855</v>
      </c>
      <c r="D1678" s="9" t="s">
        <v>3282</v>
      </c>
      <c r="E1678" s="9" t="str">
        <f t="shared" si="26"/>
        <v>三井住友銀行東大和</v>
      </c>
      <c r="F1678" s="9" t="s">
        <v>3283</v>
      </c>
      <c r="G1678" s="9" t="s">
        <v>2856</v>
      </c>
      <c r="H1678" s="9" t="s">
        <v>3284</v>
      </c>
    </row>
    <row r="1679" spans="1:8" x14ac:dyDescent="0.45">
      <c r="A1679" s="8" t="s">
        <v>2853</v>
      </c>
      <c r="B1679" s="8" t="s">
        <v>2854</v>
      </c>
      <c r="C1679" s="8" t="s">
        <v>2855</v>
      </c>
      <c r="D1679" s="8" t="s">
        <v>543</v>
      </c>
      <c r="E1679" s="8" t="str">
        <f t="shared" si="26"/>
        <v>三井住友銀行新所沢</v>
      </c>
      <c r="F1679" s="8" t="s">
        <v>544</v>
      </c>
      <c r="G1679" s="8" t="s">
        <v>2856</v>
      </c>
      <c r="H1679" s="8" t="s">
        <v>2775</v>
      </c>
    </row>
    <row r="1680" spans="1:8" x14ac:dyDescent="0.45">
      <c r="A1680" s="9" t="s">
        <v>2853</v>
      </c>
      <c r="B1680" s="9" t="s">
        <v>2854</v>
      </c>
      <c r="C1680" s="9" t="s">
        <v>2855</v>
      </c>
      <c r="D1680" s="9" t="s">
        <v>3285</v>
      </c>
      <c r="E1680" s="9" t="str">
        <f t="shared" si="26"/>
        <v>三井住友銀行新検見川</v>
      </c>
      <c r="F1680" s="9" t="s">
        <v>3286</v>
      </c>
      <c r="G1680" s="9" t="s">
        <v>2856</v>
      </c>
      <c r="H1680" s="9" t="s">
        <v>3287</v>
      </c>
    </row>
    <row r="1681" spans="1:8" x14ac:dyDescent="0.45">
      <c r="A1681" s="8" t="s">
        <v>2853</v>
      </c>
      <c r="B1681" s="8" t="s">
        <v>2854</v>
      </c>
      <c r="C1681" s="8" t="s">
        <v>2855</v>
      </c>
      <c r="D1681" s="8" t="s">
        <v>717</v>
      </c>
      <c r="E1681" s="8" t="str">
        <f t="shared" si="26"/>
        <v>三井住友銀行相模大野</v>
      </c>
      <c r="F1681" s="8" t="s">
        <v>718</v>
      </c>
      <c r="G1681" s="8" t="s">
        <v>2856</v>
      </c>
      <c r="H1681" s="8" t="s">
        <v>3288</v>
      </c>
    </row>
    <row r="1682" spans="1:8" x14ac:dyDescent="0.45">
      <c r="A1682" s="9" t="s">
        <v>2853</v>
      </c>
      <c r="B1682" s="9" t="s">
        <v>2854</v>
      </c>
      <c r="C1682" s="9" t="s">
        <v>2855</v>
      </c>
      <c r="D1682" s="9" t="s">
        <v>705</v>
      </c>
      <c r="E1682" s="9" t="str">
        <f t="shared" si="26"/>
        <v>三井住友銀行小田原</v>
      </c>
      <c r="F1682" s="9" t="s">
        <v>706</v>
      </c>
      <c r="G1682" s="9" t="s">
        <v>2856</v>
      </c>
      <c r="H1682" s="9" t="s">
        <v>2781</v>
      </c>
    </row>
    <row r="1683" spans="1:8" x14ac:dyDescent="0.45">
      <c r="A1683" s="8" t="s">
        <v>2853</v>
      </c>
      <c r="B1683" s="8" t="s">
        <v>2854</v>
      </c>
      <c r="C1683" s="8" t="s">
        <v>2855</v>
      </c>
      <c r="D1683" s="8" t="s">
        <v>2607</v>
      </c>
      <c r="E1683" s="8" t="str">
        <f t="shared" si="26"/>
        <v>三井住友銀行中山</v>
      </c>
      <c r="F1683" s="8" t="s">
        <v>2608</v>
      </c>
      <c r="G1683" s="8" t="s">
        <v>2856</v>
      </c>
      <c r="H1683" s="8" t="s">
        <v>2790</v>
      </c>
    </row>
    <row r="1684" spans="1:8" x14ac:dyDescent="0.45">
      <c r="A1684" s="9" t="s">
        <v>2853</v>
      </c>
      <c r="B1684" s="9" t="s">
        <v>2854</v>
      </c>
      <c r="C1684" s="9" t="s">
        <v>2855</v>
      </c>
      <c r="D1684" s="9" t="s">
        <v>3289</v>
      </c>
      <c r="E1684" s="9" t="str">
        <f t="shared" si="26"/>
        <v>三井住友銀行伊勢原</v>
      </c>
      <c r="F1684" s="9" t="s">
        <v>3290</v>
      </c>
      <c r="G1684" s="9" t="s">
        <v>2856</v>
      </c>
      <c r="H1684" s="9" t="s">
        <v>2793</v>
      </c>
    </row>
    <row r="1685" spans="1:8" x14ac:dyDescent="0.45">
      <c r="A1685" s="8" t="s">
        <v>2853</v>
      </c>
      <c r="B1685" s="8" t="s">
        <v>2854</v>
      </c>
      <c r="C1685" s="8" t="s">
        <v>2855</v>
      </c>
      <c r="D1685" s="8" t="s">
        <v>3291</v>
      </c>
      <c r="E1685" s="8" t="str">
        <f t="shared" si="26"/>
        <v>三井住友銀行ジャスミン</v>
      </c>
      <c r="F1685" s="8" t="s">
        <v>3292</v>
      </c>
      <c r="G1685" s="8" t="s">
        <v>2856</v>
      </c>
      <c r="H1685" s="8" t="s">
        <v>2799</v>
      </c>
    </row>
    <row r="1686" spans="1:8" x14ac:dyDescent="0.45">
      <c r="A1686" s="9" t="s">
        <v>2853</v>
      </c>
      <c r="B1686" s="9" t="s">
        <v>2854</v>
      </c>
      <c r="C1686" s="9" t="s">
        <v>2855</v>
      </c>
      <c r="D1686" s="9" t="s">
        <v>699</v>
      </c>
      <c r="E1686" s="9" t="str">
        <f t="shared" si="26"/>
        <v>三井住友銀行大船</v>
      </c>
      <c r="F1686" s="9" t="s">
        <v>700</v>
      </c>
      <c r="G1686" s="9" t="s">
        <v>2856</v>
      </c>
      <c r="H1686" s="9" t="s">
        <v>2808</v>
      </c>
    </row>
    <row r="1687" spans="1:8" x14ac:dyDescent="0.45">
      <c r="A1687" s="8" t="s">
        <v>2853</v>
      </c>
      <c r="B1687" s="8" t="s">
        <v>2854</v>
      </c>
      <c r="C1687" s="8" t="s">
        <v>2855</v>
      </c>
      <c r="D1687" s="8" t="s">
        <v>3293</v>
      </c>
      <c r="E1687" s="8" t="str">
        <f t="shared" si="26"/>
        <v>三井住友銀行ツバキ</v>
      </c>
      <c r="F1687" s="8" t="s">
        <v>3294</v>
      </c>
      <c r="G1687" s="8" t="s">
        <v>2856</v>
      </c>
      <c r="H1687" s="8" t="s">
        <v>2817</v>
      </c>
    </row>
    <row r="1688" spans="1:8" x14ac:dyDescent="0.45">
      <c r="A1688" s="9" t="s">
        <v>2853</v>
      </c>
      <c r="B1688" s="9" t="s">
        <v>2854</v>
      </c>
      <c r="C1688" s="9" t="s">
        <v>2855</v>
      </c>
      <c r="D1688" s="9" t="s">
        <v>3295</v>
      </c>
      <c r="E1688" s="9" t="str">
        <f t="shared" si="26"/>
        <v>三井住友銀行ぼたん</v>
      </c>
      <c r="F1688" s="9" t="s">
        <v>3296</v>
      </c>
      <c r="G1688" s="9" t="s">
        <v>2856</v>
      </c>
      <c r="H1688" s="9" t="s">
        <v>3297</v>
      </c>
    </row>
    <row r="1689" spans="1:8" x14ac:dyDescent="0.45">
      <c r="A1689" s="8" t="s">
        <v>2853</v>
      </c>
      <c r="B1689" s="8" t="s">
        <v>2854</v>
      </c>
      <c r="C1689" s="8" t="s">
        <v>2855</v>
      </c>
      <c r="D1689" s="8" t="s">
        <v>129</v>
      </c>
      <c r="E1689" s="8" t="str">
        <f t="shared" si="26"/>
        <v>三井住友銀行飯田橋</v>
      </c>
      <c r="F1689" s="8" t="s">
        <v>130</v>
      </c>
      <c r="G1689" s="8" t="s">
        <v>2856</v>
      </c>
      <c r="H1689" s="8" t="s">
        <v>3298</v>
      </c>
    </row>
    <row r="1690" spans="1:8" x14ac:dyDescent="0.45">
      <c r="A1690" s="9" t="s">
        <v>2853</v>
      </c>
      <c r="B1690" s="9" t="s">
        <v>2854</v>
      </c>
      <c r="C1690" s="9" t="s">
        <v>2855</v>
      </c>
      <c r="D1690" s="9" t="s">
        <v>1942</v>
      </c>
      <c r="E1690" s="9" t="str">
        <f t="shared" si="26"/>
        <v>三井住友銀行元住吉</v>
      </c>
      <c r="F1690" s="9" t="s">
        <v>1943</v>
      </c>
      <c r="G1690" s="9" t="s">
        <v>2856</v>
      </c>
      <c r="H1690" s="9" t="s">
        <v>1499</v>
      </c>
    </row>
    <row r="1691" spans="1:8" x14ac:dyDescent="0.45">
      <c r="A1691" s="8" t="s">
        <v>2853</v>
      </c>
      <c r="B1691" s="8" t="s">
        <v>2854</v>
      </c>
      <c r="C1691" s="8" t="s">
        <v>2855</v>
      </c>
      <c r="D1691" s="8" t="s">
        <v>3299</v>
      </c>
      <c r="E1691" s="8" t="str">
        <f t="shared" si="26"/>
        <v>三井住友銀行津田沼駅前</v>
      </c>
      <c r="F1691" s="8" t="s">
        <v>3300</v>
      </c>
      <c r="G1691" s="8" t="s">
        <v>2856</v>
      </c>
      <c r="H1691" s="8" t="s">
        <v>3301</v>
      </c>
    </row>
    <row r="1692" spans="1:8" x14ac:dyDescent="0.45">
      <c r="A1692" s="9" t="s">
        <v>2853</v>
      </c>
      <c r="B1692" s="9" t="s">
        <v>2854</v>
      </c>
      <c r="C1692" s="9" t="s">
        <v>2855</v>
      </c>
      <c r="D1692" s="9" t="s">
        <v>3302</v>
      </c>
      <c r="E1692" s="9" t="str">
        <f t="shared" si="26"/>
        <v>三井住友銀行船橋北口</v>
      </c>
      <c r="F1692" s="9" t="s">
        <v>3303</v>
      </c>
      <c r="G1692" s="9" t="s">
        <v>2856</v>
      </c>
      <c r="H1692" s="9" t="s">
        <v>1502</v>
      </c>
    </row>
    <row r="1693" spans="1:8" x14ac:dyDescent="0.45">
      <c r="A1693" s="8" t="s">
        <v>2853</v>
      </c>
      <c r="B1693" s="8" t="s">
        <v>2854</v>
      </c>
      <c r="C1693" s="8" t="s">
        <v>2855</v>
      </c>
      <c r="D1693" s="8" t="s">
        <v>651</v>
      </c>
      <c r="E1693" s="8" t="str">
        <f t="shared" si="26"/>
        <v>三井住友銀行相模原</v>
      </c>
      <c r="F1693" s="8" t="s">
        <v>652</v>
      </c>
      <c r="G1693" s="8" t="s">
        <v>2856</v>
      </c>
      <c r="H1693" s="8" t="s">
        <v>2826</v>
      </c>
    </row>
    <row r="1694" spans="1:8" x14ac:dyDescent="0.45">
      <c r="A1694" s="9" t="s">
        <v>2853</v>
      </c>
      <c r="B1694" s="9" t="s">
        <v>2854</v>
      </c>
      <c r="C1694" s="9" t="s">
        <v>2855</v>
      </c>
      <c r="D1694" s="9" t="s">
        <v>225</v>
      </c>
      <c r="E1694" s="9" t="str">
        <f t="shared" si="26"/>
        <v>三井住友銀行大井町</v>
      </c>
      <c r="F1694" s="9" t="s">
        <v>226</v>
      </c>
      <c r="G1694" s="9" t="s">
        <v>2856</v>
      </c>
      <c r="H1694" s="9" t="s">
        <v>3304</v>
      </c>
    </row>
    <row r="1695" spans="1:8" x14ac:dyDescent="0.45">
      <c r="A1695" s="8" t="s">
        <v>2853</v>
      </c>
      <c r="B1695" s="8" t="s">
        <v>2854</v>
      </c>
      <c r="C1695" s="8" t="s">
        <v>2855</v>
      </c>
      <c r="D1695" s="8" t="s">
        <v>3305</v>
      </c>
      <c r="E1695" s="8" t="str">
        <f t="shared" si="26"/>
        <v>三井住友銀行千川</v>
      </c>
      <c r="F1695" s="8" t="s">
        <v>3306</v>
      </c>
      <c r="G1695" s="8" t="s">
        <v>2856</v>
      </c>
      <c r="H1695" s="8" t="s">
        <v>3307</v>
      </c>
    </row>
    <row r="1696" spans="1:8" x14ac:dyDescent="0.45">
      <c r="A1696" s="9" t="s">
        <v>2853</v>
      </c>
      <c r="B1696" s="9" t="s">
        <v>2854</v>
      </c>
      <c r="C1696" s="9" t="s">
        <v>2855</v>
      </c>
      <c r="D1696" s="9" t="s">
        <v>603</v>
      </c>
      <c r="E1696" s="9" t="str">
        <f t="shared" si="26"/>
        <v>三井住友銀行鎌ヶ谷</v>
      </c>
      <c r="F1696" s="9" t="s">
        <v>604</v>
      </c>
      <c r="G1696" s="9" t="s">
        <v>2856</v>
      </c>
      <c r="H1696" s="9" t="s">
        <v>3308</v>
      </c>
    </row>
    <row r="1697" spans="1:8" x14ac:dyDescent="0.45">
      <c r="A1697" s="8" t="s">
        <v>2853</v>
      </c>
      <c r="B1697" s="8" t="s">
        <v>2854</v>
      </c>
      <c r="C1697" s="8" t="s">
        <v>2855</v>
      </c>
      <c r="D1697" s="8" t="s">
        <v>3309</v>
      </c>
      <c r="E1697" s="8" t="str">
        <f t="shared" si="26"/>
        <v>三井住友銀行高尾</v>
      </c>
      <c r="F1697" s="8" t="s">
        <v>3310</v>
      </c>
      <c r="G1697" s="8" t="s">
        <v>2856</v>
      </c>
      <c r="H1697" s="8" t="s">
        <v>3311</v>
      </c>
    </row>
    <row r="1698" spans="1:8" x14ac:dyDescent="0.45">
      <c r="A1698" s="9" t="s">
        <v>2853</v>
      </c>
      <c r="B1698" s="9" t="s">
        <v>2854</v>
      </c>
      <c r="C1698" s="9" t="s">
        <v>2855</v>
      </c>
      <c r="D1698" s="9" t="s">
        <v>3312</v>
      </c>
      <c r="E1698" s="9" t="str">
        <f t="shared" si="26"/>
        <v>三井住友銀行御岳山出張所</v>
      </c>
      <c r="F1698" s="9" t="s">
        <v>3313</v>
      </c>
      <c r="G1698" s="9" t="s">
        <v>2856</v>
      </c>
      <c r="H1698" s="9" t="s">
        <v>3314</v>
      </c>
    </row>
    <row r="1699" spans="1:8" x14ac:dyDescent="0.45">
      <c r="A1699" s="8" t="s">
        <v>2853</v>
      </c>
      <c r="B1699" s="8" t="s">
        <v>2854</v>
      </c>
      <c r="C1699" s="8" t="s">
        <v>2855</v>
      </c>
      <c r="D1699" s="8" t="s">
        <v>480</v>
      </c>
      <c r="E1699" s="8" t="str">
        <f t="shared" si="26"/>
        <v>三井住友銀行多摩センター</v>
      </c>
      <c r="F1699" s="8" t="s">
        <v>481</v>
      </c>
      <c r="G1699" s="8" t="s">
        <v>2856</v>
      </c>
      <c r="H1699" s="8" t="s">
        <v>3315</v>
      </c>
    </row>
    <row r="1700" spans="1:8" x14ac:dyDescent="0.45">
      <c r="A1700" s="9" t="s">
        <v>2853</v>
      </c>
      <c r="B1700" s="9" t="s">
        <v>2854</v>
      </c>
      <c r="C1700" s="9" t="s">
        <v>2855</v>
      </c>
      <c r="D1700" s="9" t="s">
        <v>585</v>
      </c>
      <c r="E1700" s="9" t="str">
        <f t="shared" si="26"/>
        <v>三井住友銀行水戸</v>
      </c>
      <c r="F1700" s="9" t="s">
        <v>586</v>
      </c>
      <c r="G1700" s="9" t="s">
        <v>2856</v>
      </c>
      <c r="H1700" s="9" t="s">
        <v>3316</v>
      </c>
    </row>
    <row r="1701" spans="1:8" x14ac:dyDescent="0.45">
      <c r="A1701" s="8" t="s">
        <v>2853</v>
      </c>
      <c r="B1701" s="8" t="s">
        <v>2854</v>
      </c>
      <c r="C1701" s="8" t="s">
        <v>2855</v>
      </c>
      <c r="D1701" s="8" t="s">
        <v>3317</v>
      </c>
      <c r="E1701" s="8" t="str">
        <f t="shared" si="26"/>
        <v>三井住友銀行調布駅前</v>
      </c>
      <c r="F1701" s="8" t="s">
        <v>3318</v>
      </c>
      <c r="G1701" s="8" t="s">
        <v>2856</v>
      </c>
      <c r="H1701" s="8" t="s">
        <v>3319</v>
      </c>
    </row>
    <row r="1702" spans="1:8" x14ac:dyDescent="0.45">
      <c r="A1702" s="9" t="s">
        <v>2853</v>
      </c>
      <c r="B1702" s="9" t="s">
        <v>2854</v>
      </c>
      <c r="C1702" s="9" t="s">
        <v>2855</v>
      </c>
      <c r="D1702" s="9" t="s">
        <v>285</v>
      </c>
      <c r="E1702" s="9" t="str">
        <f t="shared" si="26"/>
        <v>三井住友銀行笹塚</v>
      </c>
      <c r="F1702" s="9" t="s">
        <v>286</v>
      </c>
      <c r="G1702" s="9" t="s">
        <v>2856</v>
      </c>
      <c r="H1702" s="9" t="s">
        <v>3320</v>
      </c>
    </row>
    <row r="1703" spans="1:8" x14ac:dyDescent="0.45">
      <c r="A1703" s="8" t="s">
        <v>2853</v>
      </c>
      <c r="B1703" s="8" t="s">
        <v>2854</v>
      </c>
      <c r="C1703" s="8" t="s">
        <v>2855</v>
      </c>
      <c r="D1703" s="8" t="s">
        <v>3321</v>
      </c>
      <c r="E1703" s="8" t="str">
        <f t="shared" si="26"/>
        <v>三井住友銀行東日本</v>
      </c>
      <c r="F1703" s="8" t="s">
        <v>3322</v>
      </c>
      <c r="G1703" s="8" t="s">
        <v>2856</v>
      </c>
      <c r="H1703" s="8" t="s">
        <v>3323</v>
      </c>
    </row>
    <row r="1704" spans="1:8" x14ac:dyDescent="0.45">
      <c r="A1704" s="9" t="s">
        <v>2853</v>
      </c>
      <c r="B1704" s="9" t="s">
        <v>2854</v>
      </c>
      <c r="C1704" s="9" t="s">
        <v>2855</v>
      </c>
      <c r="D1704" s="9" t="s">
        <v>3324</v>
      </c>
      <c r="E1704" s="9" t="str">
        <f t="shared" si="26"/>
        <v>三井住友銀行首都圏</v>
      </c>
      <c r="F1704" s="9" t="s">
        <v>3325</v>
      </c>
      <c r="G1704" s="9" t="s">
        <v>2856</v>
      </c>
      <c r="H1704" s="9" t="s">
        <v>3326</v>
      </c>
    </row>
    <row r="1705" spans="1:8" x14ac:dyDescent="0.45">
      <c r="A1705" s="8" t="s">
        <v>2853</v>
      </c>
      <c r="B1705" s="8" t="s">
        <v>2854</v>
      </c>
      <c r="C1705" s="8" t="s">
        <v>2855</v>
      </c>
      <c r="D1705" s="8" t="s">
        <v>3327</v>
      </c>
      <c r="E1705" s="8" t="str">
        <f t="shared" si="26"/>
        <v>三井住友銀行ＳＭＢＣ日興証券</v>
      </c>
      <c r="F1705" s="8" t="s">
        <v>3328</v>
      </c>
      <c r="G1705" s="8" t="s">
        <v>2856</v>
      </c>
      <c r="H1705" s="8" t="s">
        <v>3329</v>
      </c>
    </row>
    <row r="1706" spans="1:8" x14ac:dyDescent="0.45">
      <c r="A1706" s="9" t="s">
        <v>2853</v>
      </c>
      <c r="B1706" s="9" t="s">
        <v>2854</v>
      </c>
      <c r="C1706" s="9" t="s">
        <v>2855</v>
      </c>
      <c r="D1706" s="9" t="s">
        <v>711</v>
      </c>
      <c r="E1706" s="9" t="str">
        <f t="shared" si="26"/>
        <v>三井住友銀行武蔵小杉</v>
      </c>
      <c r="F1706" s="9" t="s">
        <v>712</v>
      </c>
      <c r="G1706" s="9" t="s">
        <v>2856</v>
      </c>
      <c r="H1706" s="9" t="s">
        <v>3330</v>
      </c>
    </row>
    <row r="1707" spans="1:8" x14ac:dyDescent="0.45">
      <c r="A1707" s="8" t="s">
        <v>2853</v>
      </c>
      <c r="B1707" s="8" t="s">
        <v>2854</v>
      </c>
      <c r="C1707" s="8" t="s">
        <v>2855</v>
      </c>
      <c r="D1707" s="8" t="s">
        <v>1035</v>
      </c>
      <c r="E1707" s="8" t="str">
        <f t="shared" si="26"/>
        <v>三井住友銀行日吉</v>
      </c>
      <c r="F1707" s="8" t="s">
        <v>1036</v>
      </c>
      <c r="G1707" s="8" t="s">
        <v>2856</v>
      </c>
      <c r="H1707" s="8" t="s">
        <v>3331</v>
      </c>
    </row>
    <row r="1708" spans="1:8" x14ac:dyDescent="0.45">
      <c r="A1708" s="9" t="s">
        <v>2853</v>
      </c>
      <c r="B1708" s="9" t="s">
        <v>2854</v>
      </c>
      <c r="C1708" s="9" t="s">
        <v>2855</v>
      </c>
      <c r="D1708" s="9" t="s">
        <v>3332</v>
      </c>
      <c r="E1708" s="9" t="str">
        <f t="shared" si="26"/>
        <v>三井住友銀行東京第一</v>
      </c>
      <c r="F1708" s="9" t="s">
        <v>3333</v>
      </c>
      <c r="G1708" s="9" t="s">
        <v>2856</v>
      </c>
      <c r="H1708" s="9" t="s">
        <v>3334</v>
      </c>
    </row>
    <row r="1709" spans="1:8" x14ac:dyDescent="0.45">
      <c r="A1709" s="8" t="s">
        <v>2853</v>
      </c>
      <c r="B1709" s="8" t="s">
        <v>2854</v>
      </c>
      <c r="C1709" s="8" t="s">
        <v>2855</v>
      </c>
      <c r="D1709" s="8" t="s">
        <v>519</v>
      </c>
      <c r="E1709" s="8" t="str">
        <f t="shared" si="26"/>
        <v>三井住友銀行湘南台</v>
      </c>
      <c r="F1709" s="8" t="s">
        <v>520</v>
      </c>
      <c r="G1709" s="8" t="s">
        <v>2856</v>
      </c>
      <c r="H1709" s="8" t="s">
        <v>3335</v>
      </c>
    </row>
    <row r="1710" spans="1:8" x14ac:dyDescent="0.45">
      <c r="A1710" s="9" t="s">
        <v>2853</v>
      </c>
      <c r="B1710" s="9" t="s">
        <v>2854</v>
      </c>
      <c r="C1710" s="9" t="s">
        <v>2855</v>
      </c>
      <c r="D1710" s="9" t="s">
        <v>1419</v>
      </c>
      <c r="E1710" s="9" t="str">
        <f t="shared" si="26"/>
        <v>三井住友銀行鎌倉</v>
      </c>
      <c r="F1710" s="9" t="s">
        <v>1420</v>
      </c>
      <c r="G1710" s="9" t="s">
        <v>2856</v>
      </c>
      <c r="H1710" s="9" t="s">
        <v>3336</v>
      </c>
    </row>
    <row r="1711" spans="1:8" x14ac:dyDescent="0.45">
      <c r="A1711" s="8" t="s">
        <v>2853</v>
      </c>
      <c r="B1711" s="8" t="s">
        <v>2854</v>
      </c>
      <c r="C1711" s="8" t="s">
        <v>2855</v>
      </c>
      <c r="D1711" s="8" t="s">
        <v>2253</v>
      </c>
      <c r="E1711" s="8" t="str">
        <f t="shared" si="26"/>
        <v>三井住友銀行草津</v>
      </c>
      <c r="F1711" s="8" t="s">
        <v>2254</v>
      </c>
      <c r="G1711" s="8" t="s">
        <v>2856</v>
      </c>
      <c r="H1711" s="8" t="s">
        <v>2834</v>
      </c>
    </row>
    <row r="1712" spans="1:8" x14ac:dyDescent="0.45">
      <c r="A1712" s="9" t="s">
        <v>2853</v>
      </c>
      <c r="B1712" s="9" t="s">
        <v>2854</v>
      </c>
      <c r="C1712" s="9" t="s">
        <v>2855</v>
      </c>
      <c r="D1712" s="9" t="s">
        <v>3337</v>
      </c>
      <c r="E1712" s="9" t="str">
        <f t="shared" si="26"/>
        <v>三井住友銀行ライラック</v>
      </c>
      <c r="F1712" s="9" t="s">
        <v>3338</v>
      </c>
      <c r="G1712" s="9" t="s">
        <v>2856</v>
      </c>
      <c r="H1712" s="9" t="s">
        <v>3339</v>
      </c>
    </row>
    <row r="1713" spans="1:8" x14ac:dyDescent="0.45">
      <c r="A1713" s="8" t="s">
        <v>2853</v>
      </c>
      <c r="B1713" s="8" t="s">
        <v>2854</v>
      </c>
      <c r="C1713" s="8" t="s">
        <v>2855</v>
      </c>
      <c r="D1713" s="8" t="s">
        <v>1272</v>
      </c>
      <c r="E1713" s="8" t="str">
        <f t="shared" si="26"/>
        <v>三井住友銀行守谷</v>
      </c>
      <c r="F1713" s="8" t="s">
        <v>1273</v>
      </c>
      <c r="G1713" s="8" t="s">
        <v>2856</v>
      </c>
      <c r="H1713" s="8" t="s">
        <v>2837</v>
      </c>
    </row>
    <row r="1714" spans="1:8" x14ac:dyDescent="0.45">
      <c r="A1714" s="9" t="s">
        <v>2853</v>
      </c>
      <c r="B1714" s="9" t="s">
        <v>2854</v>
      </c>
      <c r="C1714" s="9" t="s">
        <v>2855</v>
      </c>
      <c r="D1714" s="9" t="s">
        <v>3340</v>
      </c>
      <c r="E1714" s="9" t="str">
        <f t="shared" si="26"/>
        <v>三井住友銀行梅田北口出張所</v>
      </c>
      <c r="F1714" s="9" t="s">
        <v>3341</v>
      </c>
      <c r="G1714" s="9" t="s">
        <v>2856</v>
      </c>
      <c r="H1714" s="9" t="s">
        <v>3342</v>
      </c>
    </row>
    <row r="1715" spans="1:8" x14ac:dyDescent="0.45">
      <c r="A1715" s="8" t="s">
        <v>2853</v>
      </c>
      <c r="B1715" s="8" t="s">
        <v>2854</v>
      </c>
      <c r="C1715" s="8" t="s">
        <v>2855</v>
      </c>
      <c r="D1715" s="8" t="s">
        <v>3343</v>
      </c>
      <c r="E1715" s="8" t="str">
        <f t="shared" si="26"/>
        <v>三井住友銀行れんげ</v>
      </c>
      <c r="F1715" s="8" t="s">
        <v>3344</v>
      </c>
      <c r="G1715" s="8" t="s">
        <v>2856</v>
      </c>
      <c r="H1715" s="8" t="s">
        <v>3345</v>
      </c>
    </row>
    <row r="1716" spans="1:8" x14ac:dyDescent="0.45">
      <c r="A1716" s="9" t="s">
        <v>2853</v>
      </c>
      <c r="B1716" s="9" t="s">
        <v>2854</v>
      </c>
      <c r="C1716" s="9" t="s">
        <v>2855</v>
      </c>
      <c r="D1716" s="9" t="s">
        <v>3346</v>
      </c>
      <c r="E1716" s="9" t="str">
        <f t="shared" si="26"/>
        <v>三井住友銀行若葉台</v>
      </c>
      <c r="F1716" s="9" t="s">
        <v>3347</v>
      </c>
      <c r="G1716" s="9" t="s">
        <v>2856</v>
      </c>
      <c r="H1716" s="9" t="s">
        <v>3348</v>
      </c>
    </row>
    <row r="1717" spans="1:8" x14ac:dyDescent="0.45">
      <c r="A1717" s="8" t="s">
        <v>2853</v>
      </c>
      <c r="B1717" s="8" t="s">
        <v>2854</v>
      </c>
      <c r="C1717" s="8" t="s">
        <v>2855</v>
      </c>
      <c r="D1717" s="8" t="s">
        <v>3349</v>
      </c>
      <c r="E1717" s="8" t="str">
        <f t="shared" si="26"/>
        <v>三井住友銀行大阪第一</v>
      </c>
      <c r="F1717" s="8" t="s">
        <v>3350</v>
      </c>
      <c r="G1717" s="8" t="s">
        <v>2856</v>
      </c>
      <c r="H1717" s="8" t="s">
        <v>3351</v>
      </c>
    </row>
    <row r="1718" spans="1:8" x14ac:dyDescent="0.45">
      <c r="A1718" s="9" t="s">
        <v>2853</v>
      </c>
      <c r="B1718" s="9" t="s">
        <v>2854</v>
      </c>
      <c r="C1718" s="9" t="s">
        <v>2855</v>
      </c>
      <c r="D1718" s="9" t="s">
        <v>3352</v>
      </c>
      <c r="E1718" s="9" t="str">
        <f t="shared" si="26"/>
        <v>三井住友銀行ホオズキ</v>
      </c>
      <c r="F1718" s="9" t="s">
        <v>3353</v>
      </c>
      <c r="G1718" s="9" t="s">
        <v>2856</v>
      </c>
      <c r="H1718" s="9" t="s">
        <v>3354</v>
      </c>
    </row>
    <row r="1719" spans="1:8" x14ac:dyDescent="0.45">
      <c r="A1719" s="8" t="s">
        <v>2853</v>
      </c>
      <c r="B1719" s="8" t="s">
        <v>2854</v>
      </c>
      <c r="C1719" s="8" t="s">
        <v>2855</v>
      </c>
      <c r="D1719" s="8" t="s">
        <v>3355</v>
      </c>
      <c r="E1719" s="8" t="str">
        <f t="shared" si="26"/>
        <v>三井住友銀行海浜幕張</v>
      </c>
      <c r="F1719" s="8" t="s">
        <v>3356</v>
      </c>
      <c r="G1719" s="8" t="s">
        <v>2856</v>
      </c>
      <c r="H1719" s="8" t="s">
        <v>3357</v>
      </c>
    </row>
    <row r="1720" spans="1:8" x14ac:dyDescent="0.45">
      <c r="A1720" s="9" t="s">
        <v>2853</v>
      </c>
      <c r="B1720" s="9" t="s">
        <v>2854</v>
      </c>
      <c r="C1720" s="9" t="s">
        <v>2855</v>
      </c>
      <c r="D1720" s="9" t="s">
        <v>879</v>
      </c>
      <c r="E1720" s="9" t="str">
        <f t="shared" si="26"/>
        <v>三井住友銀行和泉中央</v>
      </c>
      <c r="F1720" s="9" t="s">
        <v>880</v>
      </c>
      <c r="G1720" s="9" t="s">
        <v>2856</v>
      </c>
      <c r="H1720" s="9" t="s">
        <v>3358</v>
      </c>
    </row>
    <row r="1721" spans="1:8" x14ac:dyDescent="0.45">
      <c r="A1721" s="8" t="s">
        <v>2853</v>
      </c>
      <c r="B1721" s="8" t="s">
        <v>2854</v>
      </c>
      <c r="C1721" s="8" t="s">
        <v>2855</v>
      </c>
      <c r="D1721" s="8" t="s">
        <v>3359</v>
      </c>
      <c r="E1721" s="8" t="str">
        <f t="shared" si="26"/>
        <v>三井住友銀行クロッカス</v>
      </c>
      <c r="F1721" s="8" t="s">
        <v>3360</v>
      </c>
      <c r="G1721" s="8" t="s">
        <v>2856</v>
      </c>
      <c r="H1721" s="8" t="s">
        <v>2846</v>
      </c>
    </row>
    <row r="1722" spans="1:8" x14ac:dyDescent="0.45">
      <c r="A1722" s="9" t="s">
        <v>2853</v>
      </c>
      <c r="B1722" s="9" t="s">
        <v>2854</v>
      </c>
      <c r="C1722" s="9" t="s">
        <v>2855</v>
      </c>
      <c r="D1722" s="9" t="s">
        <v>3361</v>
      </c>
      <c r="E1722" s="9" t="str">
        <f t="shared" si="26"/>
        <v>三井住友銀行流山おおたかの森</v>
      </c>
      <c r="F1722" s="9" t="s">
        <v>3362</v>
      </c>
      <c r="G1722" s="9" t="s">
        <v>2856</v>
      </c>
      <c r="H1722" s="9" t="s">
        <v>3363</v>
      </c>
    </row>
    <row r="1723" spans="1:8" x14ac:dyDescent="0.45">
      <c r="A1723" s="8" t="s">
        <v>2853</v>
      </c>
      <c r="B1723" s="8" t="s">
        <v>2854</v>
      </c>
      <c r="C1723" s="8" t="s">
        <v>2855</v>
      </c>
      <c r="D1723" s="8" t="s">
        <v>3364</v>
      </c>
      <c r="E1723" s="8" t="str">
        <f t="shared" si="26"/>
        <v>三井住友銀行ベイサイド</v>
      </c>
      <c r="F1723" s="8" t="s">
        <v>3365</v>
      </c>
      <c r="G1723" s="8" t="s">
        <v>2856</v>
      </c>
      <c r="H1723" s="8" t="s">
        <v>3366</v>
      </c>
    </row>
    <row r="1724" spans="1:8" x14ac:dyDescent="0.45">
      <c r="A1724" s="9" t="s">
        <v>2853</v>
      </c>
      <c r="B1724" s="9" t="s">
        <v>2854</v>
      </c>
      <c r="C1724" s="9" t="s">
        <v>2855</v>
      </c>
      <c r="D1724" s="9" t="s">
        <v>3367</v>
      </c>
      <c r="E1724" s="9" t="str">
        <f t="shared" si="26"/>
        <v>三井住友銀行少路</v>
      </c>
      <c r="F1724" s="9" t="s">
        <v>3368</v>
      </c>
      <c r="G1724" s="9" t="s">
        <v>2856</v>
      </c>
      <c r="H1724" s="9" t="s">
        <v>3369</v>
      </c>
    </row>
    <row r="1725" spans="1:8" x14ac:dyDescent="0.45">
      <c r="A1725" s="8" t="s">
        <v>2853</v>
      </c>
      <c r="B1725" s="8" t="s">
        <v>2854</v>
      </c>
      <c r="C1725" s="8" t="s">
        <v>2855</v>
      </c>
      <c r="D1725" s="8" t="s">
        <v>3370</v>
      </c>
      <c r="E1725" s="8" t="str">
        <f t="shared" si="26"/>
        <v>三井住友銀行東京第二</v>
      </c>
      <c r="F1725" s="8" t="s">
        <v>3371</v>
      </c>
      <c r="G1725" s="8" t="s">
        <v>2856</v>
      </c>
      <c r="H1725" s="8" t="s">
        <v>3372</v>
      </c>
    </row>
    <row r="1726" spans="1:8" x14ac:dyDescent="0.45">
      <c r="A1726" s="9" t="s">
        <v>2853</v>
      </c>
      <c r="B1726" s="9" t="s">
        <v>2854</v>
      </c>
      <c r="C1726" s="9" t="s">
        <v>2855</v>
      </c>
      <c r="D1726" s="9" t="s">
        <v>3373</v>
      </c>
      <c r="E1726" s="9" t="str">
        <f t="shared" si="26"/>
        <v>三井住友銀行センター南</v>
      </c>
      <c r="F1726" s="9" t="s">
        <v>3374</v>
      </c>
      <c r="G1726" s="9" t="s">
        <v>2856</v>
      </c>
      <c r="H1726" s="9" t="s">
        <v>3375</v>
      </c>
    </row>
    <row r="1727" spans="1:8" x14ac:dyDescent="0.45">
      <c r="A1727" s="8" t="s">
        <v>2853</v>
      </c>
      <c r="B1727" s="8" t="s">
        <v>2854</v>
      </c>
      <c r="C1727" s="8" t="s">
        <v>2855</v>
      </c>
      <c r="D1727" s="8" t="s">
        <v>3376</v>
      </c>
      <c r="E1727" s="8" t="str">
        <f t="shared" si="26"/>
        <v>三井住友銀行ドットコム</v>
      </c>
      <c r="F1727" s="8" t="s">
        <v>3377</v>
      </c>
      <c r="G1727" s="8" t="s">
        <v>2856</v>
      </c>
      <c r="H1727" s="8" t="s">
        <v>3378</v>
      </c>
    </row>
    <row r="1728" spans="1:8" x14ac:dyDescent="0.45">
      <c r="A1728" s="9" t="s">
        <v>2853</v>
      </c>
      <c r="B1728" s="9" t="s">
        <v>2854</v>
      </c>
      <c r="C1728" s="9" t="s">
        <v>2855</v>
      </c>
      <c r="D1728" s="9" t="s">
        <v>3379</v>
      </c>
      <c r="E1728" s="9" t="str">
        <f t="shared" si="26"/>
        <v>三井住友銀行あじさい</v>
      </c>
      <c r="F1728" s="9" t="s">
        <v>3380</v>
      </c>
      <c r="G1728" s="9" t="s">
        <v>2856</v>
      </c>
      <c r="H1728" s="9" t="s">
        <v>3381</v>
      </c>
    </row>
    <row r="1729" spans="1:8" x14ac:dyDescent="0.45">
      <c r="A1729" s="8" t="s">
        <v>2853</v>
      </c>
      <c r="B1729" s="8" t="s">
        <v>2854</v>
      </c>
      <c r="C1729" s="8" t="s">
        <v>2855</v>
      </c>
      <c r="D1729" s="8" t="s">
        <v>954</v>
      </c>
      <c r="E1729" s="8" t="str">
        <f t="shared" si="26"/>
        <v>三井住友銀行福山</v>
      </c>
      <c r="F1729" s="8" t="s">
        <v>955</v>
      </c>
      <c r="G1729" s="8" t="s">
        <v>2856</v>
      </c>
      <c r="H1729" s="8" t="s">
        <v>3382</v>
      </c>
    </row>
    <row r="1730" spans="1:8" x14ac:dyDescent="0.45">
      <c r="A1730" s="9" t="s">
        <v>2853</v>
      </c>
      <c r="B1730" s="9" t="s">
        <v>2854</v>
      </c>
      <c r="C1730" s="9" t="s">
        <v>2855</v>
      </c>
      <c r="D1730" s="9" t="s">
        <v>2832</v>
      </c>
      <c r="E1730" s="9" t="str">
        <f t="shared" si="26"/>
        <v>三井住友銀行すみれ</v>
      </c>
      <c r="F1730" s="9" t="s">
        <v>2833</v>
      </c>
      <c r="G1730" s="9" t="s">
        <v>2856</v>
      </c>
      <c r="H1730" s="9" t="s">
        <v>3383</v>
      </c>
    </row>
    <row r="1731" spans="1:8" x14ac:dyDescent="0.45">
      <c r="A1731" s="8" t="s">
        <v>2853</v>
      </c>
      <c r="B1731" s="8" t="s">
        <v>2854</v>
      </c>
      <c r="C1731" s="8" t="s">
        <v>2855</v>
      </c>
      <c r="D1731" s="8" t="s">
        <v>3384</v>
      </c>
      <c r="E1731" s="8" t="str">
        <f t="shared" ref="E1731:E1794" si="27">A1731&amp;D1731</f>
        <v>三井住友銀行ひまわり</v>
      </c>
      <c r="F1731" s="8" t="s">
        <v>3385</v>
      </c>
      <c r="G1731" s="8" t="s">
        <v>2856</v>
      </c>
      <c r="H1731" s="8" t="s">
        <v>3386</v>
      </c>
    </row>
    <row r="1732" spans="1:8" x14ac:dyDescent="0.45">
      <c r="A1732" s="9" t="s">
        <v>2853</v>
      </c>
      <c r="B1732" s="9" t="s">
        <v>2854</v>
      </c>
      <c r="C1732" s="9" t="s">
        <v>2855</v>
      </c>
      <c r="D1732" s="9" t="s">
        <v>1491</v>
      </c>
      <c r="E1732" s="9" t="str">
        <f t="shared" si="27"/>
        <v>三井住友銀行武蔵浦和</v>
      </c>
      <c r="F1732" s="9" t="s">
        <v>1492</v>
      </c>
      <c r="G1732" s="9" t="s">
        <v>2856</v>
      </c>
      <c r="H1732" s="9" t="s">
        <v>3387</v>
      </c>
    </row>
    <row r="1733" spans="1:8" x14ac:dyDescent="0.45">
      <c r="A1733" s="8" t="s">
        <v>2853</v>
      </c>
      <c r="B1733" s="8" t="s">
        <v>2854</v>
      </c>
      <c r="C1733" s="8" t="s">
        <v>2855</v>
      </c>
      <c r="D1733" s="8" t="s">
        <v>3388</v>
      </c>
      <c r="E1733" s="8" t="str">
        <f t="shared" si="27"/>
        <v>三井住友銀行関東第二</v>
      </c>
      <c r="F1733" s="8" t="s">
        <v>3389</v>
      </c>
      <c r="G1733" s="8" t="s">
        <v>2856</v>
      </c>
      <c r="H1733" s="8" t="s">
        <v>3390</v>
      </c>
    </row>
    <row r="1734" spans="1:8" x14ac:dyDescent="0.45">
      <c r="A1734" s="9" t="s">
        <v>2853</v>
      </c>
      <c r="B1734" s="9" t="s">
        <v>2854</v>
      </c>
      <c r="C1734" s="9" t="s">
        <v>2855</v>
      </c>
      <c r="D1734" s="9" t="s">
        <v>1922</v>
      </c>
      <c r="E1734" s="9" t="str">
        <f t="shared" si="27"/>
        <v>三井住友銀行光明池</v>
      </c>
      <c r="F1734" s="9" t="s">
        <v>1923</v>
      </c>
      <c r="G1734" s="9" t="s">
        <v>2856</v>
      </c>
      <c r="H1734" s="9" t="s">
        <v>3391</v>
      </c>
    </row>
    <row r="1735" spans="1:8" x14ac:dyDescent="0.45">
      <c r="A1735" s="8" t="s">
        <v>2853</v>
      </c>
      <c r="B1735" s="8" t="s">
        <v>2854</v>
      </c>
      <c r="C1735" s="8" t="s">
        <v>2855</v>
      </c>
      <c r="D1735" s="8" t="s">
        <v>3392</v>
      </c>
      <c r="E1735" s="8" t="str">
        <f t="shared" si="27"/>
        <v>三井住友銀行関東第三</v>
      </c>
      <c r="F1735" s="8" t="s">
        <v>3393</v>
      </c>
      <c r="G1735" s="8" t="s">
        <v>2856</v>
      </c>
      <c r="H1735" s="8" t="s">
        <v>3394</v>
      </c>
    </row>
    <row r="1736" spans="1:8" x14ac:dyDescent="0.45">
      <c r="A1736" s="9" t="s">
        <v>2853</v>
      </c>
      <c r="B1736" s="9" t="s">
        <v>2854</v>
      </c>
      <c r="C1736" s="9" t="s">
        <v>2855</v>
      </c>
      <c r="D1736" s="9" t="s">
        <v>3395</v>
      </c>
      <c r="E1736" s="9" t="str">
        <f t="shared" si="27"/>
        <v>三井住友銀行あさがお</v>
      </c>
      <c r="F1736" s="9" t="s">
        <v>3396</v>
      </c>
      <c r="G1736" s="9" t="s">
        <v>2856</v>
      </c>
      <c r="H1736" s="9" t="s">
        <v>3397</v>
      </c>
    </row>
    <row r="1737" spans="1:8" x14ac:dyDescent="0.45">
      <c r="A1737" s="8" t="s">
        <v>2853</v>
      </c>
      <c r="B1737" s="8" t="s">
        <v>2854</v>
      </c>
      <c r="C1737" s="8" t="s">
        <v>2855</v>
      </c>
      <c r="D1737" s="8" t="s">
        <v>3398</v>
      </c>
      <c r="E1737" s="8" t="str">
        <f t="shared" si="27"/>
        <v>三井住友銀行カトレア</v>
      </c>
      <c r="F1737" s="8" t="s">
        <v>3399</v>
      </c>
      <c r="G1737" s="8" t="s">
        <v>2856</v>
      </c>
      <c r="H1737" s="8" t="s">
        <v>3400</v>
      </c>
    </row>
    <row r="1738" spans="1:8" x14ac:dyDescent="0.45">
      <c r="A1738" s="9" t="s">
        <v>2853</v>
      </c>
      <c r="B1738" s="9" t="s">
        <v>2854</v>
      </c>
      <c r="C1738" s="9" t="s">
        <v>2855</v>
      </c>
      <c r="D1738" s="9" t="s">
        <v>1407</v>
      </c>
      <c r="E1738" s="9" t="str">
        <f t="shared" si="27"/>
        <v>三井住友銀行八千代緑が丘</v>
      </c>
      <c r="F1738" s="9" t="s">
        <v>1408</v>
      </c>
      <c r="G1738" s="9" t="s">
        <v>2856</v>
      </c>
      <c r="H1738" s="9" t="s">
        <v>2849</v>
      </c>
    </row>
    <row r="1739" spans="1:8" x14ac:dyDescent="0.45">
      <c r="A1739" s="8" t="s">
        <v>2853</v>
      </c>
      <c r="B1739" s="8" t="s">
        <v>2854</v>
      </c>
      <c r="C1739" s="8" t="s">
        <v>2855</v>
      </c>
      <c r="D1739" s="8" t="s">
        <v>3401</v>
      </c>
      <c r="E1739" s="8" t="str">
        <f t="shared" si="27"/>
        <v>三井住友銀行松井山手出張所</v>
      </c>
      <c r="F1739" s="8" t="s">
        <v>3402</v>
      </c>
      <c r="G1739" s="8" t="s">
        <v>2856</v>
      </c>
      <c r="H1739" s="8" t="s">
        <v>3403</v>
      </c>
    </row>
    <row r="1740" spans="1:8" x14ac:dyDescent="0.45">
      <c r="A1740" s="9" t="s">
        <v>2853</v>
      </c>
      <c r="B1740" s="9" t="s">
        <v>2854</v>
      </c>
      <c r="C1740" s="9" t="s">
        <v>2855</v>
      </c>
      <c r="D1740" s="9" t="s">
        <v>3404</v>
      </c>
      <c r="E1740" s="9" t="str">
        <f t="shared" si="27"/>
        <v>三井住友銀行ふじみ野出張所</v>
      </c>
      <c r="F1740" s="9" t="s">
        <v>1168</v>
      </c>
      <c r="G1740" s="9" t="s">
        <v>2856</v>
      </c>
      <c r="H1740" s="9" t="s">
        <v>2852</v>
      </c>
    </row>
    <row r="1741" spans="1:8" x14ac:dyDescent="0.45">
      <c r="A1741" s="8" t="s">
        <v>2853</v>
      </c>
      <c r="B1741" s="8" t="s">
        <v>2854</v>
      </c>
      <c r="C1741" s="8" t="s">
        <v>2855</v>
      </c>
      <c r="D1741" s="8" t="s">
        <v>3405</v>
      </c>
      <c r="E1741" s="8" t="str">
        <f t="shared" si="27"/>
        <v>三井住友銀行関東第一</v>
      </c>
      <c r="F1741" s="8" t="s">
        <v>3406</v>
      </c>
      <c r="G1741" s="8" t="s">
        <v>2856</v>
      </c>
      <c r="H1741" s="8" t="s">
        <v>3407</v>
      </c>
    </row>
    <row r="1742" spans="1:8" x14ac:dyDescent="0.45">
      <c r="A1742" s="9" t="s">
        <v>2853</v>
      </c>
      <c r="B1742" s="9" t="s">
        <v>2854</v>
      </c>
      <c r="C1742" s="9" t="s">
        <v>2855</v>
      </c>
      <c r="D1742" s="9" t="s">
        <v>3408</v>
      </c>
      <c r="E1742" s="9" t="str">
        <f t="shared" si="27"/>
        <v>三井住友銀行アオイ</v>
      </c>
      <c r="F1742" s="9" t="s">
        <v>3409</v>
      </c>
      <c r="G1742" s="9" t="s">
        <v>2856</v>
      </c>
      <c r="H1742" s="9" t="s">
        <v>3410</v>
      </c>
    </row>
    <row r="1743" spans="1:8" x14ac:dyDescent="0.45">
      <c r="A1743" s="8" t="s">
        <v>2853</v>
      </c>
      <c r="B1743" s="8" t="s">
        <v>2854</v>
      </c>
      <c r="C1743" s="8" t="s">
        <v>2855</v>
      </c>
      <c r="D1743" s="8" t="s">
        <v>3411</v>
      </c>
      <c r="E1743" s="8" t="str">
        <f t="shared" si="27"/>
        <v>三井住友銀行りんどう</v>
      </c>
      <c r="F1743" s="8" t="s">
        <v>3412</v>
      </c>
      <c r="G1743" s="8" t="s">
        <v>2856</v>
      </c>
      <c r="H1743" s="8" t="s">
        <v>3413</v>
      </c>
    </row>
    <row r="1744" spans="1:8" x14ac:dyDescent="0.45">
      <c r="A1744" s="9" t="s">
        <v>2853</v>
      </c>
      <c r="B1744" s="9" t="s">
        <v>2854</v>
      </c>
      <c r="C1744" s="9" t="s">
        <v>2855</v>
      </c>
      <c r="D1744" s="9" t="s">
        <v>3414</v>
      </c>
      <c r="E1744" s="9" t="str">
        <f t="shared" si="27"/>
        <v>三井住友銀行なでしこ</v>
      </c>
      <c r="F1744" s="9" t="s">
        <v>3415</v>
      </c>
      <c r="G1744" s="9" t="s">
        <v>2856</v>
      </c>
      <c r="H1744" s="9" t="s">
        <v>3416</v>
      </c>
    </row>
    <row r="1745" spans="1:8" x14ac:dyDescent="0.45">
      <c r="A1745" s="8" t="s">
        <v>2853</v>
      </c>
      <c r="B1745" s="8" t="s">
        <v>2854</v>
      </c>
      <c r="C1745" s="8" t="s">
        <v>2855</v>
      </c>
      <c r="D1745" s="8" t="s">
        <v>3417</v>
      </c>
      <c r="E1745" s="8" t="str">
        <f t="shared" si="27"/>
        <v>三井住友銀行日興</v>
      </c>
      <c r="F1745" s="8" t="s">
        <v>3418</v>
      </c>
      <c r="G1745" s="8" t="s">
        <v>2856</v>
      </c>
      <c r="H1745" s="8" t="s">
        <v>3419</v>
      </c>
    </row>
    <row r="1746" spans="1:8" x14ac:dyDescent="0.45">
      <c r="A1746" s="9" t="s">
        <v>2853</v>
      </c>
      <c r="B1746" s="9" t="s">
        <v>2854</v>
      </c>
      <c r="C1746" s="9" t="s">
        <v>2855</v>
      </c>
      <c r="D1746" s="9" t="s">
        <v>3420</v>
      </c>
      <c r="E1746" s="9" t="str">
        <f t="shared" si="27"/>
        <v>三井住友銀行麻布十番</v>
      </c>
      <c r="F1746" s="9" t="s">
        <v>3421</v>
      </c>
      <c r="G1746" s="9" t="s">
        <v>2856</v>
      </c>
      <c r="H1746" s="9" t="s">
        <v>3422</v>
      </c>
    </row>
    <row r="1747" spans="1:8" x14ac:dyDescent="0.45">
      <c r="A1747" s="8" t="s">
        <v>2853</v>
      </c>
      <c r="B1747" s="8" t="s">
        <v>2854</v>
      </c>
      <c r="C1747" s="8" t="s">
        <v>2855</v>
      </c>
      <c r="D1747" s="8" t="s">
        <v>3423</v>
      </c>
      <c r="E1747" s="8" t="str">
        <f t="shared" si="27"/>
        <v>三井住友銀行近畿第一</v>
      </c>
      <c r="F1747" s="8" t="s">
        <v>3424</v>
      </c>
      <c r="G1747" s="8" t="s">
        <v>2856</v>
      </c>
      <c r="H1747" s="8" t="s">
        <v>3425</v>
      </c>
    </row>
    <row r="1748" spans="1:8" x14ac:dyDescent="0.45">
      <c r="A1748" s="9" t="s">
        <v>2853</v>
      </c>
      <c r="B1748" s="9" t="s">
        <v>2854</v>
      </c>
      <c r="C1748" s="9" t="s">
        <v>2855</v>
      </c>
      <c r="D1748" s="9" t="s">
        <v>3426</v>
      </c>
      <c r="E1748" s="9" t="str">
        <f t="shared" si="27"/>
        <v>三井住友銀行ラベンダー</v>
      </c>
      <c r="F1748" s="9" t="s">
        <v>3427</v>
      </c>
      <c r="G1748" s="9" t="s">
        <v>2856</v>
      </c>
      <c r="H1748" s="9" t="s">
        <v>3428</v>
      </c>
    </row>
    <row r="1749" spans="1:8" x14ac:dyDescent="0.45">
      <c r="A1749" s="8" t="s">
        <v>2853</v>
      </c>
      <c r="B1749" s="8" t="s">
        <v>2854</v>
      </c>
      <c r="C1749" s="8" t="s">
        <v>2855</v>
      </c>
      <c r="D1749" s="8" t="s">
        <v>3429</v>
      </c>
      <c r="E1749" s="8" t="str">
        <f t="shared" si="27"/>
        <v>三井住友銀行すいせん</v>
      </c>
      <c r="F1749" s="8" t="s">
        <v>3430</v>
      </c>
      <c r="G1749" s="8" t="s">
        <v>2856</v>
      </c>
      <c r="H1749" s="8" t="s">
        <v>3431</v>
      </c>
    </row>
    <row r="1750" spans="1:8" x14ac:dyDescent="0.45">
      <c r="A1750" s="9" t="s">
        <v>2853</v>
      </c>
      <c r="B1750" s="9" t="s">
        <v>2854</v>
      </c>
      <c r="C1750" s="9" t="s">
        <v>2855</v>
      </c>
      <c r="D1750" s="9" t="s">
        <v>2835</v>
      </c>
      <c r="E1750" s="9" t="str">
        <f t="shared" si="27"/>
        <v>三井住友銀行たんぽぽ</v>
      </c>
      <c r="F1750" s="9" t="s">
        <v>2836</v>
      </c>
      <c r="G1750" s="9" t="s">
        <v>2856</v>
      </c>
      <c r="H1750" s="9" t="s">
        <v>3432</v>
      </c>
    </row>
    <row r="1751" spans="1:8" x14ac:dyDescent="0.45">
      <c r="A1751" s="8" t="s">
        <v>2853</v>
      </c>
      <c r="B1751" s="8" t="s">
        <v>2854</v>
      </c>
      <c r="C1751" s="8" t="s">
        <v>2855</v>
      </c>
      <c r="D1751" s="8" t="s">
        <v>3433</v>
      </c>
      <c r="E1751" s="8" t="str">
        <f t="shared" si="27"/>
        <v>三井住友銀行はまゆう</v>
      </c>
      <c r="F1751" s="8" t="s">
        <v>3434</v>
      </c>
      <c r="G1751" s="8" t="s">
        <v>2856</v>
      </c>
      <c r="H1751" s="8" t="s">
        <v>3435</v>
      </c>
    </row>
    <row r="1752" spans="1:8" x14ac:dyDescent="0.45">
      <c r="A1752" s="9" t="s">
        <v>2853</v>
      </c>
      <c r="B1752" s="9" t="s">
        <v>2854</v>
      </c>
      <c r="C1752" s="9" t="s">
        <v>2855</v>
      </c>
      <c r="D1752" s="9" t="s">
        <v>3436</v>
      </c>
      <c r="E1752" s="9" t="str">
        <f t="shared" si="27"/>
        <v>三井住友銀行大阪第二</v>
      </c>
      <c r="F1752" s="9" t="s">
        <v>3437</v>
      </c>
      <c r="G1752" s="9" t="s">
        <v>2856</v>
      </c>
      <c r="H1752" s="9" t="s">
        <v>1511</v>
      </c>
    </row>
    <row r="1753" spans="1:8" x14ac:dyDescent="0.45">
      <c r="A1753" s="8" t="s">
        <v>2853</v>
      </c>
      <c r="B1753" s="8" t="s">
        <v>2854</v>
      </c>
      <c r="C1753" s="8" t="s">
        <v>2855</v>
      </c>
      <c r="D1753" s="8" t="s">
        <v>3438</v>
      </c>
      <c r="E1753" s="8" t="str">
        <f t="shared" si="27"/>
        <v>三井住友銀行かきつばた</v>
      </c>
      <c r="F1753" s="8" t="s">
        <v>3439</v>
      </c>
      <c r="G1753" s="8" t="s">
        <v>2856</v>
      </c>
      <c r="H1753" s="8" t="s">
        <v>1514</v>
      </c>
    </row>
    <row r="1754" spans="1:8" x14ac:dyDescent="0.45">
      <c r="A1754" s="9" t="s">
        <v>2853</v>
      </c>
      <c r="B1754" s="9" t="s">
        <v>2854</v>
      </c>
      <c r="C1754" s="9" t="s">
        <v>2855</v>
      </c>
      <c r="D1754" s="9" t="s">
        <v>3440</v>
      </c>
      <c r="E1754" s="9" t="str">
        <f t="shared" si="27"/>
        <v>三井住友銀行西日本</v>
      </c>
      <c r="F1754" s="9" t="s">
        <v>3441</v>
      </c>
      <c r="G1754" s="9" t="s">
        <v>2856</v>
      </c>
      <c r="H1754" s="9" t="s">
        <v>1517</v>
      </c>
    </row>
    <row r="1755" spans="1:8" x14ac:dyDescent="0.45">
      <c r="A1755" s="8" t="s">
        <v>2853</v>
      </c>
      <c r="B1755" s="8" t="s">
        <v>2854</v>
      </c>
      <c r="C1755" s="8" t="s">
        <v>2855</v>
      </c>
      <c r="D1755" s="8" t="s">
        <v>3442</v>
      </c>
      <c r="E1755" s="8" t="str">
        <f t="shared" si="27"/>
        <v>三井住友銀行やなぎ</v>
      </c>
      <c r="F1755" s="8" t="s">
        <v>3443</v>
      </c>
      <c r="G1755" s="8" t="s">
        <v>2856</v>
      </c>
      <c r="H1755" s="8" t="s">
        <v>1523</v>
      </c>
    </row>
    <row r="1756" spans="1:8" x14ac:dyDescent="0.45">
      <c r="A1756" s="9" t="s">
        <v>2853</v>
      </c>
      <c r="B1756" s="9" t="s">
        <v>2854</v>
      </c>
      <c r="C1756" s="9" t="s">
        <v>2855</v>
      </c>
      <c r="D1756" s="9" t="s">
        <v>3444</v>
      </c>
      <c r="E1756" s="9" t="str">
        <f t="shared" si="27"/>
        <v>三井住友銀行近畿第二</v>
      </c>
      <c r="F1756" s="9" t="s">
        <v>3445</v>
      </c>
      <c r="G1756" s="9" t="s">
        <v>2856</v>
      </c>
      <c r="H1756" s="9" t="s">
        <v>1526</v>
      </c>
    </row>
    <row r="1757" spans="1:8" x14ac:dyDescent="0.45">
      <c r="A1757" s="8" t="s">
        <v>2853</v>
      </c>
      <c r="B1757" s="8" t="s">
        <v>2854</v>
      </c>
      <c r="C1757" s="8" t="s">
        <v>2855</v>
      </c>
      <c r="D1757" s="8" t="s">
        <v>3446</v>
      </c>
      <c r="E1757" s="8" t="str">
        <f t="shared" si="27"/>
        <v>三井住友銀行ヒルトップ</v>
      </c>
      <c r="F1757" s="8" t="s">
        <v>3447</v>
      </c>
      <c r="G1757" s="8" t="s">
        <v>2856</v>
      </c>
      <c r="H1757" s="8" t="s">
        <v>1529</v>
      </c>
    </row>
    <row r="1758" spans="1:8" x14ac:dyDescent="0.45">
      <c r="A1758" s="9" t="s">
        <v>2853</v>
      </c>
      <c r="B1758" s="9" t="s">
        <v>2854</v>
      </c>
      <c r="C1758" s="9" t="s">
        <v>2855</v>
      </c>
      <c r="D1758" s="9" t="s">
        <v>981</v>
      </c>
      <c r="E1758" s="9" t="str">
        <f t="shared" si="27"/>
        <v>三井住友銀行豊洲</v>
      </c>
      <c r="F1758" s="9" t="s">
        <v>982</v>
      </c>
      <c r="G1758" s="9" t="s">
        <v>2856</v>
      </c>
      <c r="H1758" s="9" t="s">
        <v>1532</v>
      </c>
    </row>
    <row r="1759" spans="1:8" x14ac:dyDescent="0.45">
      <c r="A1759" s="8" t="s">
        <v>2853</v>
      </c>
      <c r="B1759" s="8" t="s">
        <v>2854</v>
      </c>
      <c r="C1759" s="8" t="s">
        <v>2855</v>
      </c>
      <c r="D1759" s="8" t="s">
        <v>3448</v>
      </c>
      <c r="E1759" s="8" t="str">
        <f t="shared" si="27"/>
        <v>三井住友銀行ウェブサイト</v>
      </c>
      <c r="F1759" s="8" t="s">
        <v>3449</v>
      </c>
      <c r="G1759" s="8" t="s">
        <v>2856</v>
      </c>
      <c r="H1759" s="8" t="s">
        <v>1535</v>
      </c>
    </row>
    <row r="1760" spans="1:8" x14ac:dyDescent="0.45">
      <c r="A1760" s="9" t="s">
        <v>2853</v>
      </c>
      <c r="B1760" s="9" t="s">
        <v>2854</v>
      </c>
      <c r="C1760" s="9" t="s">
        <v>2855</v>
      </c>
      <c r="D1760" s="9" t="s">
        <v>1275</v>
      </c>
      <c r="E1760" s="9" t="str">
        <f t="shared" si="27"/>
        <v>三井住友銀行海老名</v>
      </c>
      <c r="F1760" s="9" t="s">
        <v>1276</v>
      </c>
      <c r="G1760" s="9" t="s">
        <v>2856</v>
      </c>
      <c r="H1760" s="9" t="s">
        <v>3450</v>
      </c>
    </row>
    <row r="1761" spans="1:8" x14ac:dyDescent="0.45">
      <c r="A1761" s="8" t="s">
        <v>3451</v>
      </c>
      <c r="B1761" s="8" t="s">
        <v>3452</v>
      </c>
      <c r="C1761" s="8" t="s">
        <v>3453</v>
      </c>
      <c r="D1761" s="8" t="s">
        <v>3454</v>
      </c>
      <c r="E1761" s="8" t="str">
        <f t="shared" si="27"/>
        <v>りそな銀行天理</v>
      </c>
      <c r="F1761" s="8" t="s">
        <v>3455</v>
      </c>
      <c r="G1761" s="8" t="s">
        <v>3456</v>
      </c>
      <c r="H1761" s="8" t="s">
        <v>62</v>
      </c>
    </row>
    <row r="1762" spans="1:8" x14ac:dyDescent="0.45">
      <c r="A1762" s="9" t="s">
        <v>3451</v>
      </c>
      <c r="B1762" s="9" t="s">
        <v>3452</v>
      </c>
      <c r="C1762" s="9" t="s">
        <v>3453</v>
      </c>
      <c r="D1762" s="9" t="s">
        <v>3457</v>
      </c>
      <c r="E1762" s="9" t="str">
        <f t="shared" si="27"/>
        <v>りそな銀行吉野</v>
      </c>
      <c r="F1762" s="9" t="s">
        <v>3458</v>
      </c>
      <c r="G1762" s="9" t="s">
        <v>3456</v>
      </c>
      <c r="H1762" s="9" t="s">
        <v>2857</v>
      </c>
    </row>
    <row r="1763" spans="1:8" x14ac:dyDescent="0.45">
      <c r="A1763" s="8" t="s">
        <v>3451</v>
      </c>
      <c r="B1763" s="8" t="s">
        <v>3452</v>
      </c>
      <c r="C1763" s="8" t="s">
        <v>3453</v>
      </c>
      <c r="D1763" s="8" t="s">
        <v>3459</v>
      </c>
      <c r="E1763" s="8" t="str">
        <f t="shared" si="27"/>
        <v>りそな銀行東生駒</v>
      </c>
      <c r="F1763" s="8" t="s">
        <v>3460</v>
      </c>
      <c r="G1763" s="8" t="s">
        <v>3456</v>
      </c>
      <c r="H1763" s="8" t="s">
        <v>1552</v>
      </c>
    </row>
    <row r="1764" spans="1:8" x14ac:dyDescent="0.45">
      <c r="A1764" s="9" t="s">
        <v>3451</v>
      </c>
      <c r="B1764" s="9" t="s">
        <v>3452</v>
      </c>
      <c r="C1764" s="9" t="s">
        <v>3453</v>
      </c>
      <c r="D1764" s="9" t="s">
        <v>3461</v>
      </c>
      <c r="E1764" s="9" t="str">
        <f t="shared" si="27"/>
        <v>りそな銀行小泉</v>
      </c>
      <c r="F1764" s="9" t="s">
        <v>3462</v>
      </c>
      <c r="G1764" s="9" t="s">
        <v>3456</v>
      </c>
      <c r="H1764" s="9" t="s">
        <v>68</v>
      </c>
    </row>
    <row r="1765" spans="1:8" x14ac:dyDescent="0.45">
      <c r="A1765" s="8" t="s">
        <v>3451</v>
      </c>
      <c r="B1765" s="8" t="s">
        <v>3452</v>
      </c>
      <c r="C1765" s="8" t="s">
        <v>3453</v>
      </c>
      <c r="D1765" s="8" t="s">
        <v>3463</v>
      </c>
      <c r="E1765" s="8" t="str">
        <f t="shared" si="27"/>
        <v>りそな銀行学園大和町</v>
      </c>
      <c r="F1765" s="8" t="s">
        <v>3464</v>
      </c>
      <c r="G1765" s="8" t="s">
        <v>3456</v>
      </c>
      <c r="H1765" s="8" t="s">
        <v>71</v>
      </c>
    </row>
    <row r="1766" spans="1:8" x14ac:dyDescent="0.45">
      <c r="A1766" s="9" t="s">
        <v>3451</v>
      </c>
      <c r="B1766" s="9" t="s">
        <v>3452</v>
      </c>
      <c r="C1766" s="9" t="s">
        <v>3453</v>
      </c>
      <c r="D1766" s="9" t="s">
        <v>3465</v>
      </c>
      <c r="E1766" s="9" t="str">
        <f t="shared" si="27"/>
        <v>りそな銀行年金管理サービス</v>
      </c>
      <c r="F1766" s="9" t="s">
        <v>3466</v>
      </c>
      <c r="G1766" s="9" t="s">
        <v>3456</v>
      </c>
      <c r="H1766" s="9" t="s">
        <v>1617</v>
      </c>
    </row>
    <row r="1767" spans="1:8" x14ac:dyDescent="0.45">
      <c r="A1767" s="8" t="s">
        <v>3451</v>
      </c>
      <c r="B1767" s="8" t="s">
        <v>3452</v>
      </c>
      <c r="C1767" s="8" t="s">
        <v>3453</v>
      </c>
      <c r="D1767" s="8" t="s">
        <v>3467</v>
      </c>
      <c r="E1767" s="8" t="str">
        <f t="shared" si="27"/>
        <v>りそな銀行新奈良営業部</v>
      </c>
      <c r="F1767" s="8" t="s">
        <v>3468</v>
      </c>
      <c r="G1767" s="8" t="s">
        <v>3456</v>
      </c>
      <c r="H1767" s="8" t="s">
        <v>116</v>
      </c>
    </row>
    <row r="1768" spans="1:8" x14ac:dyDescent="0.45">
      <c r="A1768" s="9" t="s">
        <v>3451</v>
      </c>
      <c r="B1768" s="9" t="s">
        <v>3452</v>
      </c>
      <c r="C1768" s="9" t="s">
        <v>3453</v>
      </c>
      <c r="D1768" s="9" t="s">
        <v>1545</v>
      </c>
      <c r="E1768" s="9" t="str">
        <f t="shared" si="27"/>
        <v>りそな銀行大阪営業部</v>
      </c>
      <c r="F1768" s="9" t="s">
        <v>808</v>
      </c>
      <c r="G1768" s="9" t="s">
        <v>3456</v>
      </c>
      <c r="H1768" s="9" t="s">
        <v>119</v>
      </c>
    </row>
    <row r="1769" spans="1:8" x14ac:dyDescent="0.45">
      <c r="A1769" s="8" t="s">
        <v>3451</v>
      </c>
      <c r="B1769" s="8" t="s">
        <v>3452</v>
      </c>
      <c r="C1769" s="8" t="s">
        <v>3453</v>
      </c>
      <c r="D1769" s="8" t="s">
        <v>1709</v>
      </c>
      <c r="E1769" s="8" t="str">
        <f t="shared" si="27"/>
        <v>りそな銀行大阪公務部</v>
      </c>
      <c r="F1769" s="8" t="s">
        <v>1710</v>
      </c>
      <c r="G1769" s="8" t="s">
        <v>3456</v>
      </c>
      <c r="H1769" s="8" t="s">
        <v>122</v>
      </c>
    </row>
    <row r="1770" spans="1:8" x14ac:dyDescent="0.45">
      <c r="A1770" s="9" t="s">
        <v>3451</v>
      </c>
      <c r="B1770" s="9" t="s">
        <v>3452</v>
      </c>
      <c r="C1770" s="9" t="s">
        <v>3453</v>
      </c>
      <c r="D1770" s="9" t="s">
        <v>3469</v>
      </c>
      <c r="E1770" s="9" t="str">
        <f t="shared" si="27"/>
        <v>りそな銀行大阪不動産部</v>
      </c>
      <c r="F1770" s="9" t="s">
        <v>3470</v>
      </c>
      <c r="G1770" s="9" t="s">
        <v>3456</v>
      </c>
      <c r="H1770" s="9" t="s">
        <v>125</v>
      </c>
    </row>
    <row r="1771" spans="1:8" x14ac:dyDescent="0.45">
      <c r="A1771" s="8" t="s">
        <v>3451</v>
      </c>
      <c r="B1771" s="8" t="s">
        <v>3452</v>
      </c>
      <c r="C1771" s="8" t="s">
        <v>3453</v>
      </c>
      <c r="D1771" s="8" t="s">
        <v>3471</v>
      </c>
      <c r="E1771" s="8" t="str">
        <f t="shared" si="27"/>
        <v>りそな銀行ＪＲ西日本出張所</v>
      </c>
      <c r="F1771" s="8" t="s">
        <v>3472</v>
      </c>
      <c r="G1771" s="8" t="s">
        <v>3456</v>
      </c>
      <c r="H1771" s="8" t="s">
        <v>1634</v>
      </c>
    </row>
    <row r="1772" spans="1:8" x14ac:dyDescent="0.45">
      <c r="A1772" s="9" t="s">
        <v>3451</v>
      </c>
      <c r="B1772" s="9" t="s">
        <v>3452</v>
      </c>
      <c r="C1772" s="9" t="s">
        <v>3453</v>
      </c>
      <c r="D1772" s="9" t="s">
        <v>3473</v>
      </c>
      <c r="E1772" s="9" t="str">
        <f t="shared" si="27"/>
        <v>りそな銀行証券信託業務</v>
      </c>
      <c r="F1772" s="9" t="s">
        <v>3474</v>
      </c>
      <c r="G1772" s="9" t="s">
        <v>3456</v>
      </c>
      <c r="H1772" s="9" t="s">
        <v>194</v>
      </c>
    </row>
    <row r="1773" spans="1:8" x14ac:dyDescent="0.45">
      <c r="A1773" s="8" t="s">
        <v>3451</v>
      </c>
      <c r="B1773" s="8" t="s">
        <v>3452</v>
      </c>
      <c r="C1773" s="8" t="s">
        <v>3453</v>
      </c>
      <c r="D1773" s="8" t="s">
        <v>939</v>
      </c>
      <c r="E1773" s="8" t="str">
        <f t="shared" si="27"/>
        <v>りそな銀行船場</v>
      </c>
      <c r="F1773" s="8" t="s">
        <v>940</v>
      </c>
      <c r="G1773" s="8" t="s">
        <v>3456</v>
      </c>
      <c r="H1773" s="8" t="s">
        <v>2890</v>
      </c>
    </row>
    <row r="1774" spans="1:8" x14ac:dyDescent="0.45">
      <c r="A1774" s="9" t="s">
        <v>3451</v>
      </c>
      <c r="B1774" s="9" t="s">
        <v>3452</v>
      </c>
      <c r="C1774" s="9" t="s">
        <v>3453</v>
      </c>
      <c r="D1774" s="9" t="s">
        <v>3475</v>
      </c>
      <c r="E1774" s="9" t="str">
        <f t="shared" si="27"/>
        <v>りそな銀行北浜</v>
      </c>
      <c r="F1774" s="9" t="s">
        <v>3476</v>
      </c>
      <c r="G1774" s="9" t="s">
        <v>3456</v>
      </c>
      <c r="H1774" s="9" t="s">
        <v>1716</v>
      </c>
    </row>
    <row r="1775" spans="1:8" x14ac:dyDescent="0.45">
      <c r="A1775" s="8" t="s">
        <v>3451</v>
      </c>
      <c r="B1775" s="8" t="s">
        <v>3452</v>
      </c>
      <c r="C1775" s="8" t="s">
        <v>3453</v>
      </c>
      <c r="D1775" s="8" t="s">
        <v>936</v>
      </c>
      <c r="E1775" s="8" t="str">
        <f t="shared" si="27"/>
        <v>りそな銀行堂島</v>
      </c>
      <c r="F1775" s="8" t="s">
        <v>937</v>
      </c>
      <c r="G1775" s="8" t="s">
        <v>3456</v>
      </c>
      <c r="H1775" s="8" t="s">
        <v>1719</v>
      </c>
    </row>
    <row r="1776" spans="1:8" x14ac:dyDescent="0.45">
      <c r="A1776" s="9" t="s">
        <v>3451</v>
      </c>
      <c r="B1776" s="9" t="s">
        <v>3452</v>
      </c>
      <c r="C1776" s="9" t="s">
        <v>3453</v>
      </c>
      <c r="D1776" s="9" t="s">
        <v>1562</v>
      </c>
      <c r="E1776" s="9" t="str">
        <f t="shared" si="27"/>
        <v>りそな銀行鶴橋</v>
      </c>
      <c r="F1776" s="9" t="s">
        <v>1563</v>
      </c>
      <c r="G1776" s="9" t="s">
        <v>3456</v>
      </c>
      <c r="H1776" s="9" t="s">
        <v>2893</v>
      </c>
    </row>
    <row r="1777" spans="1:8" x14ac:dyDescent="0.45">
      <c r="A1777" s="8" t="s">
        <v>3451</v>
      </c>
      <c r="B1777" s="8" t="s">
        <v>3452</v>
      </c>
      <c r="C1777" s="8" t="s">
        <v>3453</v>
      </c>
      <c r="D1777" s="8" t="s">
        <v>942</v>
      </c>
      <c r="E1777" s="8" t="str">
        <f t="shared" si="27"/>
        <v>りそな銀行阿倍野橋</v>
      </c>
      <c r="F1777" s="8" t="s">
        <v>943</v>
      </c>
      <c r="G1777" s="8" t="s">
        <v>3456</v>
      </c>
      <c r="H1777" s="8" t="s">
        <v>200</v>
      </c>
    </row>
    <row r="1778" spans="1:8" x14ac:dyDescent="0.45">
      <c r="A1778" s="9" t="s">
        <v>3451</v>
      </c>
      <c r="B1778" s="9" t="s">
        <v>3452</v>
      </c>
      <c r="C1778" s="9" t="s">
        <v>3453</v>
      </c>
      <c r="D1778" s="9" t="s">
        <v>3477</v>
      </c>
      <c r="E1778" s="9" t="str">
        <f t="shared" si="27"/>
        <v>りそな銀行大阪西区</v>
      </c>
      <c r="F1778" s="9" t="s">
        <v>3478</v>
      </c>
      <c r="G1778" s="9" t="s">
        <v>3456</v>
      </c>
      <c r="H1778" s="9" t="s">
        <v>203</v>
      </c>
    </row>
    <row r="1779" spans="1:8" x14ac:dyDescent="0.45">
      <c r="A1779" s="8" t="s">
        <v>3451</v>
      </c>
      <c r="B1779" s="8" t="s">
        <v>3452</v>
      </c>
      <c r="C1779" s="8" t="s">
        <v>3453</v>
      </c>
      <c r="D1779" s="8" t="s">
        <v>1107</v>
      </c>
      <c r="E1779" s="8" t="str">
        <f t="shared" si="27"/>
        <v>りそな銀行京阪京橋</v>
      </c>
      <c r="F1779" s="8" t="s">
        <v>1108</v>
      </c>
      <c r="G1779" s="8" t="s">
        <v>3456</v>
      </c>
      <c r="H1779" s="8" t="s">
        <v>1725</v>
      </c>
    </row>
    <row r="1780" spans="1:8" x14ac:dyDescent="0.45">
      <c r="A1780" s="9" t="s">
        <v>3451</v>
      </c>
      <c r="B1780" s="9" t="s">
        <v>3452</v>
      </c>
      <c r="C1780" s="9" t="s">
        <v>3453</v>
      </c>
      <c r="D1780" s="9" t="s">
        <v>840</v>
      </c>
      <c r="E1780" s="9" t="str">
        <f t="shared" si="27"/>
        <v>りそな銀行梅田</v>
      </c>
      <c r="F1780" s="9" t="s">
        <v>841</v>
      </c>
      <c r="G1780" s="9" t="s">
        <v>3456</v>
      </c>
      <c r="H1780" s="9" t="s">
        <v>209</v>
      </c>
    </row>
    <row r="1781" spans="1:8" x14ac:dyDescent="0.45">
      <c r="A1781" s="8" t="s">
        <v>3451</v>
      </c>
      <c r="B1781" s="8" t="s">
        <v>3452</v>
      </c>
      <c r="C1781" s="8" t="s">
        <v>3453</v>
      </c>
      <c r="D1781" s="8" t="s">
        <v>1607</v>
      </c>
      <c r="E1781" s="8" t="str">
        <f t="shared" si="27"/>
        <v>りそな銀行天六</v>
      </c>
      <c r="F1781" s="8" t="s">
        <v>1608</v>
      </c>
      <c r="G1781" s="8" t="s">
        <v>3456</v>
      </c>
      <c r="H1781" s="8" t="s">
        <v>212</v>
      </c>
    </row>
    <row r="1782" spans="1:8" x14ac:dyDescent="0.45">
      <c r="A1782" s="9" t="s">
        <v>3451</v>
      </c>
      <c r="B1782" s="9" t="s">
        <v>3452</v>
      </c>
      <c r="C1782" s="9" t="s">
        <v>3453</v>
      </c>
      <c r="D1782" s="9" t="s">
        <v>2396</v>
      </c>
      <c r="E1782" s="9" t="str">
        <f t="shared" si="27"/>
        <v>りそな銀行上六</v>
      </c>
      <c r="F1782" s="9" t="s">
        <v>2397</v>
      </c>
      <c r="G1782" s="9" t="s">
        <v>3456</v>
      </c>
      <c r="H1782" s="9" t="s">
        <v>215</v>
      </c>
    </row>
    <row r="1783" spans="1:8" x14ac:dyDescent="0.45">
      <c r="A1783" s="8" t="s">
        <v>3451</v>
      </c>
      <c r="B1783" s="8" t="s">
        <v>3452</v>
      </c>
      <c r="C1783" s="8" t="s">
        <v>3453</v>
      </c>
      <c r="D1783" s="8" t="s">
        <v>1723</v>
      </c>
      <c r="E1783" s="8" t="str">
        <f t="shared" si="27"/>
        <v>りそな銀行御堂筋</v>
      </c>
      <c r="F1783" s="8" t="s">
        <v>1724</v>
      </c>
      <c r="G1783" s="8" t="s">
        <v>3456</v>
      </c>
      <c r="H1783" s="8" t="s">
        <v>218</v>
      </c>
    </row>
    <row r="1784" spans="1:8" x14ac:dyDescent="0.45">
      <c r="A1784" s="9" t="s">
        <v>3451</v>
      </c>
      <c r="B1784" s="9" t="s">
        <v>3452</v>
      </c>
      <c r="C1784" s="9" t="s">
        <v>3453</v>
      </c>
      <c r="D1784" s="9" t="s">
        <v>1546</v>
      </c>
      <c r="E1784" s="9" t="str">
        <f t="shared" si="27"/>
        <v>りそな銀行歌島橋</v>
      </c>
      <c r="F1784" s="9" t="s">
        <v>1547</v>
      </c>
      <c r="G1784" s="9" t="s">
        <v>3456</v>
      </c>
      <c r="H1784" s="9" t="s">
        <v>1732</v>
      </c>
    </row>
    <row r="1785" spans="1:8" x14ac:dyDescent="0.45">
      <c r="A1785" s="8" t="s">
        <v>3451</v>
      </c>
      <c r="B1785" s="8" t="s">
        <v>3452</v>
      </c>
      <c r="C1785" s="8" t="s">
        <v>3453</v>
      </c>
      <c r="D1785" s="8" t="s">
        <v>1624</v>
      </c>
      <c r="E1785" s="8" t="str">
        <f t="shared" si="27"/>
        <v>りそな銀行萩ノ茶屋</v>
      </c>
      <c r="F1785" s="8" t="s">
        <v>1625</v>
      </c>
      <c r="G1785" s="8" t="s">
        <v>3456</v>
      </c>
      <c r="H1785" s="8" t="s">
        <v>221</v>
      </c>
    </row>
    <row r="1786" spans="1:8" x14ac:dyDescent="0.45">
      <c r="A1786" s="9" t="s">
        <v>3451</v>
      </c>
      <c r="B1786" s="9" t="s">
        <v>3452</v>
      </c>
      <c r="C1786" s="9" t="s">
        <v>3453</v>
      </c>
      <c r="D1786" s="9" t="s">
        <v>3479</v>
      </c>
      <c r="E1786" s="9" t="str">
        <f t="shared" si="27"/>
        <v>りそな銀行大正</v>
      </c>
      <c r="F1786" s="9" t="s">
        <v>3480</v>
      </c>
      <c r="G1786" s="9" t="s">
        <v>3456</v>
      </c>
      <c r="H1786" s="9" t="s">
        <v>1735</v>
      </c>
    </row>
    <row r="1787" spans="1:8" x14ac:dyDescent="0.45">
      <c r="A1787" s="8" t="s">
        <v>3451</v>
      </c>
      <c r="B1787" s="8" t="s">
        <v>3452</v>
      </c>
      <c r="C1787" s="8" t="s">
        <v>3453</v>
      </c>
      <c r="D1787" s="8" t="s">
        <v>1641</v>
      </c>
      <c r="E1787" s="8" t="str">
        <f t="shared" si="27"/>
        <v>りそな銀行野田</v>
      </c>
      <c r="F1787" s="8" t="s">
        <v>1642</v>
      </c>
      <c r="G1787" s="8" t="s">
        <v>3456</v>
      </c>
      <c r="H1787" s="8" t="s">
        <v>1736</v>
      </c>
    </row>
    <row r="1788" spans="1:8" x14ac:dyDescent="0.45">
      <c r="A1788" s="9" t="s">
        <v>3451</v>
      </c>
      <c r="B1788" s="9" t="s">
        <v>3452</v>
      </c>
      <c r="C1788" s="9" t="s">
        <v>3453</v>
      </c>
      <c r="D1788" s="9" t="s">
        <v>3481</v>
      </c>
      <c r="E1788" s="9" t="str">
        <f t="shared" si="27"/>
        <v>りそな銀行野江</v>
      </c>
      <c r="F1788" s="9" t="s">
        <v>3482</v>
      </c>
      <c r="G1788" s="9" t="s">
        <v>3456</v>
      </c>
      <c r="H1788" s="9" t="s">
        <v>1739</v>
      </c>
    </row>
    <row r="1789" spans="1:8" x14ac:dyDescent="0.45">
      <c r="A1789" s="8" t="s">
        <v>3451</v>
      </c>
      <c r="B1789" s="8" t="s">
        <v>3452</v>
      </c>
      <c r="C1789" s="8" t="s">
        <v>3453</v>
      </c>
      <c r="D1789" s="8" t="s">
        <v>3483</v>
      </c>
      <c r="E1789" s="8" t="str">
        <f t="shared" si="27"/>
        <v>りそな銀行布施口</v>
      </c>
      <c r="F1789" s="8" t="s">
        <v>3484</v>
      </c>
      <c r="G1789" s="8" t="s">
        <v>3456</v>
      </c>
      <c r="H1789" s="8" t="s">
        <v>224</v>
      </c>
    </row>
    <row r="1790" spans="1:8" x14ac:dyDescent="0.45">
      <c r="A1790" s="9" t="s">
        <v>3451</v>
      </c>
      <c r="B1790" s="9" t="s">
        <v>3452</v>
      </c>
      <c r="C1790" s="9" t="s">
        <v>3453</v>
      </c>
      <c r="D1790" s="9" t="s">
        <v>3485</v>
      </c>
      <c r="E1790" s="9" t="str">
        <f t="shared" si="27"/>
        <v>りそな銀行大手</v>
      </c>
      <c r="F1790" s="9" t="s">
        <v>3486</v>
      </c>
      <c r="G1790" s="9" t="s">
        <v>3456</v>
      </c>
      <c r="H1790" s="9" t="s">
        <v>227</v>
      </c>
    </row>
    <row r="1791" spans="1:8" x14ac:dyDescent="0.45">
      <c r="A1791" s="8" t="s">
        <v>3451</v>
      </c>
      <c r="B1791" s="8" t="s">
        <v>3452</v>
      </c>
      <c r="C1791" s="8" t="s">
        <v>3453</v>
      </c>
      <c r="D1791" s="8" t="s">
        <v>1565</v>
      </c>
      <c r="E1791" s="8" t="str">
        <f t="shared" si="27"/>
        <v>りそな銀行生野</v>
      </c>
      <c r="F1791" s="8" t="s">
        <v>1566</v>
      </c>
      <c r="G1791" s="8" t="s">
        <v>3456</v>
      </c>
      <c r="H1791" s="8" t="s">
        <v>2902</v>
      </c>
    </row>
    <row r="1792" spans="1:8" x14ac:dyDescent="0.45">
      <c r="A1792" s="9" t="s">
        <v>3451</v>
      </c>
      <c r="B1792" s="9" t="s">
        <v>3452</v>
      </c>
      <c r="C1792" s="9" t="s">
        <v>3453</v>
      </c>
      <c r="D1792" s="9" t="s">
        <v>3487</v>
      </c>
      <c r="E1792" s="9" t="str">
        <f t="shared" si="27"/>
        <v>りそな銀行三国</v>
      </c>
      <c r="F1792" s="9" t="s">
        <v>3488</v>
      </c>
      <c r="G1792" s="9" t="s">
        <v>3456</v>
      </c>
      <c r="H1792" s="9" t="s">
        <v>230</v>
      </c>
    </row>
    <row r="1793" spans="1:8" x14ac:dyDescent="0.45">
      <c r="A1793" s="8" t="s">
        <v>3451</v>
      </c>
      <c r="B1793" s="8" t="s">
        <v>3452</v>
      </c>
      <c r="C1793" s="8" t="s">
        <v>3453</v>
      </c>
      <c r="D1793" s="8" t="s">
        <v>3489</v>
      </c>
      <c r="E1793" s="8" t="str">
        <f t="shared" si="27"/>
        <v>りそな銀行桜川</v>
      </c>
      <c r="F1793" s="8" t="s">
        <v>3490</v>
      </c>
      <c r="G1793" s="8" t="s">
        <v>3456</v>
      </c>
      <c r="H1793" s="8" t="s">
        <v>1742</v>
      </c>
    </row>
    <row r="1794" spans="1:8" x14ac:dyDescent="0.45">
      <c r="A1794" s="9" t="s">
        <v>3451</v>
      </c>
      <c r="B1794" s="9" t="s">
        <v>3452</v>
      </c>
      <c r="C1794" s="9" t="s">
        <v>3453</v>
      </c>
      <c r="D1794" s="9" t="s">
        <v>867</v>
      </c>
      <c r="E1794" s="9" t="str">
        <f t="shared" si="27"/>
        <v>りそな銀行難波</v>
      </c>
      <c r="F1794" s="9" t="s">
        <v>868</v>
      </c>
      <c r="G1794" s="9" t="s">
        <v>3456</v>
      </c>
      <c r="H1794" s="9" t="s">
        <v>233</v>
      </c>
    </row>
    <row r="1795" spans="1:8" x14ac:dyDescent="0.45">
      <c r="A1795" s="8" t="s">
        <v>3451</v>
      </c>
      <c r="B1795" s="8" t="s">
        <v>3452</v>
      </c>
      <c r="C1795" s="8" t="s">
        <v>3453</v>
      </c>
      <c r="D1795" s="8" t="s">
        <v>1586</v>
      </c>
      <c r="E1795" s="8" t="str">
        <f t="shared" ref="E1795:E1858" si="28">A1795&amp;D1795</f>
        <v>りそな銀行都島</v>
      </c>
      <c r="F1795" s="8" t="s">
        <v>1587</v>
      </c>
      <c r="G1795" s="8" t="s">
        <v>3456</v>
      </c>
      <c r="H1795" s="8" t="s">
        <v>239</v>
      </c>
    </row>
    <row r="1796" spans="1:8" x14ac:dyDescent="0.45">
      <c r="A1796" s="9" t="s">
        <v>3451</v>
      </c>
      <c r="B1796" s="9" t="s">
        <v>3452</v>
      </c>
      <c r="C1796" s="9" t="s">
        <v>3453</v>
      </c>
      <c r="D1796" s="9" t="s">
        <v>2907</v>
      </c>
      <c r="E1796" s="9" t="str">
        <f t="shared" si="28"/>
        <v>りそな銀行南森町</v>
      </c>
      <c r="F1796" s="9" t="s">
        <v>2908</v>
      </c>
      <c r="G1796" s="9" t="s">
        <v>3456</v>
      </c>
      <c r="H1796" s="9" t="s">
        <v>242</v>
      </c>
    </row>
    <row r="1797" spans="1:8" x14ac:dyDescent="0.45">
      <c r="A1797" s="8" t="s">
        <v>3451</v>
      </c>
      <c r="B1797" s="8" t="s">
        <v>3452</v>
      </c>
      <c r="C1797" s="8" t="s">
        <v>3453</v>
      </c>
      <c r="D1797" s="8" t="s">
        <v>3491</v>
      </c>
      <c r="E1797" s="8" t="str">
        <f t="shared" si="28"/>
        <v>りそな銀行我孫子</v>
      </c>
      <c r="F1797" s="8" t="s">
        <v>1636</v>
      </c>
      <c r="G1797" s="8" t="s">
        <v>3456</v>
      </c>
      <c r="H1797" s="8" t="s">
        <v>1755</v>
      </c>
    </row>
    <row r="1798" spans="1:8" x14ac:dyDescent="0.45">
      <c r="A1798" s="9" t="s">
        <v>3451</v>
      </c>
      <c r="B1798" s="9" t="s">
        <v>3452</v>
      </c>
      <c r="C1798" s="9" t="s">
        <v>3453</v>
      </c>
      <c r="D1798" s="9" t="s">
        <v>1656</v>
      </c>
      <c r="E1798" s="9" t="str">
        <f t="shared" si="28"/>
        <v>りそな銀行城東</v>
      </c>
      <c r="F1798" s="9" t="s">
        <v>1657</v>
      </c>
      <c r="G1798" s="9" t="s">
        <v>3456</v>
      </c>
      <c r="H1798" s="9" t="s">
        <v>245</v>
      </c>
    </row>
    <row r="1799" spans="1:8" x14ac:dyDescent="0.45">
      <c r="A1799" s="8" t="s">
        <v>3451</v>
      </c>
      <c r="B1799" s="8" t="s">
        <v>3452</v>
      </c>
      <c r="C1799" s="8" t="s">
        <v>3453</v>
      </c>
      <c r="D1799" s="8" t="s">
        <v>1683</v>
      </c>
      <c r="E1799" s="8" t="str">
        <f t="shared" si="28"/>
        <v>りそな銀行新大阪駅前</v>
      </c>
      <c r="F1799" s="8" t="s">
        <v>1684</v>
      </c>
      <c r="G1799" s="8" t="s">
        <v>3456</v>
      </c>
      <c r="H1799" s="8" t="s">
        <v>248</v>
      </c>
    </row>
    <row r="1800" spans="1:8" x14ac:dyDescent="0.45">
      <c r="A1800" s="9" t="s">
        <v>3451</v>
      </c>
      <c r="B1800" s="9" t="s">
        <v>3452</v>
      </c>
      <c r="C1800" s="9" t="s">
        <v>3453</v>
      </c>
      <c r="D1800" s="9" t="s">
        <v>3492</v>
      </c>
      <c r="E1800" s="9" t="str">
        <f t="shared" si="28"/>
        <v>りそな銀行市岡</v>
      </c>
      <c r="F1800" s="9" t="s">
        <v>3493</v>
      </c>
      <c r="G1800" s="9" t="s">
        <v>3456</v>
      </c>
      <c r="H1800" s="9" t="s">
        <v>1760</v>
      </c>
    </row>
    <row r="1801" spans="1:8" x14ac:dyDescent="0.45">
      <c r="A1801" s="8" t="s">
        <v>3451</v>
      </c>
      <c r="B1801" s="8" t="s">
        <v>3452</v>
      </c>
      <c r="C1801" s="8" t="s">
        <v>3453</v>
      </c>
      <c r="D1801" s="8" t="s">
        <v>885</v>
      </c>
      <c r="E1801" s="8" t="str">
        <f t="shared" si="28"/>
        <v>りそな銀行平野</v>
      </c>
      <c r="F1801" s="8" t="s">
        <v>886</v>
      </c>
      <c r="G1801" s="8" t="s">
        <v>3456</v>
      </c>
      <c r="H1801" s="8" t="s">
        <v>1765</v>
      </c>
    </row>
    <row r="1802" spans="1:8" x14ac:dyDescent="0.45">
      <c r="A1802" s="9" t="s">
        <v>3451</v>
      </c>
      <c r="B1802" s="9" t="s">
        <v>3452</v>
      </c>
      <c r="C1802" s="9" t="s">
        <v>3453</v>
      </c>
      <c r="D1802" s="9" t="s">
        <v>3494</v>
      </c>
      <c r="E1802" s="9" t="str">
        <f t="shared" si="28"/>
        <v>りそな銀行平林</v>
      </c>
      <c r="F1802" s="9" t="s">
        <v>3495</v>
      </c>
      <c r="G1802" s="9" t="s">
        <v>3456</v>
      </c>
      <c r="H1802" s="9" t="s">
        <v>2911</v>
      </c>
    </row>
    <row r="1803" spans="1:8" x14ac:dyDescent="0.45">
      <c r="A1803" s="8" t="s">
        <v>3451</v>
      </c>
      <c r="B1803" s="8" t="s">
        <v>3452</v>
      </c>
      <c r="C1803" s="8" t="s">
        <v>3453</v>
      </c>
      <c r="D1803" s="8" t="s">
        <v>3496</v>
      </c>
      <c r="E1803" s="8" t="str">
        <f t="shared" si="28"/>
        <v>りそな銀行長吉</v>
      </c>
      <c r="F1803" s="8" t="s">
        <v>3497</v>
      </c>
      <c r="G1803" s="8" t="s">
        <v>3456</v>
      </c>
      <c r="H1803" s="8" t="s">
        <v>1769</v>
      </c>
    </row>
    <row r="1804" spans="1:8" x14ac:dyDescent="0.45">
      <c r="A1804" s="9" t="s">
        <v>3451</v>
      </c>
      <c r="B1804" s="9" t="s">
        <v>3452</v>
      </c>
      <c r="C1804" s="9" t="s">
        <v>3453</v>
      </c>
      <c r="D1804" s="9" t="s">
        <v>1676</v>
      </c>
      <c r="E1804" s="9" t="str">
        <f t="shared" si="28"/>
        <v>りそな銀行上新庄</v>
      </c>
      <c r="F1804" s="9" t="s">
        <v>1677</v>
      </c>
      <c r="G1804" s="9" t="s">
        <v>3456</v>
      </c>
      <c r="H1804" s="9" t="s">
        <v>1772</v>
      </c>
    </row>
    <row r="1805" spans="1:8" x14ac:dyDescent="0.45">
      <c r="A1805" s="8" t="s">
        <v>3451</v>
      </c>
      <c r="B1805" s="8" t="s">
        <v>3452</v>
      </c>
      <c r="C1805" s="8" t="s">
        <v>3453</v>
      </c>
      <c r="D1805" s="8" t="s">
        <v>3498</v>
      </c>
      <c r="E1805" s="8" t="str">
        <f t="shared" si="28"/>
        <v>りそな銀行あきる野</v>
      </c>
      <c r="F1805" s="8" t="s">
        <v>3499</v>
      </c>
      <c r="G1805" s="8" t="s">
        <v>3456</v>
      </c>
      <c r="H1805" s="8" t="s">
        <v>263</v>
      </c>
    </row>
    <row r="1806" spans="1:8" x14ac:dyDescent="0.45">
      <c r="A1806" s="9" t="s">
        <v>3451</v>
      </c>
      <c r="B1806" s="9" t="s">
        <v>3452</v>
      </c>
      <c r="C1806" s="9" t="s">
        <v>3453</v>
      </c>
      <c r="D1806" s="9" t="s">
        <v>447</v>
      </c>
      <c r="E1806" s="9" t="str">
        <f t="shared" si="28"/>
        <v>りそな銀行荻窪</v>
      </c>
      <c r="F1806" s="9" t="s">
        <v>448</v>
      </c>
      <c r="G1806" s="9" t="s">
        <v>3456</v>
      </c>
      <c r="H1806" s="9" t="s">
        <v>269</v>
      </c>
    </row>
    <row r="1807" spans="1:8" x14ac:dyDescent="0.45">
      <c r="A1807" s="8" t="s">
        <v>3451</v>
      </c>
      <c r="B1807" s="8" t="s">
        <v>3452</v>
      </c>
      <c r="C1807" s="8" t="s">
        <v>3453</v>
      </c>
      <c r="D1807" s="8" t="s">
        <v>3500</v>
      </c>
      <c r="E1807" s="8" t="str">
        <f t="shared" si="28"/>
        <v>りそな銀行セブンデイズ</v>
      </c>
      <c r="F1807" s="8" t="s">
        <v>3501</v>
      </c>
      <c r="G1807" s="8" t="s">
        <v>3456</v>
      </c>
      <c r="H1807" s="8" t="s">
        <v>278</v>
      </c>
    </row>
    <row r="1808" spans="1:8" x14ac:dyDescent="0.45">
      <c r="A1808" s="9" t="s">
        <v>3451</v>
      </c>
      <c r="B1808" s="9" t="s">
        <v>3452</v>
      </c>
      <c r="C1808" s="9" t="s">
        <v>3453</v>
      </c>
      <c r="D1808" s="9" t="s">
        <v>441</v>
      </c>
      <c r="E1808" s="9" t="str">
        <f t="shared" si="28"/>
        <v>りそな銀行金町</v>
      </c>
      <c r="F1808" s="9" t="s">
        <v>442</v>
      </c>
      <c r="G1808" s="9" t="s">
        <v>3456</v>
      </c>
      <c r="H1808" s="9" t="s">
        <v>311</v>
      </c>
    </row>
    <row r="1809" spans="1:8" x14ac:dyDescent="0.45">
      <c r="A1809" s="8" t="s">
        <v>3451</v>
      </c>
      <c r="B1809" s="8" t="s">
        <v>3452</v>
      </c>
      <c r="C1809" s="8" t="s">
        <v>3453</v>
      </c>
      <c r="D1809" s="8" t="s">
        <v>1275</v>
      </c>
      <c r="E1809" s="8" t="str">
        <f t="shared" si="28"/>
        <v>りそな銀行海老名</v>
      </c>
      <c r="F1809" s="8" t="s">
        <v>1276</v>
      </c>
      <c r="G1809" s="8" t="s">
        <v>3456</v>
      </c>
      <c r="H1809" s="8" t="s">
        <v>1837</v>
      </c>
    </row>
    <row r="1810" spans="1:8" x14ac:dyDescent="0.45">
      <c r="A1810" s="9" t="s">
        <v>3451</v>
      </c>
      <c r="B1810" s="9" t="s">
        <v>3452</v>
      </c>
      <c r="C1810" s="9" t="s">
        <v>3453</v>
      </c>
      <c r="D1810" s="9" t="s">
        <v>1892</v>
      </c>
      <c r="E1810" s="9" t="str">
        <f t="shared" si="28"/>
        <v>りそな銀行吹田</v>
      </c>
      <c r="F1810" s="9" t="s">
        <v>1893</v>
      </c>
      <c r="G1810" s="9" t="s">
        <v>3456</v>
      </c>
      <c r="H1810" s="9" t="s">
        <v>1860</v>
      </c>
    </row>
    <row r="1811" spans="1:8" x14ac:dyDescent="0.45">
      <c r="A1811" s="8" t="s">
        <v>3451</v>
      </c>
      <c r="B1811" s="8" t="s">
        <v>3452</v>
      </c>
      <c r="C1811" s="8" t="s">
        <v>3453</v>
      </c>
      <c r="D1811" s="8" t="s">
        <v>3502</v>
      </c>
      <c r="E1811" s="8" t="str">
        <f t="shared" si="28"/>
        <v>りそな銀行住道</v>
      </c>
      <c r="F1811" s="8" t="s">
        <v>3503</v>
      </c>
      <c r="G1811" s="8" t="s">
        <v>3456</v>
      </c>
      <c r="H1811" s="8" t="s">
        <v>1861</v>
      </c>
    </row>
    <row r="1812" spans="1:8" x14ac:dyDescent="0.45">
      <c r="A1812" s="9" t="s">
        <v>3451</v>
      </c>
      <c r="B1812" s="9" t="s">
        <v>3452</v>
      </c>
      <c r="C1812" s="9" t="s">
        <v>3453</v>
      </c>
      <c r="D1812" s="9" t="s">
        <v>1077</v>
      </c>
      <c r="E1812" s="9" t="str">
        <f t="shared" si="28"/>
        <v>りそな銀行枚方</v>
      </c>
      <c r="F1812" s="9" t="s">
        <v>1078</v>
      </c>
      <c r="G1812" s="9" t="s">
        <v>3456</v>
      </c>
      <c r="H1812" s="9" t="s">
        <v>371</v>
      </c>
    </row>
    <row r="1813" spans="1:8" x14ac:dyDescent="0.45">
      <c r="A1813" s="8" t="s">
        <v>3451</v>
      </c>
      <c r="B1813" s="8" t="s">
        <v>3452</v>
      </c>
      <c r="C1813" s="8" t="s">
        <v>3453</v>
      </c>
      <c r="D1813" s="8" t="s">
        <v>2673</v>
      </c>
      <c r="E1813" s="8" t="str">
        <f t="shared" si="28"/>
        <v>りそな銀行富田林</v>
      </c>
      <c r="F1813" s="8" t="s">
        <v>2674</v>
      </c>
      <c r="G1813" s="8" t="s">
        <v>3456</v>
      </c>
      <c r="H1813" s="8" t="s">
        <v>1866</v>
      </c>
    </row>
    <row r="1814" spans="1:8" x14ac:dyDescent="0.45">
      <c r="A1814" s="9" t="s">
        <v>3451</v>
      </c>
      <c r="B1814" s="9" t="s">
        <v>3452</v>
      </c>
      <c r="C1814" s="9" t="s">
        <v>3453</v>
      </c>
      <c r="D1814" s="9" t="s">
        <v>3504</v>
      </c>
      <c r="E1814" s="9" t="str">
        <f t="shared" si="28"/>
        <v>りそな銀行柏原</v>
      </c>
      <c r="F1814" s="9" t="s">
        <v>3505</v>
      </c>
      <c r="G1814" s="9" t="s">
        <v>3456</v>
      </c>
      <c r="H1814" s="9" t="s">
        <v>1869</v>
      </c>
    </row>
    <row r="1815" spans="1:8" x14ac:dyDescent="0.45">
      <c r="A1815" s="8" t="s">
        <v>3451</v>
      </c>
      <c r="B1815" s="8" t="s">
        <v>3452</v>
      </c>
      <c r="C1815" s="8" t="s">
        <v>3453</v>
      </c>
      <c r="D1815" s="8" t="s">
        <v>3506</v>
      </c>
      <c r="E1815" s="8" t="str">
        <f t="shared" si="28"/>
        <v>りそな銀行羽曳野</v>
      </c>
      <c r="F1815" s="8" t="s">
        <v>2951</v>
      </c>
      <c r="G1815" s="8" t="s">
        <v>3456</v>
      </c>
      <c r="H1815" s="8" t="s">
        <v>1870</v>
      </c>
    </row>
    <row r="1816" spans="1:8" x14ac:dyDescent="0.45">
      <c r="A1816" s="9" t="s">
        <v>3451</v>
      </c>
      <c r="B1816" s="9" t="s">
        <v>3452</v>
      </c>
      <c r="C1816" s="9" t="s">
        <v>3453</v>
      </c>
      <c r="D1816" s="9" t="s">
        <v>861</v>
      </c>
      <c r="E1816" s="9" t="str">
        <f t="shared" si="28"/>
        <v>りそな銀行茨木</v>
      </c>
      <c r="F1816" s="9" t="s">
        <v>862</v>
      </c>
      <c r="G1816" s="9" t="s">
        <v>3456</v>
      </c>
      <c r="H1816" s="9" t="s">
        <v>374</v>
      </c>
    </row>
    <row r="1817" spans="1:8" x14ac:dyDescent="0.45">
      <c r="A1817" s="8" t="s">
        <v>3451</v>
      </c>
      <c r="B1817" s="8" t="s">
        <v>3452</v>
      </c>
      <c r="C1817" s="8" t="s">
        <v>3453</v>
      </c>
      <c r="D1817" s="8" t="s">
        <v>1053</v>
      </c>
      <c r="E1817" s="8" t="str">
        <f t="shared" si="28"/>
        <v>りそな銀行高槻</v>
      </c>
      <c r="F1817" s="8" t="s">
        <v>1054</v>
      </c>
      <c r="G1817" s="8" t="s">
        <v>3456</v>
      </c>
      <c r="H1817" s="8" t="s">
        <v>1873</v>
      </c>
    </row>
    <row r="1818" spans="1:8" x14ac:dyDescent="0.45">
      <c r="A1818" s="9" t="s">
        <v>3451</v>
      </c>
      <c r="B1818" s="9" t="s">
        <v>3452</v>
      </c>
      <c r="C1818" s="9" t="s">
        <v>3453</v>
      </c>
      <c r="D1818" s="9" t="s">
        <v>888</v>
      </c>
      <c r="E1818" s="9" t="str">
        <f t="shared" si="28"/>
        <v>りそな銀行八尾</v>
      </c>
      <c r="F1818" s="9" t="s">
        <v>889</v>
      </c>
      <c r="G1818" s="9" t="s">
        <v>3456</v>
      </c>
      <c r="H1818" s="9" t="s">
        <v>377</v>
      </c>
    </row>
    <row r="1819" spans="1:8" x14ac:dyDescent="0.45">
      <c r="A1819" s="8" t="s">
        <v>3451</v>
      </c>
      <c r="B1819" s="8" t="s">
        <v>3452</v>
      </c>
      <c r="C1819" s="8" t="s">
        <v>3453</v>
      </c>
      <c r="D1819" s="8" t="s">
        <v>2938</v>
      </c>
      <c r="E1819" s="8" t="str">
        <f t="shared" si="28"/>
        <v>りそな銀行泉大津</v>
      </c>
      <c r="F1819" s="8" t="s">
        <v>2939</v>
      </c>
      <c r="G1819" s="8" t="s">
        <v>3456</v>
      </c>
      <c r="H1819" s="8" t="s">
        <v>380</v>
      </c>
    </row>
    <row r="1820" spans="1:8" x14ac:dyDescent="0.45">
      <c r="A1820" s="9" t="s">
        <v>3451</v>
      </c>
      <c r="B1820" s="9" t="s">
        <v>3452</v>
      </c>
      <c r="C1820" s="9" t="s">
        <v>3453</v>
      </c>
      <c r="D1820" s="9" t="s">
        <v>858</v>
      </c>
      <c r="E1820" s="9" t="str">
        <f t="shared" si="28"/>
        <v>りそな銀行守口</v>
      </c>
      <c r="F1820" s="9" t="s">
        <v>859</v>
      </c>
      <c r="G1820" s="9" t="s">
        <v>3456</v>
      </c>
      <c r="H1820" s="9" t="s">
        <v>383</v>
      </c>
    </row>
    <row r="1821" spans="1:8" x14ac:dyDescent="0.45">
      <c r="A1821" s="8" t="s">
        <v>3451</v>
      </c>
      <c r="B1821" s="8" t="s">
        <v>3452</v>
      </c>
      <c r="C1821" s="8" t="s">
        <v>3453</v>
      </c>
      <c r="D1821" s="8" t="s">
        <v>2934</v>
      </c>
      <c r="E1821" s="8" t="str">
        <f t="shared" si="28"/>
        <v>りそな銀行佐野</v>
      </c>
      <c r="F1821" s="8" t="s">
        <v>2935</v>
      </c>
      <c r="G1821" s="8" t="s">
        <v>3456</v>
      </c>
      <c r="H1821" s="8" t="s">
        <v>386</v>
      </c>
    </row>
    <row r="1822" spans="1:8" x14ac:dyDescent="0.45">
      <c r="A1822" s="9" t="s">
        <v>3451</v>
      </c>
      <c r="B1822" s="9" t="s">
        <v>3452</v>
      </c>
      <c r="C1822" s="9" t="s">
        <v>3453</v>
      </c>
      <c r="D1822" s="9" t="s">
        <v>1867</v>
      </c>
      <c r="E1822" s="9" t="str">
        <f t="shared" si="28"/>
        <v>りそな銀行堺東</v>
      </c>
      <c r="F1822" s="9" t="s">
        <v>1868</v>
      </c>
      <c r="G1822" s="9" t="s">
        <v>3456</v>
      </c>
      <c r="H1822" s="9" t="s">
        <v>389</v>
      </c>
    </row>
    <row r="1823" spans="1:8" x14ac:dyDescent="0.45">
      <c r="A1823" s="8" t="s">
        <v>3451</v>
      </c>
      <c r="B1823" s="8" t="s">
        <v>3452</v>
      </c>
      <c r="C1823" s="8" t="s">
        <v>3453</v>
      </c>
      <c r="D1823" s="8" t="s">
        <v>1068</v>
      </c>
      <c r="E1823" s="8" t="str">
        <f t="shared" si="28"/>
        <v>りそな銀行堺</v>
      </c>
      <c r="F1823" s="8" t="s">
        <v>1069</v>
      </c>
      <c r="G1823" s="8" t="s">
        <v>3456</v>
      </c>
      <c r="H1823" s="8" t="s">
        <v>1886</v>
      </c>
    </row>
    <row r="1824" spans="1:8" x14ac:dyDescent="0.45">
      <c r="A1824" s="9" t="s">
        <v>3451</v>
      </c>
      <c r="B1824" s="9" t="s">
        <v>3452</v>
      </c>
      <c r="C1824" s="9" t="s">
        <v>3453</v>
      </c>
      <c r="D1824" s="9" t="s">
        <v>2936</v>
      </c>
      <c r="E1824" s="9" t="str">
        <f t="shared" si="28"/>
        <v>りそな銀行貝塚</v>
      </c>
      <c r="F1824" s="9" t="s">
        <v>2937</v>
      </c>
      <c r="G1824" s="9" t="s">
        <v>3456</v>
      </c>
      <c r="H1824" s="9" t="s">
        <v>1887</v>
      </c>
    </row>
    <row r="1825" spans="1:8" x14ac:dyDescent="0.45">
      <c r="A1825" s="8" t="s">
        <v>3451</v>
      </c>
      <c r="B1825" s="8" t="s">
        <v>3452</v>
      </c>
      <c r="C1825" s="8" t="s">
        <v>3453</v>
      </c>
      <c r="D1825" s="8" t="s">
        <v>1691</v>
      </c>
      <c r="E1825" s="8" t="str">
        <f t="shared" si="28"/>
        <v>りそな銀行寝屋川</v>
      </c>
      <c r="F1825" s="8" t="s">
        <v>1692</v>
      </c>
      <c r="G1825" s="8" t="s">
        <v>3456</v>
      </c>
      <c r="H1825" s="8" t="s">
        <v>392</v>
      </c>
    </row>
    <row r="1826" spans="1:8" x14ac:dyDescent="0.45">
      <c r="A1826" s="9" t="s">
        <v>3451</v>
      </c>
      <c r="B1826" s="9" t="s">
        <v>3452</v>
      </c>
      <c r="C1826" s="9" t="s">
        <v>3453</v>
      </c>
      <c r="D1826" s="9" t="s">
        <v>2483</v>
      </c>
      <c r="E1826" s="9" t="str">
        <f t="shared" si="28"/>
        <v>りそな銀行豊中</v>
      </c>
      <c r="F1826" s="9" t="s">
        <v>2484</v>
      </c>
      <c r="G1826" s="9" t="s">
        <v>3456</v>
      </c>
      <c r="H1826" s="9" t="s">
        <v>395</v>
      </c>
    </row>
    <row r="1827" spans="1:8" x14ac:dyDescent="0.45">
      <c r="A1827" s="8" t="s">
        <v>3451</v>
      </c>
      <c r="B1827" s="8" t="s">
        <v>3452</v>
      </c>
      <c r="C1827" s="8" t="s">
        <v>3453</v>
      </c>
      <c r="D1827" s="8" t="s">
        <v>3507</v>
      </c>
      <c r="E1827" s="8" t="str">
        <f t="shared" si="28"/>
        <v>りそな銀行千里</v>
      </c>
      <c r="F1827" s="8" t="s">
        <v>3508</v>
      </c>
      <c r="G1827" s="8" t="s">
        <v>3456</v>
      </c>
      <c r="H1827" s="8" t="s">
        <v>1894</v>
      </c>
    </row>
    <row r="1828" spans="1:8" x14ac:dyDescent="0.45">
      <c r="A1828" s="9" t="s">
        <v>3451</v>
      </c>
      <c r="B1828" s="9" t="s">
        <v>3452</v>
      </c>
      <c r="C1828" s="9" t="s">
        <v>3453</v>
      </c>
      <c r="D1828" s="9" t="s">
        <v>843</v>
      </c>
      <c r="E1828" s="9" t="str">
        <f t="shared" si="28"/>
        <v>りそな銀行香里</v>
      </c>
      <c r="F1828" s="9" t="s">
        <v>844</v>
      </c>
      <c r="G1828" s="9" t="s">
        <v>3456</v>
      </c>
      <c r="H1828" s="9" t="s">
        <v>1895</v>
      </c>
    </row>
    <row r="1829" spans="1:8" x14ac:dyDescent="0.45">
      <c r="A1829" s="8" t="s">
        <v>3451</v>
      </c>
      <c r="B1829" s="8" t="s">
        <v>3452</v>
      </c>
      <c r="C1829" s="8" t="s">
        <v>3453</v>
      </c>
      <c r="D1829" s="8" t="s">
        <v>2618</v>
      </c>
      <c r="E1829" s="8" t="str">
        <f t="shared" si="28"/>
        <v>りそな銀行箕面</v>
      </c>
      <c r="F1829" s="8" t="s">
        <v>2619</v>
      </c>
      <c r="G1829" s="8" t="s">
        <v>3456</v>
      </c>
      <c r="H1829" s="8" t="s">
        <v>398</v>
      </c>
    </row>
    <row r="1830" spans="1:8" x14ac:dyDescent="0.45">
      <c r="A1830" s="9" t="s">
        <v>3451</v>
      </c>
      <c r="B1830" s="9" t="s">
        <v>3452</v>
      </c>
      <c r="C1830" s="9" t="s">
        <v>3453</v>
      </c>
      <c r="D1830" s="9" t="s">
        <v>3509</v>
      </c>
      <c r="E1830" s="9" t="str">
        <f t="shared" si="28"/>
        <v>りそな銀行金岡</v>
      </c>
      <c r="F1830" s="9" t="s">
        <v>3510</v>
      </c>
      <c r="G1830" s="9" t="s">
        <v>3456</v>
      </c>
      <c r="H1830" s="9" t="s">
        <v>401</v>
      </c>
    </row>
    <row r="1831" spans="1:8" x14ac:dyDescent="0.45">
      <c r="A1831" s="8" t="s">
        <v>3451</v>
      </c>
      <c r="B1831" s="8" t="s">
        <v>3452</v>
      </c>
      <c r="C1831" s="8" t="s">
        <v>3453</v>
      </c>
      <c r="D1831" s="8" t="s">
        <v>3511</v>
      </c>
      <c r="E1831" s="8" t="str">
        <f t="shared" si="28"/>
        <v>りそな銀行千里北</v>
      </c>
      <c r="F1831" s="8" t="s">
        <v>3512</v>
      </c>
      <c r="G1831" s="8" t="s">
        <v>3456</v>
      </c>
      <c r="H1831" s="8" t="s">
        <v>1896</v>
      </c>
    </row>
    <row r="1832" spans="1:8" x14ac:dyDescent="0.45">
      <c r="A1832" s="9" t="s">
        <v>3451</v>
      </c>
      <c r="B1832" s="9" t="s">
        <v>3452</v>
      </c>
      <c r="C1832" s="9" t="s">
        <v>3453</v>
      </c>
      <c r="D1832" s="9" t="s">
        <v>891</v>
      </c>
      <c r="E1832" s="9" t="str">
        <f t="shared" si="28"/>
        <v>りそな銀行東大阪</v>
      </c>
      <c r="F1832" s="9" t="s">
        <v>892</v>
      </c>
      <c r="G1832" s="9" t="s">
        <v>3456</v>
      </c>
      <c r="H1832" s="9" t="s">
        <v>404</v>
      </c>
    </row>
    <row r="1833" spans="1:8" x14ac:dyDescent="0.45">
      <c r="A1833" s="8" t="s">
        <v>3451</v>
      </c>
      <c r="B1833" s="8" t="s">
        <v>3452</v>
      </c>
      <c r="C1833" s="8" t="s">
        <v>3453</v>
      </c>
      <c r="D1833" s="8" t="s">
        <v>2962</v>
      </c>
      <c r="E1833" s="8" t="str">
        <f t="shared" si="28"/>
        <v>りそな銀行金剛</v>
      </c>
      <c r="F1833" s="8" t="s">
        <v>2963</v>
      </c>
      <c r="G1833" s="8" t="s">
        <v>3456</v>
      </c>
      <c r="H1833" s="8" t="s">
        <v>407</v>
      </c>
    </row>
    <row r="1834" spans="1:8" x14ac:dyDescent="0.45">
      <c r="A1834" s="9" t="s">
        <v>3451</v>
      </c>
      <c r="B1834" s="9" t="s">
        <v>3452</v>
      </c>
      <c r="C1834" s="9" t="s">
        <v>3453</v>
      </c>
      <c r="D1834" s="9" t="s">
        <v>1101</v>
      </c>
      <c r="E1834" s="9" t="str">
        <f t="shared" si="28"/>
        <v>りそな銀行千里中央</v>
      </c>
      <c r="F1834" s="9" t="s">
        <v>1102</v>
      </c>
      <c r="G1834" s="9" t="s">
        <v>3456</v>
      </c>
      <c r="H1834" s="9" t="s">
        <v>410</v>
      </c>
    </row>
    <row r="1835" spans="1:8" x14ac:dyDescent="0.45">
      <c r="A1835" s="8" t="s">
        <v>3451</v>
      </c>
      <c r="B1835" s="8" t="s">
        <v>3452</v>
      </c>
      <c r="C1835" s="8" t="s">
        <v>3453</v>
      </c>
      <c r="D1835" s="8" t="s">
        <v>1689</v>
      </c>
      <c r="E1835" s="8" t="str">
        <f t="shared" si="28"/>
        <v>りそな銀行茨木西</v>
      </c>
      <c r="F1835" s="8" t="s">
        <v>1690</v>
      </c>
      <c r="G1835" s="8" t="s">
        <v>3456</v>
      </c>
      <c r="H1835" s="8" t="s">
        <v>413</v>
      </c>
    </row>
    <row r="1836" spans="1:8" x14ac:dyDescent="0.45">
      <c r="A1836" s="9" t="s">
        <v>3451</v>
      </c>
      <c r="B1836" s="9" t="s">
        <v>3452</v>
      </c>
      <c r="C1836" s="9" t="s">
        <v>3453</v>
      </c>
      <c r="D1836" s="9" t="s">
        <v>3513</v>
      </c>
      <c r="E1836" s="9" t="str">
        <f t="shared" si="28"/>
        <v>りそな銀行泉北</v>
      </c>
      <c r="F1836" s="9" t="s">
        <v>3514</v>
      </c>
      <c r="G1836" s="9" t="s">
        <v>3456</v>
      </c>
      <c r="H1836" s="9" t="s">
        <v>1901</v>
      </c>
    </row>
    <row r="1837" spans="1:8" x14ac:dyDescent="0.45">
      <c r="A1837" s="8" t="s">
        <v>3451</v>
      </c>
      <c r="B1837" s="8" t="s">
        <v>3452</v>
      </c>
      <c r="C1837" s="8" t="s">
        <v>3453</v>
      </c>
      <c r="D1837" s="8" t="s">
        <v>2952</v>
      </c>
      <c r="E1837" s="8" t="str">
        <f t="shared" si="28"/>
        <v>りそな銀行泉北とが</v>
      </c>
      <c r="F1837" s="8" t="s">
        <v>2953</v>
      </c>
      <c r="G1837" s="8" t="s">
        <v>3456</v>
      </c>
      <c r="H1837" s="8" t="s">
        <v>416</v>
      </c>
    </row>
    <row r="1838" spans="1:8" x14ac:dyDescent="0.45">
      <c r="A1838" s="9" t="s">
        <v>3451</v>
      </c>
      <c r="B1838" s="9" t="s">
        <v>3452</v>
      </c>
      <c r="C1838" s="9" t="s">
        <v>3453</v>
      </c>
      <c r="D1838" s="9" t="s">
        <v>3515</v>
      </c>
      <c r="E1838" s="9" t="str">
        <f t="shared" si="28"/>
        <v>りそな銀行久米田</v>
      </c>
      <c r="F1838" s="9" t="s">
        <v>3516</v>
      </c>
      <c r="G1838" s="9" t="s">
        <v>3456</v>
      </c>
      <c r="H1838" s="9" t="s">
        <v>419</v>
      </c>
    </row>
    <row r="1839" spans="1:8" x14ac:dyDescent="0.45">
      <c r="A1839" s="8" t="s">
        <v>3451</v>
      </c>
      <c r="B1839" s="8" t="s">
        <v>3452</v>
      </c>
      <c r="C1839" s="8" t="s">
        <v>3453</v>
      </c>
      <c r="D1839" s="8" t="s">
        <v>1922</v>
      </c>
      <c r="E1839" s="8" t="str">
        <f t="shared" si="28"/>
        <v>りそな銀行光明池</v>
      </c>
      <c r="F1839" s="8" t="s">
        <v>1923</v>
      </c>
      <c r="G1839" s="8" t="s">
        <v>3456</v>
      </c>
      <c r="H1839" s="8" t="s">
        <v>422</v>
      </c>
    </row>
    <row r="1840" spans="1:8" x14ac:dyDescent="0.45">
      <c r="A1840" s="9" t="s">
        <v>3451</v>
      </c>
      <c r="B1840" s="9" t="s">
        <v>3452</v>
      </c>
      <c r="C1840" s="9" t="s">
        <v>3453</v>
      </c>
      <c r="D1840" s="9" t="s">
        <v>1083</v>
      </c>
      <c r="E1840" s="9" t="str">
        <f t="shared" si="28"/>
        <v>りそな銀行江坂</v>
      </c>
      <c r="F1840" s="9" t="s">
        <v>1084</v>
      </c>
      <c r="G1840" s="9" t="s">
        <v>3456</v>
      </c>
      <c r="H1840" s="9" t="s">
        <v>1907</v>
      </c>
    </row>
    <row r="1841" spans="1:8" x14ac:dyDescent="0.45">
      <c r="A1841" s="8" t="s">
        <v>3451</v>
      </c>
      <c r="B1841" s="8" t="s">
        <v>3452</v>
      </c>
      <c r="C1841" s="8" t="s">
        <v>3453</v>
      </c>
      <c r="D1841" s="8" t="s">
        <v>3517</v>
      </c>
      <c r="E1841" s="8" t="str">
        <f t="shared" si="28"/>
        <v>りそな銀行鶴間</v>
      </c>
      <c r="F1841" s="8" t="s">
        <v>3518</v>
      </c>
      <c r="G1841" s="8" t="s">
        <v>3456</v>
      </c>
      <c r="H1841" s="8" t="s">
        <v>1913</v>
      </c>
    </row>
    <row r="1842" spans="1:8" x14ac:dyDescent="0.45">
      <c r="A1842" s="9" t="s">
        <v>3451</v>
      </c>
      <c r="B1842" s="9" t="s">
        <v>3452</v>
      </c>
      <c r="C1842" s="9" t="s">
        <v>3453</v>
      </c>
      <c r="D1842" s="9" t="s">
        <v>3519</v>
      </c>
      <c r="E1842" s="9" t="str">
        <f t="shared" si="28"/>
        <v>りそな銀行新金岡</v>
      </c>
      <c r="F1842" s="9" t="s">
        <v>3520</v>
      </c>
      <c r="G1842" s="9" t="s">
        <v>3456</v>
      </c>
      <c r="H1842" s="9" t="s">
        <v>425</v>
      </c>
    </row>
    <row r="1843" spans="1:8" x14ac:dyDescent="0.45">
      <c r="A1843" s="8" t="s">
        <v>3451</v>
      </c>
      <c r="B1843" s="8" t="s">
        <v>3452</v>
      </c>
      <c r="C1843" s="8" t="s">
        <v>3453</v>
      </c>
      <c r="D1843" s="8" t="s">
        <v>3521</v>
      </c>
      <c r="E1843" s="8" t="str">
        <f t="shared" si="28"/>
        <v>りそな銀行深井</v>
      </c>
      <c r="F1843" s="8" t="s">
        <v>3522</v>
      </c>
      <c r="G1843" s="8" t="s">
        <v>3456</v>
      </c>
      <c r="H1843" s="8" t="s">
        <v>434</v>
      </c>
    </row>
    <row r="1844" spans="1:8" x14ac:dyDescent="0.45">
      <c r="A1844" s="9" t="s">
        <v>3451</v>
      </c>
      <c r="B1844" s="9" t="s">
        <v>3452</v>
      </c>
      <c r="C1844" s="9" t="s">
        <v>3453</v>
      </c>
      <c r="D1844" s="9" t="s">
        <v>3523</v>
      </c>
      <c r="E1844" s="9" t="str">
        <f t="shared" si="28"/>
        <v>りそな銀行みいが丘出張所</v>
      </c>
      <c r="F1844" s="9" t="s">
        <v>3524</v>
      </c>
      <c r="G1844" s="9" t="s">
        <v>3456</v>
      </c>
      <c r="H1844" s="9" t="s">
        <v>437</v>
      </c>
    </row>
    <row r="1845" spans="1:8" x14ac:dyDescent="0.45">
      <c r="A1845" s="8" t="s">
        <v>3451</v>
      </c>
      <c r="B1845" s="8" t="s">
        <v>3452</v>
      </c>
      <c r="C1845" s="8" t="s">
        <v>3453</v>
      </c>
      <c r="D1845" s="8" t="s">
        <v>3525</v>
      </c>
      <c r="E1845" s="8" t="str">
        <f t="shared" si="28"/>
        <v>りそな銀行千里丘</v>
      </c>
      <c r="F1845" s="8" t="s">
        <v>3526</v>
      </c>
      <c r="G1845" s="8" t="s">
        <v>3456</v>
      </c>
      <c r="H1845" s="8" t="s">
        <v>440</v>
      </c>
    </row>
    <row r="1846" spans="1:8" x14ac:dyDescent="0.45">
      <c r="A1846" s="9" t="s">
        <v>3451</v>
      </c>
      <c r="B1846" s="9" t="s">
        <v>3452</v>
      </c>
      <c r="C1846" s="9" t="s">
        <v>3453</v>
      </c>
      <c r="D1846" s="9" t="s">
        <v>3527</v>
      </c>
      <c r="E1846" s="9" t="str">
        <f t="shared" si="28"/>
        <v>りそな銀行交野出張所</v>
      </c>
      <c r="F1846" s="9" t="s">
        <v>2458</v>
      </c>
      <c r="G1846" s="9" t="s">
        <v>3456</v>
      </c>
      <c r="H1846" s="9" t="s">
        <v>1926</v>
      </c>
    </row>
    <row r="1847" spans="1:8" x14ac:dyDescent="0.45">
      <c r="A1847" s="8" t="s">
        <v>3451</v>
      </c>
      <c r="B1847" s="8" t="s">
        <v>3452</v>
      </c>
      <c r="C1847" s="8" t="s">
        <v>3453</v>
      </c>
      <c r="D1847" s="8" t="s">
        <v>3528</v>
      </c>
      <c r="E1847" s="8" t="str">
        <f t="shared" si="28"/>
        <v>りそな銀行島本</v>
      </c>
      <c r="F1847" s="8" t="s">
        <v>3529</v>
      </c>
      <c r="G1847" s="8" t="s">
        <v>3456</v>
      </c>
      <c r="H1847" s="8" t="s">
        <v>446</v>
      </c>
    </row>
    <row r="1848" spans="1:8" x14ac:dyDescent="0.45">
      <c r="A1848" s="9" t="s">
        <v>3451</v>
      </c>
      <c r="B1848" s="9" t="s">
        <v>3452</v>
      </c>
      <c r="C1848" s="9" t="s">
        <v>3453</v>
      </c>
      <c r="D1848" s="9" t="s">
        <v>3530</v>
      </c>
      <c r="E1848" s="9" t="str">
        <f t="shared" si="28"/>
        <v>りそな銀行初芝</v>
      </c>
      <c r="F1848" s="9" t="s">
        <v>3531</v>
      </c>
      <c r="G1848" s="9" t="s">
        <v>3456</v>
      </c>
      <c r="H1848" s="9" t="s">
        <v>458</v>
      </c>
    </row>
    <row r="1849" spans="1:8" x14ac:dyDescent="0.45">
      <c r="A1849" s="8" t="s">
        <v>3451</v>
      </c>
      <c r="B1849" s="8" t="s">
        <v>3452</v>
      </c>
      <c r="C1849" s="8" t="s">
        <v>3453</v>
      </c>
      <c r="D1849" s="8" t="s">
        <v>2322</v>
      </c>
      <c r="E1849" s="8" t="str">
        <f t="shared" si="28"/>
        <v>りそな銀行くずは</v>
      </c>
      <c r="F1849" s="8" t="s">
        <v>2323</v>
      </c>
      <c r="G1849" s="8" t="s">
        <v>3456</v>
      </c>
      <c r="H1849" s="8" t="s">
        <v>467</v>
      </c>
    </row>
    <row r="1850" spans="1:8" x14ac:dyDescent="0.45">
      <c r="A1850" s="9" t="s">
        <v>3451</v>
      </c>
      <c r="B1850" s="9" t="s">
        <v>3452</v>
      </c>
      <c r="C1850" s="9" t="s">
        <v>3453</v>
      </c>
      <c r="D1850" s="9" t="s">
        <v>3532</v>
      </c>
      <c r="E1850" s="9" t="str">
        <f t="shared" si="28"/>
        <v>りそな銀行四條畷</v>
      </c>
      <c r="F1850" s="9" t="s">
        <v>3231</v>
      </c>
      <c r="G1850" s="9" t="s">
        <v>3456</v>
      </c>
      <c r="H1850" s="9" t="s">
        <v>1941</v>
      </c>
    </row>
    <row r="1851" spans="1:8" x14ac:dyDescent="0.45">
      <c r="A1851" s="8" t="s">
        <v>3451</v>
      </c>
      <c r="B1851" s="8" t="s">
        <v>3452</v>
      </c>
      <c r="C1851" s="8" t="s">
        <v>3453</v>
      </c>
      <c r="D1851" s="8" t="s">
        <v>3533</v>
      </c>
      <c r="E1851" s="8" t="str">
        <f t="shared" si="28"/>
        <v>りそな銀行河内松原</v>
      </c>
      <c r="F1851" s="8" t="s">
        <v>3534</v>
      </c>
      <c r="G1851" s="8" t="s">
        <v>3456</v>
      </c>
      <c r="H1851" s="8" t="s">
        <v>473</v>
      </c>
    </row>
    <row r="1852" spans="1:8" x14ac:dyDescent="0.45">
      <c r="A1852" s="9" t="s">
        <v>3451</v>
      </c>
      <c r="B1852" s="9" t="s">
        <v>3452</v>
      </c>
      <c r="C1852" s="9" t="s">
        <v>3453</v>
      </c>
      <c r="D1852" s="9" t="s">
        <v>2180</v>
      </c>
      <c r="E1852" s="9" t="str">
        <f t="shared" si="28"/>
        <v>りそな銀行小阪</v>
      </c>
      <c r="F1852" s="9" t="s">
        <v>2181</v>
      </c>
      <c r="G1852" s="9" t="s">
        <v>3456</v>
      </c>
      <c r="H1852" s="9" t="s">
        <v>476</v>
      </c>
    </row>
    <row r="1853" spans="1:8" x14ac:dyDescent="0.45">
      <c r="A1853" s="8" t="s">
        <v>3451</v>
      </c>
      <c r="B1853" s="8" t="s">
        <v>3452</v>
      </c>
      <c r="C1853" s="8" t="s">
        <v>3453</v>
      </c>
      <c r="D1853" s="8" t="s">
        <v>3535</v>
      </c>
      <c r="E1853" s="8" t="str">
        <f t="shared" si="28"/>
        <v>りそな銀行瓢箪山</v>
      </c>
      <c r="F1853" s="8" t="s">
        <v>3536</v>
      </c>
      <c r="G1853" s="8" t="s">
        <v>3456</v>
      </c>
      <c r="H1853" s="8" t="s">
        <v>482</v>
      </c>
    </row>
    <row r="1854" spans="1:8" x14ac:dyDescent="0.45">
      <c r="A1854" s="9" t="s">
        <v>3451</v>
      </c>
      <c r="B1854" s="9" t="s">
        <v>3452</v>
      </c>
      <c r="C1854" s="9" t="s">
        <v>3453</v>
      </c>
      <c r="D1854" s="9" t="s">
        <v>3537</v>
      </c>
      <c r="E1854" s="9" t="str">
        <f t="shared" si="28"/>
        <v>りそな銀行熊取</v>
      </c>
      <c r="F1854" s="9" t="s">
        <v>3538</v>
      </c>
      <c r="G1854" s="9" t="s">
        <v>3456</v>
      </c>
      <c r="H1854" s="9" t="s">
        <v>485</v>
      </c>
    </row>
    <row r="1855" spans="1:8" x14ac:dyDescent="0.45">
      <c r="A1855" s="8" t="s">
        <v>3451</v>
      </c>
      <c r="B1855" s="8" t="s">
        <v>3452</v>
      </c>
      <c r="C1855" s="8" t="s">
        <v>3453</v>
      </c>
      <c r="D1855" s="8" t="s">
        <v>3539</v>
      </c>
      <c r="E1855" s="8" t="str">
        <f t="shared" si="28"/>
        <v>りそな銀行天美出張所</v>
      </c>
      <c r="F1855" s="8" t="s">
        <v>3540</v>
      </c>
      <c r="G1855" s="8" t="s">
        <v>3456</v>
      </c>
      <c r="H1855" s="8" t="s">
        <v>488</v>
      </c>
    </row>
    <row r="1856" spans="1:8" x14ac:dyDescent="0.45">
      <c r="A1856" s="9" t="s">
        <v>3451</v>
      </c>
      <c r="B1856" s="9" t="s">
        <v>3452</v>
      </c>
      <c r="C1856" s="9" t="s">
        <v>3453</v>
      </c>
      <c r="D1856" s="9" t="s">
        <v>123</v>
      </c>
      <c r="E1856" s="9" t="str">
        <f t="shared" si="28"/>
        <v>りそな銀行芝</v>
      </c>
      <c r="F1856" s="9" t="s">
        <v>124</v>
      </c>
      <c r="G1856" s="9" t="s">
        <v>3456</v>
      </c>
      <c r="H1856" s="9" t="s">
        <v>1958</v>
      </c>
    </row>
    <row r="1857" spans="1:8" x14ac:dyDescent="0.45">
      <c r="A1857" s="8" t="s">
        <v>3451</v>
      </c>
      <c r="B1857" s="8" t="s">
        <v>3452</v>
      </c>
      <c r="C1857" s="8" t="s">
        <v>3453</v>
      </c>
      <c r="D1857" s="8" t="s">
        <v>240</v>
      </c>
      <c r="E1857" s="8" t="str">
        <f t="shared" si="28"/>
        <v>りそな銀行新橋</v>
      </c>
      <c r="F1857" s="8" t="s">
        <v>241</v>
      </c>
      <c r="G1857" s="8" t="s">
        <v>3456</v>
      </c>
      <c r="H1857" s="8" t="s">
        <v>1967</v>
      </c>
    </row>
    <row r="1858" spans="1:8" x14ac:dyDescent="0.45">
      <c r="A1858" s="9" t="s">
        <v>3451</v>
      </c>
      <c r="B1858" s="9" t="s">
        <v>3452</v>
      </c>
      <c r="C1858" s="9" t="s">
        <v>3453</v>
      </c>
      <c r="D1858" s="9" t="s">
        <v>987</v>
      </c>
      <c r="E1858" s="9" t="str">
        <f t="shared" si="28"/>
        <v>りそな銀行赤坂</v>
      </c>
      <c r="F1858" s="9" t="s">
        <v>988</v>
      </c>
      <c r="G1858" s="9" t="s">
        <v>3456</v>
      </c>
      <c r="H1858" s="9" t="s">
        <v>1970</v>
      </c>
    </row>
    <row r="1859" spans="1:8" x14ac:dyDescent="0.45">
      <c r="A1859" s="8" t="s">
        <v>3451</v>
      </c>
      <c r="B1859" s="8" t="s">
        <v>3452</v>
      </c>
      <c r="C1859" s="8" t="s">
        <v>3453</v>
      </c>
      <c r="D1859" s="8" t="s">
        <v>969</v>
      </c>
      <c r="E1859" s="8" t="str">
        <f t="shared" ref="E1859:E1922" si="29">A1859&amp;D1859</f>
        <v>りそな銀行九段</v>
      </c>
      <c r="F1859" s="8" t="s">
        <v>970</v>
      </c>
      <c r="G1859" s="8" t="s">
        <v>3456</v>
      </c>
      <c r="H1859" s="8" t="s">
        <v>1976</v>
      </c>
    </row>
    <row r="1860" spans="1:8" x14ac:dyDescent="0.45">
      <c r="A1860" s="9" t="s">
        <v>3451</v>
      </c>
      <c r="B1860" s="9" t="s">
        <v>3452</v>
      </c>
      <c r="C1860" s="9" t="s">
        <v>3453</v>
      </c>
      <c r="D1860" s="9" t="s">
        <v>2530</v>
      </c>
      <c r="E1860" s="9" t="str">
        <f t="shared" si="29"/>
        <v>りそな銀行秋葉原</v>
      </c>
      <c r="F1860" s="9" t="s">
        <v>2531</v>
      </c>
      <c r="G1860" s="9" t="s">
        <v>3456</v>
      </c>
      <c r="H1860" s="9" t="s">
        <v>509</v>
      </c>
    </row>
    <row r="1861" spans="1:8" x14ac:dyDescent="0.45">
      <c r="A1861" s="8" t="s">
        <v>3451</v>
      </c>
      <c r="B1861" s="8" t="s">
        <v>3452</v>
      </c>
      <c r="C1861" s="8" t="s">
        <v>3453</v>
      </c>
      <c r="D1861" s="8" t="s">
        <v>201</v>
      </c>
      <c r="E1861" s="8" t="str">
        <f t="shared" si="29"/>
        <v>りそな銀行神田</v>
      </c>
      <c r="F1861" s="8" t="s">
        <v>202</v>
      </c>
      <c r="G1861" s="8" t="s">
        <v>3456</v>
      </c>
      <c r="H1861" s="8" t="s">
        <v>512</v>
      </c>
    </row>
    <row r="1862" spans="1:8" x14ac:dyDescent="0.45">
      <c r="A1862" s="9" t="s">
        <v>3451</v>
      </c>
      <c r="B1862" s="9" t="s">
        <v>3452</v>
      </c>
      <c r="C1862" s="9" t="s">
        <v>3453</v>
      </c>
      <c r="D1862" s="9" t="s">
        <v>114</v>
      </c>
      <c r="E1862" s="9" t="str">
        <f t="shared" si="29"/>
        <v>りそな銀行本所</v>
      </c>
      <c r="F1862" s="9" t="s">
        <v>115</v>
      </c>
      <c r="G1862" s="9" t="s">
        <v>3456</v>
      </c>
      <c r="H1862" s="9" t="s">
        <v>518</v>
      </c>
    </row>
    <row r="1863" spans="1:8" x14ac:dyDescent="0.45">
      <c r="A1863" s="8" t="s">
        <v>3451</v>
      </c>
      <c r="B1863" s="8" t="s">
        <v>3452</v>
      </c>
      <c r="C1863" s="8" t="s">
        <v>3453</v>
      </c>
      <c r="D1863" s="8" t="s">
        <v>1614</v>
      </c>
      <c r="E1863" s="8" t="str">
        <f t="shared" si="29"/>
        <v>りそな銀行田町</v>
      </c>
      <c r="F1863" s="8" t="s">
        <v>1615</v>
      </c>
      <c r="G1863" s="8" t="s">
        <v>3456</v>
      </c>
      <c r="H1863" s="8" t="s">
        <v>1994</v>
      </c>
    </row>
    <row r="1864" spans="1:8" x14ac:dyDescent="0.45">
      <c r="A1864" s="9" t="s">
        <v>3451</v>
      </c>
      <c r="B1864" s="9" t="s">
        <v>3452</v>
      </c>
      <c r="C1864" s="9" t="s">
        <v>3453</v>
      </c>
      <c r="D1864" s="9" t="s">
        <v>315</v>
      </c>
      <c r="E1864" s="9" t="str">
        <f t="shared" si="29"/>
        <v>りそな銀行亀戸</v>
      </c>
      <c r="F1864" s="9" t="s">
        <v>316</v>
      </c>
      <c r="G1864" s="9" t="s">
        <v>3456</v>
      </c>
      <c r="H1864" s="9" t="s">
        <v>545</v>
      </c>
    </row>
    <row r="1865" spans="1:8" x14ac:dyDescent="0.45">
      <c r="A1865" s="8" t="s">
        <v>3451</v>
      </c>
      <c r="B1865" s="8" t="s">
        <v>3452</v>
      </c>
      <c r="C1865" s="8" t="s">
        <v>3453</v>
      </c>
      <c r="D1865" s="8" t="s">
        <v>2018</v>
      </c>
      <c r="E1865" s="8" t="str">
        <f t="shared" si="29"/>
        <v>りそな銀行東京公務部</v>
      </c>
      <c r="F1865" s="8" t="s">
        <v>2019</v>
      </c>
      <c r="G1865" s="8" t="s">
        <v>3456</v>
      </c>
      <c r="H1865" s="8" t="s">
        <v>2008</v>
      </c>
    </row>
    <row r="1866" spans="1:8" x14ac:dyDescent="0.45">
      <c r="A1866" s="9" t="s">
        <v>3451</v>
      </c>
      <c r="B1866" s="9" t="s">
        <v>3452</v>
      </c>
      <c r="C1866" s="9" t="s">
        <v>3453</v>
      </c>
      <c r="D1866" s="9" t="s">
        <v>438</v>
      </c>
      <c r="E1866" s="9" t="str">
        <f t="shared" si="29"/>
        <v>りそな銀行新宿</v>
      </c>
      <c r="F1866" s="9" t="s">
        <v>439</v>
      </c>
      <c r="G1866" s="9" t="s">
        <v>3456</v>
      </c>
      <c r="H1866" s="9" t="s">
        <v>554</v>
      </c>
    </row>
    <row r="1867" spans="1:8" x14ac:dyDescent="0.45">
      <c r="A1867" s="8" t="s">
        <v>3451</v>
      </c>
      <c r="B1867" s="8" t="s">
        <v>3452</v>
      </c>
      <c r="C1867" s="8" t="s">
        <v>3453</v>
      </c>
      <c r="D1867" s="8" t="s">
        <v>53</v>
      </c>
      <c r="E1867" s="8" t="str">
        <f t="shared" si="29"/>
        <v>りそな銀行東京営業部</v>
      </c>
      <c r="F1867" s="8" t="s">
        <v>54</v>
      </c>
      <c r="G1867" s="8" t="s">
        <v>3456</v>
      </c>
      <c r="H1867" s="8" t="s">
        <v>557</v>
      </c>
    </row>
    <row r="1868" spans="1:8" x14ac:dyDescent="0.45">
      <c r="A1868" s="9" t="s">
        <v>3451</v>
      </c>
      <c r="B1868" s="9" t="s">
        <v>3452</v>
      </c>
      <c r="C1868" s="9" t="s">
        <v>3453</v>
      </c>
      <c r="D1868" s="9" t="s">
        <v>102</v>
      </c>
      <c r="E1868" s="9" t="str">
        <f t="shared" si="29"/>
        <v>りそな銀行日本橋</v>
      </c>
      <c r="F1868" s="9" t="s">
        <v>103</v>
      </c>
      <c r="G1868" s="9" t="s">
        <v>3456</v>
      </c>
      <c r="H1868" s="9" t="s">
        <v>560</v>
      </c>
    </row>
    <row r="1869" spans="1:8" x14ac:dyDescent="0.45">
      <c r="A1869" s="8" t="s">
        <v>3451</v>
      </c>
      <c r="B1869" s="8" t="s">
        <v>3452</v>
      </c>
      <c r="C1869" s="8" t="s">
        <v>3453</v>
      </c>
      <c r="D1869" s="8" t="s">
        <v>1629</v>
      </c>
      <c r="E1869" s="8" t="str">
        <f t="shared" si="29"/>
        <v>りそな銀行神楽坂</v>
      </c>
      <c r="F1869" s="8" t="s">
        <v>1630</v>
      </c>
      <c r="G1869" s="8" t="s">
        <v>3456</v>
      </c>
      <c r="H1869" s="8" t="s">
        <v>2023</v>
      </c>
    </row>
    <row r="1870" spans="1:8" x14ac:dyDescent="0.45">
      <c r="A1870" s="9" t="s">
        <v>3451</v>
      </c>
      <c r="B1870" s="9" t="s">
        <v>3452</v>
      </c>
      <c r="C1870" s="9" t="s">
        <v>3453</v>
      </c>
      <c r="D1870" s="9" t="s">
        <v>351</v>
      </c>
      <c r="E1870" s="9" t="str">
        <f t="shared" si="29"/>
        <v>りそな銀行品川</v>
      </c>
      <c r="F1870" s="9" t="s">
        <v>352</v>
      </c>
      <c r="G1870" s="9" t="s">
        <v>3456</v>
      </c>
      <c r="H1870" s="9" t="s">
        <v>569</v>
      </c>
    </row>
    <row r="1871" spans="1:8" x14ac:dyDescent="0.45">
      <c r="A1871" s="8" t="s">
        <v>3451</v>
      </c>
      <c r="B1871" s="8" t="s">
        <v>3452</v>
      </c>
      <c r="C1871" s="8" t="s">
        <v>3453</v>
      </c>
      <c r="D1871" s="8" t="s">
        <v>1464</v>
      </c>
      <c r="E1871" s="8" t="str">
        <f t="shared" si="29"/>
        <v>りそな銀行札幌</v>
      </c>
      <c r="F1871" s="8" t="s">
        <v>1465</v>
      </c>
      <c r="G1871" s="8" t="s">
        <v>3456</v>
      </c>
      <c r="H1871" s="8" t="s">
        <v>578</v>
      </c>
    </row>
    <row r="1872" spans="1:8" x14ac:dyDescent="0.45">
      <c r="A1872" s="9" t="s">
        <v>3451</v>
      </c>
      <c r="B1872" s="9" t="s">
        <v>3452</v>
      </c>
      <c r="C1872" s="9" t="s">
        <v>3453</v>
      </c>
      <c r="D1872" s="9" t="s">
        <v>384</v>
      </c>
      <c r="E1872" s="9" t="str">
        <f t="shared" si="29"/>
        <v>りそな銀行世田谷</v>
      </c>
      <c r="F1872" s="9" t="s">
        <v>385</v>
      </c>
      <c r="G1872" s="9" t="s">
        <v>3456</v>
      </c>
      <c r="H1872" s="9" t="s">
        <v>581</v>
      </c>
    </row>
    <row r="1873" spans="1:8" x14ac:dyDescent="0.45">
      <c r="A1873" s="8" t="s">
        <v>3451</v>
      </c>
      <c r="B1873" s="8" t="s">
        <v>3452</v>
      </c>
      <c r="C1873" s="8" t="s">
        <v>3453</v>
      </c>
      <c r="D1873" s="8" t="s">
        <v>3541</v>
      </c>
      <c r="E1873" s="8" t="str">
        <f t="shared" si="29"/>
        <v>りそな銀行大塚出張所</v>
      </c>
      <c r="F1873" s="8" t="s">
        <v>346</v>
      </c>
      <c r="G1873" s="8" t="s">
        <v>3456</v>
      </c>
      <c r="H1873" s="8" t="s">
        <v>2038</v>
      </c>
    </row>
    <row r="1874" spans="1:8" x14ac:dyDescent="0.45">
      <c r="A1874" s="9" t="s">
        <v>3451</v>
      </c>
      <c r="B1874" s="9" t="s">
        <v>3452</v>
      </c>
      <c r="C1874" s="9" t="s">
        <v>3453</v>
      </c>
      <c r="D1874" s="9" t="s">
        <v>3542</v>
      </c>
      <c r="E1874" s="9" t="str">
        <f t="shared" si="29"/>
        <v>りそな銀行目白出張所</v>
      </c>
      <c r="F1874" s="9" t="s">
        <v>2540</v>
      </c>
      <c r="G1874" s="9" t="s">
        <v>3456</v>
      </c>
      <c r="H1874" s="9" t="s">
        <v>2039</v>
      </c>
    </row>
    <row r="1875" spans="1:8" x14ac:dyDescent="0.45">
      <c r="A1875" s="8" t="s">
        <v>3451</v>
      </c>
      <c r="B1875" s="8" t="s">
        <v>3452</v>
      </c>
      <c r="C1875" s="8" t="s">
        <v>3453</v>
      </c>
      <c r="D1875" s="8" t="s">
        <v>597</v>
      </c>
      <c r="E1875" s="8" t="str">
        <f t="shared" si="29"/>
        <v>りそな銀行錦糸町</v>
      </c>
      <c r="F1875" s="8" t="s">
        <v>598</v>
      </c>
      <c r="G1875" s="8" t="s">
        <v>3456</v>
      </c>
      <c r="H1875" s="8" t="s">
        <v>2042</v>
      </c>
    </row>
    <row r="1876" spans="1:8" x14ac:dyDescent="0.45">
      <c r="A1876" s="9" t="s">
        <v>3451</v>
      </c>
      <c r="B1876" s="9" t="s">
        <v>3452</v>
      </c>
      <c r="C1876" s="9" t="s">
        <v>3453</v>
      </c>
      <c r="D1876" s="9" t="s">
        <v>1317</v>
      </c>
      <c r="E1876" s="9" t="str">
        <f t="shared" si="29"/>
        <v>りそな銀行宇都宮</v>
      </c>
      <c r="F1876" s="9" t="s">
        <v>1318</v>
      </c>
      <c r="G1876" s="9" t="s">
        <v>3456</v>
      </c>
      <c r="H1876" s="9" t="s">
        <v>2047</v>
      </c>
    </row>
    <row r="1877" spans="1:8" x14ac:dyDescent="0.45">
      <c r="A1877" s="8" t="s">
        <v>3451</v>
      </c>
      <c r="B1877" s="8" t="s">
        <v>3452</v>
      </c>
      <c r="C1877" s="8" t="s">
        <v>3453</v>
      </c>
      <c r="D1877" s="8" t="s">
        <v>111</v>
      </c>
      <c r="E1877" s="8" t="str">
        <f t="shared" si="29"/>
        <v>りそな銀行虎ノ門</v>
      </c>
      <c r="F1877" s="8" t="s">
        <v>112</v>
      </c>
      <c r="G1877" s="8" t="s">
        <v>3456</v>
      </c>
      <c r="H1877" s="8" t="s">
        <v>596</v>
      </c>
    </row>
    <row r="1878" spans="1:8" x14ac:dyDescent="0.45">
      <c r="A1878" s="9" t="s">
        <v>3451</v>
      </c>
      <c r="B1878" s="9" t="s">
        <v>3452</v>
      </c>
      <c r="C1878" s="9" t="s">
        <v>3453</v>
      </c>
      <c r="D1878" s="9" t="s">
        <v>3543</v>
      </c>
      <c r="E1878" s="9" t="str">
        <f t="shared" si="29"/>
        <v>りそな銀行衆議院</v>
      </c>
      <c r="F1878" s="9" t="s">
        <v>3544</v>
      </c>
      <c r="G1878" s="9" t="s">
        <v>3456</v>
      </c>
      <c r="H1878" s="9" t="s">
        <v>3545</v>
      </c>
    </row>
    <row r="1879" spans="1:8" x14ac:dyDescent="0.45">
      <c r="A1879" s="8" t="s">
        <v>3451</v>
      </c>
      <c r="B1879" s="8" t="s">
        <v>3452</v>
      </c>
      <c r="C1879" s="8" t="s">
        <v>3453</v>
      </c>
      <c r="D1879" s="8" t="s">
        <v>3546</v>
      </c>
      <c r="E1879" s="8" t="str">
        <f t="shared" si="29"/>
        <v>りそな銀行参議院</v>
      </c>
      <c r="F1879" s="8" t="s">
        <v>3547</v>
      </c>
      <c r="G1879" s="8" t="s">
        <v>3456</v>
      </c>
      <c r="H1879" s="8" t="s">
        <v>611</v>
      </c>
    </row>
    <row r="1880" spans="1:8" x14ac:dyDescent="0.45">
      <c r="A1880" s="9" t="s">
        <v>3451</v>
      </c>
      <c r="B1880" s="9" t="s">
        <v>3452</v>
      </c>
      <c r="C1880" s="9" t="s">
        <v>3453</v>
      </c>
      <c r="D1880" s="9" t="s">
        <v>3548</v>
      </c>
      <c r="E1880" s="9" t="str">
        <f t="shared" si="29"/>
        <v>りそな銀行井荻</v>
      </c>
      <c r="F1880" s="9" t="s">
        <v>3549</v>
      </c>
      <c r="G1880" s="9" t="s">
        <v>3456</v>
      </c>
      <c r="H1880" s="9" t="s">
        <v>2068</v>
      </c>
    </row>
    <row r="1881" spans="1:8" x14ac:dyDescent="0.45">
      <c r="A1881" s="8" t="s">
        <v>3451</v>
      </c>
      <c r="B1881" s="8" t="s">
        <v>3452</v>
      </c>
      <c r="C1881" s="8" t="s">
        <v>3453</v>
      </c>
      <c r="D1881" s="8" t="s">
        <v>3550</v>
      </c>
      <c r="E1881" s="8" t="str">
        <f t="shared" si="29"/>
        <v>りそな銀行江戸川南</v>
      </c>
      <c r="F1881" s="8" t="s">
        <v>3551</v>
      </c>
      <c r="G1881" s="8" t="s">
        <v>3456</v>
      </c>
      <c r="H1881" s="8" t="s">
        <v>629</v>
      </c>
    </row>
    <row r="1882" spans="1:8" x14ac:dyDescent="0.45">
      <c r="A1882" s="9" t="s">
        <v>3451</v>
      </c>
      <c r="B1882" s="9" t="s">
        <v>3452</v>
      </c>
      <c r="C1882" s="9" t="s">
        <v>3453</v>
      </c>
      <c r="D1882" s="9" t="s">
        <v>3552</v>
      </c>
      <c r="E1882" s="9" t="str">
        <f t="shared" si="29"/>
        <v>りそな銀行新井薬師出張所</v>
      </c>
      <c r="F1882" s="9" t="s">
        <v>3553</v>
      </c>
      <c r="G1882" s="9" t="s">
        <v>3456</v>
      </c>
      <c r="H1882" s="9" t="s">
        <v>632</v>
      </c>
    </row>
    <row r="1883" spans="1:8" x14ac:dyDescent="0.45">
      <c r="A1883" s="8" t="s">
        <v>3451</v>
      </c>
      <c r="B1883" s="8" t="s">
        <v>3452</v>
      </c>
      <c r="C1883" s="8" t="s">
        <v>3453</v>
      </c>
      <c r="D1883" s="8" t="s">
        <v>1929</v>
      </c>
      <c r="E1883" s="8" t="str">
        <f t="shared" si="29"/>
        <v>りそな銀行国立</v>
      </c>
      <c r="F1883" s="8" t="s">
        <v>1930</v>
      </c>
      <c r="G1883" s="8" t="s">
        <v>3456</v>
      </c>
      <c r="H1883" s="8" t="s">
        <v>635</v>
      </c>
    </row>
    <row r="1884" spans="1:8" x14ac:dyDescent="0.45">
      <c r="A1884" s="9" t="s">
        <v>3451</v>
      </c>
      <c r="B1884" s="9" t="s">
        <v>3452</v>
      </c>
      <c r="C1884" s="9" t="s">
        <v>3453</v>
      </c>
      <c r="D1884" s="9" t="s">
        <v>1110</v>
      </c>
      <c r="E1884" s="9" t="str">
        <f t="shared" si="29"/>
        <v>りそな銀行小岩</v>
      </c>
      <c r="F1884" s="9" t="s">
        <v>1111</v>
      </c>
      <c r="G1884" s="9" t="s">
        <v>3456</v>
      </c>
      <c r="H1884" s="9" t="s">
        <v>2088</v>
      </c>
    </row>
    <row r="1885" spans="1:8" x14ac:dyDescent="0.45">
      <c r="A1885" s="8" t="s">
        <v>3451</v>
      </c>
      <c r="B1885" s="8" t="s">
        <v>3452</v>
      </c>
      <c r="C1885" s="8" t="s">
        <v>3453</v>
      </c>
      <c r="D1885" s="8" t="s">
        <v>3133</v>
      </c>
      <c r="E1885" s="8" t="str">
        <f t="shared" si="29"/>
        <v>りそな銀行花小金井</v>
      </c>
      <c r="F1885" s="8" t="s">
        <v>3134</v>
      </c>
      <c r="G1885" s="8" t="s">
        <v>3456</v>
      </c>
      <c r="H1885" s="8" t="s">
        <v>650</v>
      </c>
    </row>
    <row r="1886" spans="1:8" x14ac:dyDescent="0.45">
      <c r="A1886" s="9" t="s">
        <v>3451</v>
      </c>
      <c r="B1886" s="9" t="s">
        <v>3452</v>
      </c>
      <c r="C1886" s="9" t="s">
        <v>3453</v>
      </c>
      <c r="D1886" s="9" t="s">
        <v>1050</v>
      </c>
      <c r="E1886" s="9" t="str">
        <f t="shared" si="29"/>
        <v>りそな銀行西葛西</v>
      </c>
      <c r="F1886" s="9" t="s">
        <v>1051</v>
      </c>
      <c r="G1886" s="9" t="s">
        <v>3456</v>
      </c>
      <c r="H1886" s="9" t="s">
        <v>653</v>
      </c>
    </row>
    <row r="1887" spans="1:8" x14ac:dyDescent="0.45">
      <c r="A1887" s="8" t="s">
        <v>3451</v>
      </c>
      <c r="B1887" s="8" t="s">
        <v>3452</v>
      </c>
      <c r="C1887" s="8" t="s">
        <v>3453</v>
      </c>
      <c r="D1887" s="8" t="s">
        <v>3554</v>
      </c>
      <c r="E1887" s="8" t="str">
        <f t="shared" si="29"/>
        <v>りそな銀行東陽町出張所</v>
      </c>
      <c r="F1887" s="8" t="s">
        <v>1261</v>
      </c>
      <c r="G1887" s="8" t="s">
        <v>3456</v>
      </c>
      <c r="H1887" s="8" t="s">
        <v>2097</v>
      </c>
    </row>
    <row r="1888" spans="1:8" x14ac:dyDescent="0.45">
      <c r="A1888" s="9" t="s">
        <v>3451</v>
      </c>
      <c r="B1888" s="9" t="s">
        <v>3452</v>
      </c>
      <c r="C1888" s="9" t="s">
        <v>3453</v>
      </c>
      <c r="D1888" s="9" t="s">
        <v>678</v>
      </c>
      <c r="E1888" s="9" t="str">
        <f t="shared" si="29"/>
        <v>りそな銀行戸塚</v>
      </c>
      <c r="F1888" s="9" t="s">
        <v>679</v>
      </c>
      <c r="G1888" s="9" t="s">
        <v>3456</v>
      </c>
      <c r="H1888" s="9" t="s">
        <v>701</v>
      </c>
    </row>
    <row r="1889" spans="1:8" x14ac:dyDescent="0.45">
      <c r="A1889" s="8" t="s">
        <v>3451</v>
      </c>
      <c r="B1889" s="8" t="s">
        <v>3452</v>
      </c>
      <c r="C1889" s="8" t="s">
        <v>3453</v>
      </c>
      <c r="D1889" s="8" t="s">
        <v>1413</v>
      </c>
      <c r="E1889" s="8" t="str">
        <f t="shared" si="29"/>
        <v>りそな銀行厚木</v>
      </c>
      <c r="F1889" s="8" t="s">
        <v>1414</v>
      </c>
      <c r="G1889" s="8" t="s">
        <v>3456</v>
      </c>
      <c r="H1889" s="8" t="s">
        <v>2126</v>
      </c>
    </row>
    <row r="1890" spans="1:8" x14ac:dyDescent="0.45">
      <c r="A1890" s="9" t="s">
        <v>3451</v>
      </c>
      <c r="B1890" s="9" t="s">
        <v>3452</v>
      </c>
      <c r="C1890" s="9" t="s">
        <v>3453</v>
      </c>
      <c r="D1890" s="9" t="s">
        <v>609</v>
      </c>
      <c r="E1890" s="9" t="str">
        <f t="shared" si="29"/>
        <v>りそな銀行柏</v>
      </c>
      <c r="F1890" s="9" t="s">
        <v>610</v>
      </c>
      <c r="G1890" s="9" t="s">
        <v>3456</v>
      </c>
      <c r="H1890" s="9" t="s">
        <v>725</v>
      </c>
    </row>
    <row r="1891" spans="1:8" x14ac:dyDescent="0.45">
      <c r="A1891" s="8" t="s">
        <v>3451</v>
      </c>
      <c r="B1891" s="8" t="s">
        <v>3452</v>
      </c>
      <c r="C1891" s="8" t="s">
        <v>3453</v>
      </c>
      <c r="D1891" s="8" t="s">
        <v>621</v>
      </c>
      <c r="E1891" s="8" t="str">
        <f t="shared" si="29"/>
        <v>りそな銀行成田</v>
      </c>
      <c r="F1891" s="8" t="s">
        <v>622</v>
      </c>
      <c r="G1891" s="8" t="s">
        <v>3456</v>
      </c>
      <c r="H1891" s="8" t="s">
        <v>728</v>
      </c>
    </row>
    <row r="1892" spans="1:8" x14ac:dyDescent="0.45">
      <c r="A1892" s="9" t="s">
        <v>3451</v>
      </c>
      <c r="B1892" s="9" t="s">
        <v>3452</v>
      </c>
      <c r="C1892" s="9" t="s">
        <v>3453</v>
      </c>
      <c r="D1892" s="9" t="s">
        <v>522</v>
      </c>
      <c r="E1892" s="9" t="str">
        <f t="shared" si="29"/>
        <v>りそな銀行船橋</v>
      </c>
      <c r="F1892" s="9" t="s">
        <v>523</v>
      </c>
      <c r="G1892" s="9" t="s">
        <v>3456</v>
      </c>
      <c r="H1892" s="9" t="s">
        <v>2134</v>
      </c>
    </row>
    <row r="1893" spans="1:8" x14ac:dyDescent="0.45">
      <c r="A1893" s="8" t="s">
        <v>3451</v>
      </c>
      <c r="B1893" s="8" t="s">
        <v>3452</v>
      </c>
      <c r="C1893" s="8" t="s">
        <v>3453</v>
      </c>
      <c r="D1893" s="8" t="s">
        <v>534</v>
      </c>
      <c r="E1893" s="8" t="str">
        <f t="shared" si="29"/>
        <v>りそな銀行行徳</v>
      </c>
      <c r="F1893" s="8" t="s">
        <v>535</v>
      </c>
      <c r="G1893" s="8" t="s">
        <v>3456</v>
      </c>
      <c r="H1893" s="8" t="s">
        <v>2137</v>
      </c>
    </row>
    <row r="1894" spans="1:8" x14ac:dyDescent="0.45">
      <c r="A1894" s="9" t="s">
        <v>3451</v>
      </c>
      <c r="B1894" s="9" t="s">
        <v>3452</v>
      </c>
      <c r="C1894" s="9" t="s">
        <v>3453</v>
      </c>
      <c r="D1894" s="9" t="s">
        <v>3555</v>
      </c>
      <c r="E1894" s="9" t="str">
        <f t="shared" si="29"/>
        <v>りそな銀行朝霞台</v>
      </c>
      <c r="F1894" s="9" t="s">
        <v>3556</v>
      </c>
      <c r="G1894" s="9" t="s">
        <v>3456</v>
      </c>
      <c r="H1894" s="9" t="s">
        <v>752</v>
      </c>
    </row>
    <row r="1895" spans="1:8" x14ac:dyDescent="0.45">
      <c r="A1895" s="8" t="s">
        <v>3451</v>
      </c>
      <c r="B1895" s="8" t="s">
        <v>3452</v>
      </c>
      <c r="C1895" s="8" t="s">
        <v>3453</v>
      </c>
      <c r="D1895" s="8" t="s">
        <v>576</v>
      </c>
      <c r="E1895" s="8" t="str">
        <f t="shared" si="29"/>
        <v>りそな銀行前橋</v>
      </c>
      <c r="F1895" s="8" t="s">
        <v>577</v>
      </c>
      <c r="G1895" s="8" t="s">
        <v>3456</v>
      </c>
      <c r="H1895" s="8" t="s">
        <v>767</v>
      </c>
    </row>
    <row r="1896" spans="1:8" x14ac:dyDescent="0.45">
      <c r="A1896" s="9" t="s">
        <v>3451</v>
      </c>
      <c r="B1896" s="9" t="s">
        <v>3452</v>
      </c>
      <c r="C1896" s="9" t="s">
        <v>3453</v>
      </c>
      <c r="D1896" s="9" t="s">
        <v>654</v>
      </c>
      <c r="E1896" s="9" t="str">
        <f t="shared" si="29"/>
        <v>りそな銀行中野</v>
      </c>
      <c r="F1896" s="9" t="s">
        <v>655</v>
      </c>
      <c r="G1896" s="9" t="s">
        <v>3456</v>
      </c>
      <c r="H1896" s="9" t="s">
        <v>2165</v>
      </c>
    </row>
    <row r="1897" spans="1:8" x14ac:dyDescent="0.45">
      <c r="A1897" s="8" t="s">
        <v>3451</v>
      </c>
      <c r="B1897" s="8" t="s">
        <v>3452</v>
      </c>
      <c r="C1897" s="8" t="s">
        <v>3453</v>
      </c>
      <c r="D1897" s="8" t="s">
        <v>3557</v>
      </c>
      <c r="E1897" s="8" t="str">
        <f t="shared" si="29"/>
        <v>りそな銀行梅田北口</v>
      </c>
      <c r="F1897" s="8" t="s">
        <v>3341</v>
      </c>
      <c r="G1897" s="8" t="s">
        <v>3456</v>
      </c>
      <c r="H1897" s="8" t="s">
        <v>2179</v>
      </c>
    </row>
    <row r="1898" spans="1:8" x14ac:dyDescent="0.45">
      <c r="A1898" s="9" t="s">
        <v>3451</v>
      </c>
      <c r="B1898" s="9" t="s">
        <v>3452</v>
      </c>
      <c r="C1898" s="9" t="s">
        <v>3453</v>
      </c>
      <c r="D1898" s="9" t="s">
        <v>333</v>
      </c>
      <c r="E1898" s="9" t="str">
        <f t="shared" si="29"/>
        <v>りそな銀行高円寺</v>
      </c>
      <c r="F1898" s="9" t="s">
        <v>334</v>
      </c>
      <c r="G1898" s="9" t="s">
        <v>3456</v>
      </c>
      <c r="H1898" s="9" t="s">
        <v>2182</v>
      </c>
    </row>
    <row r="1899" spans="1:8" x14ac:dyDescent="0.45">
      <c r="A1899" s="8" t="s">
        <v>3451</v>
      </c>
      <c r="B1899" s="8" t="s">
        <v>3452</v>
      </c>
      <c r="C1899" s="8" t="s">
        <v>3453</v>
      </c>
      <c r="D1899" s="8" t="s">
        <v>453</v>
      </c>
      <c r="E1899" s="8" t="str">
        <f t="shared" si="29"/>
        <v>りそな銀行吉祥寺</v>
      </c>
      <c r="F1899" s="8" t="s">
        <v>454</v>
      </c>
      <c r="G1899" s="8" t="s">
        <v>3456</v>
      </c>
      <c r="H1899" s="8" t="s">
        <v>2185</v>
      </c>
    </row>
    <row r="1900" spans="1:8" x14ac:dyDescent="0.45">
      <c r="A1900" s="9" t="s">
        <v>3451</v>
      </c>
      <c r="B1900" s="9" t="s">
        <v>3452</v>
      </c>
      <c r="C1900" s="9" t="s">
        <v>3453</v>
      </c>
      <c r="D1900" s="9" t="s">
        <v>1005</v>
      </c>
      <c r="E1900" s="9" t="str">
        <f t="shared" si="29"/>
        <v>りそな銀行立川</v>
      </c>
      <c r="F1900" s="9" t="s">
        <v>1006</v>
      </c>
      <c r="G1900" s="9" t="s">
        <v>3456</v>
      </c>
      <c r="H1900" s="9" t="s">
        <v>2188</v>
      </c>
    </row>
    <row r="1901" spans="1:8" x14ac:dyDescent="0.45">
      <c r="A1901" s="8" t="s">
        <v>3451</v>
      </c>
      <c r="B1901" s="8" t="s">
        <v>3452</v>
      </c>
      <c r="C1901" s="8" t="s">
        <v>3453</v>
      </c>
      <c r="D1901" s="8" t="s">
        <v>1549</v>
      </c>
      <c r="E1901" s="8" t="str">
        <f t="shared" si="29"/>
        <v>りそな銀行玉造</v>
      </c>
      <c r="F1901" s="8" t="s">
        <v>1550</v>
      </c>
      <c r="G1901" s="8" t="s">
        <v>3456</v>
      </c>
      <c r="H1901" s="8" t="s">
        <v>779</v>
      </c>
    </row>
    <row r="1902" spans="1:8" x14ac:dyDescent="0.45">
      <c r="A1902" s="9" t="s">
        <v>3451</v>
      </c>
      <c r="B1902" s="9" t="s">
        <v>3452</v>
      </c>
      <c r="C1902" s="9" t="s">
        <v>3453</v>
      </c>
      <c r="D1902" s="9" t="s">
        <v>138</v>
      </c>
      <c r="E1902" s="9" t="str">
        <f t="shared" si="29"/>
        <v>りそな銀行早稲田</v>
      </c>
      <c r="F1902" s="9" t="s">
        <v>139</v>
      </c>
      <c r="G1902" s="9" t="s">
        <v>3456</v>
      </c>
      <c r="H1902" s="9" t="s">
        <v>782</v>
      </c>
    </row>
    <row r="1903" spans="1:8" x14ac:dyDescent="0.45">
      <c r="A1903" s="8" t="s">
        <v>3451</v>
      </c>
      <c r="B1903" s="8" t="s">
        <v>3452</v>
      </c>
      <c r="C1903" s="8" t="s">
        <v>3453</v>
      </c>
      <c r="D1903" s="8" t="s">
        <v>3558</v>
      </c>
      <c r="E1903" s="8" t="str">
        <f t="shared" si="29"/>
        <v>りそな銀行長瀬</v>
      </c>
      <c r="F1903" s="8" t="s">
        <v>3559</v>
      </c>
      <c r="G1903" s="8" t="s">
        <v>3456</v>
      </c>
      <c r="H1903" s="8" t="s">
        <v>788</v>
      </c>
    </row>
    <row r="1904" spans="1:8" x14ac:dyDescent="0.45">
      <c r="A1904" s="9" t="s">
        <v>3451</v>
      </c>
      <c r="B1904" s="9" t="s">
        <v>3452</v>
      </c>
      <c r="C1904" s="9" t="s">
        <v>3453</v>
      </c>
      <c r="D1904" s="9" t="s">
        <v>486</v>
      </c>
      <c r="E1904" s="9" t="str">
        <f t="shared" si="29"/>
        <v>りそな銀行八王子</v>
      </c>
      <c r="F1904" s="9" t="s">
        <v>487</v>
      </c>
      <c r="G1904" s="9" t="s">
        <v>3456</v>
      </c>
      <c r="H1904" s="9" t="s">
        <v>2209</v>
      </c>
    </row>
    <row r="1905" spans="1:8" x14ac:dyDescent="0.45">
      <c r="A1905" s="8" t="s">
        <v>3451</v>
      </c>
      <c r="B1905" s="8" t="s">
        <v>3452</v>
      </c>
      <c r="C1905" s="8" t="s">
        <v>3453</v>
      </c>
      <c r="D1905" s="8" t="s">
        <v>1338</v>
      </c>
      <c r="E1905" s="8" t="str">
        <f t="shared" si="29"/>
        <v>りそな銀行福島</v>
      </c>
      <c r="F1905" s="8" t="s">
        <v>1339</v>
      </c>
      <c r="G1905" s="8" t="s">
        <v>3456</v>
      </c>
      <c r="H1905" s="8" t="s">
        <v>2212</v>
      </c>
    </row>
    <row r="1906" spans="1:8" x14ac:dyDescent="0.45">
      <c r="A1906" s="9" t="s">
        <v>3451</v>
      </c>
      <c r="B1906" s="9" t="s">
        <v>3452</v>
      </c>
      <c r="C1906" s="9" t="s">
        <v>3453</v>
      </c>
      <c r="D1906" s="9" t="s">
        <v>198</v>
      </c>
      <c r="E1906" s="9" t="str">
        <f t="shared" si="29"/>
        <v>りそな銀行上野</v>
      </c>
      <c r="F1906" s="9" t="s">
        <v>199</v>
      </c>
      <c r="G1906" s="9" t="s">
        <v>3456</v>
      </c>
      <c r="H1906" s="9" t="s">
        <v>2217</v>
      </c>
    </row>
    <row r="1907" spans="1:8" x14ac:dyDescent="0.45">
      <c r="A1907" s="8" t="s">
        <v>3451</v>
      </c>
      <c r="B1907" s="8" t="s">
        <v>3452</v>
      </c>
      <c r="C1907" s="8" t="s">
        <v>3453</v>
      </c>
      <c r="D1907" s="8" t="s">
        <v>1347</v>
      </c>
      <c r="E1907" s="8" t="str">
        <f t="shared" si="29"/>
        <v>りそな銀行仙台</v>
      </c>
      <c r="F1907" s="8" t="s">
        <v>1348</v>
      </c>
      <c r="G1907" s="8" t="s">
        <v>3456</v>
      </c>
      <c r="H1907" s="8" t="s">
        <v>2218</v>
      </c>
    </row>
    <row r="1908" spans="1:8" x14ac:dyDescent="0.45">
      <c r="A1908" s="9" t="s">
        <v>3451</v>
      </c>
      <c r="B1908" s="9" t="s">
        <v>3452</v>
      </c>
      <c r="C1908" s="9" t="s">
        <v>3453</v>
      </c>
      <c r="D1908" s="9" t="s">
        <v>2313</v>
      </c>
      <c r="E1908" s="9" t="str">
        <f t="shared" si="29"/>
        <v>りそな銀行田辺</v>
      </c>
      <c r="F1908" s="9" t="s">
        <v>2314</v>
      </c>
      <c r="G1908" s="9" t="s">
        <v>3456</v>
      </c>
      <c r="H1908" s="9" t="s">
        <v>803</v>
      </c>
    </row>
    <row r="1909" spans="1:8" x14ac:dyDescent="0.45">
      <c r="A1909" s="8" t="s">
        <v>3451</v>
      </c>
      <c r="B1909" s="8" t="s">
        <v>3452</v>
      </c>
      <c r="C1909" s="8" t="s">
        <v>3453</v>
      </c>
      <c r="D1909" s="8" t="s">
        <v>1038</v>
      </c>
      <c r="E1909" s="8" t="str">
        <f t="shared" si="29"/>
        <v>りそな銀行王子</v>
      </c>
      <c r="F1909" s="8" t="s">
        <v>1039</v>
      </c>
      <c r="G1909" s="8" t="s">
        <v>3456</v>
      </c>
      <c r="H1909" s="8" t="s">
        <v>2226</v>
      </c>
    </row>
    <row r="1910" spans="1:8" x14ac:dyDescent="0.45">
      <c r="A1910" s="9" t="s">
        <v>3451</v>
      </c>
      <c r="B1910" s="9" t="s">
        <v>3452</v>
      </c>
      <c r="C1910" s="9" t="s">
        <v>3453</v>
      </c>
      <c r="D1910" s="9" t="s">
        <v>3560</v>
      </c>
      <c r="E1910" s="9" t="str">
        <f t="shared" si="29"/>
        <v>りそな銀行高槻富田</v>
      </c>
      <c r="F1910" s="9" t="s">
        <v>3561</v>
      </c>
      <c r="G1910" s="9" t="s">
        <v>3456</v>
      </c>
      <c r="H1910" s="9" t="s">
        <v>2234</v>
      </c>
    </row>
    <row r="1911" spans="1:8" x14ac:dyDescent="0.45">
      <c r="A1911" s="8" t="s">
        <v>3451</v>
      </c>
      <c r="B1911" s="8" t="s">
        <v>3452</v>
      </c>
      <c r="C1911" s="8" t="s">
        <v>3453</v>
      </c>
      <c r="D1911" s="8" t="s">
        <v>3562</v>
      </c>
      <c r="E1911" s="8" t="str">
        <f t="shared" si="29"/>
        <v>りそな銀行河内千代田</v>
      </c>
      <c r="F1911" s="8" t="s">
        <v>3563</v>
      </c>
      <c r="G1911" s="8" t="s">
        <v>3456</v>
      </c>
      <c r="H1911" s="8" t="s">
        <v>2249</v>
      </c>
    </row>
    <row r="1912" spans="1:8" x14ac:dyDescent="0.45">
      <c r="A1912" s="9" t="s">
        <v>3451</v>
      </c>
      <c r="B1912" s="9" t="s">
        <v>3452</v>
      </c>
      <c r="C1912" s="9" t="s">
        <v>3453</v>
      </c>
      <c r="D1912" s="9" t="s">
        <v>3564</v>
      </c>
      <c r="E1912" s="9" t="str">
        <f t="shared" si="29"/>
        <v>りそな銀行豊中服部</v>
      </c>
      <c r="F1912" s="9" t="s">
        <v>3565</v>
      </c>
      <c r="G1912" s="9" t="s">
        <v>3456</v>
      </c>
      <c r="H1912" s="9" t="s">
        <v>2252</v>
      </c>
    </row>
    <row r="1913" spans="1:8" x14ac:dyDescent="0.45">
      <c r="A1913" s="8" t="s">
        <v>3451</v>
      </c>
      <c r="B1913" s="8" t="s">
        <v>3452</v>
      </c>
      <c r="C1913" s="8" t="s">
        <v>3453</v>
      </c>
      <c r="D1913" s="8" t="s">
        <v>144</v>
      </c>
      <c r="E1913" s="8" t="str">
        <f t="shared" si="29"/>
        <v>りそな銀行本郷</v>
      </c>
      <c r="F1913" s="8" t="s">
        <v>145</v>
      </c>
      <c r="G1913" s="8" t="s">
        <v>3456</v>
      </c>
      <c r="H1913" s="8" t="s">
        <v>827</v>
      </c>
    </row>
    <row r="1914" spans="1:8" x14ac:dyDescent="0.45">
      <c r="A1914" s="9" t="s">
        <v>3451</v>
      </c>
      <c r="B1914" s="9" t="s">
        <v>3452</v>
      </c>
      <c r="C1914" s="9" t="s">
        <v>3453</v>
      </c>
      <c r="D1914" s="9" t="s">
        <v>870</v>
      </c>
      <c r="E1914" s="9" t="str">
        <f t="shared" si="29"/>
        <v>りそな銀行住吉</v>
      </c>
      <c r="F1914" s="9" t="s">
        <v>871</v>
      </c>
      <c r="G1914" s="9" t="s">
        <v>3456</v>
      </c>
      <c r="H1914" s="9" t="s">
        <v>830</v>
      </c>
    </row>
    <row r="1915" spans="1:8" x14ac:dyDescent="0.45">
      <c r="A1915" s="8" t="s">
        <v>3451</v>
      </c>
      <c r="B1915" s="8" t="s">
        <v>3452</v>
      </c>
      <c r="C1915" s="8" t="s">
        <v>3453</v>
      </c>
      <c r="D1915" s="8" t="s">
        <v>3219</v>
      </c>
      <c r="E1915" s="8" t="str">
        <f t="shared" si="29"/>
        <v>りそな銀行茗荷谷</v>
      </c>
      <c r="F1915" s="8" t="s">
        <v>2430</v>
      </c>
      <c r="G1915" s="8" t="s">
        <v>3456</v>
      </c>
      <c r="H1915" s="8" t="s">
        <v>2270</v>
      </c>
    </row>
    <row r="1916" spans="1:8" x14ac:dyDescent="0.45">
      <c r="A1916" s="9" t="s">
        <v>3451</v>
      </c>
      <c r="B1916" s="9" t="s">
        <v>3452</v>
      </c>
      <c r="C1916" s="9" t="s">
        <v>3453</v>
      </c>
      <c r="D1916" s="9" t="s">
        <v>1824</v>
      </c>
      <c r="E1916" s="9" t="str">
        <f t="shared" si="29"/>
        <v>りそな銀行日暮里</v>
      </c>
      <c r="F1916" s="9" t="s">
        <v>1825</v>
      </c>
      <c r="G1916" s="9" t="s">
        <v>3456</v>
      </c>
      <c r="H1916" s="9" t="s">
        <v>857</v>
      </c>
    </row>
    <row r="1917" spans="1:8" x14ac:dyDescent="0.45">
      <c r="A1917" s="8" t="s">
        <v>3451</v>
      </c>
      <c r="B1917" s="8" t="s">
        <v>3452</v>
      </c>
      <c r="C1917" s="8" t="s">
        <v>3453</v>
      </c>
      <c r="D1917" s="8" t="s">
        <v>957</v>
      </c>
      <c r="E1917" s="8" t="str">
        <f t="shared" si="29"/>
        <v>りそな銀行千住</v>
      </c>
      <c r="F1917" s="8" t="s">
        <v>958</v>
      </c>
      <c r="G1917" s="8" t="s">
        <v>3456</v>
      </c>
      <c r="H1917" s="8" t="s">
        <v>860</v>
      </c>
    </row>
    <row r="1918" spans="1:8" x14ac:dyDescent="0.45">
      <c r="A1918" s="9" t="s">
        <v>3451</v>
      </c>
      <c r="B1918" s="9" t="s">
        <v>3452</v>
      </c>
      <c r="C1918" s="9" t="s">
        <v>3453</v>
      </c>
      <c r="D1918" s="9" t="s">
        <v>3566</v>
      </c>
      <c r="E1918" s="9" t="str">
        <f t="shared" si="29"/>
        <v>りそな銀行堀切</v>
      </c>
      <c r="F1918" s="9" t="s">
        <v>3567</v>
      </c>
      <c r="G1918" s="9" t="s">
        <v>3456</v>
      </c>
      <c r="H1918" s="9" t="s">
        <v>863</v>
      </c>
    </row>
    <row r="1919" spans="1:8" x14ac:dyDescent="0.45">
      <c r="A1919" s="8" t="s">
        <v>3451</v>
      </c>
      <c r="B1919" s="8" t="s">
        <v>3452</v>
      </c>
      <c r="C1919" s="8" t="s">
        <v>3453</v>
      </c>
      <c r="D1919" s="8" t="s">
        <v>3568</v>
      </c>
      <c r="E1919" s="8" t="str">
        <f t="shared" si="29"/>
        <v>りそな銀行青戸</v>
      </c>
      <c r="F1919" s="8" t="s">
        <v>3569</v>
      </c>
      <c r="G1919" s="8" t="s">
        <v>3456</v>
      </c>
      <c r="H1919" s="8" t="s">
        <v>869</v>
      </c>
    </row>
    <row r="1920" spans="1:8" x14ac:dyDescent="0.45">
      <c r="A1920" s="9" t="s">
        <v>3451</v>
      </c>
      <c r="B1920" s="9" t="s">
        <v>3452</v>
      </c>
      <c r="C1920" s="9" t="s">
        <v>3453</v>
      </c>
      <c r="D1920" s="9" t="s">
        <v>378</v>
      </c>
      <c r="E1920" s="9" t="str">
        <f t="shared" si="29"/>
        <v>りそな銀行渋谷</v>
      </c>
      <c r="F1920" s="9" t="s">
        <v>379</v>
      </c>
      <c r="G1920" s="9" t="s">
        <v>3456</v>
      </c>
      <c r="H1920" s="9" t="s">
        <v>875</v>
      </c>
    </row>
    <row r="1921" spans="1:8" x14ac:dyDescent="0.45">
      <c r="A1921" s="8" t="s">
        <v>3451</v>
      </c>
      <c r="B1921" s="8" t="s">
        <v>3452</v>
      </c>
      <c r="C1921" s="8" t="s">
        <v>3453</v>
      </c>
      <c r="D1921" s="8" t="s">
        <v>243</v>
      </c>
      <c r="E1921" s="8" t="str">
        <f t="shared" si="29"/>
        <v>りそな銀行中目黒</v>
      </c>
      <c r="F1921" s="8" t="s">
        <v>244</v>
      </c>
      <c r="G1921" s="8" t="s">
        <v>3456</v>
      </c>
      <c r="H1921" s="8" t="s">
        <v>878</v>
      </c>
    </row>
    <row r="1922" spans="1:8" x14ac:dyDescent="0.45">
      <c r="A1922" s="9" t="s">
        <v>3451</v>
      </c>
      <c r="B1922" s="9" t="s">
        <v>3452</v>
      </c>
      <c r="C1922" s="9" t="s">
        <v>3453</v>
      </c>
      <c r="D1922" s="9" t="s">
        <v>1767</v>
      </c>
      <c r="E1922" s="9" t="str">
        <f t="shared" si="29"/>
        <v>りそな銀行学芸大学駅前</v>
      </c>
      <c r="F1922" s="9" t="s">
        <v>1768</v>
      </c>
      <c r="G1922" s="9" t="s">
        <v>3456</v>
      </c>
      <c r="H1922" s="9" t="s">
        <v>3570</v>
      </c>
    </row>
    <row r="1923" spans="1:8" x14ac:dyDescent="0.45">
      <c r="A1923" s="8" t="s">
        <v>3451</v>
      </c>
      <c r="B1923" s="8" t="s">
        <v>3452</v>
      </c>
      <c r="C1923" s="8" t="s">
        <v>3453</v>
      </c>
      <c r="D1923" s="8" t="s">
        <v>3571</v>
      </c>
      <c r="E1923" s="8" t="str">
        <f t="shared" ref="E1923:E1986" si="30">A1923&amp;D1923</f>
        <v>りそな銀行豪徳寺</v>
      </c>
      <c r="F1923" s="8" t="s">
        <v>3572</v>
      </c>
      <c r="G1923" s="8" t="s">
        <v>3456</v>
      </c>
      <c r="H1923" s="8" t="s">
        <v>2289</v>
      </c>
    </row>
    <row r="1924" spans="1:8" x14ac:dyDescent="0.45">
      <c r="A1924" s="9" t="s">
        <v>3451</v>
      </c>
      <c r="B1924" s="9" t="s">
        <v>3452</v>
      </c>
      <c r="C1924" s="9" t="s">
        <v>3453</v>
      </c>
      <c r="D1924" s="9" t="s">
        <v>399</v>
      </c>
      <c r="E1924" s="9" t="str">
        <f t="shared" si="30"/>
        <v>りそな銀行祖師谷</v>
      </c>
      <c r="F1924" s="9" t="s">
        <v>400</v>
      </c>
      <c r="G1924" s="9" t="s">
        <v>3456</v>
      </c>
      <c r="H1924" s="9" t="s">
        <v>2292</v>
      </c>
    </row>
    <row r="1925" spans="1:8" x14ac:dyDescent="0.45">
      <c r="A1925" s="8" t="s">
        <v>3451</v>
      </c>
      <c r="B1925" s="8" t="s">
        <v>3452</v>
      </c>
      <c r="C1925" s="8" t="s">
        <v>3453</v>
      </c>
      <c r="D1925" s="8" t="s">
        <v>3573</v>
      </c>
      <c r="E1925" s="8" t="str">
        <f t="shared" si="30"/>
        <v>りそな銀行等々力</v>
      </c>
      <c r="F1925" s="8" t="s">
        <v>3574</v>
      </c>
      <c r="G1925" s="8" t="s">
        <v>3456</v>
      </c>
      <c r="H1925" s="8" t="s">
        <v>881</v>
      </c>
    </row>
    <row r="1926" spans="1:8" x14ac:dyDescent="0.45">
      <c r="A1926" s="9" t="s">
        <v>3451</v>
      </c>
      <c r="B1926" s="9" t="s">
        <v>3452</v>
      </c>
      <c r="C1926" s="9" t="s">
        <v>3453</v>
      </c>
      <c r="D1926" s="9" t="s">
        <v>795</v>
      </c>
      <c r="E1926" s="9" t="str">
        <f t="shared" si="30"/>
        <v>りそな銀行京都</v>
      </c>
      <c r="F1926" s="9" t="s">
        <v>796</v>
      </c>
      <c r="G1926" s="9" t="s">
        <v>3456</v>
      </c>
      <c r="H1926" s="9" t="s">
        <v>2328</v>
      </c>
    </row>
    <row r="1927" spans="1:8" x14ac:dyDescent="0.45">
      <c r="A1927" s="8" t="s">
        <v>3451</v>
      </c>
      <c r="B1927" s="8" t="s">
        <v>3452</v>
      </c>
      <c r="C1927" s="8" t="s">
        <v>3453</v>
      </c>
      <c r="D1927" s="8" t="s">
        <v>3575</v>
      </c>
      <c r="E1927" s="8" t="str">
        <f t="shared" si="30"/>
        <v>りそな銀行四条大宮</v>
      </c>
      <c r="F1927" s="8" t="s">
        <v>3576</v>
      </c>
      <c r="G1927" s="8" t="s">
        <v>3456</v>
      </c>
      <c r="H1927" s="8" t="s">
        <v>932</v>
      </c>
    </row>
    <row r="1928" spans="1:8" x14ac:dyDescent="0.45">
      <c r="A1928" s="9" t="s">
        <v>3451</v>
      </c>
      <c r="B1928" s="9" t="s">
        <v>3452</v>
      </c>
      <c r="C1928" s="9" t="s">
        <v>3453</v>
      </c>
      <c r="D1928" s="9" t="s">
        <v>915</v>
      </c>
      <c r="E1928" s="9" t="str">
        <f t="shared" si="30"/>
        <v>りそな銀行長岡天神</v>
      </c>
      <c r="F1928" s="9" t="s">
        <v>916</v>
      </c>
      <c r="G1928" s="9" t="s">
        <v>3456</v>
      </c>
      <c r="H1928" s="9" t="s">
        <v>2339</v>
      </c>
    </row>
    <row r="1929" spans="1:8" x14ac:dyDescent="0.45">
      <c r="A1929" s="8" t="s">
        <v>3451</v>
      </c>
      <c r="B1929" s="8" t="s">
        <v>3452</v>
      </c>
      <c r="C1929" s="8" t="s">
        <v>3453</v>
      </c>
      <c r="D1929" s="8" t="s">
        <v>1161</v>
      </c>
      <c r="E1929" s="8" t="str">
        <f t="shared" si="30"/>
        <v>りそな銀行和歌山</v>
      </c>
      <c r="F1929" s="8" t="s">
        <v>1162</v>
      </c>
      <c r="G1929" s="8" t="s">
        <v>3456</v>
      </c>
      <c r="H1929" s="8" t="s">
        <v>2346</v>
      </c>
    </row>
    <row r="1930" spans="1:8" x14ac:dyDescent="0.45">
      <c r="A1930" s="9" t="s">
        <v>3451</v>
      </c>
      <c r="B1930" s="9" t="s">
        <v>3452</v>
      </c>
      <c r="C1930" s="9" t="s">
        <v>3453</v>
      </c>
      <c r="D1930" s="9" t="s">
        <v>354</v>
      </c>
      <c r="E1930" s="9" t="str">
        <f t="shared" si="30"/>
        <v>りそな銀行大森</v>
      </c>
      <c r="F1930" s="9" t="s">
        <v>355</v>
      </c>
      <c r="G1930" s="9" t="s">
        <v>3456</v>
      </c>
      <c r="H1930" s="9" t="s">
        <v>941</v>
      </c>
    </row>
    <row r="1931" spans="1:8" x14ac:dyDescent="0.45">
      <c r="A1931" s="8" t="s">
        <v>3451</v>
      </c>
      <c r="B1931" s="8" t="s">
        <v>3452</v>
      </c>
      <c r="C1931" s="8" t="s">
        <v>3453</v>
      </c>
      <c r="D1931" s="8" t="s">
        <v>357</v>
      </c>
      <c r="E1931" s="8" t="str">
        <f t="shared" si="30"/>
        <v>りそな銀行蒲田</v>
      </c>
      <c r="F1931" s="8" t="s">
        <v>358</v>
      </c>
      <c r="G1931" s="8" t="s">
        <v>3456</v>
      </c>
      <c r="H1931" s="8" t="s">
        <v>3577</v>
      </c>
    </row>
    <row r="1932" spans="1:8" x14ac:dyDescent="0.45">
      <c r="A1932" s="9" t="s">
        <v>3451</v>
      </c>
      <c r="B1932" s="9" t="s">
        <v>3452</v>
      </c>
      <c r="C1932" s="9" t="s">
        <v>3453</v>
      </c>
      <c r="D1932" s="9" t="s">
        <v>1717</v>
      </c>
      <c r="E1932" s="9" t="str">
        <f t="shared" si="30"/>
        <v>りそな銀行目黒駅前</v>
      </c>
      <c r="F1932" s="9" t="s">
        <v>1718</v>
      </c>
      <c r="G1932" s="9" t="s">
        <v>3456</v>
      </c>
      <c r="H1932" s="9" t="s">
        <v>947</v>
      </c>
    </row>
    <row r="1933" spans="1:8" x14ac:dyDescent="0.45">
      <c r="A1933" s="8" t="s">
        <v>3451</v>
      </c>
      <c r="B1933" s="8" t="s">
        <v>3452</v>
      </c>
      <c r="C1933" s="8" t="s">
        <v>3453</v>
      </c>
      <c r="D1933" s="8" t="s">
        <v>222</v>
      </c>
      <c r="E1933" s="8" t="str">
        <f t="shared" si="30"/>
        <v>りそな銀行五反田</v>
      </c>
      <c r="F1933" s="8" t="s">
        <v>223</v>
      </c>
      <c r="G1933" s="8" t="s">
        <v>3456</v>
      </c>
      <c r="H1933" s="8" t="s">
        <v>2359</v>
      </c>
    </row>
    <row r="1934" spans="1:8" x14ac:dyDescent="0.45">
      <c r="A1934" s="9" t="s">
        <v>3451</v>
      </c>
      <c r="B1934" s="9" t="s">
        <v>3452</v>
      </c>
      <c r="C1934" s="9" t="s">
        <v>3453</v>
      </c>
      <c r="D1934" s="9" t="s">
        <v>3578</v>
      </c>
      <c r="E1934" s="9" t="str">
        <f t="shared" si="30"/>
        <v>りそな銀行近鉄西大寺</v>
      </c>
      <c r="F1934" s="9" t="s">
        <v>3579</v>
      </c>
      <c r="G1934" s="9" t="s">
        <v>3456</v>
      </c>
      <c r="H1934" s="9" t="s">
        <v>950</v>
      </c>
    </row>
    <row r="1935" spans="1:8" x14ac:dyDescent="0.45">
      <c r="A1935" s="8" t="s">
        <v>3451</v>
      </c>
      <c r="B1935" s="8" t="s">
        <v>3452</v>
      </c>
      <c r="C1935" s="8" t="s">
        <v>3453</v>
      </c>
      <c r="D1935" s="8" t="s">
        <v>3580</v>
      </c>
      <c r="E1935" s="8" t="str">
        <f t="shared" si="30"/>
        <v>りそな銀行西やまと</v>
      </c>
      <c r="F1935" s="8" t="s">
        <v>3581</v>
      </c>
      <c r="G1935" s="8" t="s">
        <v>3456</v>
      </c>
      <c r="H1935" s="8" t="s">
        <v>953</v>
      </c>
    </row>
    <row r="1936" spans="1:8" x14ac:dyDescent="0.45">
      <c r="A1936" s="9" t="s">
        <v>3451</v>
      </c>
      <c r="B1936" s="9" t="s">
        <v>3452</v>
      </c>
      <c r="C1936" s="9" t="s">
        <v>3453</v>
      </c>
      <c r="D1936" s="9" t="s">
        <v>3582</v>
      </c>
      <c r="E1936" s="9" t="str">
        <f t="shared" si="30"/>
        <v>りそな銀行やまと郡山</v>
      </c>
      <c r="F1936" s="9" t="s">
        <v>1986</v>
      </c>
      <c r="G1936" s="9" t="s">
        <v>3456</v>
      </c>
      <c r="H1936" s="9" t="s">
        <v>2370</v>
      </c>
    </row>
    <row r="1937" spans="1:8" x14ac:dyDescent="0.45">
      <c r="A1937" s="8" t="s">
        <v>3451</v>
      </c>
      <c r="B1937" s="8" t="s">
        <v>3452</v>
      </c>
      <c r="C1937" s="8" t="s">
        <v>3453</v>
      </c>
      <c r="D1937" s="8" t="s">
        <v>3583</v>
      </c>
      <c r="E1937" s="8" t="str">
        <f t="shared" si="30"/>
        <v>りそな銀行香芝</v>
      </c>
      <c r="F1937" s="8" t="s">
        <v>3584</v>
      </c>
      <c r="G1937" s="8" t="s">
        <v>3456</v>
      </c>
      <c r="H1937" s="8" t="s">
        <v>2375</v>
      </c>
    </row>
    <row r="1938" spans="1:8" x14ac:dyDescent="0.45">
      <c r="A1938" s="9" t="s">
        <v>3451</v>
      </c>
      <c r="B1938" s="9" t="s">
        <v>3452</v>
      </c>
      <c r="C1938" s="9" t="s">
        <v>3453</v>
      </c>
      <c r="D1938" s="9" t="s">
        <v>2266</v>
      </c>
      <c r="E1938" s="9" t="str">
        <f t="shared" si="30"/>
        <v>りそな銀行近鉄学園前</v>
      </c>
      <c r="F1938" s="9" t="s">
        <v>2267</v>
      </c>
      <c r="G1938" s="9" t="s">
        <v>3456</v>
      </c>
      <c r="H1938" s="9" t="s">
        <v>959</v>
      </c>
    </row>
    <row r="1939" spans="1:8" x14ac:dyDescent="0.45">
      <c r="A1939" s="8" t="s">
        <v>3451</v>
      </c>
      <c r="B1939" s="8" t="s">
        <v>3452</v>
      </c>
      <c r="C1939" s="8" t="s">
        <v>3453</v>
      </c>
      <c r="D1939" s="8" t="s">
        <v>903</v>
      </c>
      <c r="E1939" s="8" t="str">
        <f t="shared" si="30"/>
        <v>りそな銀行西宮北口</v>
      </c>
      <c r="F1939" s="8" t="s">
        <v>904</v>
      </c>
      <c r="G1939" s="8" t="s">
        <v>3456</v>
      </c>
      <c r="H1939" s="8" t="s">
        <v>2378</v>
      </c>
    </row>
    <row r="1940" spans="1:8" x14ac:dyDescent="0.45">
      <c r="A1940" s="9" t="s">
        <v>3451</v>
      </c>
      <c r="B1940" s="9" t="s">
        <v>3452</v>
      </c>
      <c r="C1940" s="9" t="s">
        <v>3453</v>
      </c>
      <c r="D1940" s="9" t="s">
        <v>1119</v>
      </c>
      <c r="E1940" s="9" t="str">
        <f t="shared" si="30"/>
        <v>りそな銀行伊丹</v>
      </c>
      <c r="F1940" s="9" t="s">
        <v>1120</v>
      </c>
      <c r="G1940" s="9" t="s">
        <v>3456</v>
      </c>
      <c r="H1940" s="9" t="s">
        <v>962</v>
      </c>
    </row>
    <row r="1941" spans="1:8" x14ac:dyDescent="0.45">
      <c r="A1941" s="8" t="s">
        <v>3451</v>
      </c>
      <c r="B1941" s="8" t="s">
        <v>3452</v>
      </c>
      <c r="C1941" s="8" t="s">
        <v>3453</v>
      </c>
      <c r="D1941" s="8" t="s">
        <v>918</v>
      </c>
      <c r="E1941" s="8" t="str">
        <f t="shared" si="30"/>
        <v>りそな銀行垂水</v>
      </c>
      <c r="F1941" s="8" t="s">
        <v>919</v>
      </c>
      <c r="G1941" s="8" t="s">
        <v>3456</v>
      </c>
      <c r="H1941" s="8" t="s">
        <v>971</v>
      </c>
    </row>
    <row r="1942" spans="1:8" x14ac:dyDescent="0.45">
      <c r="A1942" s="9" t="s">
        <v>3451</v>
      </c>
      <c r="B1942" s="9" t="s">
        <v>3452</v>
      </c>
      <c r="C1942" s="9" t="s">
        <v>3453</v>
      </c>
      <c r="D1942" s="9" t="s">
        <v>510</v>
      </c>
      <c r="E1942" s="9" t="str">
        <f t="shared" si="30"/>
        <v>りそな銀行久米川</v>
      </c>
      <c r="F1942" s="9" t="s">
        <v>511</v>
      </c>
      <c r="G1942" s="9" t="s">
        <v>3456</v>
      </c>
      <c r="H1942" s="9" t="s">
        <v>980</v>
      </c>
    </row>
    <row r="1943" spans="1:8" x14ac:dyDescent="0.45">
      <c r="A1943" s="8" t="s">
        <v>3451</v>
      </c>
      <c r="B1943" s="8" t="s">
        <v>3452</v>
      </c>
      <c r="C1943" s="8" t="s">
        <v>3453</v>
      </c>
      <c r="D1943" s="8" t="s">
        <v>3585</v>
      </c>
      <c r="E1943" s="8" t="str">
        <f t="shared" si="30"/>
        <v>りそな銀行府中中河原</v>
      </c>
      <c r="F1943" s="8" t="s">
        <v>3586</v>
      </c>
      <c r="G1943" s="8" t="s">
        <v>3456</v>
      </c>
      <c r="H1943" s="8" t="s">
        <v>2389</v>
      </c>
    </row>
    <row r="1944" spans="1:8" x14ac:dyDescent="0.45">
      <c r="A1944" s="9" t="s">
        <v>3451</v>
      </c>
      <c r="B1944" s="9" t="s">
        <v>3452</v>
      </c>
      <c r="C1944" s="9" t="s">
        <v>3453</v>
      </c>
      <c r="D1944" s="9" t="s">
        <v>2103</v>
      </c>
      <c r="E1944" s="9" t="str">
        <f t="shared" si="30"/>
        <v>りそな銀行浦安</v>
      </c>
      <c r="F1944" s="9" t="s">
        <v>2104</v>
      </c>
      <c r="G1944" s="9" t="s">
        <v>3456</v>
      </c>
      <c r="H1944" s="9" t="s">
        <v>989</v>
      </c>
    </row>
    <row r="1945" spans="1:8" x14ac:dyDescent="0.45">
      <c r="A1945" s="8" t="s">
        <v>3451</v>
      </c>
      <c r="B1945" s="8" t="s">
        <v>3452</v>
      </c>
      <c r="C1945" s="8" t="s">
        <v>3453</v>
      </c>
      <c r="D1945" s="8" t="s">
        <v>3587</v>
      </c>
      <c r="E1945" s="8" t="str">
        <f t="shared" si="30"/>
        <v>りそな銀行茂原</v>
      </c>
      <c r="F1945" s="8" t="s">
        <v>3588</v>
      </c>
      <c r="G1945" s="8" t="s">
        <v>3456</v>
      </c>
      <c r="H1945" s="8" t="s">
        <v>992</v>
      </c>
    </row>
    <row r="1946" spans="1:8" x14ac:dyDescent="0.45">
      <c r="A1946" s="9" t="s">
        <v>3451</v>
      </c>
      <c r="B1946" s="9" t="s">
        <v>3452</v>
      </c>
      <c r="C1946" s="9" t="s">
        <v>3453</v>
      </c>
      <c r="D1946" s="9" t="s">
        <v>3589</v>
      </c>
      <c r="E1946" s="9" t="str">
        <f t="shared" si="30"/>
        <v>りそな銀行北習志野</v>
      </c>
      <c r="F1946" s="9" t="s">
        <v>3590</v>
      </c>
      <c r="G1946" s="9" t="s">
        <v>3456</v>
      </c>
      <c r="H1946" s="9" t="s">
        <v>998</v>
      </c>
    </row>
    <row r="1947" spans="1:8" x14ac:dyDescent="0.45">
      <c r="A1947" s="8" t="s">
        <v>3451</v>
      </c>
      <c r="B1947" s="8" t="s">
        <v>3452</v>
      </c>
      <c r="C1947" s="8" t="s">
        <v>3453</v>
      </c>
      <c r="D1947" s="8" t="s">
        <v>615</v>
      </c>
      <c r="E1947" s="8" t="str">
        <f t="shared" si="30"/>
        <v>りそな銀行北小金</v>
      </c>
      <c r="F1947" s="8" t="s">
        <v>616</v>
      </c>
      <c r="G1947" s="8" t="s">
        <v>3456</v>
      </c>
      <c r="H1947" s="8" t="s">
        <v>2400</v>
      </c>
    </row>
    <row r="1948" spans="1:8" x14ac:dyDescent="0.45">
      <c r="A1948" s="9" t="s">
        <v>3451</v>
      </c>
      <c r="B1948" s="9" t="s">
        <v>3452</v>
      </c>
      <c r="C1948" s="9" t="s">
        <v>3453</v>
      </c>
      <c r="D1948" s="9" t="s">
        <v>516</v>
      </c>
      <c r="E1948" s="9" t="str">
        <f t="shared" si="30"/>
        <v>りそな銀行千葉</v>
      </c>
      <c r="F1948" s="9" t="s">
        <v>517</v>
      </c>
      <c r="G1948" s="9" t="s">
        <v>3456</v>
      </c>
      <c r="H1948" s="9" t="s">
        <v>1004</v>
      </c>
    </row>
    <row r="1949" spans="1:8" x14ac:dyDescent="0.45">
      <c r="A1949" s="8" t="s">
        <v>3451</v>
      </c>
      <c r="B1949" s="8" t="s">
        <v>3452</v>
      </c>
      <c r="C1949" s="8" t="s">
        <v>3453</v>
      </c>
      <c r="D1949" s="8" t="s">
        <v>600</v>
      </c>
      <c r="E1949" s="8" t="str">
        <f t="shared" si="30"/>
        <v>りそな銀行市川</v>
      </c>
      <c r="F1949" s="8" t="s">
        <v>601</v>
      </c>
      <c r="G1949" s="8" t="s">
        <v>3456</v>
      </c>
      <c r="H1949" s="8" t="s">
        <v>1007</v>
      </c>
    </row>
    <row r="1950" spans="1:8" x14ac:dyDescent="0.45">
      <c r="A1950" s="9" t="s">
        <v>3451</v>
      </c>
      <c r="B1950" s="9" t="s">
        <v>3452</v>
      </c>
      <c r="C1950" s="9" t="s">
        <v>3453</v>
      </c>
      <c r="D1950" s="9" t="s">
        <v>1758</v>
      </c>
      <c r="E1950" s="9" t="str">
        <f t="shared" si="30"/>
        <v>りそな銀行橿原</v>
      </c>
      <c r="F1950" s="9" t="s">
        <v>1759</v>
      </c>
      <c r="G1950" s="9" t="s">
        <v>3456</v>
      </c>
      <c r="H1950" s="9" t="s">
        <v>1040</v>
      </c>
    </row>
    <row r="1951" spans="1:8" x14ac:dyDescent="0.45">
      <c r="A1951" s="8" t="s">
        <v>3451</v>
      </c>
      <c r="B1951" s="8" t="s">
        <v>3452</v>
      </c>
      <c r="C1951" s="8" t="s">
        <v>3453</v>
      </c>
      <c r="D1951" s="8" t="s">
        <v>204</v>
      </c>
      <c r="E1951" s="8" t="str">
        <f t="shared" si="30"/>
        <v>りそな銀行東京中央</v>
      </c>
      <c r="F1951" s="8" t="s">
        <v>205</v>
      </c>
      <c r="G1951" s="8" t="s">
        <v>3456</v>
      </c>
      <c r="H1951" s="8" t="s">
        <v>1109</v>
      </c>
    </row>
    <row r="1952" spans="1:8" x14ac:dyDescent="0.45">
      <c r="A1952" s="9" t="s">
        <v>3451</v>
      </c>
      <c r="B1952" s="9" t="s">
        <v>3452</v>
      </c>
      <c r="C1952" s="9" t="s">
        <v>3453</v>
      </c>
      <c r="D1952" s="9" t="s">
        <v>2213</v>
      </c>
      <c r="E1952" s="9" t="str">
        <f t="shared" si="30"/>
        <v>りそな銀行室町</v>
      </c>
      <c r="F1952" s="9" t="s">
        <v>2214</v>
      </c>
      <c r="G1952" s="9" t="s">
        <v>3456</v>
      </c>
      <c r="H1952" s="9" t="s">
        <v>1112</v>
      </c>
    </row>
    <row r="1953" spans="1:8" x14ac:dyDescent="0.45">
      <c r="A1953" s="8" t="s">
        <v>3451</v>
      </c>
      <c r="B1953" s="8" t="s">
        <v>3452</v>
      </c>
      <c r="C1953" s="8" t="s">
        <v>3453</v>
      </c>
      <c r="D1953" s="8" t="s">
        <v>1143</v>
      </c>
      <c r="E1953" s="8" t="str">
        <f t="shared" si="30"/>
        <v>りそな銀行浅草</v>
      </c>
      <c r="F1953" s="8" t="s">
        <v>1144</v>
      </c>
      <c r="G1953" s="8" t="s">
        <v>3456</v>
      </c>
      <c r="H1953" s="8" t="s">
        <v>3116</v>
      </c>
    </row>
    <row r="1954" spans="1:8" x14ac:dyDescent="0.45">
      <c r="A1954" s="9" t="s">
        <v>3451</v>
      </c>
      <c r="B1954" s="9" t="s">
        <v>3452</v>
      </c>
      <c r="C1954" s="9" t="s">
        <v>3453</v>
      </c>
      <c r="D1954" s="9" t="s">
        <v>297</v>
      </c>
      <c r="E1954" s="9" t="str">
        <f t="shared" si="30"/>
        <v>りそな銀行板橋</v>
      </c>
      <c r="F1954" s="9" t="s">
        <v>298</v>
      </c>
      <c r="G1954" s="9" t="s">
        <v>3456</v>
      </c>
      <c r="H1954" s="9" t="s">
        <v>3119</v>
      </c>
    </row>
    <row r="1955" spans="1:8" x14ac:dyDescent="0.45">
      <c r="A1955" s="8" t="s">
        <v>3451</v>
      </c>
      <c r="B1955" s="8" t="s">
        <v>3452</v>
      </c>
      <c r="C1955" s="8" t="s">
        <v>3453</v>
      </c>
      <c r="D1955" s="8" t="s">
        <v>906</v>
      </c>
      <c r="E1955" s="8" t="str">
        <f t="shared" si="30"/>
        <v>りそな銀行神戸</v>
      </c>
      <c r="F1955" s="8" t="s">
        <v>907</v>
      </c>
      <c r="G1955" s="8" t="s">
        <v>3456</v>
      </c>
      <c r="H1955" s="8" t="s">
        <v>2493</v>
      </c>
    </row>
    <row r="1956" spans="1:8" x14ac:dyDescent="0.45">
      <c r="A1956" s="9" t="s">
        <v>3451</v>
      </c>
      <c r="B1956" s="9" t="s">
        <v>3452</v>
      </c>
      <c r="C1956" s="9" t="s">
        <v>3453</v>
      </c>
      <c r="D1956" s="9" t="s">
        <v>3591</v>
      </c>
      <c r="E1956" s="9" t="str">
        <f t="shared" si="30"/>
        <v>りそな銀行西神戸</v>
      </c>
      <c r="F1956" s="9" t="s">
        <v>3592</v>
      </c>
      <c r="G1956" s="9" t="s">
        <v>3456</v>
      </c>
      <c r="H1956" s="9" t="s">
        <v>2497</v>
      </c>
    </row>
    <row r="1957" spans="1:8" x14ac:dyDescent="0.45">
      <c r="A1957" s="8" t="s">
        <v>3451</v>
      </c>
      <c r="B1957" s="8" t="s">
        <v>3452</v>
      </c>
      <c r="C1957" s="8" t="s">
        <v>3453</v>
      </c>
      <c r="D1957" s="8" t="s">
        <v>2568</v>
      </c>
      <c r="E1957" s="8" t="str">
        <f t="shared" si="30"/>
        <v>りそな銀行竹ノ塚</v>
      </c>
      <c r="F1957" s="8" t="s">
        <v>3593</v>
      </c>
      <c r="G1957" s="8" t="s">
        <v>3456</v>
      </c>
      <c r="H1957" s="8" t="s">
        <v>2500</v>
      </c>
    </row>
    <row r="1958" spans="1:8" x14ac:dyDescent="0.45">
      <c r="A1958" s="9" t="s">
        <v>3451</v>
      </c>
      <c r="B1958" s="9" t="s">
        <v>3452</v>
      </c>
      <c r="C1958" s="9" t="s">
        <v>3453</v>
      </c>
      <c r="D1958" s="9" t="s">
        <v>3594</v>
      </c>
      <c r="E1958" s="9" t="str">
        <f t="shared" si="30"/>
        <v>りそな銀行神戸岡本</v>
      </c>
      <c r="F1958" s="9" t="s">
        <v>3595</v>
      </c>
      <c r="G1958" s="9" t="s">
        <v>3456</v>
      </c>
      <c r="H1958" s="9" t="s">
        <v>2506</v>
      </c>
    </row>
    <row r="1959" spans="1:8" x14ac:dyDescent="0.45">
      <c r="A1959" s="8" t="s">
        <v>3451</v>
      </c>
      <c r="B1959" s="8" t="s">
        <v>3452</v>
      </c>
      <c r="C1959" s="8" t="s">
        <v>3453</v>
      </c>
      <c r="D1959" s="8" t="s">
        <v>3031</v>
      </c>
      <c r="E1959" s="8" t="str">
        <f t="shared" si="30"/>
        <v>りそな銀行北鈴蘭台</v>
      </c>
      <c r="F1959" s="8" t="s">
        <v>3032</v>
      </c>
      <c r="G1959" s="8" t="s">
        <v>3456</v>
      </c>
      <c r="H1959" s="8" t="s">
        <v>1124</v>
      </c>
    </row>
    <row r="1960" spans="1:8" x14ac:dyDescent="0.45">
      <c r="A1960" s="9" t="s">
        <v>3451</v>
      </c>
      <c r="B1960" s="9" t="s">
        <v>3452</v>
      </c>
      <c r="C1960" s="9" t="s">
        <v>3453</v>
      </c>
      <c r="D1960" s="9" t="s">
        <v>3596</v>
      </c>
      <c r="E1960" s="9" t="str">
        <f t="shared" si="30"/>
        <v>りそな銀行押部谷出張所</v>
      </c>
      <c r="F1960" s="9" t="s">
        <v>3597</v>
      </c>
      <c r="G1960" s="9" t="s">
        <v>3456</v>
      </c>
      <c r="H1960" s="9" t="s">
        <v>1127</v>
      </c>
    </row>
    <row r="1961" spans="1:8" x14ac:dyDescent="0.45">
      <c r="A1961" s="8" t="s">
        <v>3451</v>
      </c>
      <c r="B1961" s="8" t="s">
        <v>3452</v>
      </c>
      <c r="C1961" s="8" t="s">
        <v>3453</v>
      </c>
      <c r="D1961" s="8" t="s">
        <v>1062</v>
      </c>
      <c r="E1961" s="8" t="str">
        <f t="shared" si="30"/>
        <v>りそな銀行塚口</v>
      </c>
      <c r="F1961" s="8" t="s">
        <v>1063</v>
      </c>
      <c r="G1961" s="8" t="s">
        <v>3456</v>
      </c>
      <c r="H1961" s="8" t="s">
        <v>1130</v>
      </c>
    </row>
    <row r="1962" spans="1:8" x14ac:dyDescent="0.45">
      <c r="A1962" s="9" t="s">
        <v>3451</v>
      </c>
      <c r="B1962" s="9" t="s">
        <v>3452</v>
      </c>
      <c r="C1962" s="9" t="s">
        <v>3453</v>
      </c>
      <c r="D1962" s="9" t="s">
        <v>3598</v>
      </c>
      <c r="E1962" s="9" t="str">
        <f t="shared" si="30"/>
        <v>りそな銀行尼崎北</v>
      </c>
      <c r="F1962" s="9" t="s">
        <v>3599</v>
      </c>
      <c r="G1962" s="9" t="s">
        <v>3456</v>
      </c>
      <c r="H1962" s="9" t="s">
        <v>1133</v>
      </c>
    </row>
    <row r="1963" spans="1:8" x14ac:dyDescent="0.45">
      <c r="A1963" s="8" t="s">
        <v>3451</v>
      </c>
      <c r="B1963" s="8" t="s">
        <v>3452</v>
      </c>
      <c r="C1963" s="8" t="s">
        <v>3453</v>
      </c>
      <c r="D1963" s="8" t="s">
        <v>2293</v>
      </c>
      <c r="E1963" s="8" t="str">
        <f t="shared" si="30"/>
        <v>りそな銀行西宮</v>
      </c>
      <c r="F1963" s="8" t="s">
        <v>2294</v>
      </c>
      <c r="G1963" s="8" t="s">
        <v>3456</v>
      </c>
      <c r="H1963" s="8" t="s">
        <v>1136</v>
      </c>
    </row>
    <row r="1964" spans="1:8" x14ac:dyDescent="0.45">
      <c r="A1964" s="9" t="s">
        <v>3451</v>
      </c>
      <c r="B1964" s="9" t="s">
        <v>3452</v>
      </c>
      <c r="C1964" s="9" t="s">
        <v>3453</v>
      </c>
      <c r="D1964" s="9" t="s">
        <v>1137</v>
      </c>
      <c r="E1964" s="9" t="str">
        <f t="shared" si="30"/>
        <v>りそな銀行姫路</v>
      </c>
      <c r="F1964" s="9" t="s">
        <v>1138</v>
      </c>
      <c r="G1964" s="9" t="s">
        <v>3456</v>
      </c>
      <c r="H1964" s="9" t="s">
        <v>2514</v>
      </c>
    </row>
    <row r="1965" spans="1:8" x14ac:dyDescent="0.45">
      <c r="A1965" s="8" t="s">
        <v>3451</v>
      </c>
      <c r="B1965" s="8" t="s">
        <v>3452</v>
      </c>
      <c r="C1965" s="8" t="s">
        <v>3453</v>
      </c>
      <c r="D1965" s="8" t="s">
        <v>921</v>
      </c>
      <c r="E1965" s="8" t="str">
        <f t="shared" si="30"/>
        <v>りそな銀行川西</v>
      </c>
      <c r="F1965" s="8" t="s">
        <v>922</v>
      </c>
      <c r="G1965" s="8" t="s">
        <v>3456</v>
      </c>
      <c r="H1965" s="8" t="s">
        <v>1139</v>
      </c>
    </row>
    <row r="1966" spans="1:8" x14ac:dyDescent="0.45">
      <c r="A1966" s="9" t="s">
        <v>3451</v>
      </c>
      <c r="B1966" s="9" t="s">
        <v>3452</v>
      </c>
      <c r="C1966" s="9" t="s">
        <v>3453</v>
      </c>
      <c r="D1966" s="9" t="s">
        <v>1140</v>
      </c>
      <c r="E1966" s="9" t="str">
        <f t="shared" si="30"/>
        <v>りそな銀行明石</v>
      </c>
      <c r="F1966" s="9" t="s">
        <v>1141</v>
      </c>
      <c r="G1966" s="9" t="s">
        <v>3456</v>
      </c>
      <c r="H1966" s="9" t="s">
        <v>1142</v>
      </c>
    </row>
    <row r="1967" spans="1:8" x14ac:dyDescent="0.45">
      <c r="A1967" s="8" t="s">
        <v>3451</v>
      </c>
      <c r="B1967" s="8" t="s">
        <v>3452</v>
      </c>
      <c r="C1967" s="8" t="s">
        <v>3453</v>
      </c>
      <c r="D1967" s="8" t="s">
        <v>2554</v>
      </c>
      <c r="E1967" s="8" t="str">
        <f t="shared" si="30"/>
        <v>りそな銀行三田</v>
      </c>
      <c r="F1967" s="8" t="s">
        <v>2353</v>
      </c>
      <c r="G1967" s="8" t="s">
        <v>3456</v>
      </c>
      <c r="H1967" s="8" t="s">
        <v>1145</v>
      </c>
    </row>
    <row r="1968" spans="1:8" x14ac:dyDescent="0.45">
      <c r="A1968" s="9" t="s">
        <v>3451</v>
      </c>
      <c r="B1968" s="9" t="s">
        <v>3452</v>
      </c>
      <c r="C1968" s="9" t="s">
        <v>3453</v>
      </c>
      <c r="D1968" s="9" t="s">
        <v>3600</v>
      </c>
      <c r="E1968" s="9" t="str">
        <f t="shared" si="30"/>
        <v>りそな銀行仁川出張所</v>
      </c>
      <c r="F1968" s="9" t="s">
        <v>3601</v>
      </c>
      <c r="G1968" s="9" t="s">
        <v>3456</v>
      </c>
      <c r="H1968" s="9" t="s">
        <v>1148</v>
      </c>
    </row>
    <row r="1969" spans="1:8" x14ac:dyDescent="0.45">
      <c r="A1969" s="8" t="s">
        <v>3451</v>
      </c>
      <c r="B1969" s="8" t="s">
        <v>3452</v>
      </c>
      <c r="C1969" s="8" t="s">
        <v>3453</v>
      </c>
      <c r="D1969" s="8" t="s">
        <v>3602</v>
      </c>
      <c r="E1969" s="8" t="str">
        <f t="shared" si="30"/>
        <v>りそな銀行川西北</v>
      </c>
      <c r="F1969" s="8" t="s">
        <v>3603</v>
      </c>
      <c r="G1969" s="8" t="s">
        <v>3456</v>
      </c>
      <c r="H1969" s="8" t="s">
        <v>1151</v>
      </c>
    </row>
    <row r="1970" spans="1:8" x14ac:dyDescent="0.45">
      <c r="A1970" s="9" t="s">
        <v>3451</v>
      </c>
      <c r="B1970" s="9" t="s">
        <v>3452</v>
      </c>
      <c r="C1970" s="9" t="s">
        <v>3453</v>
      </c>
      <c r="D1970" s="9" t="s">
        <v>3604</v>
      </c>
      <c r="E1970" s="9" t="str">
        <f t="shared" si="30"/>
        <v>りそな銀行長後</v>
      </c>
      <c r="F1970" s="9" t="s">
        <v>3605</v>
      </c>
      <c r="G1970" s="9" t="s">
        <v>3456</v>
      </c>
      <c r="H1970" s="9" t="s">
        <v>1172</v>
      </c>
    </row>
    <row r="1971" spans="1:8" x14ac:dyDescent="0.45">
      <c r="A1971" s="8" t="s">
        <v>3451</v>
      </c>
      <c r="B1971" s="8" t="s">
        <v>3452</v>
      </c>
      <c r="C1971" s="8" t="s">
        <v>3453</v>
      </c>
      <c r="D1971" s="8" t="s">
        <v>3606</v>
      </c>
      <c r="E1971" s="8" t="str">
        <f t="shared" si="30"/>
        <v>りそな銀行戸部出張所</v>
      </c>
      <c r="F1971" s="8" t="s">
        <v>3607</v>
      </c>
      <c r="G1971" s="8" t="s">
        <v>3456</v>
      </c>
      <c r="H1971" s="8" t="s">
        <v>1175</v>
      </c>
    </row>
    <row r="1972" spans="1:8" x14ac:dyDescent="0.45">
      <c r="A1972" s="9" t="s">
        <v>3451</v>
      </c>
      <c r="B1972" s="9" t="s">
        <v>3452</v>
      </c>
      <c r="C1972" s="9" t="s">
        <v>3453</v>
      </c>
      <c r="D1972" s="9" t="s">
        <v>3608</v>
      </c>
      <c r="E1972" s="9" t="str">
        <f t="shared" si="30"/>
        <v>りそな銀行磯子</v>
      </c>
      <c r="F1972" s="9" t="s">
        <v>3609</v>
      </c>
      <c r="G1972" s="9" t="s">
        <v>3456</v>
      </c>
      <c r="H1972" s="9" t="s">
        <v>1178</v>
      </c>
    </row>
    <row r="1973" spans="1:8" x14ac:dyDescent="0.45">
      <c r="A1973" s="8" t="s">
        <v>3451</v>
      </c>
      <c r="B1973" s="8" t="s">
        <v>3452</v>
      </c>
      <c r="C1973" s="8" t="s">
        <v>3453</v>
      </c>
      <c r="D1973" s="8" t="s">
        <v>3610</v>
      </c>
      <c r="E1973" s="8" t="str">
        <f t="shared" si="30"/>
        <v>りそな銀行弘明寺</v>
      </c>
      <c r="F1973" s="8" t="s">
        <v>3611</v>
      </c>
      <c r="G1973" s="8" t="s">
        <v>3456</v>
      </c>
      <c r="H1973" s="8" t="s">
        <v>1181</v>
      </c>
    </row>
    <row r="1974" spans="1:8" x14ac:dyDescent="0.45">
      <c r="A1974" s="9" t="s">
        <v>3451</v>
      </c>
      <c r="B1974" s="9" t="s">
        <v>3452</v>
      </c>
      <c r="C1974" s="9" t="s">
        <v>3453</v>
      </c>
      <c r="D1974" s="9" t="s">
        <v>693</v>
      </c>
      <c r="E1974" s="9" t="str">
        <f t="shared" si="30"/>
        <v>りそな銀行川崎</v>
      </c>
      <c r="F1974" s="9" t="s">
        <v>694</v>
      </c>
      <c r="G1974" s="9" t="s">
        <v>3456</v>
      </c>
      <c r="H1974" s="9" t="s">
        <v>1184</v>
      </c>
    </row>
    <row r="1975" spans="1:8" x14ac:dyDescent="0.45">
      <c r="A1975" s="8" t="s">
        <v>3451</v>
      </c>
      <c r="B1975" s="8" t="s">
        <v>3452</v>
      </c>
      <c r="C1975" s="8" t="s">
        <v>3453</v>
      </c>
      <c r="D1975" s="8" t="s">
        <v>741</v>
      </c>
      <c r="E1975" s="8" t="str">
        <f t="shared" si="30"/>
        <v>りそな銀行横須賀</v>
      </c>
      <c r="F1975" s="8" t="s">
        <v>742</v>
      </c>
      <c r="G1975" s="8" t="s">
        <v>3456</v>
      </c>
      <c r="H1975" s="8" t="s">
        <v>1187</v>
      </c>
    </row>
    <row r="1976" spans="1:8" x14ac:dyDescent="0.45">
      <c r="A1976" s="9" t="s">
        <v>3451</v>
      </c>
      <c r="B1976" s="9" t="s">
        <v>3452</v>
      </c>
      <c r="C1976" s="9" t="s">
        <v>3453</v>
      </c>
      <c r="D1976" s="9" t="s">
        <v>705</v>
      </c>
      <c r="E1976" s="9" t="str">
        <f t="shared" si="30"/>
        <v>りそな銀行小田原</v>
      </c>
      <c r="F1976" s="9" t="s">
        <v>706</v>
      </c>
      <c r="G1976" s="9" t="s">
        <v>3456</v>
      </c>
      <c r="H1976" s="9" t="s">
        <v>3139</v>
      </c>
    </row>
    <row r="1977" spans="1:8" x14ac:dyDescent="0.45">
      <c r="A1977" s="8" t="s">
        <v>3451</v>
      </c>
      <c r="B1977" s="8" t="s">
        <v>3452</v>
      </c>
      <c r="C1977" s="8" t="s">
        <v>3453</v>
      </c>
      <c r="D1977" s="8" t="s">
        <v>708</v>
      </c>
      <c r="E1977" s="8" t="str">
        <f t="shared" si="30"/>
        <v>りそな銀行藤沢</v>
      </c>
      <c r="F1977" s="8" t="s">
        <v>709</v>
      </c>
      <c r="G1977" s="8" t="s">
        <v>3456</v>
      </c>
      <c r="H1977" s="8" t="s">
        <v>2536</v>
      </c>
    </row>
    <row r="1978" spans="1:8" x14ac:dyDescent="0.45">
      <c r="A1978" s="9" t="s">
        <v>3451</v>
      </c>
      <c r="B1978" s="9" t="s">
        <v>3452</v>
      </c>
      <c r="C1978" s="9" t="s">
        <v>3453</v>
      </c>
      <c r="D1978" s="9" t="s">
        <v>681</v>
      </c>
      <c r="E1978" s="9" t="str">
        <f t="shared" si="30"/>
        <v>りそな銀行上大岡</v>
      </c>
      <c r="F1978" s="9" t="s">
        <v>682</v>
      </c>
      <c r="G1978" s="9" t="s">
        <v>3456</v>
      </c>
      <c r="H1978" s="9" t="s">
        <v>1190</v>
      </c>
    </row>
    <row r="1979" spans="1:8" x14ac:dyDescent="0.45">
      <c r="A1979" s="8" t="s">
        <v>3451</v>
      </c>
      <c r="B1979" s="8" t="s">
        <v>3452</v>
      </c>
      <c r="C1979" s="8" t="s">
        <v>3453</v>
      </c>
      <c r="D1979" s="8" t="s">
        <v>699</v>
      </c>
      <c r="E1979" s="8" t="str">
        <f t="shared" si="30"/>
        <v>りそな銀行大船</v>
      </c>
      <c r="F1979" s="8" t="s">
        <v>700</v>
      </c>
      <c r="G1979" s="8" t="s">
        <v>3456</v>
      </c>
      <c r="H1979" s="8" t="s">
        <v>1193</v>
      </c>
    </row>
    <row r="1980" spans="1:8" x14ac:dyDescent="0.45">
      <c r="A1980" s="9" t="s">
        <v>3451</v>
      </c>
      <c r="B1980" s="9" t="s">
        <v>3452</v>
      </c>
      <c r="C1980" s="9" t="s">
        <v>3453</v>
      </c>
      <c r="D1980" s="9" t="s">
        <v>669</v>
      </c>
      <c r="E1980" s="9" t="str">
        <f t="shared" si="30"/>
        <v>りそな銀行綱島</v>
      </c>
      <c r="F1980" s="9" t="s">
        <v>670</v>
      </c>
      <c r="G1980" s="9" t="s">
        <v>3456</v>
      </c>
      <c r="H1980" s="9" t="s">
        <v>2537</v>
      </c>
    </row>
    <row r="1981" spans="1:8" x14ac:dyDescent="0.45">
      <c r="A1981" s="8" t="s">
        <v>3451</v>
      </c>
      <c r="B1981" s="8" t="s">
        <v>3452</v>
      </c>
      <c r="C1981" s="8" t="s">
        <v>3453</v>
      </c>
      <c r="D1981" s="8" t="s">
        <v>732</v>
      </c>
      <c r="E1981" s="8" t="str">
        <f t="shared" si="30"/>
        <v>りそな銀行橋本</v>
      </c>
      <c r="F1981" s="8" t="s">
        <v>733</v>
      </c>
      <c r="G1981" s="8" t="s">
        <v>3456</v>
      </c>
      <c r="H1981" s="8" t="s">
        <v>2538</v>
      </c>
    </row>
    <row r="1982" spans="1:8" x14ac:dyDescent="0.45">
      <c r="A1982" s="9" t="s">
        <v>3451</v>
      </c>
      <c r="B1982" s="9" t="s">
        <v>3452</v>
      </c>
      <c r="C1982" s="9" t="s">
        <v>3453</v>
      </c>
      <c r="D1982" s="9" t="s">
        <v>690</v>
      </c>
      <c r="E1982" s="9" t="str">
        <f t="shared" si="30"/>
        <v>りそな銀行三ツ境</v>
      </c>
      <c r="F1982" s="9" t="s">
        <v>691</v>
      </c>
      <c r="G1982" s="9" t="s">
        <v>3456</v>
      </c>
      <c r="H1982" s="9" t="s">
        <v>1196</v>
      </c>
    </row>
    <row r="1983" spans="1:8" x14ac:dyDescent="0.45">
      <c r="A1983" s="8" t="s">
        <v>3451</v>
      </c>
      <c r="B1983" s="8" t="s">
        <v>3452</v>
      </c>
      <c r="C1983" s="8" t="s">
        <v>3453</v>
      </c>
      <c r="D1983" s="8" t="s">
        <v>3612</v>
      </c>
      <c r="E1983" s="8" t="str">
        <f t="shared" si="30"/>
        <v>りそな銀行金沢文庫出張所</v>
      </c>
      <c r="F1983" s="8" t="s">
        <v>1507</v>
      </c>
      <c r="G1983" s="8" t="s">
        <v>3456</v>
      </c>
      <c r="H1983" s="8" t="s">
        <v>1199</v>
      </c>
    </row>
    <row r="1984" spans="1:8" x14ac:dyDescent="0.45">
      <c r="A1984" s="9" t="s">
        <v>3451</v>
      </c>
      <c r="B1984" s="9" t="s">
        <v>3452</v>
      </c>
      <c r="C1984" s="9" t="s">
        <v>3453</v>
      </c>
      <c r="D1984" s="9" t="s">
        <v>717</v>
      </c>
      <c r="E1984" s="9" t="str">
        <f t="shared" si="30"/>
        <v>りそな銀行相模大野</v>
      </c>
      <c r="F1984" s="9" t="s">
        <v>718</v>
      </c>
      <c r="G1984" s="9" t="s">
        <v>3456</v>
      </c>
      <c r="H1984" s="9" t="s">
        <v>1202</v>
      </c>
    </row>
    <row r="1985" spans="1:8" x14ac:dyDescent="0.45">
      <c r="A1985" s="8" t="s">
        <v>3451</v>
      </c>
      <c r="B1985" s="8" t="s">
        <v>3452</v>
      </c>
      <c r="C1985" s="8" t="s">
        <v>3453</v>
      </c>
      <c r="D1985" s="8" t="s">
        <v>3613</v>
      </c>
      <c r="E1985" s="8" t="str">
        <f t="shared" si="30"/>
        <v>りそな銀行西鎌倉出張所</v>
      </c>
      <c r="F1985" s="8" t="s">
        <v>3614</v>
      </c>
      <c r="G1985" s="8" t="s">
        <v>3456</v>
      </c>
      <c r="H1985" s="8" t="s">
        <v>1205</v>
      </c>
    </row>
    <row r="1986" spans="1:8" x14ac:dyDescent="0.45">
      <c r="A1986" s="9" t="s">
        <v>3451</v>
      </c>
      <c r="B1986" s="9" t="s">
        <v>3452</v>
      </c>
      <c r="C1986" s="9" t="s">
        <v>3453</v>
      </c>
      <c r="D1986" s="9" t="s">
        <v>1377</v>
      </c>
      <c r="E1986" s="9" t="str">
        <f t="shared" si="30"/>
        <v>りそな銀行たまプラーザ</v>
      </c>
      <c r="F1986" s="9" t="s">
        <v>1378</v>
      </c>
      <c r="G1986" s="9" t="s">
        <v>3456</v>
      </c>
      <c r="H1986" s="9" t="s">
        <v>1208</v>
      </c>
    </row>
    <row r="1987" spans="1:8" x14ac:dyDescent="0.45">
      <c r="A1987" s="8" t="s">
        <v>3451</v>
      </c>
      <c r="B1987" s="8" t="s">
        <v>3452</v>
      </c>
      <c r="C1987" s="8" t="s">
        <v>3453</v>
      </c>
      <c r="D1987" s="8" t="s">
        <v>3615</v>
      </c>
      <c r="E1987" s="8" t="str">
        <f t="shared" ref="E1987:E2050" si="31">A1987&amp;D1987</f>
        <v>りそな銀行妙蓮寺出張所</v>
      </c>
      <c r="F1987" s="8" t="s">
        <v>3616</v>
      </c>
      <c r="G1987" s="8" t="s">
        <v>3456</v>
      </c>
      <c r="H1987" s="8" t="s">
        <v>1211</v>
      </c>
    </row>
    <row r="1988" spans="1:8" x14ac:dyDescent="0.45">
      <c r="A1988" s="9" t="s">
        <v>3451</v>
      </c>
      <c r="B1988" s="9" t="s">
        <v>3452</v>
      </c>
      <c r="C1988" s="9" t="s">
        <v>3453</v>
      </c>
      <c r="D1988" s="9" t="s">
        <v>3289</v>
      </c>
      <c r="E1988" s="9" t="str">
        <f t="shared" si="31"/>
        <v>りそな銀行伊勢原</v>
      </c>
      <c r="F1988" s="9" t="s">
        <v>3290</v>
      </c>
      <c r="G1988" s="9" t="s">
        <v>3456</v>
      </c>
      <c r="H1988" s="9" t="s">
        <v>1217</v>
      </c>
    </row>
    <row r="1989" spans="1:8" x14ac:dyDescent="0.45">
      <c r="A1989" s="8" t="s">
        <v>3451</v>
      </c>
      <c r="B1989" s="8" t="s">
        <v>3452</v>
      </c>
      <c r="C1989" s="8" t="s">
        <v>3453</v>
      </c>
      <c r="D1989" s="8" t="s">
        <v>1805</v>
      </c>
      <c r="E1989" s="8" t="str">
        <f t="shared" si="31"/>
        <v>りそな銀行成瀬</v>
      </c>
      <c r="F1989" s="8" t="s">
        <v>1806</v>
      </c>
      <c r="G1989" s="8" t="s">
        <v>3456</v>
      </c>
      <c r="H1989" s="8" t="s">
        <v>1220</v>
      </c>
    </row>
    <row r="1990" spans="1:8" x14ac:dyDescent="0.45">
      <c r="A1990" s="9" t="s">
        <v>3451</v>
      </c>
      <c r="B1990" s="9" t="s">
        <v>3452</v>
      </c>
      <c r="C1990" s="9" t="s">
        <v>3453</v>
      </c>
      <c r="D1990" s="9" t="s">
        <v>750</v>
      </c>
      <c r="E1990" s="9" t="str">
        <f t="shared" si="31"/>
        <v>りそな銀行新百合ヶ丘</v>
      </c>
      <c r="F1990" s="9" t="s">
        <v>751</v>
      </c>
      <c r="G1990" s="9" t="s">
        <v>3456</v>
      </c>
      <c r="H1990" s="9" t="s">
        <v>1223</v>
      </c>
    </row>
    <row r="1991" spans="1:8" x14ac:dyDescent="0.45">
      <c r="A1991" s="8" t="s">
        <v>3451</v>
      </c>
      <c r="B1991" s="8" t="s">
        <v>3452</v>
      </c>
      <c r="C1991" s="8" t="s">
        <v>3453</v>
      </c>
      <c r="D1991" s="8" t="s">
        <v>3617</v>
      </c>
      <c r="E1991" s="8" t="str">
        <f t="shared" si="31"/>
        <v>りそな銀行長岡</v>
      </c>
      <c r="F1991" s="8" t="s">
        <v>3618</v>
      </c>
      <c r="G1991" s="8" t="s">
        <v>3456</v>
      </c>
      <c r="H1991" s="8" t="s">
        <v>1235</v>
      </c>
    </row>
    <row r="1992" spans="1:8" x14ac:dyDescent="0.45">
      <c r="A1992" s="9" t="s">
        <v>3451</v>
      </c>
      <c r="B1992" s="9" t="s">
        <v>3452</v>
      </c>
      <c r="C1992" s="9" t="s">
        <v>3453</v>
      </c>
      <c r="D1992" s="9" t="s">
        <v>594</v>
      </c>
      <c r="E1992" s="9" t="str">
        <f t="shared" si="31"/>
        <v>りそな銀行松本</v>
      </c>
      <c r="F1992" s="9" t="s">
        <v>595</v>
      </c>
      <c r="G1992" s="9" t="s">
        <v>3456</v>
      </c>
      <c r="H1992" s="9" t="s">
        <v>1238</v>
      </c>
    </row>
    <row r="1993" spans="1:8" x14ac:dyDescent="0.45">
      <c r="A1993" s="8" t="s">
        <v>3451</v>
      </c>
      <c r="B1993" s="8" t="s">
        <v>3452</v>
      </c>
      <c r="C1993" s="8" t="s">
        <v>3453</v>
      </c>
      <c r="D1993" s="8" t="s">
        <v>771</v>
      </c>
      <c r="E1993" s="8" t="str">
        <f t="shared" si="31"/>
        <v>りそな銀行甲府</v>
      </c>
      <c r="F1993" s="8" t="s">
        <v>772</v>
      </c>
      <c r="G1993" s="8" t="s">
        <v>3456</v>
      </c>
      <c r="H1993" s="8" t="s">
        <v>2562</v>
      </c>
    </row>
    <row r="1994" spans="1:8" x14ac:dyDescent="0.45">
      <c r="A1994" s="9" t="s">
        <v>3451</v>
      </c>
      <c r="B1994" s="9" t="s">
        <v>3452</v>
      </c>
      <c r="C1994" s="9" t="s">
        <v>3453</v>
      </c>
      <c r="D1994" s="9" t="s">
        <v>1098</v>
      </c>
      <c r="E1994" s="9" t="str">
        <f t="shared" si="31"/>
        <v>りそな銀行浜松</v>
      </c>
      <c r="F1994" s="9" t="s">
        <v>1099</v>
      </c>
      <c r="G1994" s="9" t="s">
        <v>3456</v>
      </c>
      <c r="H1994" s="9" t="s">
        <v>1241</v>
      </c>
    </row>
    <row r="1995" spans="1:8" x14ac:dyDescent="0.45">
      <c r="A1995" s="8" t="s">
        <v>3451</v>
      </c>
      <c r="B1995" s="8" t="s">
        <v>3452</v>
      </c>
      <c r="C1995" s="8" t="s">
        <v>3453</v>
      </c>
      <c r="D1995" s="8" t="s">
        <v>2498</v>
      </c>
      <c r="E1995" s="8" t="str">
        <f t="shared" si="31"/>
        <v>りそな銀行土浦</v>
      </c>
      <c r="F1995" s="8" t="s">
        <v>2499</v>
      </c>
      <c r="G1995" s="8" t="s">
        <v>3456</v>
      </c>
      <c r="H1995" s="8" t="s">
        <v>1244</v>
      </c>
    </row>
    <row r="1996" spans="1:8" x14ac:dyDescent="0.45">
      <c r="A1996" s="9" t="s">
        <v>3451</v>
      </c>
      <c r="B1996" s="9" t="s">
        <v>3452</v>
      </c>
      <c r="C1996" s="9" t="s">
        <v>3453</v>
      </c>
      <c r="D1996" s="9" t="s">
        <v>1128</v>
      </c>
      <c r="E1996" s="9" t="str">
        <f t="shared" si="31"/>
        <v>りそな銀行北九州</v>
      </c>
      <c r="F1996" s="9" t="s">
        <v>1129</v>
      </c>
      <c r="G1996" s="9" t="s">
        <v>3456</v>
      </c>
      <c r="H1996" s="9" t="s">
        <v>1250</v>
      </c>
    </row>
    <row r="1997" spans="1:8" x14ac:dyDescent="0.45">
      <c r="A1997" s="8" t="s">
        <v>3451</v>
      </c>
      <c r="B1997" s="8" t="s">
        <v>3452</v>
      </c>
      <c r="C1997" s="8" t="s">
        <v>3453</v>
      </c>
      <c r="D1997" s="8" t="s">
        <v>663</v>
      </c>
      <c r="E1997" s="8" t="str">
        <f t="shared" si="31"/>
        <v>りそな銀行新横浜</v>
      </c>
      <c r="F1997" s="8" t="s">
        <v>664</v>
      </c>
      <c r="G1997" s="8" t="s">
        <v>3456</v>
      </c>
      <c r="H1997" s="8" t="s">
        <v>2575</v>
      </c>
    </row>
    <row r="1998" spans="1:8" x14ac:dyDescent="0.45">
      <c r="A1998" s="9" t="s">
        <v>3451</v>
      </c>
      <c r="B1998" s="9" t="s">
        <v>3452</v>
      </c>
      <c r="C1998" s="9" t="s">
        <v>3453</v>
      </c>
      <c r="D1998" s="9" t="s">
        <v>2124</v>
      </c>
      <c r="E1998" s="9" t="str">
        <f t="shared" si="31"/>
        <v>りそな銀行横浜西口</v>
      </c>
      <c r="F1998" s="9" t="s">
        <v>2125</v>
      </c>
      <c r="G1998" s="9" t="s">
        <v>3456</v>
      </c>
      <c r="H1998" s="9" t="s">
        <v>1262</v>
      </c>
    </row>
    <row r="1999" spans="1:8" x14ac:dyDescent="0.45">
      <c r="A1999" s="8" t="s">
        <v>3451</v>
      </c>
      <c r="B1999" s="8" t="s">
        <v>3452</v>
      </c>
      <c r="C1999" s="8" t="s">
        <v>3453</v>
      </c>
      <c r="D1999" s="8" t="s">
        <v>3619</v>
      </c>
      <c r="E1999" s="8" t="str">
        <f t="shared" si="31"/>
        <v>りそな銀行町田中央</v>
      </c>
      <c r="F1999" s="8" t="s">
        <v>3620</v>
      </c>
      <c r="G1999" s="8" t="s">
        <v>3456</v>
      </c>
      <c r="H1999" s="8" t="s">
        <v>2578</v>
      </c>
    </row>
    <row r="2000" spans="1:8" x14ac:dyDescent="0.45">
      <c r="A2000" s="9" t="s">
        <v>3451</v>
      </c>
      <c r="B2000" s="9" t="s">
        <v>3452</v>
      </c>
      <c r="C2000" s="9" t="s">
        <v>3453</v>
      </c>
      <c r="D2000" s="9" t="s">
        <v>3621</v>
      </c>
      <c r="E2000" s="9" t="str">
        <f t="shared" si="31"/>
        <v>りそな銀行新都心営業部</v>
      </c>
      <c r="F2000" s="9" t="s">
        <v>3622</v>
      </c>
      <c r="G2000" s="9" t="s">
        <v>3456</v>
      </c>
      <c r="H2000" s="9" t="s">
        <v>1268</v>
      </c>
    </row>
    <row r="2001" spans="1:8" x14ac:dyDescent="0.45">
      <c r="A2001" s="8" t="s">
        <v>3451</v>
      </c>
      <c r="B2001" s="8" t="s">
        <v>3452</v>
      </c>
      <c r="C2001" s="8" t="s">
        <v>3453</v>
      </c>
      <c r="D2001" s="8" t="s">
        <v>1386</v>
      </c>
      <c r="E2001" s="8" t="str">
        <f t="shared" si="31"/>
        <v>りそな銀行港北ニュータウン</v>
      </c>
      <c r="F2001" s="8" t="s">
        <v>1387</v>
      </c>
      <c r="G2001" s="8" t="s">
        <v>3456</v>
      </c>
      <c r="H2001" s="8" t="s">
        <v>2586</v>
      </c>
    </row>
    <row r="2002" spans="1:8" x14ac:dyDescent="0.45">
      <c r="A2002" s="9" t="s">
        <v>3451</v>
      </c>
      <c r="B2002" s="9" t="s">
        <v>3452</v>
      </c>
      <c r="C2002" s="9" t="s">
        <v>3453</v>
      </c>
      <c r="D2002" s="9" t="s">
        <v>3623</v>
      </c>
      <c r="E2002" s="9" t="str">
        <f t="shared" si="31"/>
        <v>りそな銀行新川崎</v>
      </c>
      <c r="F2002" s="9" t="s">
        <v>3624</v>
      </c>
      <c r="G2002" s="9" t="s">
        <v>3456</v>
      </c>
      <c r="H2002" s="9" t="s">
        <v>1286</v>
      </c>
    </row>
    <row r="2003" spans="1:8" x14ac:dyDescent="0.45">
      <c r="A2003" s="8" t="s">
        <v>3451</v>
      </c>
      <c r="B2003" s="8" t="s">
        <v>3452</v>
      </c>
      <c r="C2003" s="8" t="s">
        <v>3453</v>
      </c>
      <c r="D2003" s="8" t="s">
        <v>3625</v>
      </c>
      <c r="E2003" s="8" t="str">
        <f t="shared" si="31"/>
        <v>りそな銀行信託ＳＲオフィス出張所</v>
      </c>
      <c r="F2003" s="8" t="s">
        <v>3626</v>
      </c>
      <c r="G2003" s="8" t="s">
        <v>3456</v>
      </c>
      <c r="H2003" s="8" t="s">
        <v>3627</v>
      </c>
    </row>
    <row r="2004" spans="1:8" x14ac:dyDescent="0.45">
      <c r="A2004" s="9" t="s">
        <v>3451</v>
      </c>
      <c r="B2004" s="9" t="s">
        <v>3452</v>
      </c>
      <c r="C2004" s="9" t="s">
        <v>3453</v>
      </c>
      <c r="D2004" s="9" t="s">
        <v>3628</v>
      </c>
      <c r="E2004" s="9" t="str">
        <f t="shared" si="31"/>
        <v>りそな銀行信託ＫМオフィス出張所</v>
      </c>
      <c r="F2004" s="9" t="s">
        <v>3629</v>
      </c>
      <c r="G2004" s="9" t="s">
        <v>3456</v>
      </c>
      <c r="H2004" s="9" t="s">
        <v>1289</v>
      </c>
    </row>
    <row r="2005" spans="1:8" x14ac:dyDescent="0.45">
      <c r="A2005" s="8" t="s">
        <v>3451</v>
      </c>
      <c r="B2005" s="8" t="s">
        <v>3452</v>
      </c>
      <c r="C2005" s="8" t="s">
        <v>3453</v>
      </c>
      <c r="D2005" s="8" t="s">
        <v>966</v>
      </c>
      <c r="E2005" s="8" t="str">
        <f t="shared" si="31"/>
        <v>りそな銀行麻布</v>
      </c>
      <c r="F2005" s="8" t="s">
        <v>967</v>
      </c>
      <c r="G2005" s="8" t="s">
        <v>3456</v>
      </c>
      <c r="H2005" s="8" t="s">
        <v>2606</v>
      </c>
    </row>
    <row r="2006" spans="1:8" x14ac:dyDescent="0.45">
      <c r="A2006" s="9" t="s">
        <v>3451</v>
      </c>
      <c r="B2006" s="9" t="s">
        <v>3452</v>
      </c>
      <c r="C2006" s="9" t="s">
        <v>3453</v>
      </c>
      <c r="D2006" s="9" t="s">
        <v>3061</v>
      </c>
      <c r="E2006" s="9" t="str">
        <f t="shared" si="31"/>
        <v>りそな銀行加古川</v>
      </c>
      <c r="F2006" s="9" t="s">
        <v>3062</v>
      </c>
      <c r="G2006" s="9" t="s">
        <v>3456</v>
      </c>
      <c r="H2006" s="9" t="s">
        <v>3181</v>
      </c>
    </row>
    <row r="2007" spans="1:8" x14ac:dyDescent="0.45">
      <c r="A2007" s="8" t="s">
        <v>3451</v>
      </c>
      <c r="B2007" s="8" t="s">
        <v>3452</v>
      </c>
      <c r="C2007" s="8" t="s">
        <v>3453</v>
      </c>
      <c r="D2007" s="8" t="s">
        <v>1116</v>
      </c>
      <c r="E2007" s="8" t="str">
        <f t="shared" si="31"/>
        <v>りそな銀行尼崎</v>
      </c>
      <c r="F2007" s="8" t="s">
        <v>1117</v>
      </c>
      <c r="G2007" s="8" t="s">
        <v>3456</v>
      </c>
      <c r="H2007" s="8" t="s">
        <v>1319</v>
      </c>
    </row>
    <row r="2008" spans="1:8" x14ac:dyDescent="0.45">
      <c r="A2008" s="9" t="s">
        <v>3451</v>
      </c>
      <c r="B2008" s="9" t="s">
        <v>3452</v>
      </c>
      <c r="C2008" s="9" t="s">
        <v>3453</v>
      </c>
      <c r="D2008" s="9" t="s">
        <v>3146</v>
      </c>
      <c r="E2008" s="9" t="str">
        <f t="shared" si="31"/>
        <v>りそな銀行西新井</v>
      </c>
      <c r="F2008" s="9" t="s">
        <v>3147</v>
      </c>
      <c r="G2008" s="9" t="s">
        <v>3456</v>
      </c>
      <c r="H2008" s="9" t="s">
        <v>1325</v>
      </c>
    </row>
    <row r="2009" spans="1:8" x14ac:dyDescent="0.45">
      <c r="A2009" s="8" t="s">
        <v>3451</v>
      </c>
      <c r="B2009" s="8" t="s">
        <v>3452</v>
      </c>
      <c r="C2009" s="8" t="s">
        <v>3453</v>
      </c>
      <c r="D2009" s="8" t="s">
        <v>3630</v>
      </c>
      <c r="E2009" s="8" t="str">
        <f t="shared" si="31"/>
        <v>りそな銀行彦根</v>
      </c>
      <c r="F2009" s="8" t="s">
        <v>3631</v>
      </c>
      <c r="G2009" s="8" t="s">
        <v>3456</v>
      </c>
      <c r="H2009" s="8" t="s">
        <v>1328</v>
      </c>
    </row>
    <row r="2010" spans="1:8" x14ac:dyDescent="0.45">
      <c r="A2010" s="9" t="s">
        <v>3451</v>
      </c>
      <c r="B2010" s="9" t="s">
        <v>3452</v>
      </c>
      <c r="C2010" s="9" t="s">
        <v>3453</v>
      </c>
      <c r="D2010" s="9" t="s">
        <v>666</v>
      </c>
      <c r="E2010" s="9" t="str">
        <f t="shared" si="31"/>
        <v>りそな銀行横浜</v>
      </c>
      <c r="F2010" s="9" t="s">
        <v>667</v>
      </c>
      <c r="G2010" s="9" t="s">
        <v>3456</v>
      </c>
      <c r="H2010" s="9" t="s">
        <v>2613</v>
      </c>
    </row>
    <row r="2011" spans="1:8" x14ac:dyDescent="0.45">
      <c r="A2011" s="8" t="s">
        <v>3451</v>
      </c>
      <c r="B2011" s="8" t="s">
        <v>3452</v>
      </c>
      <c r="C2011" s="8" t="s">
        <v>3453</v>
      </c>
      <c r="D2011" s="8" t="s">
        <v>798</v>
      </c>
      <c r="E2011" s="8" t="str">
        <f t="shared" si="31"/>
        <v>りそな銀行名古屋</v>
      </c>
      <c r="F2011" s="8" t="s">
        <v>799</v>
      </c>
      <c r="G2011" s="8" t="s">
        <v>3456</v>
      </c>
      <c r="H2011" s="8" t="s">
        <v>1331</v>
      </c>
    </row>
    <row r="2012" spans="1:8" x14ac:dyDescent="0.45">
      <c r="A2012" s="9" t="s">
        <v>3451</v>
      </c>
      <c r="B2012" s="9" t="s">
        <v>3452</v>
      </c>
      <c r="C2012" s="9" t="s">
        <v>3453</v>
      </c>
      <c r="D2012" s="9" t="s">
        <v>1242</v>
      </c>
      <c r="E2012" s="9" t="str">
        <f t="shared" si="31"/>
        <v>りそな銀行福岡</v>
      </c>
      <c r="F2012" s="9" t="s">
        <v>1243</v>
      </c>
      <c r="G2012" s="9" t="s">
        <v>3456</v>
      </c>
      <c r="H2012" s="9" t="s">
        <v>3192</v>
      </c>
    </row>
    <row r="2013" spans="1:8" x14ac:dyDescent="0.45">
      <c r="A2013" s="8" t="s">
        <v>3451</v>
      </c>
      <c r="B2013" s="8" t="s">
        <v>3452</v>
      </c>
      <c r="C2013" s="8" t="s">
        <v>3453</v>
      </c>
      <c r="D2013" s="8" t="s">
        <v>3632</v>
      </c>
      <c r="E2013" s="8" t="str">
        <f t="shared" si="31"/>
        <v>りそな銀行赤門通</v>
      </c>
      <c r="F2013" s="8" t="s">
        <v>3633</v>
      </c>
      <c r="G2013" s="8" t="s">
        <v>3456</v>
      </c>
      <c r="H2013" s="8" t="s">
        <v>2623</v>
      </c>
    </row>
    <row r="2014" spans="1:8" x14ac:dyDescent="0.45">
      <c r="A2014" s="9" t="s">
        <v>3451</v>
      </c>
      <c r="B2014" s="9" t="s">
        <v>3452</v>
      </c>
      <c r="C2014" s="9" t="s">
        <v>3453</v>
      </c>
      <c r="D2014" s="9" t="s">
        <v>3634</v>
      </c>
      <c r="E2014" s="9" t="str">
        <f t="shared" si="31"/>
        <v>りそな銀行千本</v>
      </c>
      <c r="F2014" s="9" t="s">
        <v>3635</v>
      </c>
      <c r="G2014" s="9" t="s">
        <v>3456</v>
      </c>
      <c r="H2014" s="9" t="s">
        <v>2624</v>
      </c>
    </row>
    <row r="2015" spans="1:8" x14ac:dyDescent="0.45">
      <c r="A2015" s="8" t="s">
        <v>3451</v>
      </c>
      <c r="B2015" s="8" t="s">
        <v>3452</v>
      </c>
      <c r="C2015" s="8" t="s">
        <v>3453</v>
      </c>
      <c r="D2015" s="8" t="s">
        <v>675</v>
      </c>
      <c r="E2015" s="8" t="str">
        <f t="shared" si="31"/>
        <v>りそな銀行鶴見</v>
      </c>
      <c r="F2015" s="8" t="s">
        <v>676</v>
      </c>
      <c r="G2015" s="8" t="s">
        <v>3456</v>
      </c>
      <c r="H2015" s="8" t="s">
        <v>1343</v>
      </c>
    </row>
    <row r="2016" spans="1:8" x14ac:dyDescent="0.45">
      <c r="A2016" s="9" t="s">
        <v>3451</v>
      </c>
      <c r="B2016" s="9" t="s">
        <v>3452</v>
      </c>
      <c r="C2016" s="9" t="s">
        <v>3453</v>
      </c>
      <c r="D2016" s="9" t="s">
        <v>774</v>
      </c>
      <c r="E2016" s="9" t="str">
        <f t="shared" si="31"/>
        <v>りそな銀行名古屋駅前</v>
      </c>
      <c r="F2016" s="9" t="s">
        <v>775</v>
      </c>
      <c r="G2016" s="9" t="s">
        <v>3456</v>
      </c>
      <c r="H2016" s="9" t="s">
        <v>3197</v>
      </c>
    </row>
    <row r="2017" spans="1:8" x14ac:dyDescent="0.45">
      <c r="A2017" s="8" t="s">
        <v>3451</v>
      </c>
      <c r="B2017" s="8" t="s">
        <v>3452</v>
      </c>
      <c r="C2017" s="8" t="s">
        <v>3453</v>
      </c>
      <c r="D2017" s="8" t="s">
        <v>1245</v>
      </c>
      <c r="E2017" s="8" t="str">
        <f t="shared" si="31"/>
        <v>りそな銀行久留米</v>
      </c>
      <c r="F2017" s="8" t="s">
        <v>1246</v>
      </c>
      <c r="G2017" s="8" t="s">
        <v>3456</v>
      </c>
      <c r="H2017" s="8" t="s">
        <v>1346</v>
      </c>
    </row>
    <row r="2018" spans="1:8" x14ac:dyDescent="0.45">
      <c r="A2018" s="9" t="s">
        <v>3451</v>
      </c>
      <c r="B2018" s="9" t="s">
        <v>3452</v>
      </c>
      <c r="C2018" s="9" t="s">
        <v>3453</v>
      </c>
      <c r="D2018" s="9" t="s">
        <v>372</v>
      </c>
      <c r="E2018" s="9" t="str">
        <f t="shared" si="31"/>
        <v>りそな銀行市ヶ谷</v>
      </c>
      <c r="F2018" s="9" t="s">
        <v>373</v>
      </c>
      <c r="G2018" s="9" t="s">
        <v>3456</v>
      </c>
      <c r="H2018" s="9" t="s">
        <v>1355</v>
      </c>
    </row>
    <row r="2019" spans="1:8" x14ac:dyDescent="0.45">
      <c r="A2019" s="8" t="s">
        <v>3451</v>
      </c>
      <c r="B2019" s="8" t="s">
        <v>3452</v>
      </c>
      <c r="C2019" s="8" t="s">
        <v>3453</v>
      </c>
      <c r="D2019" s="8" t="s">
        <v>1950</v>
      </c>
      <c r="E2019" s="8" t="str">
        <f t="shared" si="31"/>
        <v>りそな銀行今池</v>
      </c>
      <c r="F2019" s="8" t="s">
        <v>1951</v>
      </c>
      <c r="G2019" s="8" t="s">
        <v>3456</v>
      </c>
      <c r="H2019" s="8" t="s">
        <v>2633</v>
      </c>
    </row>
    <row r="2020" spans="1:8" x14ac:dyDescent="0.45">
      <c r="A2020" s="9" t="s">
        <v>3451</v>
      </c>
      <c r="B2020" s="9" t="s">
        <v>3452</v>
      </c>
      <c r="C2020" s="9" t="s">
        <v>3453</v>
      </c>
      <c r="D2020" s="9" t="s">
        <v>3636</v>
      </c>
      <c r="E2020" s="9" t="str">
        <f t="shared" si="31"/>
        <v>りそな銀行東京ミッドタウン</v>
      </c>
      <c r="F2020" s="9" t="s">
        <v>3637</v>
      </c>
      <c r="G2020" s="9" t="s">
        <v>3456</v>
      </c>
      <c r="H2020" s="9" t="s">
        <v>1358</v>
      </c>
    </row>
    <row r="2021" spans="1:8" x14ac:dyDescent="0.45">
      <c r="A2021" s="8" t="s">
        <v>3451</v>
      </c>
      <c r="B2021" s="8" t="s">
        <v>3452</v>
      </c>
      <c r="C2021" s="8" t="s">
        <v>3453</v>
      </c>
      <c r="D2021" s="8" t="s">
        <v>1266</v>
      </c>
      <c r="E2021" s="8" t="str">
        <f t="shared" si="31"/>
        <v>りそな銀行熊本</v>
      </c>
      <c r="F2021" s="8" t="s">
        <v>1267</v>
      </c>
      <c r="G2021" s="8" t="s">
        <v>3456</v>
      </c>
      <c r="H2021" s="8" t="s">
        <v>1367</v>
      </c>
    </row>
    <row r="2022" spans="1:8" x14ac:dyDescent="0.45">
      <c r="A2022" s="9" t="s">
        <v>3451</v>
      </c>
      <c r="B2022" s="9" t="s">
        <v>3452</v>
      </c>
      <c r="C2022" s="9" t="s">
        <v>3453</v>
      </c>
      <c r="D2022" s="9" t="s">
        <v>3638</v>
      </c>
      <c r="E2022" s="9" t="str">
        <f t="shared" si="31"/>
        <v>りそな銀行学園前ローンプラザ出張所</v>
      </c>
      <c r="F2022" s="9" t="s">
        <v>3639</v>
      </c>
      <c r="G2022" s="9" t="s">
        <v>3456</v>
      </c>
      <c r="H2022" s="9" t="s">
        <v>1376</v>
      </c>
    </row>
    <row r="2023" spans="1:8" x14ac:dyDescent="0.45">
      <c r="A2023" s="8" t="s">
        <v>3451</v>
      </c>
      <c r="B2023" s="8" t="s">
        <v>3452</v>
      </c>
      <c r="C2023" s="8" t="s">
        <v>3453</v>
      </c>
      <c r="D2023" s="8" t="s">
        <v>849</v>
      </c>
      <c r="E2023" s="8" t="str">
        <f t="shared" si="31"/>
        <v>りそな銀行津</v>
      </c>
      <c r="F2023" s="8" t="s">
        <v>850</v>
      </c>
      <c r="G2023" s="8" t="s">
        <v>3456</v>
      </c>
      <c r="H2023" s="8" t="s">
        <v>1391</v>
      </c>
    </row>
    <row r="2024" spans="1:8" x14ac:dyDescent="0.45">
      <c r="A2024" s="9" t="s">
        <v>3451</v>
      </c>
      <c r="B2024" s="9" t="s">
        <v>3452</v>
      </c>
      <c r="C2024" s="9" t="s">
        <v>3453</v>
      </c>
      <c r="D2024" s="9" t="s">
        <v>3640</v>
      </c>
      <c r="E2024" s="9" t="str">
        <f t="shared" si="31"/>
        <v>りそな銀行ひばりケ丘ローンプラザ出張所</v>
      </c>
      <c r="F2024" s="9" t="s">
        <v>3641</v>
      </c>
      <c r="G2024" s="9" t="s">
        <v>3456</v>
      </c>
      <c r="H2024" s="9" t="s">
        <v>2647</v>
      </c>
    </row>
    <row r="2025" spans="1:8" x14ac:dyDescent="0.45">
      <c r="A2025" s="8" t="s">
        <v>3451</v>
      </c>
      <c r="B2025" s="8" t="s">
        <v>3452</v>
      </c>
      <c r="C2025" s="8" t="s">
        <v>3453</v>
      </c>
      <c r="D2025" s="8" t="s">
        <v>3642</v>
      </c>
      <c r="E2025" s="8" t="str">
        <f t="shared" si="31"/>
        <v>りそな銀行枚方ローンプラザ出張所</v>
      </c>
      <c r="F2025" s="8" t="s">
        <v>3643</v>
      </c>
      <c r="G2025" s="8" t="s">
        <v>3456</v>
      </c>
      <c r="H2025" s="8" t="s">
        <v>1403</v>
      </c>
    </row>
    <row r="2026" spans="1:8" x14ac:dyDescent="0.45">
      <c r="A2026" s="9" t="s">
        <v>3451</v>
      </c>
      <c r="B2026" s="9" t="s">
        <v>3452</v>
      </c>
      <c r="C2026" s="9" t="s">
        <v>3453</v>
      </c>
      <c r="D2026" s="9" t="s">
        <v>879</v>
      </c>
      <c r="E2026" s="9" t="str">
        <f t="shared" si="31"/>
        <v>りそな銀行和泉中央</v>
      </c>
      <c r="F2026" s="9" t="s">
        <v>880</v>
      </c>
      <c r="G2026" s="9" t="s">
        <v>3456</v>
      </c>
      <c r="H2026" s="9" t="s">
        <v>1406</v>
      </c>
    </row>
    <row r="2027" spans="1:8" x14ac:dyDescent="0.45">
      <c r="A2027" s="8" t="s">
        <v>3451</v>
      </c>
      <c r="B2027" s="8" t="s">
        <v>3452</v>
      </c>
      <c r="C2027" s="8" t="s">
        <v>3453</v>
      </c>
      <c r="D2027" s="8" t="s">
        <v>3644</v>
      </c>
      <c r="E2027" s="8" t="str">
        <f t="shared" si="31"/>
        <v>りそな銀行咲洲出張所</v>
      </c>
      <c r="F2027" s="8" t="s">
        <v>3645</v>
      </c>
      <c r="G2027" s="8" t="s">
        <v>3456</v>
      </c>
      <c r="H2027" s="8" t="s">
        <v>1412</v>
      </c>
    </row>
    <row r="2028" spans="1:8" x14ac:dyDescent="0.45">
      <c r="A2028" s="9" t="s">
        <v>3451</v>
      </c>
      <c r="B2028" s="9" t="s">
        <v>3452</v>
      </c>
      <c r="C2028" s="9" t="s">
        <v>3453</v>
      </c>
      <c r="D2028" s="9" t="s">
        <v>420</v>
      </c>
      <c r="E2028" s="9" t="str">
        <f t="shared" si="31"/>
        <v>りそな銀行池袋</v>
      </c>
      <c r="F2028" s="9" t="s">
        <v>421</v>
      </c>
      <c r="G2028" s="9" t="s">
        <v>3456</v>
      </c>
      <c r="H2028" s="9" t="s">
        <v>1421</v>
      </c>
    </row>
    <row r="2029" spans="1:8" x14ac:dyDescent="0.45">
      <c r="A2029" s="8" t="s">
        <v>3451</v>
      </c>
      <c r="B2029" s="8" t="s">
        <v>3452</v>
      </c>
      <c r="C2029" s="8" t="s">
        <v>3453</v>
      </c>
      <c r="D2029" s="8" t="s">
        <v>3646</v>
      </c>
      <c r="E2029" s="8" t="str">
        <f t="shared" si="31"/>
        <v>りそな銀行常盤台</v>
      </c>
      <c r="F2029" s="8" t="s">
        <v>3164</v>
      </c>
      <c r="G2029" s="8" t="s">
        <v>3456</v>
      </c>
      <c r="H2029" s="8" t="s">
        <v>3238</v>
      </c>
    </row>
    <row r="2030" spans="1:8" x14ac:dyDescent="0.45">
      <c r="A2030" s="9" t="s">
        <v>3451</v>
      </c>
      <c r="B2030" s="9" t="s">
        <v>3452</v>
      </c>
      <c r="C2030" s="9" t="s">
        <v>3453</v>
      </c>
      <c r="D2030" s="9" t="s">
        <v>435</v>
      </c>
      <c r="E2030" s="9" t="str">
        <f t="shared" si="31"/>
        <v>りそな銀行成増</v>
      </c>
      <c r="F2030" s="9" t="s">
        <v>436</v>
      </c>
      <c r="G2030" s="9" t="s">
        <v>3456</v>
      </c>
      <c r="H2030" s="9" t="s">
        <v>2668</v>
      </c>
    </row>
    <row r="2031" spans="1:8" x14ac:dyDescent="0.45">
      <c r="A2031" s="8" t="s">
        <v>3451</v>
      </c>
      <c r="B2031" s="8" t="s">
        <v>3452</v>
      </c>
      <c r="C2031" s="8" t="s">
        <v>3453</v>
      </c>
      <c r="D2031" s="8" t="s">
        <v>2268</v>
      </c>
      <c r="E2031" s="8" t="str">
        <f t="shared" si="31"/>
        <v>りそな銀行練馬</v>
      </c>
      <c r="F2031" s="8" t="s">
        <v>2269</v>
      </c>
      <c r="G2031" s="8" t="s">
        <v>3456</v>
      </c>
      <c r="H2031" s="8" t="s">
        <v>2671</v>
      </c>
    </row>
    <row r="2032" spans="1:8" x14ac:dyDescent="0.45">
      <c r="A2032" s="9" t="s">
        <v>3451</v>
      </c>
      <c r="B2032" s="9" t="s">
        <v>3452</v>
      </c>
      <c r="C2032" s="9" t="s">
        <v>3453</v>
      </c>
      <c r="D2032" s="9" t="s">
        <v>411</v>
      </c>
      <c r="E2032" s="9" t="str">
        <f t="shared" si="31"/>
        <v>りそな銀行石神井</v>
      </c>
      <c r="F2032" s="9" t="s">
        <v>412</v>
      </c>
      <c r="G2032" s="9" t="s">
        <v>3456</v>
      </c>
      <c r="H2032" s="9" t="s">
        <v>1424</v>
      </c>
    </row>
    <row r="2033" spans="1:8" x14ac:dyDescent="0.45">
      <c r="A2033" s="8" t="s">
        <v>3451</v>
      </c>
      <c r="B2033" s="8" t="s">
        <v>3452</v>
      </c>
      <c r="C2033" s="8" t="s">
        <v>3453</v>
      </c>
      <c r="D2033" s="8" t="s">
        <v>498</v>
      </c>
      <c r="E2033" s="8" t="str">
        <f t="shared" si="31"/>
        <v>りそな銀行田無</v>
      </c>
      <c r="F2033" s="8" t="s">
        <v>499</v>
      </c>
      <c r="G2033" s="8" t="s">
        <v>3456</v>
      </c>
      <c r="H2033" s="8" t="s">
        <v>2672</v>
      </c>
    </row>
    <row r="2034" spans="1:8" x14ac:dyDescent="0.45">
      <c r="A2034" s="9" t="s">
        <v>3451</v>
      </c>
      <c r="B2034" s="9" t="s">
        <v>3452</v>
      </c>
      <c r="C2034" s="9" t="s">
        <v>3453</v>
      </c>
      <c r="D2034" s="9" t="s">
        <v>3647</v>
      </c>
      <c r="E2034" s="9" t="str">
        <f t="shared" si="31"/>
        <v>りそな銀行東村山</v>
      </c>
      <c r="F2034" s="9" t="s">
        <v>3648</v>
      </c>
      <c r="G2034" s="9" t="s">
        <v>3456</v>
      </c>
      <c r="H2034" s="9" t="s">
        <v>2675</v>
      </c>
    </row>
    <row r="2035" spans="1:8" x14ac:dyDescent="0.45">
      <c r="A2035" s="8" t="s">
        <v>3451</v>
      </c>
      <c r="B2035" s="8" t="s">
        <v>3452</v>
      </c>
      <c r="C2035" s="8" t="s">
        <v>3453</v>
      </c>
      <c r="D2035" s="8" t="s">
        <v>3108</v>
      </c>
      <c r="E2035" s="8" t="str">
        <f t="shared" si="31"/>
        <v>りそな銀行ひばりヶ丘</v>
      </c>
      <c r="F2035" s="8" t="s">
        <v>493</v>
      </c>
      <c r="G2035" s="8" t="s">
        <v>3456</v>
      </c>
      <c r="H2035" s="8" t="s">
        <v>2676</v>
      </c>
    </row>
    <row r="2036" spans="1:8" x14ac:dyDescent="0.45">
      <c r="A2036" s="9" t="s">
        <v>3451</v>
      </c>
      <c r="B2036" s="9" t="s">
        <v>3452</v>
      </c>
      <c r="C2036" s="9" t="s">
        <v>3453</v>
      </c>
      <c r="D2036" s="9" t="s">
        <v>3649</v>
      </c>
      <c r="E2036" s="9" t="str">
        <f t="shared" si="31"/>
        <v>りそな銀行小平</v>
      </c>
      <c r="F2036" s="9" t="s">
        <v>3650</v>
      </c>
      <c r="G2036" s="9" t="s">
        <v>3456</v>
      </c>
      <c r="H2036" s="9" t="s">
        <v>1427</v>
      </c>
    </row>
    <row r="2037" spans="1:8" x14ac:dyDescent="0.45">
      <c r="A2037" s="8" t="s">
        <v>3451</v>
      </c>
      <c r="B2037" s="8" t="s">
        <v>3452</v>
      </c>
      <c r="C2037" s="8" t="s">
        <v>3453</v>
      </c>
      <c r="D2037" s="8" t="s">
        <v>489</v>
      </c>
      <c r="E2037" s="8" t="str">
        <f t="shared" si="31"/>
        <v>りそな銀行調布</v>
      </c>
      <c r="F2037" s="8" t="s">
        <v>490</v>
      </c>
      <c r="G2037" s="8" t="s">
        <v>3456</v>
      </c>
      <c r="H2037" s="8" t="s">
        <v>1430</v>
      </c>
    </row>
    <row r="2038" spans="1:8" x14ac:dyDescent="0.45">
      <c r="A2038" s="9" t="s">
        <v>3451</v>
      </c>
      <c r="B2038" s="9" t="s">
        <v>3452</v>
      </c>
      <c r="C2038" s="9" t="s">
        <v>3453</v>
      </c>
      <c r="D2038" s="9" t="s">
        <v>1392</v>
      </c>
      <c r="E2038" s="9" t="str">
        <f t="shared" si="31"/>
        <v>りそな銀行東青梅</v>
      </c>
      <c r="F2038" s="9" t="s">
        <v>1393</v>
      </c>
      <c r="G2038" s="9" t="s">
        <v>3456</v>
      </c>
      <c r="H2038" s="9" t="s">
        <v>3651</v>
      </c>
    </row>
    <row r="2039" spans="1:8" x14ac:dyDescent="0.45">
      <c r="A2039" s="8" t="s">
        <v>3451</v>
      </c>
      <c r="B2039" s="8" t="s">
        <v>3452</v>
      </c>
      <c r="C2039" s="8" t="s">
        <v>3453</v>
      </c>
      <c r="D2039" s="8" t="s">
        <v>2043</v>
      </c>
      <c r="E2039" s="8" t="str">
        <f t="shared" si="31"/>
        <v>りそな銀行福生</v>
      </c>
      <c r="F2039" s="8" t="s">
        <v>2044</v>
      </c>
      <c r="G2039" s="8" t="s">
        <v>3456</v>
      </c>
      <c r="H2039" s="8" t="s">
        <v>2683</v>
      </c>
    </row>
    <row r="2040" spans="1:8" x14ac:dyDescent="0.45">
      <c r="A2040" s="9" t="s">
        <v>3451</v>
      </c>
      <c r="B2040" s="9" t="s">
        <v>3452</v>
      </c>
      <c r="C2040" s="9" t="s">
        <v>3453</v>
      </c>
      <c r="D2040" s="9" t="s">
        <v>3652</v>
      </c>
      <c r="E2040" s="9" t="str">
        <f t="shared" si="31"/>
        <v>りそな銀行五日市出張所</v>
      </c>
      <c r="F2040" s="9" t="s">
        <v>3653</v>
      </c>
      <c r="G2040" s="9" t="s">
        <v>3456</v>
      </c>
      <c r="H2040" s="9" t="s">
        <v>3247</v>
      </c>
    </row>
    <row r="2041" spans="1:8" x14ac:dyDescent="0.45">
      <c r="A2041" s="8" t="s">
        <v>3451</v>
      </c>
      <c r="B2041" s="8" t="s">
        <v>3452</v>
      </c>
      <c r="C2041" s="8" t="s">
        <v>3453</v>
      </c>
      <c r="D2041" s="8" t="s">
        <v>3654</v>
      </c>
      <c r="E2041" s="8" t="str">
        <f t="shared" si="31"/>
        <v>りそな銀行村山</v>
      </c>
      <c r="F2041" s="8" t="s">
        <v>3655</v>
      </c>
      <c r="G2041" s="8" t="s">
        <v>3456</v>
      </c>
      <c r="H2041" s="8" t="s">
        <v>3656</v>
      </c>
    </row>
    <row r="2042" spans="1:8" x14ac:dyDescent="0.45">
      <c r="A2042" s="9" t="s">
        <v>3451</v>
      </c>
      <c r="B2042" s="9" t="s">
        <v>3452</v>
      </c>
      <c r="C2042" s="9" t="s">
        <v>3453</v>
      </c>
      <c r="D2042" s="9" t="s">
        <v>1398</v>
      </c>
      <c r="E2042" s="9" t="str">
        <f t="shared" si="31"/>
        <v>りそな銀行東久留米</v>
      </c>
      <c r="F2042" s="9" t="s">
        <v>1399</v>
      </c>
      <c r="G2042" s="9" t="s">
        <v>3456</v>
      </c>
      <c r="H2042" s="9" t="s">
        <v>3251</v>
      </c>
    </row>
    <row r="2043" spans="1:8" x14ac:dyDescent="0.45">
      <c r="A2043" s="8" t="s">
        <v>3451</v>
      </c>
      <c r="B2043" s="8" t="s">
        <v>3452</v>
      </c>
      <c r="C2043" s="8" t="s">
        <v>3453</v>
      </c>
      <c r="D2043" s="8" t="s">
        <v>1745</v>
      </c>
      <c r="E2043" s="8" t="str">
        <f t="shared" si="31"/>
        <v>りそな銀行昭島</v>
      </c>
      <c r="F2043" s="8" t="s">
        <v>1746</v>
      </c>
      <c r="G2043" s="8" t="s">
        <v>3456</v>
      </c>
      <c r="H2043" s="8" t="s">
        <v>2688</v>
      </c>
    </row>
    <row r="2044" spans="1:8" x14ac:dyDescent="0.45">
      <c r="A2044" s="9" t="s">
        <v>3451</v>
      </c>
      <c r="B2044" s="9" t="s">
        <v>3452</v>
      </c>
      <c r="C2044" s="9" t="s">
        <v>3453</v>
      </c>
      <c r="D2044" s="9" t="s">
        <v>1365</v>
      </c>
      <c r="E2044" s="9" t="str">
        <f t="shared" si="31"/>
        <v>りそな銀行清瀬</v>
      </c>
      <c r="F2044" s="9" t="s">
        <v>1366</v>
      </c>
      <c r="G2044" s="9" t="s">
        <v>3456</v>
      </c>
      <c r="H2044" s="9" t="s">
        <v>3252</v>
      </c>
    </row>
    <row r="2045" spans="1:8" x14ac:dyDescent="0.45">
      <c r="A2045" s="8" t="s">
        <v>3451</v>
      </c>
      <c r="B2045" s="8" t="s">
        <v>3452</v>
      </c>
      <c r="C2045" s="8" t="s">
        <v>3453</v>
      </c>
      <c r="D2045" s="8" t="s">
        <v>3657</v>
      </c>
      <c r="E2045" s="8" t="str">
        <f t="shared" si="31"/>
        <v>りそな銀行東府中</v>
      </c>
      <c r="F2045" s="8" t="s">
        <v>3658</v>
      </c>
      <c r="G2045" s="8" t="s">
        <v>3456</v>
      </c>
      <c r="H2045" s="8" t="s">
        <v>1439</v>
      </c>
    </row>
    <row r="2046" spans="1:8" x14ac:dyDescent="0.45">
      <c r="A2046" s="9" t="s">
        <v>3451</v>
      </c>
      <c r="B2046" s="9" t="s">
        <v>3452</v>
      </c>
      <c r="C2046" s="9" t="s">
        <v>3453</v>
      </c>
      <c r="D2046" s="9" t="s">
        <v>3659</v>
      </c>
      <c r="E2046" s="9" t="str">
        <f t="shared" si="31"/>
        <v>りそな銀行東久留米滝山</v>
      </c>
      <c r="F2046" s="9" t="s">
        <v>3660</v>
      </c>
      <c r="G2046" s="9" t="s">
        <v>3456</v>
      </c>
      <c r="H2046" s="9" t="s">
        <v>3661</v>
      </c>
    </row>
    <row r="2047" spans="1:8" x14ac:dyDescent="0.45">
      <c r="A2047" s="8" t="s">
        <v>3451</v>
      </c>
      <c r="B2047" s="8" t="s">
        <v>3452</v>
      </c>
      <c r="C2047" s="8" t="s">
        <v>3453</v>
      </c>
      <c r="D2047" s="8" t="s">
        <v>3282</v>
      </c>
      <c r="E2047" s="8" t="str">
        <f t="shared" si="31"/>
        <v>りそな銀行東大和</v>
      </c>
      <c r="F2047" s="8" t="s">
        <v>3283</v>
      </c>
      <c r="G2047" s="8" t="s">
        <v>3456</v>
      </c>
      <c r="H2047" s="8" t="s">
        <v>1445</v>
      </c>
    </row>
    <row r="2048" spans="1:8" x14ac:dyDescent="0.45">
      <c r="A2048" s="9" t="s">
        <v>3451</v>
      </c>
      <c r="B2048" s="9" t="s">
        <v>3452</v>
      </c>
      <c r="C2048" s="9" t="s">
        <v>3453</v>
      </c>
      <c r="D2048" s="9" t="s">
        <v>3662</v>
      </c>
      <c r="E2048" s="9" t="str">
        <f t="shared" si="31"/>
        <v>りそな銀行河辺</v>
      </c>
      <c r="F2048" s="9" t="s">
        <v>3663</v>
      </c>
      <c r="G2048" s="9" t="s">
        <v>3456</v>
      </c>
      <c r="H2048" s="9" t="s">
        <v>2696</v>
      </c>
    </row>
    <row r="2049" spans="1:8" x14ac:dyDescent="0.45">
      <c r="A2049" s="8" t="s">
        <v>3451</v>
      </c>
      <c r="B2049" s="8" t="s">
        <v>3452</v>
      </c>
      <c r="C2049" s="8" t="s">
        <v>3453</v>
      </c>
      <c r="D2049" s="8" t="s">
        <v>618</v>
      </c>
      <c r="E2049" s="8" t="str">
        <f t="shared" si="31"/>
        <v>りそな銀行津田沼</v>
      </c>
      <c r="F2049" s="8" t="s">
        <v>619</v>
      </c>
      <c r="G2049" s="8" t="s">
        <v>3456</v>
      </c>
      <c r="H2049" s="8" t="s">
        <v>1457</v>
      </c>
    </row>
    <row r="2050" spans="1:8" x14ac:dyDescent="0.45">
      <c r="A2050" s="9" t="s">
        <v>3451</v>
      </c>
      <c r="B2050" s="9" t="s">
        <v>3452</v>
      </c>
      <c r="C2050" s="9" t="s">
        <v>3453</v>
      </c>
      <c r="D2050" s="9" t="s">
        <v>3664</v>
      </c>
      <c r="E2050" s="9" t="str">
        <f t="shared" si="31"/>
        <v>りそな銀行ローンサポート</v>
      </c>
      <c r="F2050" s="9" t="s">
        <v>3665</v>
      </c>
      <c r="G2050" s="9" t="s">
        <v>3456</v>
      </c>
      <c r="H2050" s="9" t="s">
        <v>2720</v>
      </c>
    </row>
    <row r="2051" spans="1:8" x14ac:dyDescent="0.45">
      <c r="A2051" s="8" t="s">
        <v>3451</v>
      </c>
      <c r="B2051" s="8" t="s">
        <v>3452</v>
      </c>
      <c r="C2051" s="8" t="s">
        <v>3453</v>
      </c>
      <c r="D2051" s="8" t="s">
        <v>1191</v>
      </c>
      <c r="E2051" s="8" t="str">
        <f t="shared" ref="E2051:E2078" si="32">A2051&amp;D2051</f>
        <v>りそな銀行広島</v>
      </c>
      <c r="F2051" s="8" t="s">
        <v>1192</v>
      </c>
      <c r="G2051" s="8" t="s">
        <v>3456</v>
      </c>
      <c r="H2051" s="8" t="s">
        <v>3666</v>
      </c>
    </row>
    <row r="2052" spans="1:8" x14ac:dyDescent="0.45">
      <c r="A2052" s="9" t="s">
        <v>3451</v>
      </c>
      <c r="B2052" s="9" t="s">
        <v>3452</v>
      </c>
      <c r="C2052" s="9" t="s">
        <v>3453</v>
      </c>
      <c r="D2052" s="9" t="s">
        <v>3667</v>
      </c>
      <c r="E2052" s="9" t="str">
        <f t="shared" si="32"/>
        <v>りそな銀行アルファ</v>
      </c>
      <c r="F2052" s="9" t="s">
        <v>3668</v>
      </c>
      <c r="G2052" s="9" t="s">
        <v>3456</v>
      </c>
      <c r="H2052" s="9" t="s">
        <v>3274</v>
      </c>
    </row>
    <row r="2053" spans="1:8" x14ac:dyDescent="0.45">
      <c r="A2053" s="8" t="s">
        <v>3451</v>
      </c>
      <c r="B2053" s="8" t="s">
        <v>3452</v>
      </c>
      <c r="C2053" s="8" t="s">
        <v>3453</v>
      </c>
      <c r="D2053" s="8" t="s">
        <v>3669</v>
      </c>
      <c r="E2053" s="8" t="str">
        <f t="shared" si="32"/>
        <v>りそな銀行ベータ</v>
      </c>
      <c r="F2053" s="8" t="s">
        <v>3670</v>
      </c>
      <c r="G2053" s="8" t="s">
        <v>3456</v>
      </c>
      <c r="H2053" s="8" t="s">
        <v>3277</v>
      </c>
    </row>
    <row r="2054" spans="1:8" x14ac:dyDescent="0.45">
      <c r="A2054" s="9" t="s">
        <v>3451</v>
      </c>
      <c r="B2054" s="9" t="s">
        <v>3452</v>
      </c>
      <c r="C2054" s="9" t="s">
        <v>3453</v>
      </c>
      <c r="D2054" s="9" t="s">
        <v>3671</v>
      </c>
      <c r="E2054" s="9" t="str">
        <f t="shared" si="32"/>
        <v>りそな銀行上野ローンプラザ出張所</v>
      </c>
      <c r="F2054" s="9" t="s">
        <v>3672</v>
      </c>
      <c r="G2054" s="9" t="s">
        <v>3456</v>
      </c>
      <c r="H2054" s="9" t="s">
        <v>2769</v>
      </c>
    </row>
    <row r="2055" spans="1:8" x14ac:dyDescent="0.45">
      <c r="A2055" s="8" t="s">
        <v>3451</v>
      </c>
      <c r="B2055" s="8" t="s">
        <v>3452</v>
      </c>
      <c r="C2055" s="8" t="s">
        <v>3453</v>
      </c>
      <c r="D2055" s="8" t="s">
        <v>3673</v>
      </c>
      <c r="E2055" s="8" t="str">
        <f t="shared" si="32"/>
        <v>りそな銀行西宮北口ローンプラザ出張所</v>
      </c>
      <c r="F2055" s="8" t="s">
        <v>3674</v>
      </c>
      <c r="G2055" s="8" t="s">
        <v>3456</v>
      </c>
      <c r="H2055" s="8" t="s">
        <v>3675</v>
      </c>
    </row>
    <row r="2056" spans="1:8" x14ac:dyDescent="0.45">
      <c r="A2056" s="9" t="s">
        <v>3451</v>
      </c>
      <c r="B2056" s="9" t="s">
        <v>3452</v>
      </c>
      <c r="C2056" s="9" t="s">
        <v>3453</v>
      </c>
      <c r="D2056" s="9" t="s">
        <v>3676</v>
      </c>
      <c r="E2056" s="9" t="str">
        <f t="shared" si="32"/>
        <v>りそな銀行池袋ローンプラザ出張所</v>
      </c>
      <c r="F2056" s="9" t="s">
        <v>3677</v>
      </c>
      <c r="G2056" s="9" t="s">
        <v>3456</v>
      </c>
      <c r="H2056" s="9" t="s">
        <v>2787</v>
      </c>
    </row>
    <row r="2057" spans="1:8" x14ac:dyDescent="0.45">
      <c r="A2057" s="8" t="s">
        <v>3451</v>
      </c>
      <c r="B2057" s="8" t="s">
        <v>3452</v>
      </c>
      <c r="C2057" s="8" t="s">
        <v>3453</v>
      </c>
      <c r="D2057" s="8" t="s">
        <v>3678</v>
      </c>
      <c r="E2057" s="8" t="str">
        <f t="shared" si="32"/>
        <v>りそな銀行新都心ローンプラザ出張所</v>
      </c>
      <c r="F2057" s="8" t="s">
        <v>3679</v>
      </c>
      <c r="G2057" s="8" t="s">
        <v>3456</v>
      </c>
      <c r="H2057" s="8" t="s">
        <v>3680</v>
      </c>
    </row>
    <row r="2058" spans="1:8" x14ac:dyDescent="0.45">
      <c r="A2058" s="9" t="s">
        <v>3451</v>
      </c>
      <c r="B2058" s="9" t="s">
        <v>3452</v>
      </c>
      <c r="C2058" s="9" t="s">
        <v>3453</v>
      </c>
      <c r="D2058" s="9" t="s">
        <v>3681</v>
      </c>
      <c r="E2058" s="9" t="str">
        <f t="shared" si="32"/>
        <v>りそな銀行千住ローンプラザ出張所</v>
      </c>
      <c r="F2058" s="9" t="s">
        <v>3682</v>
      </c>
      <c r="G2058" s="9" t="s">
        <v>3456</v>
      </c>
      <c r="H2058" s="9" t="s">
        <v>2793</v>
      </c>
    </row>
    <row r="2059" spans="1:8" x14ac:dyDescent="0.45">
      <c r="A2059" s="8" t="s">
        <v>3451</v>
      </c>
      <c r="B2059" s="8" t="s">
        <v>3452</v>
      </c>
      <c r="C2059" s="8" t="s">
        <v>3453</v>
      </c>
      <c r="D2059" s="8" t="s">
        <v>3683</v>
      </c>
      <c r="E2059" s="8" t="str">
        <f t="shared" si="32"/>
        <v>りそな銀行新橋ローンプラザ出張所</v>
      </c>
      <c r="F2059" s="8" t="s">
        <v>3684</v>
      </c>
      <c r="G2059" s="8" t="s">
        <v>3456</v>
      </c>
      <c r="H2059" s="8" t="s">
        <v>2796</v>
      </c>
    </row>
    <row r="2060" spans="1:8" x14ac:dyDescent="0.45">
      <c r="A2060" s="9" t="s">
        <v>3451</v>
      </c>
      <c r="B2060" s="9" t="s">
        <v>3452</v>
      </c>
      <c r="C2060" s="9" t="s">
        <v>3453</v>
      </c>
      <c r="D2060" s="9" t="s">
        <v>3685</v>
      </c>
      <c r="E2060" s="9" t="str">
        <f t="shared" si="32"/>
        <v>りそな銀行渋谷ローンプラザ出張所</v>
      </c>
      <c r="F2060" s="9" t="s">
        <v>3686</v>
      </c>
      <c r="G2060" s="9" t="s">
        <v>3456</v>
      </c>
      <c r="H2060" s="9" t="s">
        <v>2805</v>
      </c>
    </row>
    <row r="2061" spans="1:8" x14ac:dyDescent="0.45">
      <c r="A2061" s="8" t="s">
        <v>3451</v>
      </c>
      <c r="B2061" s="8" t="s">
        <v>3452</v>
      </c>
      <c r="C2061" s="8" t="s">
        <v>3453</v>
      </c>
      <c r="D2061" s="8" t="s">
        <v>3687</v>
      </c>
      <c r="E2061" s="8" t="str">
        <f t="shared" si="32"/>
        <v>りそな銀行立川ローンプラザ出張所</v>
      </c>
      <c r="F2061" s="8" t="s">
        <v>3688</v>
      </c>
      <c r="G2061" s="8" t="s">
        <v>3456</v>
      </c>
      <c r="H2061" s="8" t="s">
        <v>2808</v>
      </c>
    </row>
    <row r="2062" spans="1:8" x14ac:dyDescent="0.45">
      <c r="A2062" s="9" t="s">
        <v>3451</v>
      </c>
      <c r="B2062" s="9" t="s">
        <v>3452</v>
      </c>
      <c r="C2062" s="9" t="s">
        <v>3453</v>
      </c>
      <c r="D2062" s="9" t="s">
        <v>3689</v>
      </c>
      <c r="E2062" s="9" t="str">
        <f t="shared" si="32"/>
        <v>りそな銀行梅田ローンプラザ出張所</v>
      </c>
      <c r="F2062" s="9" t="s">
        <v>3690</v>
      </c>
      <c r="G2062" s="9" t="s">
        <v>3456</v>
      </c>
      <c r="H2062" s="9" t="s">
        <v>3691</v>
      </c>
    </row>
    <row r="2063" spans="1:8" x14ac:dyDescent="0.45">
      <c r="A2063" s="8" t="s">
        <v>3451</v>
      </c>
      <c r="B2063" s="8" t="s">
        <v>3452</v>
      </c>
      <c r="C2063" s="8" t="s">
        <v>3453</v>
      </c>
      <c r="D2063" s="8" t="s">
        <v>3692</v>
      </c>
      <c r="E2063" s="8" t="str">
        <f t="shared" si="32"/>
        <v>りそな銀行難波ローンプラザ出張所</v>
      </c>
      <c r="F2063" s="8" t="s">
        <v>3693</v>
      </c>
      <c r="G2063" s="8" t="s">
        <v>3456</v>
      </c>
      <c r="H2063" s="8" t="s">
        <v>2811</v>
      </c>
    </row>
    <row r="2064" spans="1:8" x14ac:dyDescent="0.45">
      <c r="A2064" s="9" t="s">
        <v>3451</v>
      </c>
      <c r="B2064" s="9" t="s">
        <v>3452</v>
      </c>
      <c r="C2064" s="9" t="s">
        <v>3453</v>
      </c>
      <c r="D2064" s="9" t="s">
        <v>3694</v>
      </c>
      <c r="E2064" s="9" t="str">
        <f t="shared" si="32"/>
        <v>りそな銀行横浜西口ローンプラザ出張所</v>
      </c>
      <c r="F2064" s="9" t="s">
        <v>3695</v>
      </c>
      <c r="G2064" s="9" t="s">
        <v>3456</v>
      </c>
      <c r="H2064" s="9" t="s">
        <v>3696</v>
      </c>
    </row>
    <row r="2065" spans="1:8" x14ac:dyDescent="0.45">
      <c r="A2065" s="8" t="s">
        <v>3451</v>
      </c>
      <c r="B2065" s="8" t="s">
        <v>3452</v>
      </c>
      <c r="C2065" s="8" t="s">
        <v>3453</v>
      </c>
      <c r="D2065" s="8" t="s">
        <v>3697</v>
      </c>
      <c r="E2065" s="8" t="str">
        <f t="shared" si="32"/>
        <v>りそな銀行町田ローンプラザ出張所</v>
      </c>
      <c r="F2065" s="8" t="s">
        <v>3698</v>
      </c>
      <c r="G2065" s="8" t="s">
        <v>3456</v>
      </c>
      <c r="H2065" s="8" t="s">
        <v>2814</v>
      </c>
    </row>
    <row r="2066" spans="1:8" x14ac:dyDescent="0.45">
      <c r="A2066" s="9" t="s">
        <v>3451</v>
      </c>
      <c r="B2066" s="9" t="s">
        <v>3452</v>
      </c>
      <c r="C2066" s="9" t="s">
        <v>3453</v>
      </c>
      <c r="D2066" s="9" t="s">
        <v>3699</v>
      </c>
      <c r="E2066" s="9" t="str">
        <f t="shared" si="32"/>
        <v>りそな銀行海老名ローンプラザ出張所</v>
      </c>
      <c r="F2066" s="9" t="s">
        <v>3700</v>
      </c>
      <c r="G2066" s="9" t="s">
        <v>3456</v>
      </c>
      <c r="H2066" s="9" t="s">
        <v>3701</v>
      </c>
    </row>
    <row r="2067" spans="1:8" x14ac:dyDescent="0.45">
      <c r="A2067" s="8" t="s">
        <v>3451</v>
      </c>
      <c r="B2067" s="8" t="s">
        <v>3452</v>
      </c>
      <c r="C2067" s="8" t="s">
        <v>3453</v>
      </c>
      <c r="D2067" s="8" t="s">
        <v>3702</v>
      </c>
      <c r="E2067" s="8" t="str">
        <f t="shared" si="32"/>
        <v>りそな銀行船橋ローンプラザ出張所</v>
      </c>
      <c r="F2067" s="8" t="s">
        <v>3703</v>
      </c>
      <c r="G2067" s="8" t="s">
        <v>3456</v>
      </c>
      <c r="H2067" s="8" t="s">
        <v>2817</v>
      </c>
    </row>
    <row r="2068" spans="1:8" x14ac:dyDescent="0.45">
      <c r="A2068" s="9" t="s">
        <v>3451</v>
      </c>
      <c r="B2068" s="9" t="s">
        <v>3452</v>
      </c>
      <c r="C2068" s="9" t="s">
        <v>3453</v>
      </c>
      <c r="D2068" s="9" t="s">
        <v>3704</v>
      </c>
      <c r="E2068" s="9" t="str">
        <f t="shared" si="32"/>
        <v>りそな銀行堺東ローンプラザ出張所</v>
      </c>
      <c r="F2068" s="9" t="s">
        <v>3705</v>
      </c>
      <c r="G2068" s="9" t="s">
        <v>3456</v>
      </c>
      <c r="H2068" s="9" t="s">
        <v>3706</v>
      </c>
    </row>
    <row r="2069" spans="1:8" x14ac:dyDescent="0.45">
      <c r="A2069" s="8" t="s">
        <v>3451</v>
      </c>
      <c r="B2069" s="8" t="s">
        <v>3452</v>
      </c>
      <c r="C2069" s="8" t="s">
        <v>3453</v>
      </c>
      <c r="D2069" s="8" t="s">
        <v>3707</v>
      </c>
      <c r="E2069" s="8" t="str">
        <f t="shared" si="32"/>
        <v>りそな銀行神戸ローンプラザ出張所</v>
      </c>
      <c r="F2069" s="8" t="s">
        <v>3708</v>
      </c>
      <c r="G2069" s="8" t="s">
        <v>3456</v>
      </c>
      <c r="H2069" s="8" t="s">
        <v>3297</v>
      </c>
    </row>
    <row r="2070" spans="1:8" x14ac:dyDescent="0.45">
      <c r="A2070" s="9" t="s">
        <v>3451</v>
      </c>
      <c r="B2070" s="9" t="s">
        <v>3452</v>
      </c>
      <c r="C2070" s="9" t="s">
        <v>3453</v>
      </c>
      <c r="D2070" s="9" t="s">
        <v>3709</v>
      </c>
      <c r="E2070" s="9" t="str">
        <f t="shared" si="32"/>
        <v>りそな銀行京橋ローンプラザ</v>
      </c>
      <c r="F2070" s="9" t="s">
        <v>3710</v>
      </c>
      <c r="G2070" s="9" t="s">
        <v>3456</v>
      </c>
      <c r="H2070" s="9" t="s">
        <v>3711</v>
      </c>
    </row>
    <row r="2071" spans="1:8" x14ac:dyDescent="0.45">
      <c r="A2071" s="8" t="s">
        <v>3451</v>
      </c>
      <c r="B2071" s="8" t="s">
        <v>3452</v>
      </c>
      <c r="C2071" s="8" t="s">
        <v>3453</v>
      </c>
      <c r="D2071" s="8" t="s">
        <v>981</v>
      </c>
      <c r="E2071" s="8" t="str">
        <f t="shared" si="32"/>
        <v>りそな銀行豊洲</v>
      </c>
      <c r="F2071" s="8" t="s">
        <v>982</v>
      </c>
      <c r="G2071" s="8" t="s">
        <v>3456</v>
      </c>
      <c r="H2071" s="8" t="s">
        <v>3301</v>
      </c>
    </row>
    <row r="2072" spans="1:8" x14ac:dyDescent="0.45">
      <c r="A2072" s="9" t="s">
        <v>3451</v>
      </c>
      <c r="B2072" s="9" t="s">
        <v>3452</v>
      </c>
      <c r="C2072" s="9" t="s">
        <v>3453</v>
      </c>
      <c r="D2072" s="9" t="s">
        <v>3712</v>
      </c>
      <c r="E2072" s="9" t="str">
        <f t="shared" si="32"/>
        <v>りそな銀行インターネット住宅出張所</v>
      </c>
      <c r="F2072" s="9" t="s">
        <v>3713</v>
      </c>
      <c r="G2072" s="9" t="s">
        <v>3456</v>
      </c>
      <c r="H2072" s="9" t="s">
        <v>1508</v>
      </c>
    </row>
    <row r="2073" spans="1:8" x14ac:dyDescent="0.45">
      <c r="A2073" s="8" t="s">
        <v>3451</v>
      </c>
      <c r="B2073" s="8" t="s">
        <v>3452</v>
      </c>
      <c r="C2073" s="8" t="s">
        <v>3453</v>
      </c>
      <c r="D2073" s="8" t="s">
        <v>3714</v>
      </c>
      <c r="E2073" s="8" t="str">
        <f t="shared" si="32"/>
        <v>りそな銀行口振第一</v>
      </c>
      <c r="F2073" s="8" t="s">
        <v>3715</v>
      </c>
      <c r="G2073" s="8" t="s">
        <v>3456</v>
      </c>
      <c r="H2073" s="8" t="s">
        <v>3716</v>
      </c>
    </row>
    <row r="2074" spans="1:8" x14ac:dyDescent="0.45">
      <c r="A2074" s="9" t="s">
        <v>3451</v>
      </c>
      <c r="B2074" s="9" t="s">
        <v>3452</v>
      </c>
      <c r="C2074" s="9" t="s">
        <v>3453</v>
      </c>
      <c r="D2074" s="9" t="s">
        <v>3717</v>
      </c>
      <c r="E2074" s="9" t="str">
        <f t="shared" si="32"/>
        <v>りそな銀行東京エイティエム</v>
      </c>
      <c r="F2074" s="9" t="s">
        <v>3718</v>
      </c>
      <c r="G2074" s="9" t="s">
        <v>3456</v>
      </c>
      <c r="H2074" s="9" t="s">
        <v>3719</v>
      </c>
    </row>
    <row r="2075" spans="1:8" x14ac:dyDescent="0.45">
      <c r="A2075" s="8" t="s">
        <v>3451</v>
      </c>
      <c r="B2075" s="8" t="s">
        <v>3452</v>
      </c>
      <c r="C2075" s="8" t="s">
        <v>3453</v>
      </c>
      <c r="D2075" s="8" t="s">
        <v>3720</v>
      </c>
      <c r="E2075" s="8" t="str">
        <f t="shared" si="32"/>
        <v>りそな銀行平成第一</v>
      </c>
      <c r="F2075" s="8" t="s">
        <v>3721</v>
      </c>
      <c r="G2075" s="8" t="s">
        <v>3456</v>
      </c>
      <c r="H2075" s="8" t="s">
        <v>3339</v>
      </c>
    </row>
    <row r="2076" spans="1:8" x14ac:dyDescent="0.45">
      <c r="A2076" s="9" t="s">
        <v>3451</v>
      </c>
      <c r="B2076" s="9" t="s">
        <v>3452</v>
      </c>
      <c r="C2076" s="9" t="s">
        <v>3453</v>
      </c>
      <c r="D2076" s="9" t="s">
        <v>3722</v>
      </c>
      <c r="E2076" s="9" t="str">
        <f t="shared" si="32"/>
        <v>りそな銀行アース</v>
      </c>
      <c r="F2076" s="9" t="s">
        <v>3723</v>
      </c>
      <c r="G2076" s="9" t="s">
        <v>3456</v>
      </c>
      <c r="H2076" s="9" t="s">
        <v>2837</v>
      </c>
    </row>
    <row r="2077" spans="1:8" x14ac:dyDescent="0.45">
      <c r="A2077" s="8" t="s">
        <v>3451</v>
      </c>
      <c r="B2077" s="8" t="s">
        <v>3452</v>
      </c>
      <c r="C2077" s="8" t="s">
        <v>3453</v>
      </c>
      <c r="D2077" s="8" t="s">
        <v>3724</v>
      </c>
      <c r="E2077" s="8" t="str">
        <f t="shared" si="32"/>
        <v>りそな銀行振込集中第一</v>
      </c>
      <c r="F2077" s="8" t="s">
        <v>3725</v>
      </c>
      <c r="G2077" s="8" t="s">
        <v>3456</v>
      </c>
      <c r="H2077" s="8" t="s">
        <v>2840</v>
      </c>
    </row>
    <row r="2078" spans="1:8" x14ac:dyDescent="0.45">
      <c r="A2078" s="9" t="s">
        <v>3451</v>
      </c>
      <c r="B2078" s="9" t="s">
        <v>3452</v>
      </c>
      <c r="C2078" s="9" t="s">
        <v>3453</v>
      </c>
      <c r="D2078" s="9" t="s">
        <v>3726</v>
      </c>
      <c r="E2078" s="9" t="str">
        <f t="shared" si="32"/>
        <v>りそな銀行サンライズ</v>
      </c>
      <c r="F2078" s="9" t="s">
        <v>3727</v>
      </c>
      <c r="G2078" s="9" t="s">
        <v>3456</v>
      </c>
      <c r="H2078" s="9" t="s">
        <v>3351</v>
      </c>
    </row>
    <row r="2079" spans="1:8" x14ac:dyDescent="0.45">
      <c r="A2079" s="9" t="s">
        <v>3772</v>
      </c>
      <c r="B2079" s="9" t="s">
        <v>3773</v>
      </c>
      <c r="C2079" s="9" t="s">
        <v>3774</v>
      </c>
      <c r="D2079" s="9" t="s">
        <v>192</v>
      </c>
      <c r="E2079" s="9" t="str">
        <f t="shared" ref="E2079:E2113" si="33">A2079&amp;D2079</f>
        <v>楽天銀行本店</v>
      </c>
      <c r="F2079" s="9" t="s">
        <v>193</v>
      </c>
      <c r="G2079" s="9" t="s">
        <v>3775</v>
      </c>
      <c r="H2079" s="9" t="s">
        <v>2890</v>
      </c>
    </row>
    <row r="2080" spans="1:8" x14ac:dyDescent="0.45">
      <c r="A2080" s="8" t="s">
        <v>3772</v>
      </c>
      <c r="B2080" s="8" t="s">
        <v>3773</v>
      </c>
      <c r="C2080" s="8" t="s">
        <v>3774</v>
      </c>
      <c r="D2080" s="8" t="s">
        <v>3776</v>
      </c>
      <c r="E2080" s="8" t="str">
        <f t="shared" si="33"/>
        <v>楽天銀行ジャズ</v>
      </c>
      <c r="F2080" s="8" t="s">
        <v>3777</v>
      </c>
      <c r="G2080" s="8" t="s">
        <v>3775</v>
      </c>
      <c r="H2080" s="8" t="s">
        <v>1860</v>
      </c>
    </row>
    <row r="2081" spans="1:8" x14ac:dyDescent="0.45">
      <c r="A2081" s="9" t="s">
        <v>3772</v>
      </c>
      <c r="B2081" s="9" t="s">
        <v>3773</v>
      </c>
      <c r="C2081" s="9" t="s">
        <v>3774</v>
      </c>
      <c r="D2081" s="9" t="s">
        <v>3778</v>
      </c>
      <c r="E2081" s="9" t="str">
        <f t="shared" si="33"/>
        <v>楽天銀行ロック</v>
      </c>
      <c r="F2081" s="9" t="s">
        <v>3779</v>
      </c>
      <c r="G2081" s="9" t="s">
        <v>3775</v>
      </c>
      <c r="H2081" s="9" t="s">
        <v>1861</v>
      </c>
    </row>
    <row r="2082" spans="1:8" x14ac:dyDescent="0.45">
      <c r="A2082" s="8" t="s">
        <v>3772</v>
      </c>
      <c r="B2082" s="8" t="s">
        <v>3773</v>
      </c>
      <c r="C2082" s="8" t="s">
        <v>3774</v>
      </c>
      <c r="D2082" s="8" t="s">
        <v>3780</v>
      </c>
      <c r="E2082" s="8" t="str">
        <f t="shared" si="33"/>
        <v>楽天銀行サンバ</v>
      </c>
      <c r="F2082" s="8" t="s">
        <v>3781</v>
      </c>
      <c r="G2082" s="8" t="s">
        <v>3775</v>
      </c>
      <c r="H2082" s="8" t="s">
        <v>371</v>
      </c>
    </row>
    <row r="2083" spans="1:8" x14ac:dyDescent="0.45">
      <c r="A2083" s="9" t="s">
        <v>3772</v>
      </c>
      <c r="B2083" s="9" t="s">
        <v>3773</v>
      </c>
      <c r="C2083" s="9" t="s">
        <v>3774</v>
      </c>
      <c r="D2083" s="9" t="s">
        <v>3782</v>
      </c>
      <c r="E2083" s="9" t="str">
        <f t="shared" si="33"/>
        <v>楽天銀行ワルツ</v>
      </c>
      <c r="F2083" s="9" t="s">
        <v>3783</v>
      </c>
      <c r="G2083" s="9" t="s">
        <v>3775</v>
      </c>
      <c r="H2083" s="9" t="s">
        <v>1866</v>
      </c>
    </row>
    <row r="2084" spans="1:8" x14ac:dyDescent="0.45">
      <c r="A2084" s="8" t="s">
        <v>3772</v>
      </c>
      <c r="B2084" s="8" t="s">
        <v>3773</v>
      </c>
      <c r="C2084" s="8" t="s">
        <v>3774</v>
      </c>
      <c r="D2084" s="8" t="s">
        <v>3784</v>
      </c>
      <c r="E2084" s="8" t="str">
        <f t="shared" si="33"/>
        <v>楽天銀行オペラ</v>
      </c>
      <c r="F2084" s="8" t="s">
        <v>3785</v>
      </c>
      <c r="G2084" s="8" t="s">
        <v>3775</v>
      </c>
      <c r="H2084" s="8" t="s">
        <v>1869</v>
      </c>
    </row>
    <row r="2085" spans="1:8" x14ac:dyDescent="0.45">
      <c r="A2085" s="9" t="s">
        <v>3772</v>
      </c>
      <c r="B2085" s="9" t="s">
        <v>3773</v>
      </c>
      <c r="C2085" s="9" t="s">
        <v>3774</v>
      </c>
      <c r="D2085" s="9" t="s">
        <v>3786</v>
      </c>
      <c r="E2085" s="9" t="str">
        <f t="shared" si="33"/>
        <v>楽天銀行タンゴ</v>
      </c>
      <c r="F2085" s="9" t="s">
        <v>3787</v>
      </c>
      <c r="G2085" s="9" t="s">
        <v>3775</v>
      </c>
      <c r="H2085" s="9" t="s">
        <v>1870</v>
      </c>
    </row>
    <row r="2086" spans="1:8" x14ac:dyDescent="0.45">
      <c r="A2086" s="8" t="s">
        <v>3772</v>
      </c>
      <c r="B2086" s="8" t="s">
        <v>3773</v>
      </c>
      <c r="C2086" s="8" t="s">
        <v>3774</v>
      </c>
      <c r="D2086" s="8" t="s">
        <v>3788</v>
      </c>
      <c r="E2086" s="8" t="str">
        <f t="shared" si="33"/>
        <v>楽天銀行サルサ</v>
      </c>
      <c r="F2086" s="8" t="s">
        <v>3789</v>
      </c>
      <c r="G2086" s="8" t="s">
        <v>3775</v>
      </c>
      <c r="H2086" s="8" t="s">
        <v>374</v>
      </c>
    </row>
    <row r="2087" spans="1:8" x14ac:dyDescent="0.45">
      <c r="A2087" s="9" t="s">
        <v>3772</v>
      </c>
      <c r="B2087" s="9" t="s">
        <v>3773</v>
      </c>
      <c r="C2087" s="9" t="s">
        <v>3774</v>
      </c>
      <c r="D2087" s="9" t="s">
        <v>3790</v>
      </c>
      <c r="E2087" s="9" t="str">
        <f t="shared" si="33"/>
        <v>楽天銀行ダンス</v>
      </c>
      <c r="F2087" s="9" t="s">
        <v>3791</v>
      </c>
      <c r="G2087" s="9" t="s">
        <v>3775</v>
      </c>
      <c r="H2087" s="9" t="s">
        <v>1873</v>
      </c>
    </row>
    <row r="2088" spans="1:8" x14ac:dyDescent="0.45">
      <c r="A2088" s="8" t="s">
        <v>3772</v>
      </c>
      <c r="B2088" s="8" t="s">
        <v>3773</v>
      </c>
      <c r="C2088" s="8" t="s">
        <v>3774</v>
      </c>
      <c r="D2088" s="8" t="s">
        <v>3792</v>
      </c>
      <c r="E2088" s="8" t="str">
        <f t="shared" si="33"/>
        <v>楽天銀行リズム</v>
      </c>
      <c r="F2088" s="8" t="s">
        <v>3793</v>
      </c>
      <c r="G2088" s="8" t="s">
        <v>3775</v>
      </c>
      <c r="H2088" s="8" t="s">
        <v>377</v>
      </c>
    </row>
    <row r="2089" spans="1:8" x14ac:dyDescent="0.45">
      <c r="A2089" s="9" t="s">
        <v>3772</v>
      </c>
      <c r="B2089" s="9" t="s">
        <v>3773</v>
      </c>
      <c r="C2089" s="9" t="s">
        <v>3774</v>
      </c>
      <c r="D2089" s="9" t="s">
        <v>3794</v>
      </c>
      <c r="E2089" s="9" t="str">
        <f t="shared" si="33"/>
        <v>楽天銀行ビート</v>
      </c>
      <c r="F2089" s="9" t="s">
        <v>3795</v>
      </c>
      <c r="G2089" s="9" t="s">
        <v>3775</v>
      </c>
      <c r="H2089" s="9" t="s">
        <v>380</v>
      </c>
    </row>
    <row r="2090" spans="1:8" x14ac:dyDescent="0.45">
      <c r="A2090" s="8" t="s">
        <v>3772</v>
      </c>
      <c r="B2090" s="8" t="s">
        <v>3773</v>
      </c>
      <c r="C2090" s="8" t="s">
        <v>3774</v>
      </c>
      <c r="D2090" s="8" t="s">
        <v>3796</v>
      </c>
      <c r="E2090" s="8" t="str">
        <f t="shared" si="33"/>
        <v>楽天銀行マーチ</v>
      </c>
      <c r="F2090" s="8" t="s">
        <v>3797</v>
      </c>
      <c r="G2090" s="8" t="s">
        <v>3775</v>
      </c>
      <c r="H2090" s="8" t="s">
        <v>383</v>
      </c>
    </row>
    <row r="2091" spans="1:8" x14ac:dyDescent="0.45">
      <c r="A2091" s="9" t="s">
        <v>3772</v>
      </c>
      <c r="B2091" s="9" t="s">
        <v>3773</v>
      </c>
      <c r="C2091" s="9" t="s">
        <v>3774</v>
      </c>
      <c r="D2091" s="9" t="s">
        <v>3798</v>
      </c>
      <c r="E2091" s="9" t="str">
        <f t="shared" si="33"/>
        <v>楽天銀行ピアノ</v>
      </c>
      <c r="F2091" s="9" t="s">
        <v>3799</v>
      </c>
      <c r="G2091" s="9" t="s">
        <v>3775</v>
      </c>
      <c r="H2091" s="9" t="s">
        <v>386</v>
      </c>
    </row>
    <row r="2092" spans="1:8" x14ac:dyDescent="0.45">
      <c r="A2092" s="8" t="s">
        <v>3772</v>
      </c>
      <c r="B2092" s="8" t="s">
        <v>3773</v>
      </c>
      <c r="C2092" s="8" t="s">
        <v>3774</v>
      </c>
      <c r="D2092" s="8" t="s">
        <v>3800</v>
      </c>
      <c r="E2092" s="8" t="str">
        <f t="shared" si="33"/>
        <v>楽天銀行ドラム</v>
      </c>
      <c r="F2092" s="8" t="s">
        <v>3801</v>
      </c>
      <c r="G2092" s="8" t="s">
        <v>3775</v>
      </c>
      <c r="H2092" s="8" t="s">
        <v>389</v>
      </c>
    </row>
    <row r="2093" spans="1:8" x14ac:dyDescent="0.45">
      <c r="A2093" s="9" t="s">
        <v>3772</v>
      </c>
      <c r="B2093" s="9" t="s">
        <v>3773</v>
      </c>
      <c r="C2093" s="9" t="s">
        <v>3774</v>
      </c>
      <c r="D2093" s="9" t="s">
        <v>3802</v>
      </c>
      <c r="E2093" s="9" t="str">
        <f t="shared" si="33"/>
        <v>楽天銀行チェロ</v>
      </c>
      <c r="F2093" s="9" t="s">
        <v>3803</v>
      </c>
      <c r="G2093" s="9" t="s">
        <v>3775</v>
      </c>
      <c r="H2093" s="9" t="s">
        <v>1886</v>
      </c>
    </row>
    <row r="2094" spans="1:8" x14ac:dyDescent="0.45">
      <c r="A2094" s="8" t="s">
        <v>3772</v>
      </c>
      <c r="B2094" s="8" t="s">
        <v>3773</v>
      </c>
      <c r="C2094" s="8" t="s">
        <v>3774</v>
      </c>
      <c r="D2094" s="8" t="s">
        <v>3804</v>
      </c>
      <c r="E2094" s="8" t="str">
        <f t="shared" si="33"/>
        <v>楽天銀行ソナタ</v>
      </c>
      <c r="F2094" s="8" t="s">
        <v>3805</v>
      </c>
      <c r="G2094" s="8" t="s">
        <v>3775</v>
      </c>
      <c r="H2094" s="8" t="s">
        <v>1887</v>
      </c>
    </row>
    <row r="2095" spans="1:8" x14ac:dyDescent="0.45">
      <c r="A2095" s="9" t="s">
        <v>3772</v>
      </c>
      <c r="B2095" s="9" t="s">
        <v>3773</v>
      </c>
      <c r="C2095" s="9" t="s">
        <v>3774</v>
      </c>
      <c r="D2095" s="9" t="s">
        <v>3806</v>
      </c>
      <c r="E2095" s="9" t="str">
        <f t="shared" si="33"/>
        <v>楽天銀行エンカ</v>
      </c>
      <c r="F2095" s="9" t="s">
        <v>3807</v>
      </c>
      <c r="G2095" s="9" t="s">
        <v>3775</v>
      </c>
      <c r="H2095" s="9" t="s">
        <v>392</v>
      </c>
    </row>
    <row r="2096" spans="1:8" x14ac:dyDescent="0.45">
      <c r="A2096" s="8" t="s">
        <v>3772</v>
      </c>
      <c r="B2096" s="8" t="s">
        <v>3773</v>
      </c>
      <c r="C2096" s="8" t="s">
        <v>3774</v>
      </c>
      <c r="D2096" s="8" t="s">
        <v>3808</v>
      </c>
      <c r="E2096" s="8" t="str">
        <f t="shared" si="33"/>
        <v>楽天銀行テクノ</v>
      </c>
      <c r="F2096" s="8" t="s">
        <v>3809</v>
      </c>
      <c r="G2096" s="8" t="s">
        <v>3775</v>
      </c>
      <c r="H2096" s="8" t="s">
        <v>395</v>
      </c>
    </row>
    <row r="2097" spans="1:8" x14ac:dyDescent="0.45">
      <c r="A2097" s="9" t="s">
        <v>3772</v>
      </c>
      <c r="B2097" s="9" t="s">
        <v>3773</v>
      </c>
      <c r="C2097" s="9" t="s">
        <v>3774</v>
      </c>
      <c r="D2097" s="9" t="s">
        <v>3810</v>
      </c>
      <c r="E2097" s="9" t="str">
        <f t="shared" si="33"/>
        <v>楽天銀行ホルン</v>
      </c>
      <c r="F2097" s="9" t="s">
        <v>3811</v>
      </c>
      <c r="G2097" s="9" t="s">
        <v>3775</v>
      </c>
      <c r="H2097" s="9" t="s">
        <v>1894</v>
      </c>
    </row>
    <row r="2098" spans="1:8" x14ac:dyDescent="0.45">
      <c r="A2098" s="8" t="s">
        <v>3772</v>
      </c>
      <c r="B2098" s="8" t="s">
        <v>3773</v>
      </c>
      <c r="C2098" s="8" t="s">
        <v>3774</v>
      </c>
      <c r="D2098" s="8" t="s">
        <v>3812</v>
      </c>
      <c r="E2098" s="8" t="str">
        <f t="shared" si="33"/>
        <v>楽天銀行アルト</v>
      </c>
      <c r="F2098" s="8" t="s">
        <v>3813</v>
      </c>
      <c r="G2098" s="8" t="s">
        <v>3775</v>
      </c>
      <c r="H2098" s="8" t="s">
        <v>1895</v>
      </c>
    </row>
    <row r="2099" spans="1:8" x14ac:dyDescent="0.45">
      <c r="A2099" s="9" t="s">
        <v>3772</v>
      </c>
      <c r="B2099" s="9" t="s">
        <v>3773</v>
      </c>
      <c r="C2099" s="9" t="s">
        <v>3774</v>
      </c>
      <c r="D2099" s="9" t="s">
        <v>3814</v>
      </c>
      <c r="E2099" s="9" t="str">
        <f t="shared" si="33"/>
        <v>楽天銀行フーガ</v>
      </c>
      <c r="F2099" s="9" t="s">
        <v>3815</v>
      </c>
      <c r="G2099" s="9" t="s">
        <v>3775</v>
      </c>
      <c r="H2099" s="9" t="s">
        <v>398</v>
      </c>
    </row>
    <row r="2100" spans="1:8" x14ac:dyDescent="0.45">
      <c r="A2100" s="8" t="s">
        <v>3772</v>
      </c>
      <c r="B2100" s="8" t="s">
        <v>3773</v>
      </c>
      <c r="C2100" s="8" t="s">
        <v>3774</v>
      </c>
      <c r="D2100" s="8" t="s">
        <v>3816</v>
      </c>
      <c r="E2100" s="8" t="str">
        <f t="shared" si="33"/>
        <v>楽天銀行アロハ</v>
      </c>
      <c r="F2100" s="8" t="s">
        <v>3817</v>
      </c>
      <c r="G2100" s="8" t="s">
        <v>3775</v>
      </c>
      <c r="H2100" s="8" t="s">
        <v>401</v>
      </c>
    </row>
    <row r="2101" spans="1:8" x14ac:dyDescent="0.45">
      <c r="A2101" s="9" t="s">
        <v>3772</v>
      </c>
      <c r="B2101" s="9" t="s">
        <v>3773</v>
      </c>
      <c r="C2101" s="9" t="s">
        <v>3774</v>
      </c>
      <c r="D2101" s="9" t="s">
        <v>3818</v>
      </c>
      <c r="E2101" s="9" t="str">
        <f t="shared" si="33"/>
        <v>楽天銀行ハープ</v>
      </c>
      <c r="F2101" s="9" t="s">
        <v>3819</v>
      </c>
      <c r="G2101" s="9" t="s">
        <v>3775</v>
      </c>
      <c r="H2101" s="9" t="s">
        <v>1896</v>
      </c>
    </row>
    <row r="2102" spans="1:8" x14ac:dyDescent="0.45">
      <c r="A2102" s="8" t="s">
        <v>3772</v>
      </c>
      <c r="B2102" s="8" t="s">
        <v>3773</v>
      </c>
      <c r="C2102" s="8" t="s">
        <v>3774</v>
      </c>
      <c r="D2102" s="8" t="s">
        <v>3820</v>
      </c>
      <c r="E2102" s="8" t="str">
        <f t="shared" si="33"/>
        <v>楽天銀行ラテン</v>
      </c>
      <c r="F2102" s="8" t="s">
        <v>3821</v>
      </c>
      <c r="G2102" s="8" t="s">
        <v>3775</v>
      </c>
      <c r="H2102" s="8" t="s">
        <v>404</v>
      </c>
    </row>
    <row r="2103" spans="1:8" x14ac:dyDescent="0.45">
      <c r="A2103" s="9" t="s">
        <v>3772</v>
      </c>
      <c r="B2103" s="9" t="s">
        <v>3773</v>
      </c>
      <c r="C2103" s="9" t="s">
        <v>3774</v>
      </c>
      <c r="D2103" s="9" t="s">
        <v>3822</v>
      </c>
      <c r="E2103" s="9" t="str">
        <f t="shared" si="33"/>
        <v>楽天銀行タクト</v>
      </c>
      <c r="F2103" s="9" t="s">
        <v>3823</v>
      </c>
      <c r="G2103" s="9" t="s">
        <v>3775</v>
      </c>
      <c r="H2103" s="9" t="s">
        <v>407</v>
      </c>
    </row>
    <row r="2104" spans="1:8" x14ac:dyDescent="0.45">
      <c r="A2104" s="8" t="s">
        <v>3772</v>
      </c>
      <c r="B2104" s="8" t="s">
        <v>3773</v>
      </c>
      <c r="C2104" s="8" t="s">
        <v>3774</v>
      </c>
      <c r="D2104" s="8" t="s">
        <v>3824</v>
      </c>
      <c r="E2104" s="8" t="str">
        <f t="shared" si="33"/>
        <v>楽天銀行アリア</v>
      </c>
      <c r="F2104" s="8" t="s">
        <v>3825</v>
      </c>
      <c r="G2104" s="8" t="s">
        <v>3775</v>
      </c>
      <c r="H2104" s="8" t="s">
        <v>410</v>
      </c>
    </row>
    <row r="2105" spans="1:8" x14ac:dyDescent="0.45">
      <c r="A2105" s="9" t="s">
        <v>3772</v>
      </c>
      <c r="B2105" s="9" t="s">
        <v>3773</v>
      </c>
      <c r="C2105" s="9" t="s">
        <v>3774</v>
      </c>
      <c r="D2105" s="9" t="s">
        <v>3826</v>
      </c>
      <c r="E2105" s="9" t="str">
        <f t="shared" si="33"/>
        <v>楽天銀行ギター</v>
      </c>
      <c r="F2105" s="9" t="s">
        <v>3827</v>
      </c>
      <c r="G2105" s="9" t="s">
        <v>3775</v>
      </c>
      <c r="H2105" s="9" t="s">
        <v>413</v>
      </c>
    </row>
    <row r="2106" spans="1:8" x14ac:dyDescent="0.45">
      <c r="A2106" s="8" t="s">
        <v>3772</v>
      </c>
      <c r="B2106" s="8" t="s">
        <v>3773</v>
      </c>
      <c r="C2106" s="8" t="s">
        <v>3774</v>
      </c>
      <c r="D2106" s="8" t="s">
        <v>3828</v>
      </c>
      <c r="E2106" s="8" t="str">
        <f t="shared" si="33"/>
        <v>楽天銀行ボレロ</v>
      </c>
      <c r="F2106" s="8" t="s">
        <v>3829</v>
      </c>
      <c r="G2106" s="8" t="s">
        <v>3775</v>
      </c>
      <c r="H2106" s="8" t="s">
        <v>1901</v>
      </c>
    </row>
    <row r="2107" spans="1:8" x14ac:dyDescent="0.45">
      <c r="A2107" s="9" t="s">
        <v>3772</v>
      </c>
      <c r="B2107" s="9" t="s">
        <v>3773</v>
      </c>
      <c r="C2107" s="9" t="s">
        <v>3774</v>
      </c>
      <c r="D2107" s="9" t="s">
        <v>3830</v>
      </c>
      <c r="E2107" s="9" t="str">
        <f t="shared" si="33"/>
        <v>楽天銀行マンボ</v>
      </c>
      <c r="F2107" s="9" t="s">
        <v>3831</v>
      </c>
      <c r="G2107" s="9" t="s">
        <v>3775</v>
      </c>
      <c r="H2107" s="9" t="s">
        <v>416</v>
      </c>
    </row>
    <row r="2108" spans="1:8" x14ac:dyDescent="0.45">
      <c r="A2108" s="8" t="s">
        <v>3772</v>
      </c>
      <c r="B2108" s="8" t="s">
        <v>3773</v>
      </c>
      <c r="C2108" s="8" t="s">
        <v>3774</v>
      </c>
      <c r="D2108" s="8" t="s">
        <v>3832</v>
      </c>
      <c r="E2108" s="8" t="str">
        <f t="shared" si="33"/>
        <v>楽天銀行カノン</v>
      </c>
      <c r="F2108" s="8" t="s">
        <v>3833</v>
      </c>
      <c r="G2108" s="8" t="s">
        <v>3775</v>
      </c>
      <c r="H2108" s="8" t="s">
        <v>419</v>
      </c>
    </row>
    <row r="2109" spans="1:8" x14ac:dyDescent="0.45">
      <c r="A2109" s="9" t="s">
        <v>3772</v>
      </c>
      <c r="B2109" s="9" t="s">
        <v>3773</v>
      </c>
      <c r="C2109" s="9" t="s">
        <v>3774</v>
      </c>
      <c r="D2109" s="9" t="s">
        <v>3834</v>
      </c>
      <c r="E2109" s="9" t="str">
        <f t="shared" si="33"/>
        <v>楽天銀行エレキ</v>
      </c>
      <c r="F2109" s="9" t="s">
        <v>3835</v>
      </c>
      <c r="G2109" s="9" t="s">
        <v>3775</v>
      </c>
      <c r="H2109" s="9" t="s">
        <v>422</v>
      </c>
    </row>
    <row r="2110" spans="1:8" x14ac:dyDescent="0.45">
      <c r="A2110" s="8" t="s">
        <v>3772</v>
      </c>
      <c r="B2110" s="8" t="s">
        <v>3773</v>
      </c>
      <c r="C2110" s="8" t="s">
        <v>3774</v>
      </c>
      <c r="D2110" s="8" t="s">
        <v>3836</v>
      </c>
      <c r="E2110" s="8" t="str">
        <f t="shared" si="33"/>
        <v>楽天銀行ハウス</v>
      </c>
      <c r="F2110" s="8" t="s">
        <v>3837</v>
      </c>
      <c r="G2110" s="8" t="s">
        <v>3775</v>
      </c>
      <c r="H2110" s="8" t="s">
        <v>1904</v>
      </c>
    </row>
    <row r="2111" spans="1:8" x14ac:dyDescent="0.45">
      <c r="A2111" s="9" t="s">
        <v>3772</v>
      </c>
      <c r="B2111" s="9" t="s">
        <v>3773</v>
      </c>
      <c r="C2111" s="9" t="s">
        <v>3774</v>
      </c>
      <c r="D2111" s="9" t="s">
        <v>3838</v>
      </c>
      <c r="E2111" s="9" t="str">
        <f t="shared" si="33"/>
        <v>楽天銀行ロンド</v>
      </c>
      <c r="F2111" s="9" t="s">
        <v>3839</v>
      </c>
      <c r="G2111" s="9" t="s">
        <v>3775</v>
      </c>
      <c r="H2111" s="9" t="s">
        <v>1907</v>
      </c>
    </row>
    <row r="2112" spans="1:8" x14ac:dyDescent="0.45">
      <c r="A2112" s="8" t="s">
        <v>3772</v>
      </c>
      <c r="B2112" s="8" t="s">
        <v>3773</v>
      </c>
      <c r="C2112" s="8" t="s">
        <v>3774</v>
      </c>
      <c r="D2112" s="8" t="s">
        <v>3840</v>
      </c>
      <c r="E2112" s="8" t="str">
        <f t="shared" si="33"/>
        <v>楽天銀行ビオラ</v>
      </c>
      <c r="F2112" s="8" t="s">
        <v>3841</v>
      </c>
      <c r="G2112" s="8" t="s">
        <v>3775</v>
      </c>
      <c r="H2112" s="8" t="s">
        <v>1910</v>
      </c>
    </row>
    <row r="2113" spans="1:8" x14ac:dyDescent="0.45">
      <c r="A2113" s="9" t="s">
        <v>3772</v>
      </c>
      <c r="B2113" s="9" t="s">
        <v>3773</v>
      </c>
      <c r="C2113" s="9" t="s">
        <v>3774</v>
      </c>
      <c r="D2113" s="9" t="s">
        <v>3842</v>
      </c>
      <c r="E2113" s="9" t="str">
        <f t="shared" si="33"/>
        <v>楽天銀行コンガ</v>
      </c>
      <c r="F2113" s="9" t="s">
        <v>3843</v>
      </c>
      <c r="G2113" s="9" t="s">
        <v>3775</v>
      </c>
      <c r="H2113" s="9" t="s">
        <v>1913</v>
      </c>
    </row>
    <row r="2114" spans="1:8" x14ac:dyDescent="0.45">
      <c r="A2114" s="8" t="s">
        <v>3772</v>
      </c>
      <c r="B2114" s="8" t="s">
        <v>3773</v>
      </c>
      <c r="C2114" s="8" t="s">
        <v>3774</v>
      </c>
      <c r="D2114" s="8" t="s">
        <v>3844</v>
      </c>
      <c r="E2114" s="8" t="str">
        <f t="shared" ref="E2114:E2177" si="34">A2114&amp;D2114</f>
        <v>楽天銀行ベース</v>
      </c>
      <c r="F2114" s="8" t="s">
        <v>3845</v>
      </c>
      <c r="G2114" s="8" t="s">
        <v>3775</v>
      </c>
      <c r="H2114" s="8" t="s">
        <v>425</v>
      </c>
    </row>
    <row r="2115" spans="1:8" x14ac:dyDescent="0.45">
      <c r="A2115" s="9" t="s">
        <v>3772</v>
      </c>
      <c r="B2115" s="9" t="s">
        <v>3773</v>
      </c>
      <c r="C2115" s="9" t="s">
        <v>3774</v>
      </c>
      <c r="D2115" s="9" t="s">
        <v>3846</v>
      </c>
      <c r="E2115" s="9" t="str">
        <f t="shared" si="34"/>
        <v>楽天銀行テンポ</v>
      </c>
      <c r="F2115" s="9" t="s">
        <v>3847</v>
      </c>
      <c r="G2115" s="9" t="s">
        <v>3775</v>
      </c>
      <c r="H2115" s="9" t="s">
        <v>428</v>
      </c>
    </row>
    <row r="2116" spans="1:8" x14ac:dyDescent="0.45">
      <c r="A2116" s="8" t="s">
        <v>3772</v>
      </c>
      <c r="B2116" s="8" t="s">
        <v>3773</v>
      </c>
      <c r="C2116" s="8" t="s">
        <v>3774</v>
      </c>
      <c r="D2116" s="8" t="s">
        <v>3848</v>
      </c>
      <c r="E2116" s="8" t="str">
        <f t="shared" si="34"/>
        <v>楽天銀行ソング</v>
      </c>
      <c r="F2116" s="8" t="s">
        <v>3849</v>
      </c>
      <c r="G2116" s="8" t="s">
        <v>3775</v>
      </c>
      <c r="H2116" s="8" t="s">
        <v>431</v>
      </c>
    </row>
    <row r="2117" spans="1:8" x14ac:dyDescent="0.45">
      <c r="A2117" s="9" t="s">
        <v>3772</v>
      </c>
      <c r="B2117" s="9" t="s">
        <v>3773</v>
      </c>
      <c r="C2117" s="9" t="s">
        <v>3774</v>
      </c>
      <c r="D2117" s="9" t="s">
        <v>3850</v>
      </c>
      <c r="E2117" s="9" t="str">
        <f t="shared" si="34"/>
        <v>楽天銀行ポルカ</v>
      </c>
      <c r="F2117" s="9" t="s">
        <v>3851</v>
      </c>
      <c r="G2117" s="9" t="s">
        <v>3775</v>
      </c>
      <c r="H2117" s="9" t="s">
        <v>434</v>
      </c>
    </row>
    <row r="2118" spans="1:8" x14ac:dyDescent="0.45">
      <c r="A2118" s="8" t="s">
        <v>3772</v>
      </c>
      <c r="B2118" s="8" t="s">
        <v>3773</v>
      </c>
      <c r="C2118" s="8" t="s">
        <v>3774</v>
      </c>
      <c r="D2118" s="8" t="s">
        <v>3852</v>
      </c>
      <c r="E2118" s="8" t="str">
        <f t="shared" si="34"/>
        <v>楽天銀行スネア</v>
      </c>
      <c r="F2118" s="8" t="s">
        <v>3853</v>
      </c>
      <c r="G2118" s="8" t="s">
        <v>3775</v>
      </c>
      <c r="H2118" s="8" t="s">
        <v>437</v>
      </c>
    </row>
    <row r="2119" spans="1:8" x14ac:dyDescent="0.45">
      <c r="A2119" s="9" t="s">
        <v>3772</v>
      </c>
      <c r="B2119" s="9" t="s">
        <v>3773</v>
      </c>
      <c r="C2119" s="9" t="s">
        <v>3774</v>
      </c>
      <c r="D2119" s="9" t="s">
        <v>3854</v>
      </c>
      <c r="E2119" s="9" t="str">
        <f t="shared" si="34"/>
        <v>楽天銀行シンセ</v>
      </c>
      <c r="F2119" s="9" t="s">
        <v>3855</v>
      </c>
      <c r="G2119" s="9" t="s">
        <v>3775</v>
      </c>
      <c r="H2119" s="9" t="s">
        <v>440</v>
      </c>
    </row>
    <row r="2120" spans="1:8" x14ac:dyDescent="0.45">
      <c r="A2120" s="8" t="s">
        <v>3772</v>
      </c>
      <c r="B2120" s="8" t="s">
        <v>3773</v>
      </c>
      <c r="C2120" s="8" t="s">
        <v>3774</v>
      </c>
      <c r="D2120" s="8" t="s">
        <v>3856</v>
      </c>
      <c r="E2120" s="8" t="str">
        <f t="shared" si="34"/>
        <v>楽天銀行テナー</v>
      </c>
      <c r="F2120" s="8" t="s">
        <v>3857</v>
      </c>
      <c r="G2120" s="8" t="s">
        <v>3775</v>
      </c>
      <c r="H2120" s="8" t="s">
        <v>1926</v>
      </c>
    </row>
    <row r="2121" spans="1:8" x14ac:dyDescent="0.45">
      <c r="A2121" s="9" t="s">
        <v>3772</v>
      </c>
      <c r="B2121" s="9" t="s">
        <v>3773</v>
      </c>
      <c r="C2121" s="9" t="s">
        <v>3774</v>
      </c>
      <c r="D2121" s="9" t="s">
        <v>3858</v>
      </c>
      <c r="E2121" s="9" t="str">
        <f t="shared" si="34"/>
        <v>楽天銀行タイコ</v>
      </c>
      <c r="F2121" s="9" t="s">
        <v>3859</v>
      </c>
      <c r="G2121" s="9" t="s">
        <v>3775</v>
      </c>
      <c r="H2121" s="9" t="s">
        <v>443</v>
      </c>
    </row>
    <row r="2122" spans="1:8" x14ac:dyDescent="0.45">
      <c r="A2122" s="8" t="s">
        <v>3772</v>
      </c>
      <c r="B2122" s="8" t="s">
        <v>3773</v>
      </c>
      <c r="C2122" s="8" t="s">
        <v>3774</v>
      </c>
      <c r="D2122" s="8" t="s">
        <v>3860</v>
      </c>
      <c r="E2122" s="8" t="str">
        <f t="shared" si="34"/>
        <v>楽天銀行ポップ</v>
      </c>
      <c r="F2122" s="8" t="s">
        <v>3861</v>
      </c>
      <c r="G2122" s="8" t="s">
        <v>3775</v>
      </c>
      <c r="H2122" s="8" t="s">
        <v>446</v>
      </c>
    </row>
    <row r="2123" spans="1:8" x14ac:dyDescent="0.45">
      <c r="A2123" s="9" t="s">
        <v>3772</v>
      </c>
      <c r="B2123" s="9" t="s">
        <v>3773</v>
      </c>
      <c r="C2123" s="9" t="s">
        <v>3774</v>
      </c>
      <c r="D2123" s="9" t="s">
        <v>3862</v>
      </c>
      <c r="E2123" s="9" t="str">
        <f t="shared" si="34"/>
        <v>楽天銀行オンプ</v>
      </c>
      <c r="F2123" s="9" t="s">
        <v>3863</v>
      </c>
      <c r="G2123" s="9" t="s">
        <v>3775</v>
      </c>
      <c r="H2123" s="9" t="s">
        <v>449</v>
      </c>
    </row>
    <row r="2124" spans="1:8" x14ac:dyDescent="0.45">
      <c r="A2124" s="8" t="s">
        <v>3772</v>
      </c>
      <c r="B2124" s="8" t="s">
        <v>3773</v>
      </c>
      <c r="C2124" s="8" t="s">
        <v>3774</v>
      </c>
      <c r="D2124" s="8" t="s">
        <v>3864</v>
      </c>
      <c r="E2124" s="8" t="str">
        <f t="shared" si="34"/>
        <v>楽天銀行モダン</v>
      </c>
      <c r="F2124" s="8" t="s">
        <v>3865</v>
      </c>
      <c r="G2124" s="8" t="s">
        <v>3775</v>
      </c>
      <c r="H2124" s="8" t="s">
        <v>452</v>
      </c>
    </row>
    <row r="2125" spans="1:8" x14ac:dyDescent="0.45">
      <c r="A2125" s="9" t="s">
        <v>3772</v>
      </c>
      <c r="B2125" s="9" t="s">
        <v>3773</v>
      </c>
      <c r="C2125" s="9" t="s">
        <v>3774</v>
      </c>
      <c r="D2125" s="9" t="s">
        <v>3866</v>
      </c>
      <c r="E2125" s="9" t="str">
        <f t="shared" si="34"/>
        <v>楽天銀行ノエル</v>
      </c>
      <c r="F2125" s="9" t="s">
        <v>3867</v>
      </c>
      <c r="G2125" s="9" t="s">
        <v>3775</v>
      </c>
      <c r="H2125" s="9" t="s">
        <v>455</v>
      </c>
    </row>
    <row r="2126" spans="1:8" x14ac:dyDescent="0.45">
      <c r="A2126" s="8" t="s">
        <v>3772</v>
      </c>
      <c r="B2126" s="8" t="s">
        <v>3773</v>
      </c>
      <c r="C2126" s="8" t="s">
        <v>3774</v>
      </c>
      <c r="D2126" s="8" t="s">
        <v>3868</v>
      </c>
      <c r="E2126" s="8" t="str">
        <f t="shared" si="34"/>
        <v>楽天銀行バンド</v>
      </c>
      <c r="F2126" s="8" t="s">
        <v>3869</v>
      </c>
      <c r="G2126" s="8" t="s">
        <v>3775</v>
      </c>
      <c r="H2126" s="8" t="s">
        <v>458</v>
      </c>
    </row>
    <row r="2127" spans="1:8" x14ac:dyDescent="0.45">
      <c r="A2127" s="9" t="s">
        <v>3772</v>
      </c>
      <c r="B2127" s="9" t="s">
        <v>3773</v>
      </c>
      <c r="C2127" s="9" t="s">
        <v>3774</v>
      </c>
      <c r="D2127" s="9" t="s">
        <v>3870</v>
      </c>
      <c r="E2127" s="9" t="str">
        <f t="shared" si="34"/>
        <v>楽天銀行コード</v>
      </c>
      <c r="F2127" s="9" t="s">
        <v>3871</v>
      </c>
      <c r="G2127" s="9" t="s">
        <v>3775</v>
      </c>
      <c r="H2127" s="9" t="s">
        <v>461</v>
      </c>
    </row>
    <row r="2128" spans="1:8" x14ac:dyDescent="0.45">
      <c r="A2128" s="8" t="s">
        <v>3772</v>
      </c>
      <c r="B2128" s="8" t="s">
        <v>3773</v>
      </c>
      <c r="C2128" s="8" t="s">
        <v>3774</v>
      </c>
      <c r="D2128" s="8" t="s">
        <v>3872</v>
      </c>
      <c r="E2128" s="8" t="str">
        <f t="shared" si="34"/>
        <v>楽天銀行第一営業</v>
      </c>
      <c r="F2128" s="8" t="s">
        <v>3873</v>
      </c>
      <c r="G2128" s="8" t="s">
        <v>3775</v>
      </c>
      <c r="H2128" s="8" t="s">
        <v>470</v>
      </c>
    </row>
    <row r="2129" spans="1:8" x14ac:dyDescent="0.45">
      <c r="A2129" s="9" t="s">
        <v>3772</v>
      </c>
      <c r="B2129" s="9" t="s">
        <v>3773</v>
      </c>
      <c r="C2129" s="9" t="s">
        <v>3774</v>
      </c>
      <c r="D2129" s="9" t="s">
        <v>3874</v>
      </c>
      <c r="E2129" s="9" t="str">
        <f t="shared" si="34"/>
        <v>楽天銀行第二営業</v>
      </c>
      <c r="F2129" s="9" t="s">
        <v>3875</v>
      </c>
      <c r="G2129" s="9" t="s">
        <v>3775</v>
      </c>
      <c r="H2129" s="9" t="s">
        <v>1941</v>
      </c>
    </row>
    <row r="2130" spans="1:8" x14ac:dyDescent="0.45">
      <c r="A2130" s="8" t="s">
        <v>3772</v>
      </c>
      <c r="B2130" s="8" t="s">
        <v>3773</v>
      </c>
      <c r="C2130" s="8" t="s">
        <v>3774</v>
      </c>
      <c r="D2130" s="8" t="s">
        <v>3876</v>
      </c>
      <c r="E2130" s="8" t="str">
        <f t="shared" si="34"/>
        <v>楽天銀行第三営業</v>
      </c>
      <c r="F2130" s="8" t="s">
        <v>3877</v>
      </c>
      <c r="G2130" s="8" t="s">
        <v>3775</v>
      </c>
      <c r="H2130" s="8" t="s">
        <v>473</v>
      </c>
    </row>
    <row r="2131" spans="1:8" x14ac:dyDescent="0.45">
      <c r="A2131" s="9" t="s">
        <v>3772</v>
      </c>
      <c r="B2131" s="9" t="s">
        <v>3773</v>
      </c>
      <c r="C2131" s="9" t="s">
        <v>3774</v>
      </c>
      <c r="D2131" s="9" t="s">
        <v>3878</v>
      </c>
      <c r="E2131" s="9" t="str">
        <f t="shared" si="34"/>
        <v>楽天銀行第四営業</v>
      </c>
      <c r="F2131" s="9" t="s">
        <v>3879</v>
      </c>
      <c r="G2131" s="9" t="s">
        <v>3775</v>
      </c>
      <c r="H2131" s="9" t="s">
        <v>476</v>
      </c>
    </row>
    <row r="2132" spans="1:8" x14ac:dyDescent="0.45">
      <c r="A2132" s="8" t="s">
        <v>3772</v>
      </c>
      <c r="B2132" s="8" t="s">
        <v>3773</v>
      </c>
      <c r="C2132" s="8" t="s">
        <v>3774</v>
      </c>
      <c r="D2132" s="8" t="s">
        <v>3880</v>
      </c>
      <c r="E2132" s="8" t="str">
        <f t="shared" si="34"/>
        <v>楽天銀行売上入金第一</v>
      </c>
      <c r="F2132" s="8" t="s">
        <v>3881</v>
      </c>
      <c r="G2132" s="8" t="s">
        <v>3775</v>
      </c>
      <c r="H2132" s="8" t="s">
        <v>491</v>
      </c>
    </row>
    <row r="2133" spans="1:8" x14ac:dyDescent="0.45">
      <c r="A2133" s="9" t="s">
        <v>3772</v>
      </c>
      <c r="B2133" s="9" t="s">
        <v>3773</v>
      </c>
      <c r="C2133" s="9" t="s">
        <v>3774</v>
      </c>
      <c r="D2133" s="9" t="s">
        <v>3882</v>
      </c>
      <c r="E2133" s="9" t="str">
        <f t="shared" si="34"/>
        <v>楽天銀行売上入金第二</v>
      </c>
      <c r="F2133" s="9" t="s">
        <v>3883</v>
      </c>
      <c r="G2133" s="9" t="s">
        <v>3775</v>
      </c>
      <c r="H2133" s="9" t="s">
        <v>494</v>
      </c>
    </row>
    <row r="2134" spans="1:8" x14ac:dyDescent="0.45">
      <c r="A2134" s="8" t="s">
        <v>3772</v>
      </c>
      <c r="B2134" s="8" t="s">
        <v>3773</v>
      </c>
      <c r="C2134" s="8" t="s">
        <v>3774</v>
      </c>
      <c r="D2134" s="8" t="s">
        <v>3884</v>
      </c>
      <c r="E2134" s="8" t="str">
        <f t="shared" si="34"/>
        <v>楽天銀行ひかり</v>
      </c>
      <c r="F2134" s="8" t="s">
        <v>3885</v>
      </c>
      <c r="G2134" s="8" t="s">
        <v>3775</v>
      </c>
      <c r="H2134" s="8" t="s">
        <v>2020</v>
      </c>
    </row>
    <row r="2135" spans="1:8" x14ac:dyDescent="0.45">
      <c r="A2135" s="9" t="s">
        <v>3772</v>
      </c>
      <c r="B2135" s="9" t="s">
        <v>3773</v>
      </c>
      <c r="C2135" s="9" t="s">
        <v>3774</v>
      </c>
      <c r="D2135" s="9" t="s">
        <v>3886</v>
      </c>
      <c r="E2135" s="9" t="str">
        <f t="shared" si="34"/>
        <v>楽天銀行ＯＫＢ</v>
      </c>
      <c r="F2135" s="9" t="s">
        <v>3887</v>
      </c>
      <c r="G2135" s="9" t="s">
        <v>3775</v>
      </c>
      <c r="H2135" s="9" t="s">
        <v>560</v>
      </c>
    </row>
    <row r="2136" spans="1:8" x14ac:dyDescent="0.45">
      <c r="A2136" s="8" t="s">
        <v>3772</v>
      </c>
      <c r="B2136" s="8" t="s">
        <v>3773</v>
      </c>
      <c r="C2136" s="8" t="s">
        <v>3774</v>
      </c>
      <c r="D2136" s="8" t="s">
        <v>3888</v>
      </c>
      <c r="E2136" s="8" t="str">
        <f t="shared" si="34"/>
        <v>楽天銀行ＮＣＢ</v>
      </c>
      <c r="F2136" s="8" t="s">
        <v>3889</v>
      </c>
      <c r="G2136" s="8" t="s">
        <v>3775</v>
      </c>
      <c r="H2136" s="8" t="s">
        <v>563</v>
      </c>
    </row>
    <row r="2137" spans="1:8" x14ac:dyDescent="0.45">
      <c r="A2137" s="9" t="s">
        <v>3772</v>
      </c>
      <c r="B2137" s="9" t="s">
        <v>3773</v>
      </c>
      <c r="C2137" s="9" t="s">
        <v>3774</v>
      </c>
      <c r="D2137" s="9" t="s">
        <v>3890</v>
      </c>
      <c r="E2137" s="9" t="str">
        <f t="shared" si="34"/>
        <v>楽天銀行法人第一</v>
      </c>
      <c r="F2137" s="9" t="s">
        <v>3767</v>
      </c>
      <c r="G2137" s="9" t="s">
        <v>3775</v>
      </c>
      <c r="H2137" s="9" t="s">
        <v>1316</v>
      </c>
    </row>
    <row r="2138" spans="1:8" x14ac:dyDescent="0.45">
      <c r="A2138" s="8" t="s">
        <v>3772</v>
      </c>
      <c r="B2138" s="8" t="s">
        <v>3773</v>
      </c>
      <c r="C2138" s="8" t="s">
        <v>3774</v>
      </c>
      <c r="D2138" s="8" t="s">
        <v>3891</v>
      </c>
      <c r="E2138" s="8" t="str">
        <f t="shared" si="34"/>
        <v>楽天銀行法人第二</v>
      </c>
      <c r="F2138" s="8" t="s">
        <v>3768</v>
      </c>
      <c r="G2138" s="8" t="s">
        <v>3775</v>
      </c>
      <c r="H2138" s="8" t="s">
        <v>2609</v>
      </c>
    </row>
    <row r="2139" spans="1:8" x14ac:dyDescent="0.45">
      <c r="A2139" s="9" t="s">
        <v>3772</v>
      </c>
      <c r="B2139" s="9" t="s">
        <v>3773</v>
      </c>
      <c r="C2139" s="9" t="s">
        <v>3774</v>
      </c>
      <c r="D2139" s="9" t="s">
        <v>3892</v>
      </c>
      <c r="E2139" s="9" t="str">
        <f t="shared" si="34"/>
        <v>楽天銀行法人第三</v>
      </c>
      <c r="F2139" s="9" t="s">
        <v>3769</v>
      </c>
      <c r="G2139" s="9" t="s">
        <v>3775</v>
      </c>
      <c r="H2139" s="9" t="s">
        <v>3181</v>
      </c>
    </row>
    <row r="2140" spans="1:8" x14ac:dyDescent="0.45">
      <c r="A2140" s="8" t="s">
        <v>3772</v>
      </c>
      <c r="B2140" s="8" t="s">
        <v>3773</v>
      </c>
      <c r="C2140" s="8" t="s">
        <v>3774</v>
      </c>
      <c r="D2140" s="8" t="s">
        <v>3893</v>
      </c>
      <c r="E2140" s="8" t="str">
        <f t="shared" si="34"/>
        <v>楽天銀行法人第四</v>
      </c>
      <c r="F2140" s="8" t="s">
        <v>3770</v>
      </c>
      <c r="G2140" s="8" t="s">
        <v>3775</v>
      </c>
      <c r="H2140" s="8" t="s">
        <v>2612</v>
      </c>
    </row>
    <row r="2141" spans="1:8" x14ac:dyDescent="0.45">
      <c r="A2141" s="9" t="s">
        <v>3772</v>
      </c>
      <c r="B2141" s="9" t="s">
        <v>3773</v>
      </c>
      <c r="C2141" s="9" t="s">
        <v>3774</v>
      </c>
      <c r="D2141" s="9" t="s">
        <v>3894</v>
      </c>
      <c r="E2141" s="9" t="str">
        <f t="shared" si="34"/>
        <v>楽天銀行法人第五</v>
      </c>
      <c r="F2141" s="9" t="s">
        <v>3771</v>
      </c>
      <c r="G2141" s="9" t="s">
        <v>3775</v>
      </c>
      <c r="H2141" s="9" t="s">
        <v>1319</v>
      </c>
    </row>
    <row r="2142" spans="1:8" x14ac:dyDescent="0.45">
      <c r="A2142" s="8" t="s">
        <v>3772</v>
      </c>
      <c r="B2142" s="8" t="s">
        <v>3773</v>
      </c>
      <c r="C2142" s="8" t="s">
        <v>3774</v>
      </c>
      <c r="D2142" s="8" t="s">
        <v>3895</v>
      </c>
      <c r="E2142" s="8" t="str">
        <f t="shared" si="34"/>
        <v>楽天銀行法人第六</v>
      </c>
      <c r="F2142" s="8" t="s">
        <v>3896</v>
      </c>
      <c r="G2142" s="8" t="s">
        <v>3775</v>
      </c>
      <c r="H2142" s="8" t="s">
        <v>1322</v>
      </c>
    </row>
    <row r="2143" spans="1:8" x14ac:dyDescent="0.45">
      <c r="A2143" s="9" t="s">
        <v>3772</v>
      </c>
      <c r="B2143" s="9" t="s">
        <v>3773</v>
      </c>
      <c r="C2143" s="9" t="s">
        <v>3774</v>
      </c>
      <c r="D2143" s="9" t="s">
        <v>3897</v>
      </c>
      <c r="E2143" s="9" t="str">
        <f t="shared" si="34"/>
        <v>楽天銀行楽天証券</v>
      </c>
      <c r="F2143" s="9" t="s">
        <v>3898</v>
      </c>
      <c r="G2143" s="9" t="s">
        <v>3775</v>
      </c>
      <c r="H2143" s="9" t="s">
        <v>1325</v>
      </c>
    </row>
    <row r="2144" spans="1:8" x14ac:dyDescent="0.45">
      <c r="A2144" s="8" t="s">
        <v>3772</v>
      </c>
      <c r="B2144" s="8" t="s">
        <v>3773</v>
      </c>
      <c r="C2144" s="8" t="s">
        <v>3774</v>
      </c>
      <c r="D2144" s="8" t="s">
        <v>3899</v>
      </c>
      <c r="E2144" s="8" t="str">
        <f t="shared" si="34"/>
        <v>楽天銀行法人第八</v>
      </c>
      <c r="F2144" s="8" t="s">
        <v>3900</v>
      </c>
      <c r="G2144" s="8" t="s">
        <v>3775</v>
      </c>
      <c r="H2144" s="8" t="s">
        <v>1328</v>
      </c>
    </row>
    <row r="2145" spans="1:8" x14ac:dyDescent="0.45">
      <c r="A2145" s="9" t="s">
        <v>3772</v>
      </c>
      <c r="B2145" s="9" t="s">
        <v>3773</v>
      </c>
      <c r="C2145" s="9" t="s">
        <v>3774</v>
      </c>
      <c r="D2145" s="9" t="s">
        <v>3901</v>
      </c>
      <c r="E2145" s="9" t="str">
        <f t="shared" si="34"/>
        <v>楽天銀行法人第九</v>
      </c>
      <c r="F2145" s="9" t="s">
        <v>3902</v>
      </c>
      <c r="G2145" s="9" t="s">
        <v>3775</v>
      </c>
      <c r="H2145" s="9" t="s">
        <v>2613</v>
      </c>
    </row>
    <row r="2146" spans="1:8" x14ac:dyDescent="0.45">
      <c r="A2146" s="8" t="s">
        <v>3772</v>
      </c>
      <c r="B2146" s="8" t="s">
        <v>3773</v>
      </c>
      <c r="C2146" s="8" t="s">
        <v>3774</v>
      </c>
      <c r="D2146" s="8" t="s">
        <v>3903</v>
      </c>
      <c r="E2146" s="8" t="str">
        <f t="shared" si="34"/>
        <v>楽天銀行法人第十</v>
      </c>
      <c r="F2146" s="8" t="s">
        <v>3904</v>
      </c>
      <c r="G2146" s="8" t="s">
        <v>3775</v>
      </c>
      <c r="H2146" s="8" t="s">
        <v>1331</v>
      </c>
    </row>
    <row r="2147" spans="1:8" x14ac:dyDescent="0.45">
      <c r="A2147" s="9" t="s">
        <v>3772</v>
      </c>
      <c r="B2147" s="9" t="s">
        <v>3773</v>
      </c>
      <c r="C2147" s="9" t="s">
        <v>3774</v>
      </c>
      <c r="D2147" s="9" t="s">
        <v>3905</v>
      </c>
      <c r="E2147" s="9" t="str">
        <f t="shared" si="34"/>
        <v>楽天銀行楽天第一</v>
      </c>
      <c r="F2147" s="9" t="s">
        <v>3906</v>
      </c>
      <c r="G2147" s="9" t="s">
        <v>3775</v>
      </c>
      <c r="H2147" s="9" t="s">
        <v>3192</v>
      </c>
    </row>
    <row r="2148" spans="1:8" x14ac:dyDescent="0.45">
      <c r="A2148" s="8" t="s">
        <v>3772</v>
      </c>
      <c r="B2148" s="8" t="s">
        <v>3773</v>
      </c>
      <c r="C2148" s="8" t="s">
        <v>3774</v>
      </c>
      <c r="D2148" s="8" t="s">
        <v>3907</v>
      </c>
      <c r="E2148" s="8" t="str">
        <f t="shared" si="34"/>
        <v>楽天銀行楽天第二</v>
      </c>
      <c r="F2148" s="8" t="s">
        <v>3908</v>
      </c>
      <c r="G2148" s="8" t="s">
        <v>3775</v>
      </c>
      <c r="H2148" s="8" t="s">
        <v>1334</v>
      </c>
    </row>
    <row r="2149" spans="1:8" x14ac:dyDescent="0.45">
      <c r="A2149" s="9" t="s">
        <v>3772</v>
      </c>
      <c r="B2149" s="9" t="s">
        <v>3773</v>
      </c>
      <c r="C2149" s="9" t="s">
        <v>3774</v>
      </c>
      <c r="D2149" s="9" t="s">
        <v>3909</v>
      </c>
      <c r="E2149" s="9" t="str">
        <f t="shared" si="34"/>
        <v>楽天銀行楽天第三</v>
      </c>
      <c r="F2149" s="9" t="s">
        <v>3910</v>
      </c>
      <c r="G2149" s="9" t="s">
        <v>3775</v>
      </c>
      <c r="H2149" s="9" t="s">
        <v>1337</v>
      </c>
    </row>
    <row r="2150" spans="1:8" x14ac:dyDescent="0.45">
      <c r="A2150" s="8" t="s">
        <v>3772</v>
      </c>
      <c r="B2150" s="8" t="s">
        <v>3773</v>
      </c>
      <c r="C2150" s="8" t="s">
        <v>3774</v>
      </c>
      <c r="D2150" s="8" t="s">
        <v>3911</v>
      </c>
      <c r="E2150" s="8" t="str">
        <f t="shared" si="34"/>
        <v>楽天銀行楽天第四</v>
      </c>
      <c r="F2150" s="8" t="s">
        <v>3912</v>
      </c>
      <c r="G2150" s="8" t="s">
        <v>3775</v>
      </c>
      <c r="H2150" s="8" t="s">
        <v>3913</v>
      </c>
    </row>
    <row r="2151" spans="1:8" x14ac:dyDescent="0.45">
      <c r="A2151" s="9" t="s">
        <v>3772</v>
      </c>
      <c r="B2151" s="9" t="s">
        <v>3773</v>
      </c>
      <c r="C2151" s="9" t="s">
        <v>3774</v>
      </c>
      <c r="D2151" s="9" t="s">
        <v>3914</v>
      </c>
      <c r="E2151" s="9" t="str">
        <f t="shared" si="34"/>
        <v>楽天銀行楽天市場</v>
      </c>
      <c r="F2151" s="9" t="s">
        <v>3915</v>
      </c>
      <c r="G2151" s="9" t="s">
        <v>3775</v>
      </c>
      <c r="H2151" s="9" t="s">
        <v>1340</v>
      </c>
    </row>
    <row r="2152" spans="1:8" x14ac:dyDescent="0.45">
      <c r="A2152" s="8" t="s">
        <v>3772</v>
      </c>
      <c r="B2152" s="8" t="s">
        <v>3773</v>
      </c>
      <c r="C2152" s="8" t="s">
        <v>3774</v>
      </c>
      <c r="D2152" s="8" t="s">
        <v>3773</v>
      </c>
      <c r="E2152" s="8" t="str">
        <f t="shared" si="34"/>
        <v>楽天銀行楽天</v>
      </c>
      <c r="F2152" s="8" t="s">
        <v>3774</v>
      </c>
      <c r="G2152" s="8" t="s">
        <v>3775</v>
      </c>
      <c r="H2152" s="8" t="s">
        <v>3916</v>
      </c>
    </row>
    <row r="2153" spans="1:8" x14ac:dyDescent="0.45">
      <c r="A2153" s="9" t="s">
        <v>3772</v>
      </c>
      <c r="B2153" s="9" t="s">
        <v>3773</v>
      </c>
      <c r="C2153" s="9" t="s">
        <v>3774</v>
      </c>
      <c r="D2153" s="9" t="s">
        <v>3917</v>
      </c>
      <c r="E2153" s="9" t="str">
        <f t="shared" si="34"/>
        <v>楽天銀行法人第十七</v>
      </c>
      <c r="F2153" s="9" t="s">
        <v>3918</v>
      </c>
      <c r="G2153" s="9" t="s">
        <v>3775</v>
      </c>
      <c r="H2153" s="9" t="s">
        <v>2620</v>
      </c>
    </row>
    <row r="2154" spans="1:8" x14ac:dyDescent="0.45">
      <c r="A2154" s="8" t="s">
        <v>3772</v>
      </c>
      <c r="B2154" s="8" t="s">
        <v>3773</v>
      </c>
      <c r="C2154" s="8" t="s">
        <v>3774</v>
      </c>
      <c r="D2154" s="8" t="s">
        <v>3919</v>
      </c>
      <c r="E2154" s="8" t="str">
        <f t="shared" si="34"/>
        <v>楽天銀行楽天証券第二</v>
      </c>
      <c r="F2154" s="8" t="s">
        <v>3920</v>
      </c>
      <c r="G2154" s="8" t="s">
        <v>3775</v>
      </c>
      <c r="H2154" s="8" t="s">
        <v>2623</v>
      </c>
    </row>
    <row r="2155" spans="1:8" x14ac:dyDescent="0.45">
      <c r="A2155" s="9" t="s">
        <v>3772</v>
      </c>
      <c r="B2155" s="9" t="s">
        <v>3773</v>
      </c>
      <c r="C2155" s="9" t="s">
        <v>3774</v>
      </c>
      <c r="D2155" s="9" t="s">
        <v>3921</v>
      </c>
      <c r="E2155" s="9" t="str">
        <f t="shared" si="34"/>
        <v>楽天銀行法人第十九</v>
      </c>
      <c r="F2155" s="9" t="s">
        <v>3922</v>
      </c>
      <c r="G2155" s="9" t="s">
        <v>3775</v>
      </c>
      <c r="H2155" s="9" t="s">
        <v>2624</v>
      </c>
    </row>
    <row r="2156" spans="1:8" x14ac:dyDescent="0.45">
      <c r="A2156" s="8" t="s">
        <v>3772</v>
      </c>
      <c r="B2156" s="8" t="s">
        <v>3773</v>
      </c>
      <c r="C2156" s="8" t="s">
        <v>3774</v>
      </c>
      <c r="D2156" s="8" t="s">
        <v>3923</v>
      </c>
      <c r="E2156" s="8" t="str">
        <f t="shared" si="34"/>
        <v>楽天銀行法人第二十</v>
      </c>
      <c r="F2156" s="8" t="s">
        <v>3924</v>
      </c>
      <c r="G2156" s="8" t="s">
        <v>3775</v>
      </c>
      <c r="H2156" s="8" t="s">
        <v>1343</v>
      </c>
    </row>
    <row r="2157" spans="1:8" x14ac:dyDescent="0.45">
      <c r="A2157" s="9" t="s">
        <v>3925</v>
      </c>
      <c r="B2157" s="9" t="s">
        <v>3926</v>
      </c>
      <c r="C2157" s="9" t="s">
        <v>3927</v>
      </c>
      <c r="D2157" s="9" t="s">
        <v>192</v>
      </c>
      <c r="E2157" s="9" t="str">
        <f t="shared" si="34"/>
        <v>住信ＳＢＩネット銀行本店</v>
      </c>
      <c r="F2157" s="9" t="s">
        <v>193</v>
      </c>
      <c r="G2157" s="9" t="s">
        <v>3928</v>
      </c>
      <c r="H2157" s="9" t="s">
        <v>194</v>
      </c>
    </row>
    <row r="2158" spans="1:8" x14ac:dyDescent="0.45">
      <c r="A2158" s="8" t="s">
        <v>3925</v>
      </c>
      <c r="B2158" s="8" t="s">
        <v>3926</v>
      </c>
      <c r="C2158" s="8" t="s">
        <v>3927</v>
      </c>
      <c r="D2158" s="8" t="s">
        <v>3929</v>
      </c>
      <c r="E2158" s="8" t="str">
        <f t="shared" si="34"/>
        <v>住信ＳＢＩネット銀行イチゴ</v>
      </c>
      <c r="F2158" s="8" t="s">
        <v>3930</v>
      </c>
      <c r="G2158" s="8" t="s">
        <v>3928</v>
      </c>
      <c r="H2158" s="8" t="s">
        <v>2890</v>
      </c>
    </row>
    <row r="2159" spans="1:8" x14ac:dyDescent="0.45">
      <c r="A2159" s="9" t="s">
        <v>3925</v>
      </c>
      <c r="B2159" s="9" t="s">
        <v>3926</v>
      </c>
      <c r="C2159" s="9" t="s">
        <v>3927</v>
      </c>
      <c r="D2159" s="9" t="s">
        <v>3931</v>
      </c>
      <c r="E2159" s="9" t="str">
        <f t="shared" si="34"/>
        <v>住信ＳＢＩネット銀行ブドウ</v>
      </c>
      <c r="F2159" s="9" t="s">
        <v>3932</v>
      </c>
      <c r="G2159" s="9" t="s">
        <v>3928</v>
      </c>
      <c r="H2159" s="9" t="s">
        <v>1713</v>
      </c>
    </row>
    <row r="2160" spans="1:8" x14ac:dyDescent="0.45">
      <c r="A2160" s="8" t="s">
        <v>3925</v>
      </c>
      <c r="B2160" s="8" t="s">
        <v>3926</v>
      </c>
      <c r="C2160" s="8" t="s">
        <v>3927</v>
      </c>
      <c r="D2160" s="8" t="s">
        <v>3933</v>
      </c>
      <c r="E2160" s="8" t="str">
        <f t="shared" si="34"/>
        <v>住信ＳＢＩネット銀行ミカン</v>
      </c>
      <c r="F2160" s="8" t="s">
        <v>3934</v>
      </c>
      <c r="G2160" s="8" t="s">
        <v>3928</v>
      </c>
      <c r="H2160" s="8" t="s">
        <v>1716</v>
      </c>
    </row>
    <row r="2161" spans="1:8" x14ac:dyDescent="0.45">
      <c r="A2161" s="9" t="s">
        <v>3925</v>
      </c>
      <c r="B2161" s="9" t="s">
        <v>3926</v>
      </c>
      <c r="C2161" s="9" t="s">
        <v>3927</v>
      </c>
      <c r="D2161" s="9" t="s">
        <v>3935</v>
      </c>
      <c r="E2161" s="9" t="str">
        <f t="shared" si="34"/>
        <v>住信ＳＢＩネット銀行レモン</v>
      </c>
      <c r="F2161" s="9" t="s">
        <v>3936</v>
      </c>
      <c r="G2161" s="9" t="s">
        <v>3928</v>
      </c>
      <c r="H2161" s="9" t="s">
        <v>1719</v>
      </c>
    </row>
    <row r="2162" spans="1:8" x14ac:dyDescent="0.45">
      <c r="A2162" s="8" t="s">
        <v>3925</v>
      </c>
      <c r="B2162" s="8" t="s">
        <v>3926</v>
      </c>
      <c r="C2162" s="8" t="s">
        <v>3927</v>
      </c>
      <c r="D2162" s="8" t="s">
        <v>3937</v>
      </c>
      <c r="E2162" s="8" t="str">
        <f t="shared" si="34"/>
        <v>住信ＳＢＩネット銀行リンゴ</v>
      </c>
      <c r="F2162" s="8" t="s">
        <v>3938</v>
      </c>
      <c r="G2162" s="8" t="s">
        <v>3928</v>
      </c>
      <c r="H2162" s="8" t="s">
        <v>197</v>
      </c>
    </row>
    <row r="2163" spans="1:8" x14ac:dyDescent="0.45">
      <c r="A2163" s="9" t="s">
        <v>3925</v>
      </c>
      <c r="B2163" s="9" t="s">
        <v>3926</v>
      </c>
      <c r="C2163" s="9" t="s">
        <v>3927</v>
      </c>
      <c r="D2163" s="9" t="s">
        <v>3890</v>
      </c>
      <c r="E2163" s="9" t="str">
        <f t="shared" si="34"/>
        <v>住信ＳＢＩネット銀行法人第一</v>
      </c>
      <c r="F2163" s="9" t="s">
        <v>3767</v>
      </c>
      <c r="G2163" s="9" t="s">
        <v>3928</v>
      </c>
      <c r="H2163" s="9" t="s">
        <v>2893</v>
      </c>
    </row>
    <row r="2164" spans="1:8" x14ac:dyDescent="0.45">
      <c r="A2164" s="8" t="s">
        <v>3925</v>
      </c>
      <c r="B2164" s="8" t="s">
        <v>3926</v>
      </c>
      <c r="C2164" s="8" t="s">
        <v>3927</v>
      </c>
      <c r="D2164" s="8" t="s">
        <v>3939</v>
      </c>
      <c r="E2164" s="8" t="str">
        <f t="shared" si="34"/>
        <v>住信ＳＢＩネット銀行バナナ</v>
      </c>
      <c r="F2164" s="8" t="s">
        <v>3940</v>
      </c>
      <c r="G2164" s="8" t="s">
        <v>3928</v>
      </c>
      <c r="H2164" s="8" t="s">
        <v>200</v>
      </c>
    </row>
    <row r="2165" spans="1:8" x14ac:dyDescent="0.45">
      <c r="A2165" s="9" t="s">
        <v>3925</v>
      </c>
      <c r="B2165" s="9" t="s">
        <v>3926</v>
      </c>
      <c r="C2165" s="9" t="s">
        <v>3927</v>
      </c>
      <c r="D2165" s="9" t="s">
        <v>3941</v>
      </c>
      <c r="E2165" s="9" t="str">
        <f t="shared" si="34"/>
        <v>住信ＳＢＩネット銀行メロン</v>
      </c>
      <c r="F2165" s="9" t="s">
        <v>3942</v>
      </c>
      <c r="G2165" s="9" t="s">
        <v>3928</v>
      </c>
      <c r="H2165" s="9" t="s">
        <v>203</v>
      </c>
    </row>
    <row r="2166" spans="1:8" x14ac:dyDescent="0.45">
      <c r="A2166" s="8" t="s">
        <v>3925</v>
      </c>
      <c r="B2166" s="8" t="s">
        <v>3926</v>
      </c>
      <c r="C2166" s="8" t="s">
        <v>3927</v>
      </c>
      <c r="D2166" s="8" t="s">
        <v>3943</v>
      </c>
      <c r="E2166" s="8" t="str">
        <f t="shared" si="34"/>
        <v>住信ＳＢＩネット銀行キウイ</v>
      </c>
      <c r="F2166" s="8" t="s">
        <v>3944</v>
      </c>
      <c r="G2166" s="8" t="s">
        <v>3928</v>
      </c>
      <c r="H2166" s="8" t="s">
        <v>1725</v>
      </c>
    </row>
    <row r="2167" spans="1:8" x14ac:dyDescent="0.45">
      <c r="A2167" s="9" t="s">
        <v>3925</v>
      </c>
      <c r="B2167" s="9" t="s">
        <v>3926</v>
      </c>
      <c r="C2167" s="9" t="s">
        <v>3927</v>
      </c>
      <c r="D2167" s="9" t="s">
        <v>3945</v>
      </c>
      <c r="E2167" s="9" t="str">
        <f t="shared" si="34"/>
        <v>住信ＳＢＩネット銀行ＪＡＬ</v>
      </c>
      <c r="F2167" s="9" t="s">
        <v>3946</v>
      </c>
      <c r="G2167" s="9" t="s">
        <v>3928</v>
      </c>
      <c r="H2167" s="9" t="s">
        <v>1860</v>
      </c>
    </row>
    <row r="2168" spans="1:8" x14ac:dyDescent="0.45">
      <c r="A2168" s="8" t="s">
        <v>3925</v>
      </c>
      <c r="B2168" s="8" t="s">
        <v>3926</v>
      </c>
      <c r="C2168" s="8" t="s">
        <v>3927</v>
      </c>
      <c r="D2168" s="8" t="s">
        <v>1251</v>
      </c>
      <c r="E2168" s="8" t="str">
        <f t="shared" si="34"/>
        <v>住信ＳＢＩネット銀行ツツジ</v>
      </c>
      <c r="F2168" s="8" t="s">
        <v>1252</v>
      </c>
      <c r="G2168" s="8" t="s">
        <v>3928</v>
      </c>
      <c r="H2168" s="8" t="s">
        <v>1861</v>
      </c>
    </row>
    <row r="2169" spans="1:8" x14ac:dyDescent="0.45">
      <c r="A2169" s="9" t="s">
        <v>3925</v>
      </c>
      <c r="B2169" s="9" t="s">
        <v>3926</v>
      </c>
      <c r="C2169" s="9" t="s">
        <v>3927</v>
      </c>
      <c r="D2169" s="9" t="s">
        <v>3947</v>
      </c>
      <c r="E2169" s="9" t="str">
        <f t="shared" si="34"/>
        <v>住信ＳＢＩネット銀行Ｔポイント</v>
      </c>
      <c r="F2169" s="9" t="s">
        <v>3948</v>
      </c>
      <c r="G2169" s="9" t="s">
        <v>3928</v>
      </c>
      <c r="H2169" s="9" t="s">
        <v>371</v>
      </c>
    </row>
    <row r="2170" spans="1:8" x14ac:dyDescent="0.45">
      <c r="A2170" s="8" t="s">
        <v>3925</v>
      </c>
      <c r="B2170" s="8" t="s">
        <v>3926</v>
      </c>
      <c r="C2170" s="8" t="s">
        <v>3927</v>
      </c>
      <c r="D2170" s="8" t="s">
        <v>3949</v>
      </c>
      <c r="E2170" s="8" t="str">
        <f t="shared" si="34"/>
        <v>住信ＳＢＩネット銀行ヤマダネオバンク</v>
      </c>
      <c r="F2170" s="8" t="s">
        <v>3950</v>
      </c>
      <c r="G2170" s="8" t="s">
        <v>3928</v>
      </c>
      <c r="H2170" s="8" t="s">
        <v>1866</v>
      </c>
    </row>
    <row r="2171" spans="1:8" x14ac:dyDescent="0.45">
      <c r="A2171" s="9" t="s">
        <v>3925</v>
      </c>
      <c r="B2171" s="9" t="s">
        <v>3926</v>
      </c>
      <c r="C2171" s="9" t="s">
        <v>3927</v>
      </c>
      <c r="D2171" s="9" t="s">
        <v>3951</v>
      </c>
      <c r="E2171" s="9" t="str">
        <f t="shared" si="34"/>
        <v>住信ＳＢＩネット銀行おうちバンク</v>
      </c>
      <c r="F2171" s="9" t="s">
        <v>3952</v>
      </c>
      <c r="G2171" s="9" t="s">
        <v>3928</v>
      </c>
      <c r="H2171" s="9" t="s">
        <v>1869</v>
      </c>
    </row>
    <row r="2172" spans="1:8" x14ac:dyDescent="0.45">
      <c r="A2172" s="8" t="s">
        <v>3925</v>
      </c>
      <c r="B2172" s="8" t="s">
        <v>3926</v>
      </c>
      <c r="C2172" s="8" t="s">
        <v>3927</v>
      </c>
      <c r="D2172" s="8" t="s">
        <v>3953</v>
      </c>
      <c r="E2172" s="8" t="str">
        <f t="shared" si="34"/>
        <v>住信ＳＢＩネット銀行ＳＢＩレミット</v>
      </c>
      <c r="F2172" s="8" t="s">
        <v>3954</v>
      </c>
      <c r="G2172" s="8" t="s">
        <v>3928</v>
      </c>
      <c r="H2172" s="8" t="s">
        <v>1870</v>
      </c>
    </row>
    <row r="2173" spans="1:8" x14ac:dyDescent="0.45">
      <c r="A2173" s="9" t="s">
        <v>3925</v>
      </c>
      <c r="B2173" s="9" t="s">
        <v>3926</v>
      </c>
      <c r="C2173" s="9" t="s">
        <v>3927</v>
      </c>
      <c r="D2173" s="9" t="s">
        <v>3955</v>
      </c>
      <c r="E2173" s="9" t="str">
        <f t="shared" si="34"/>
        <v>住信ＳＢＩネット銀行イルカ</v>
      </c>
      <c r="F2173" s="9" t="s">
        <v>3956</v>
      </c>
      <c r="G2173" s="9" t="s">
        <v>3928</v>
      </c>
      <c r="H2173" s="9" t="s">
        <v>374</v>
      </c>
    </row>
    <row r="2174" spans="1:8" x14ac:dyDescent="0.45">
      <c r="A2174" s="8" t="s">
        <v>3925</v>
      </c>
      <c r="B2174" s="8" t="s">
        <v>3926</v>
      </c>
      <c r="C2174" s="8" t="s">
        <v>3927</v>
      </c>
      <c r="D2174" s="8" t="s">
        <v>3957</v>
      </c>
      <c r="E2174" s="8" t="str">
        <f t="shared" si="34"/>
        <v>住信ＳＢＩネット銀行ＵＳＥＮ</v>
      </c>
      <c r="F2174" s="8" t="s">
        <v>3958</v>
      </c>
      <c r="G2174" s="8" t="s">
        <v>3928</v>
      </c>
      <c r="H2174" s="8" t="s">
        <v>1873</v>
      </c>
    </row>
    <row r="2175" spans="1:8" x14ac:dyDescent="0.45">
      <c r="A2175" s="9" t="s">
        <v>3925</v>
      </c>
      <c r="B2175" s="9" t="s">
        <v>3926</v>
      </c>
      <c r="C2175" s="9" t="s">
        <v>3927</v>
      </c>
      <c r="D2175" s="9" t="s">
        <v>3959</v>
      </c>
      <c r="E2175" s="9" t="str">
        <f t="shared" si="34"/>
        <v>住信ＳＢＩネット銀行タカシマヤ</v>
      </c>
      <c r="F2175" s="9" t="s">
        <v>3960</v>
      </c>
      <c r="G2175" s="9" t="s">
        <v>3928</v>
      </c>
      <c r="H2175" s="9" t="s">
        <v>377</v>
      </c>
    </row>
    <row r="2176" spans="1:8" x14ac:dyDescent="0.45">
      <c r="A2176" s="8" t="s">
        <v>3925</v>
      </c>
      <c r="B2176" s="8" t="s">
        <v>3926</v>
      </c>
      <c r="C2176" s="8" t="s">
        <v>3927</v>
      </c>
      <c r="D2176" s="8" t="s">
        <v>3961</v>
      </c>
      <c r="E2176" s="8" t="str">
        <f t="shared" si="34"/>
        <v>住信ＳＢＩネット銀行第一ビジネス営業部</v>
      </c>
      <c r="F2176" s="8" t="s">
        <v>3962</v>
      </c>
      <c r="G2176" s="8" t="s">
        <v>3928</v>
      </c>
      <c r="H2176" s="8" t="s">
        <v>2020</v>
      </c>
    </row>
    <row r="2177" spans="1:8" x14ac:dyDescent="0.45">
      <c r="A2177" s="9" t="s">
        <v>3925</v>
      </c>
      <c r="B2177" s="9" t="s">
        <v>3926</v>
      </c>
      <c r="C2177" s="9" t="s">
        <v>3927</v>
      </c>
      <c r="D2177" s="9" t="s">
        <v>3963</v>
      </c>
      <c r="E2177" s="9" t="str">
        <f t="shared" si="34"/>
        <v>住信ＳＢＩネット銀行ＵＳＥＮ法人</v>
      </c>
      <c r="F2177" s="9" t="s">
        <v>3964</v>
      </c>
      <c r="G2177" s="9" t="s">
        <v>3928</v>
      </c>
      <c r="H2177" s="9" t="s">
        <v>560</v>
      </c>
    </row>
    <row r="2178" spans="1:8" x14ac:dyDescent="0.45">
      <c r="A2178" s="8" t="s">
        <v>3925</v>
      </c>
      <c r="B2178" s="8" t="s">
        <v>3926</v>
      </c>
      <c r="C2178" s="8" t="s">
        <v>3927</v>
      </c>
      <c r="D2178" s="8" t="s">
        <v>3965</v>
      </c>
      <c r="E2178" s="8" t="str">
        <f t="shared" ref="E2178:E2193" si="35">A2178&amp;D2178</f>
        <v>住信ＳＢＩネット銀行ひめぎん</v>
      </c>
      <c r="F2178" s="8" t="s">
        <v>3966</v>
      </c>
      <c r="G2178" s="8" t="s">
        <v>3928</v>
      </c>
      <c r="H2178" s="8" t="s">
        <v>2155</v>
      </c>
    </row>
    <row r="2179" spans="1:8" x14ac:dyDescent="0.45">
      <c r="A2179" s="8" t="s">
        <v>3969</v>
      </c>
      <c r="B2179" s="8" t="s">
        <v>3970</v>
      </c>
      <c r="C2179" s="8" t="s">
        <v>3971</v>
      </c>
      <c r="D2179" s="8" t="s">
        <v>3972</v>
      </c>
      <c r="E2179" s="8" t="str">
        <f t="shared" si="35"/>
        <v>イオン銀行ガーネット</v>
      </c>
      <c r="F2179" s="8" t="s">
        <v>3973</v>
      </c>
      <c r="G2179" s="8" t="s">
        <v>3974</v>
      </c>
      <c r="H2179" s="8" t="s">
        <v>56</v>
      </c>
    </row>
    <row r="2180" spans="1:8" x14ac:dyDescent="0.45">
      <c r="A2180" s="9" t="s">
        <v>3969</v>
      </c>
      <c r="B2180" s="9" t="s">
        <v>3970</v>
      </c>
      <c r="C2180" s="9" t="s">
        <v>3971</v>
      </c>
      <c r="D2180" s="9" t="s">
        <v>3975</v>
      </c>
      <c r="E2180" s="9" t="str">
        <f t="shared" si="35"/>
        <v>イオン銀行アメシスト</v>
      </c>
      <c r="F2180" s="9" t="s">
        <v>3976</v>
      </c>
      <c r="G2180" s="9" t="s">
        <v>3974</v>
      </c>
      <c r="H2180" s="9" t="s">
        <v>1541</v>
      </c>
    </row>
    <row r="2181" spans="1:8" x14ac:dyDescent="0.45">
      <c r="A2181" s="8" t="s">
        <v>3969</v>
      </c>
      <c r="B2181" s="8" t="s">
        <v>3970</v>
      </c>
      <c r="C2181" s="8" t="s">
        <v>3971</v>
      </c>
      <c r="D2181" s="8" t="s">
        <v>3977</v>
      </c>
      <c r="E2181" s="8" t="str">
        <f t="shared" si="35"/>
        <v>イオン銀行アクアマリン</v>
      </c>
      <c r="F2181" s="8" t="s">
        <v>3978</v>
      </c>
      <c r="G2181" s="8" t="s">
        <v>3974</v>
      </c>
      <c r="H2181" s="8" t="s">
        <v>1544</v>
      </c>
    </row>
    <row r="2182" spans="1:8" x14ac:dyDescent="0.45">
      <c r="A2182" s="9" t="s">
        <v>3969</v>
      </c>
      <c r="B2182" s="9" t="s">
        <v>3970</v>
      </c>
      <c r="C2182" s="9" t="s">
        <v>3971</v>
      </c>
      <c r="D2182" s="9" t="s">
        <v>3979</v>
      </c>
      <c r="E2182" s="9" t="str">
        <f t="shared" si="35"/>
        <v>イオン銀行ダイヤモンド</v>
      </c>
      <c r="F2182" s="9" t="s">
        <v>3980</v>
      </c>
      <c r="G2182" s="9" t="s">
        <v>3974</v>
      </c>
      <c r="H2182" s="9" t="s">
        <v>59</v>
      </c>
    </row>
    <row r="2183" spans="1:8" x14ac:dyDescent="0.45">
      <c r="A2183" s="8" t="s">
        <v>3969</v>
      </c>
      <c r="B2183" s="8" t="s">
        <v>3970</v>
      </c>
      <c r="C2183" s="8" t="s">
        <v>3971</v>
      </c>
      <c r="D2183" s="8" t="s">
        <v>3981</v>
      </c>
      <c r="E2183" s="8" t="str">
        <f t="shared" si="35"/>
        <v>イオン銀行エメラルド</v>
      </c>
      <c r="F2183" s="8" t="s">
        <v>3982</v>
      </c>
      <c r="G2183" s="8" t="s">
        <v>3974</v>
      </c>
      <c r="H2183" s="8" t="s">
        <v>62</v>
      </c>
    </row>
    <row r="2184" spans="1:8" x14ac:dyDescent="0.45">
      <c r="A2184" s="9" t="s">
        <v>3969</v>
      </c>
      <c r="B2184" s="9" t="s">
        <v>3970</v>
      </c>
      <c r="C2184" s="9" t="s">
        <v>3971</v>
      </c>
      <c r="D2184" s="9" t="s">
        <v>3983</v>
      </c>
      <c r="E2184" s="9" t="str">
        <f t="shared" si="35"/>
        <v>イオン銀行パール</v>
      </c>
      <c r="F2184" s="9" t="s">
        <v>3984</v>
      </c>
      <c r="G2184" s="9" t="s">
        <v>3974</v>
      </c>
      <c r="H2184" s="9" t="s">
        <v>1548</v>
      </c>
    </row>
    <row r="2185" spans="1:8" x14ac:dyDescent="0.45">
      <c r="A2185" s="8" t="s">
        <v>3969</v>
      </c>
      <c r="B2185" s="8" t="s">
        <v>3970</v>
      </c>
      <c r="C2185" s="8" t="s">
        <v>3971</v>
      </c>
      <c r="D2185" s="8" t="s">
        <v>3985</v>
      </c>
      <c r="E2185" s="8" t="str">
        <f t="shared" si="35"/>
        <v>イオン銀行ルビー</v>
      </c>
      <c r="F2185" s="8" t="s">
        <v>3986</v>
      </c>
      <c r="G2185" s="8" t="s">
        <v>3974</v>
      </c>
      <c r="H2185" s="8" t="s">
        <v>1551</v>
      </c>
    </row>
    <row r="2186" spans="1:8" x14ac:dyDescent="0.45">
      <c r="A2186" s="9" t="s">
        <v>3969</v>
      </c>
      <c r="B2186" s="9" t="s">
        <v>3970</v>
      </c>
      <c r="C2186" s="9" t="s">
        <v>3971</v>
      </c>
      <c r="D2186" s="9" t="s">
        <v>3987</v>
      </c>
      <c r="E2186" s="9" t="str">
        <f t="shared" si="35"/>
        <v>イオン銀行ペリドット</v>
      </c>
      <c r="F2186" s="9" t="s">
        <v>3988</v>
      </c>
      <c r="G2186" s="9" t="s">
        <v>3974</v>
      </c>
      <c r="H2186" s="9" t="s">
        <v>2857</v>
      </c>
    </row>
    <row r="2187" spans="1:8" x14ac:dyDescent="0.45">
      <c r="A2187" s="8" t="s">
        <v>3969</v>
      </c>
      <c r="B2187" s="8" t="s">
        <v>3970</v>
      </c>
      <c r="C2187" s="8" t="s">
        <v>3971</v>
      </c>
      <c r="D2187" s="8" t="s">
        <v>3989</v>
      </c>
      <c r="E2187" s="8" t="str">
        <f t="shared" si="35"/>
        <v>イオン銀行サファイア</v>
      </c>
      <c r="F2187" s="8" t="s">
        <v>3990</v>
      </c>
      <c r="G2187" s="8" t="s">
        <v>3974</v>
      </c>
      <c r="H2187" s="8" t="s">
        <v>65</v>
      </c>
    </row>
    <row r="2188" spans="1:8" x14ac:dyDescent="0.45">
      <c r="A2188" s="9" t="s">
        <v>3969</v>
      </c>
      <c r="B2188" s="9" t="s">
        <v>3970</v>
      </c>
      <c r="C2188" s="9" t="s">
        <v>3971</v>
      </c>
      <c r="D2188" s="9" t="s">
        <v>3991</v>
      </c>
      <c r="E2188" s="9" t="str">
        <f t="shared" si="35"/>
        <v>イオン銀行オパール</v>
      </c>
      <c r="F2188" s="9" t="s">
        <v>3992</v>
      </c>
      <c r="G2188" s="9" t="s">
        <v>3974</v>
      </c>
      <c r="H2188" s="9" t="s">
        <v>1552</v>
      </c>
    </row>
    <row r="2189" spans="1:8" x14ac:dyDescent="0.45">
      <c r="A2189" s="8" t="s">
        <v>3969</v>
      </c>
      <c r="B2189" s="8" t="s">
        <v>3970</v>
      </c>
      <c r="C2189" s="8" t="s">
        <v>3971</v>
      </c>
      <c r="D2189" s="8" t="s">
        <v>3993</v>
      </c>
      <c r="E2189" s="8" t="str">
        <f t="shared" si="35"/>
        <v>イオン銀行トパーズ</v>
      </c>
      <c r="F2189" s="8" t="s">
        <v>3994</v>
      </c>
      <c r="G2189" s="8" t="s">
        <v>3974</v>
      </c>
      <c r="H2189" s="8" t="s">
        <v>1555</v>
      </c>
    </row>
    <row r="2190" spans="1:8" x14ac:dyDescent="0.45">
      <c r="A2190" s="9" t="s">
        <v>3969</v>
      </c>
      <c r="B2190" s="9" t="s">
        <v>3970</v>
      </c>
      <c r="C2190" s="9" t="s">
        <v>3971</v>
      </c>
      <c r="D2190" s="9" t="s">
        <v>3995</v>
      </c>
      <c r="E2190" s="9" t="str">
        <f t="shared" si="35"/>
        <v>イオン銀行ターコイズ</v>
      </c>
      <c r="F2190" s="9" t="s">
        <v>3996</v>
      </c>
      <c r="G2190" s="9" t="s">
        <v>3974</v>
      </c>
      <c r="H2190" s="9" t="s">
        <v>1556</v>
      </c>
    </row>
    <row r="2191" spans="1:8" x14ac:dyDescent="0.45">
      <c r="A2191" s="8" t="s">
        <v>3969</v>
      </c>
      <c r="B2191" s="8" t="s">
        <v>3970</v>
      </c>
      <c r="C2191" s="8" t="s">
        <v>3971</v>
      </c>
      <c r="D2191" s="8" t="s">
        <v>3997</v>
      </c>
      <c r="E2191" s="8" t="str">
        <f t="shared" si="35"/>
        <v>イオン銀行イオンカード</v>
      </c>
      <c r="F2191" s="8" t="s">
        <v>3998</v>
      </c>
      <c r="G2191" s="8" t="s">
        <v>3974</v>
      </c>
      <c r="H2191" s="8" t="s">
        <v>1591</v>
      </c>
    </row>
    <row r="2192" spans="1:8" x14ac:dyDescent="0.45">
      <c r="A2192" s="9" t="s">
        <v>3969</v>
      </c>
      <c r="B2192" s="9" t="s">
        <v>3970</v>
      </c>
      <c r="C2192" s="9" t="s">
        <v>3971</v>
      </c>
      <c r="D2192" s="9" t="s">
        <v>3999</v>
      </c>
      <c r="E2192" s="9" t="str">
        <f t="shared" si="35"/>
        <v>イオン銀行振込一号</v>
      </c>
      <c r="F2192" s="9" t="s">
        <v>4000</v>
      </c>
      <c r="G2192" s="9" t="s">
        <v>3974</v>
      </c>
      <c r="H2192" s="9" t="s">
        <v>1594</v>
      </c>
    </row>
    <row r="2193" spans="1:8" x14ac:dyDescent="0.45">
      <c r="A2193" s="8" t="s">
        <v>3969</v>
      </c>
      <c r="B2193" s="8" t="s">
        <v>3970</v>
      </c>
      <c r="C2193" s="8" t="s">
        <v>3971</v>
      </c>
      <c r="D2193" s="8" t="s">
        <v>192</v>
      </c>
      <c r="E2193" s="8" t="str">
        <f t="shared" si="35"/>
        <v>イオン銀行本店</v>
      </c>
      <c r="F2193" s="8" t="s">
        <v>193</v>
      </c>
      <c r="G2193" s="8" t="s">
        <v>3974</v>
      </c>
      <c r="H2193" s="8" t="s">
        <v>119</v>
      </c>
    </row>
    <row r="2194" spans="1:8" x14ac:dyDescent="0.45">
      <c r="A2194" s="9" t="s">
        <v>4719</v>
      </c>
      <c r="B2194" s="9" t="s">
        <v>4720</v>
      </c>
      <c r="C2194" s="9" t="s">
        <v>4143</v>
      </c>
      <c r="D2194" s="9" t="s">
        <v>4721</v>
      </c>
      <c r="E2194" s="9" t="str">
        <f t="shared" ref="E2194" si="36">A2194&amp;D2194</f>
        <v>但馬銀行浜坂</v>
      </c>
      <c r="F2194" s="9" t="s">
        <v>4722</v>
      </c>
      <c r="G2194" s="9" t="s">
        <v>4723</v>
      </c>
      <c r="H2194" s="9" t="s">
        <v>2023</v>
      </c>
    </row>
    <row r="2195" spans="1:8" x14ac:dyDescent="0.45">
      <c r="A2195" s="8" t="s">
        <v>4719</v>
      </c>
      <c r="B2195" s="8" t="s">
        <v>4720</v>
      </c>
      <c r="C2195" s="8" t="s">
        <v>4143</v>
      </c>
      <c r="D2195" s="8" t="s">
        <v>4327</v>
      </c>
      <c r="E2195" s="8" t="str">
        <f t="shared" ref="E2195:E2258" si="37">A2195&amp;D2195</f>
        <v>但馬銀行湯村</v>
      </c>
      <c r="F2195" s="8" t="s">
        <v>4328</v>
      </c>
      <c r="G2195" s="8" t="s">
        <v>4723</v>
      </c>
      <c r="H2195" s="8" t="s">
        <v>566</v>
      </c>
    </row>
    <row r="2196" spans="1:8" x14ac:dyDescent="0.45">
      <c r="A2196" s="9" t="s">
        <v>4719</v>
      </c>
      <c r="B2196" s="9" t="s">
        <v>4720</v>
      </c>
      <c r="C2196" s="9" t="s">
        <v>4143</v>
      </c>
      <c r="D2196" s="9" t="s">
        <v>4724</v>
      </c>
      <c r="E2196" s="9" t="str">
        <f t="shared" si="37"/>
        <v>但馬銀行香住</v>
      </c>
      <c r="F2196" s="9" t="s">
        <v>4725</v>
      </c>
      <c r="G2196" s="9" t="s">
        <v>4723</v>
      </c>
      <c r="H2196" s="9" t="s">
        <v>569</v>
      </c>
    </row>
    <row r="2197" spans="1:8" x14ac:dyDescent="0.45">
      <c r="A2197" s="8" t="s">
        <v>4719</v>
      </c>
      <c r="B2197" s="8" t="s">
        <v>4720</v>
      </c>
      <c r="C2197" s="8" t="s">
        <v>4143</v>
      </c>
      <c r="D2197" s="8" t="s">
        <v>4726</v>
      </c>
      <c r="E2197" s="8" t="str">
        <f t="shared" si="37"/>
        <v>但馬銀行村岡</v>
      </c>
      <c r="F2197" s="8" t="s">
        <v>4727</v>
      </c>
      <c r="G2197" s="8" t="s">
        <v>4723</v>
      </c>
      <c r="H2197" s="8" t="s">
        <v>572</v>
      </c>
    </row>
    <row r="2198" spans="1:8" x14ac:dyDescent="0.45">
      <c r="A2198" s="9" t="s">
        <v>4719</v>
      </c>
      <c r="B2198" s="9" t="s">
        <v>4720</v>
      </c>
      <c r="C2198" s="9" t="s">
        <v>4143</v>
      </c>
      <c r="D2198" s="9" t="s">
        <v>4728</v>
      </c>
      <c r="E2198" s="9" t="str">
        <f t="shared" si="37"/>
        <v>但馬銀行竹野</v>
      </c>
      <c r="F2198" s="9" t="s">
        <v>4729</v>
      </c>
      <c r="G2198" s="9" t="s">
        <v>4723</v>
      </c>
      <c r="H2198" s="9" t="s">
        <v>578</v>
      </c>
    </row>
    <row r="2199" spans="1:8" x14ac:dyDescent="0.45">
      <c r="A2199" s="8" t="s">
        <v>4719</v>
      </c>
      <c r="B2199" s="8" t="s">
        <v>4720</v>
      </c>
      <c r="C2199" s="8" t="s">
        <v>4143</v>
      </c>
      <c r="D2199" s="8" t="s">
        <v>4730</v>
      </c>
      <c r="E2199" s="8" t="str">
        <f t="shared" si="37"/>
        <v>但馬銀行城崎</v>
      </c>
      <c r="F2199" s="8" t="s">
        <v>4731</v>
      </c>
      <c r="G2199" s="8" t="s">
        <v>4723</v>
      </c>
      <c r="H2199" s="8" t="s">
        <v>581</v>
      </c>
    </row>
    <row r="2200" spans="1:8" x14ac:dyDescent="0.45">
      <c r="A2200" s="9" t="s">
        <v>4719</v>
      </c>
      <c r="B2200" s="9" t="s">
        <v>4720</v>
      </c>
      <c r="C2200" s="9" t="s">
        <v>4143</v>
      </c>
      <c r="D2200" s="9" t="s">
        <v>2970</v>
      </c>
      <c r="E2200" s="9" t="str">
        <f t="shared" si="37"/>
        <v>但馬銀行本店営業部</v>
      </c>
      <c r="F2200" s="9" t="s">
        <v>193</v>
      </c>
      <c r="G2200" s="9" t="s">
        <v>4723</v>
      </c>
      <c r="H2200" s="9" t="s">
        <v>584</v>
      </c>
    </row>
    <row r="2201" spans="1:8" x14ac:dyDescent="0.45">
      <c r="A2201" s="8" t="s">
        <v>4719</v>
      </c>
      <c r="B2201" s="8" t="s">
        <v>4720</v>
      </c>
      <c r="C2201" s="8" t="s">
        <v>4143</v>
      </c>
      <c r="D2201" s="8" t="s">
        <v>4732</v>
      </c>
      <c r="E2201" s="8" t="str">
        <f t="shared" si="37"/>
        <v>但馬銀行豊岡東</v>
      </c>
      <c r="F2201" s="8" t="s">
        <v>4733</v>
      </c>
      <c r="G2201" s="8" t="s">
        <v>4723</v>
      </c>
      <c r="H2201" s="8" t="s">
        <v>2038</v>
      </c>
    </row>
    <row r="2202" spans="1:8" x14ac:dyDescent="0.45">
      <c r="A2202" s="9" t="s">
        <v>4719</v>
      </c>
      <c r="B2202" s="9" t="s">
        <v>4720</v>
      </c>
      <c r="C2202" s="9" t="s">
        <v>4143</v>
      </c>
      <c r="D2202" s="9" t="s">
        <v>4734</v>
      </c>
      <c r="E2202" s="9" t="str">
        <f t="shared" si="37"/>
        <v>但馬銀行出石</v>
      </c>
      <c r="F2202" s="9" t="s">
        <v>4735</v>
      </c>
      <c r="G2202" s="9" t="s">
        <v>4723</v>
      </c>
      <c r="H2202" s="9" t="s">
        <v>2039</v>
      </c>
    </row>
    <row r="2203" spans="1:8" x14ac:dyDescent="0.45">
      <c r="A2203" s="8" t="s">
        <v>4719</v>
      </c>
      <c r="B2203" s="8" t="s">
        <v>4720</v>
      </c>
      <c r="C2203" s="8" t="s">
        <v>4143</v>
      </c>
      <c r="D2203" s="8" t="s">
        <v>3730</v>
      </c>
      <c r="E2203" s="8" t="str">
        <f t="shared" si="37"/>
        <v>但馬銀行日高</v>
      </c>
      <c r="F2203" s="8" t="s">
        <v>3731</v>
      </c>
      <c r="G2203" s="8" t="s">
        <v>4723</v>
      </c>
      <c r="H2203" s="8" t="s">
        <v>2042</v>
      </c>
    </row>
    <row r="2204" spans="1:8" x14ac:dyDescent="0.45">
      <c r="A2204" s="9" t="s">
        <v>4719</v>
      </c>
      <c r="B2204" s="9" t="s">
        <v>4720</v>
      </c>
      <c r="C2204" s="9" t="s">
        <v>4143</v>
      </c>
      <c r="D2204" s="9" t="s">
        <v>4736</v>
      </c>
      <c r="E2204" s="9" t="str">
        <f t="shared" si="37"/>
        <v>但馬銀行八鹿</v>
      </c>
      <c r="F2204" s="9" t="s">
        <v>4737</v>
      </c>
      <c r="G2204" s="9" t="s">
        <v>4723</v>
      </c>
      <c r="H2204" s="9" t="s">
        <v>587</v>
      </c>
    </row>
    <row r="2205" spans="1:8" x14ac:dyDescent="0.45">
      <c r="A2205" s="8" t="s">
        <v>4719</v>
      </c>
      <c r="B2205" s="8" t="s">
        <v>4720</v>
      </c>
      <c r="C2205" s="8" t="s">
        <v>4143</v>
      </c>
      <c r="D2205" s="8" t="s">
        <v>4738</v>
      </c>
      <c r="E2205" s="8" t="str">
        <f t="shared" si="37"/>
        <v>但馬銀行広谷</v>
      </c>
      <c r="F2205" s="8" t="s">
        <v>4739</v>
      </c>
      <c r="G2205" s="8" t="s">
        <v>4723</v>
      </c>
      <c r="H2205" s="8" t="s">
        <v>2047</v>
      </c>
    </row>
    <row r="2206" spans="1:8" x14ac:dyDescent="0.45">
      <c r="A2206" s="9" t="s">
        <v>4719</v>
      </c>
      <c r="B2206" s="9" t="s">
        <v>4720</v>
      </c>
      <c r="C2206" s="9" t="s">
        <v>4143</v>
      </c>
      <c r="D2206" s="9" t="s">
        <v>4740</v>
      </c>
      <c r="E2206" s="9" t="str">
        <f t="shared" si="37"/>
        <v>但馬銀行大屋</v>
      </c>
      <c r="F2206" s="9" t="s">
        <v>4182</v>
      </c>
      <c r="G2206" s="9" t="s">
        <v>4723</v>
      </c>
      <c r="H2206" s="9" t="s">
        <v>593</v>
      </c>
    </row>
    <row r="2207" spans="1:8" x14ac:dyDescent="0.45">
      <c r="A2207" s="8" t="s">
        <v>4719</v>
      </c>
      <c r="B2207" s="8" t="s">
        <v>4720</v>
      </c>
      <c r="C2207" s="8" t="s">
        <v>4143</v>
      </c>
      <c r="D2207" s="8" t="s">
        <v>4741</v>
      </c>
      <c r="E2207" s="8" t="str">
        <f t="shared" si="37"/>
        <v>但馬銀行和田山</v>
      </c>
      <c r="F2207" s="8" t="s">
        <v>4742</v>
      </c>
      <c r="G2207" s="8" t="s">
        <v>4723</v>
      </c>
      <c r="H2207" s="8" t="s">
        <v>596</v>
      </c>
    </row>
    <row r="2208" spans="1:8" x14ac:dyDescent="0.45">
      <c r="A2208" s="9" t="s">
        <v>4719</v>
      </c>
      <c r="B2208" s="9" t="s">
        <v>4720</v>
      </c>
      <c r="C2208" s="9" t="s">
        <v>4143</v>
      </c>
      <c r="D2208" s="9" t="s">
        <v>4520</v>
      </c>
      <c r="E2208" s="9" t="str">
        <f t="shared" si="37"/>
        <v>但馬銀行山東</v>
      </c>
      <c r="F2208" s="9" t="s">
        <v>4521</v>
      </c>
      <c r="G2208" s="9" t="s">
        <v>4723</v>
      </c>
      <c r="H2208" s="9" t="s">
        <v>2053</v>
      </c>
    </row>
    <row r="2209" spans="1:8" x14ac:dyDescent="0.45">
      <c r="A2209" s="8" t="s">
        <v>4719</v>
      </c>
      <c r="B2209" s="8" t="s">
        <v>4720</v>
      </c>
      <c r="C2209" s="8" t="s">
        <v>4143</v>
      </c>
      <c r="D2209" s="8" t="s">
        <v>4324</v>
      </c>
      <c r="E2209" s="8" t="str">
        <f t="shared" si="37"/>
        <v>但馬銀行新井</v>
      </c>
      <c r="F2209" s="8" t="s">
        <v>4743</v>
      </c>
      <c r="G2209" s="8" t="s">
        <v>4723</v>
      </c>
      <c r="H2209" s="8" t="s">
        <v>599</v>
      </c>
    </row>
    <row r="2210" spans="1:8" x14ac:dyDescent="0.45">
      <c r="A2210" s="9" t="s">
        <v>4719</v>
      </c>
      <c r="B2210" s="9" t="s">
        <v>4720</v>
      </c>
      <c r="C2210" s="9" t="s">
        <v>4143</v>
      </c>
      <c r="D2210" s="9" t="s">
        <v>1565</v>
      </c>
      <c r="E2210" s="9" t="str">
        <f t="shared" si="37"/>
        <v>但馬銀行生野</v>
      </c>
      <c r="F2210" s="9" t="s">
        <v>1566</v>
      </c>
      <c r="G2210" s="9" t="s">
        <v>4723</v>
      </c>
      <c r="H2210" s="9" t="s">
        <v>2058</v>
      </c>
    </row>
    <row r="2211" spans="1:8" x14ac:dyDescent="0.45">
      <c r="A2211" s="8" t="s">
        <v>4719</v>
      </c>
      <c r="B2211" s="8" t="s">
        <v>4720</v>
      </c>
      <c r="C2211" s="8" t="s">
        <v>4143</v>
      </c>
      <c r="D2211" s="8" t="s">
        <v>1137</v>
      </c>
      <c r="E2211" s="8" t="str">
        <f t="shared" si="37"/>
        <v>但馬銀行姫路</v>
      </c>
      <c r="F2211" s="8" t="s">
        <v>1138</v>
      </c>
      <c r="G2211" s="8" t="s">
        <v>4723</v>
      </c>
      <c r="H2211" s="8" t="s">
        <v>2061</v>
      </c>
    </row>
    <row r="2212" spans="1:8" x14ac:dyDescent="0.45">
      <c r="A2212" s="9" t="s">
        <v>4719</v>
      </c>
      <c r="B2212" s="9" t="s">
        <v>4720</v>
      </c>
      <c r="C2212" s="9" t="s">
        <v>4143</v>
      </c>
      <c r="D2212" s="9" t="s">
        <v>4744</v>
      </c>
      <c r="E2212" s="9" t="str">
        <f t="shared" si="37"/>
        <v>但馬銀行姫路東</v>
      </c>
      <c r="F2212" s="9" t="s">
        <v>4745</v>
      </c>
      <c r="G2212" s="9" t="s">
        <v>4723</v>
      </c>
      <c r="H2212" s="9" t="s">
        <v>602</v>
      </c>
    </row>
    <row r="2213" spans="1:8" x14ac:dyDescent="0.45">
      <c r="A2213" s="8" t="s">
        <v>4719</v>
      </c>
      <c r="B2213" s="8" t="s">
        <v>4720</v>
      </c>
      <c r="C2213" s="8" t="s">
        <v>4143</v>
      </c>
      <c r="D2213" s="8" t="s">
        <v>906</v>
      </c>
      <c r="E2213" s="8" t="str">
        <f t="shared" si="37"/>
        <v>但馬銀行神戸</v>
      </c>
      <c r="F2213" s="8" t="s">
        <v>907</v>
      </c>
      <c r="G2213" s="8" t="s">
        <v>4723</v>
      </c>
      <c r="H2213" s="8" t="s">
        <v>605</v>
      </c>
    </row>
    <row r="2214" spans="1:8" x14ac:dyDescent="0.45">
      <c r="A2214" s="9" t="s">
        <v>4719</v>
      </c>
      <c r="B2214" s="9" t="s">
        <v>4720</v>
      </c>
      <c r="C2214" s="9" t="s">
        <v>4143</v>
      </c>
      <c r="D2214" s="9" t="s">
        <v>3061</v>
      </c>
      <c r="E2214" s="9" t="str">
        <f t="shared" si="37"/>
        <v>但馬銀行加古川</v>
      </c>
      <c r="F2214" s="9" t="s">
        <v>3062</v>
      </c>
      <c r="G2214" s="9" t="s">
        <v>4723</v>
      </c>
      <c r="H2214" s="9" t="s">
        <v>608</v>
      </c>
    </row>
    <row r="2215" spans="1:8" x14ac:dyDescent="0.45">
      <c r="A2215" s="8" t="s">
        <v>4719</v>
      </c>
      <c r="B2215" s="8" t="s">
        <v>4720</v>
      </c>
      <c r="C2215" s="8" t="s">
        <v>4143</v>
      </c>
      <c r="D2215" s="8" t="s">
        <v>1140</v>
      </c>
      <c r="E2215" s="8" t="str">
        <f t="shared" si="37"/>
        <v>但馬銀行明石</v>
      </c>
      <c r="F2215" s="8" t="s">
        <v>1141</v>
      </c>
      <c r="G2215" s="8" t="s">
        <v>4723</v>
      </c>
      <c r="H2215" s="8" t="s">
        <v>3545</v>
      </c>
    </row>
    <row r="2216" spans="1:8" x14ac:dyDescent="0.45">
      <c r="A2216" s="9" t="s">
        <v>4719</v>
      </c>
      <c r="B2216" s="9" t="s">
        <v>4720</v>
      </c>
      <c r="C2216" s="9" t="s">
        <v>4143</v>
      </c>
      <c r="D2216" s="9" t="s">
        <v>1122</v>
      </c>
      <c r="E2216" s="9" t="str">
        <f t="shared" si="37"/>
        <v>但馬銀行長田</v>
      </c>
      <c r="F2216" s="9" t="s">
        <v>1123</v>
      </c>
      <c r="G2216" s="9" t="s">
        <v>4723</v>
      </c>
      <c r="H2216" s="9" t="s">
        <v>611</v>
      </c>
    </row>
    <row r="2217" spans="1:8" x14ac:dyDescent="0.45">
      <c r="A2217" s="8" t="s">
        <v>4719</v>
      </c>
      <c r="B2217" s="8" t="s">
        <v>4720</v>
      </c>
      <c r="C2217" s="8" t="s">
        <v>4143</v>
      </c>
      <c r="D2217" s="8" t="s">
        <v>807</v>
      </c>
      <c r="E2217" s="8" t="str">
        <f t="shared" si="37"/>
        <v>但馬銀行大阪</v>
      </c>
      <c r="F2217" s="8" t="s">
        <v>808</v>
      </c>
      <c r="G2217" s="8" t="s">
        <v>4723</v>
      </c>
      <c r="H2217" s="8" t="s">
        <v>2068</v>
      </c>
    </row>
    <row r="2218" spans="1:8" x14ac:dyDescent="0.45">
      <c r="A2218" s="9" t="s">
        <v>4719</v>
      </c>
      <c r="B2218" s="9" t="s">
        <v>4720</v>
      </c>
      <c r="C2218" s="9" t="s">
        <v>4143</v>
      </c>
      <c r="D2218" s="9" t="s">
        <v>795</v>
      </c>
      <c r="E2218" s="9" t="str">
        <f t="shared" si="37"/>
        <v>但馬銀行京都</v>
      </c>
      <c r="F2218" s="9" t="s">
        <v>796</v>
      </c>
      <c r="G2218" s="9" t="s">
        <v>4723</v>
      </c>
      <c r="H2218" s="9" t="s">
        <v>2069</v>
      </c>
    </row>
    <row r="2219" spans="1:8" x14ac:dyDescent="0.45">
      <c r="A2219" s="8" t="s">
        <v>4719</v>
      </c>
      <c r="B2219" s="8" t="s">
        <v>4720</v>
      </c>
      <c r="C2219" s="8" t="s">
        <v>4143</v>
      </c>
      <c r="D2219" s="8" t="s">
        <v>1062</v>
      </c>
      <c r="E2219" s="8" t="str">
        <f t="shared" si="37"/>
        <v>但馬銀行塚口</v>
      </c>
      <c r="F2219" s="8" t="s">
        <v>1063</v>
      </c>
      <c r="G2219" s="8" t="s">
        <v>4723</v>
      </c>
      <c r="H2219" s="8" t="s">
        <v>614</v>
      </c>
    </row>
    <row r="2220" spans="1:8" x14ac:dyDescent="0.45">
      <c r="A2220" s="9" t="s">
        <v>4719</v>
      </c>
      <c r="B2220" s="9" t="s">
        <v>4720</v>
      </c>
      <c r="C2220" s="9" t="s">
        <v>4143</v>
      </c>
      <c r="D2220" s="9" t="s">
        <v>2997</v>
      </c>
      <c r="E2220" s="9" t="str">
        <f t="shared" si="37"/>
        <v>但馬銀行甲南</v>
      </c>
      <c r="F2220" s="9" t="s">
        <v>2754</v>
      </c>
      <c r="G2220" s="9" t="s">
        <v>4723</v>
      </c>
      <c r="H2220" s="9" t="s">
        <v>617</v>
      </c>
    </row>
    <row r="2221" spans="1:8" x14ac:dyDescent="0.45">
      <c r="A2221" s="8" t="s">
        <v>4719</v>
      </c>
      <c r="B2221" s="8" t="s">
        <v>4720</v>
      </c>
      <c r="C2221" s="8" t="s">
        <v>4143</v>
      </c>
      <c r="D2221" s="8" t="s">
        <v>903</v>
      </c>
      <c r="E2221" s="8" t="str">
        <f t="shared" si="37"/>
        <v>但馬銀行西宮北口</v>
      </c>
      <c r="F2221" s="8" t="s">
        <v>904</v>
      </c>
      <c r="G2221" s="8" t="s">
        <v>4723</v>
      </c>
      <c r="H2221" s="8" t="s">
        <v>620</v>
      </c>
    </row>
    <row r="2222" spans="1:8" x14ac:dyDescent="0.45">
      <c r="A2222" s="9" t="s">
        <v>4719</v>
      </c>
      <c r="B2222" s="9" t="s">
        <v>4720</v>
      </c>
      <c r="C2222" s="9" t="s">
        <v>4143</v>
      </c>
      <c r="D2222" s="9" t="s">
        <v>4746</v>
      </c>
      <c r="E2222" s="9" t="str">
        <f t="shared" si="37"/>
        <v>但馬銀行魚住</v>
      </c>
      <c r="F2222" s="9" t="s">
        <v>4747</v>
      </c>
      <c r="G2222" s="9" t="s">
        <v>4723</v>
      </c>
      <c r="H2222" s="9" t="s">
        <v>623</v>
      </c>
    </row>
    <row r="2223" spans="1:8" x14ac:dyDescent="0.45">
      <c r="A2223" s="8" t="s">
        <v>4719</v>
      </c>
      <c r="B2223" s="8" t="s">
        <v>4720</v>
      </c>
      <c r="C2223" s="8" t="s">
        <v>4143</v>
      </c>
      <c r="D2223" s="8" t="s">
        <v>918</v>
      </c>
      <c r="E2223" s="8" t="str">
        <f t="shared" si="37"/>
        <v>但馬銀行垂水</v>
      </c>
      <c r="F2223" s="8" t="s">
        <v>919</v>
      </c>
      <c r="G2223" s="8" t="s">
        <v>4723</v>
      </c>
      <c r="H2223" s="8" t="s">
        <v>626</v>
      </c>
    </row>
    <row r="2224" spans="1:8" x14ac:dyDescent="0.45">
      <c r="A2224" s="9" t="s">
        <v>4719</v>
      </c>
      <c r="B2224" s="9" t="s">
        <v>4720</v>
      </c>
      <c r="C2224" s="9" t="s">
        <v>4143</v>
      </c>
      <c r="D2224" s="9" t="s">
        <v>2311</v>
      </c>
      <c r="E2224" s="9" t="str">
        <f t="shared" si="37"/>
        <v>但馬銀行宝塚</v>
      </c>
      <c r="F2224" s="9" t="s">
        <v>2312</v>
      </c>
      <c r="G2224" s="9" t="s">
        <v>4723</v>
      </c>
      <c r="H2224" s="9" t="s">
        <v>2076</v>
      </c>
    </row>
    <row r="2225" spans="1:8" x14ac:dyDescent="0.45">
      <c r="A2225" s="8" t="s">
        <v>4719</v>
      </c>
      <c r="B2225" s="8" t="s">
        <v>4720</v>
      </c>
      <c r="C2225" s="8" t="s">
        <v>4143</v>
      </c>
      <c r="D2225" s="8" t="s">
        <v>4748</v>
      </c>
      <c r="E2225" s="8" t="str">
        <f t="shared" si="37"/>
        <v>但馬銀行甲陽園</v>
      </c>
      <c r="F2225" s="8" t="s">
        <v>4749</v>
      </c>
      <c r="G2225" s="8" t="s">
        <v>4723</v>
      </c>
      <c r="H2225" s="8" t="s">
        <v>629</v>
      </c>
    </row>
    <row r="2226" spans="1:8" x14ac:dyDescent="0.45">
      <c r="A2226" s="9" t="s">
        <v>4719</v>
      </c>
      <c r="B2226" s="9" t="s">
        <v>4720</v>
      </c>
      <c r="C2226" s="9" t="s">
        <v>4143</v>
      </c>
      <c r="D2226" s="9" t="s">
        <v>4750</v>
      </c>
      <c r="E2226" s="9" t="str">
        <f t="shared" si="37"/>
        <v>但馬銀行上筒井</v>
      </c>
      <c r="F2226" s="9" t="s">
        <v>4751</v>
      </c>
      <c r="G2226" s="9" t="s">
        <v>4723</v>
      </c>
      <c r="H2226" s="9" t="s">
        <v>632</v>
      </c>
    </row>
    <row r="2227" spans="1:8" x14ac:dyDescent="0.45">
      <c r="A2227" s="8" t="s">
        <v>4719</v>
      </c>
      <c r="B2227" s="8" t="s">
        <v>4720</v>
      </c>
      <c r="C2227" s="8" t="s">
        <v>4143</v>
      </c>
      <c r="D2227" s="8" t="s">
        <v>1119</v>
      </c>
      <c r="E2227" s="8" t="str">
        <f t="shared" si="37"/>
        <v>但馬銀行伊丹</v>
      </c>
      <c r="F2227" s="8" t="s">
        <v>1120</v>
      </c>
      <c r="G2227" s="8" t="s">
        <v>4723</v>
      </c>
      <c r="H2227" s="8" t="s">
        <v>635</v>
      </c>
    </row>
    <row r="2228" spans="1:8" x14ac:dyDescent="0.45">
      <c r="A2228" s="9" t="s">
        <v>4719</v>
      </c>
      <c r="B2228" s="9" t="s">
        <v>4720</v>
      </c>
      <c r="C2228" s="9" t="s">
        <v>4143</v>
      </c>
      <c r="D2228" s="9" t="s">
        <v>4752</v>
      </c>
      <c r="E2228" s="9" t="str">
        <f t="shared" si="37"/>
        <v>但馬銀行月見山</v>
      </c>
      <c r="F2228" s="9" t="s">
        <v>4753</v>
      </c>
      <c r="G2228" s="9" t="s">
        <v>4723</v>
      </c>
      <c r="H2228" s="9" t="s">
        <v>638</v>
      </c>
    </row>
    <row r="2229" spans="1:8" x14ac:dyDescent="0.45">
      <c r="A2229" s="8" t="s">
        <v>4719</v>
      </c>
      <c r="B2229" s="8" t="s">
        <v>4720</v>
      </c>
      <c r="C2229" s="8" t="s">
        <v>4143</v>
      </c>
      <c r="D2229" s="8" t="s">
        <v>3069</v>
      </c>
      <c r="E2229" s="8" t="str">
        <f t="shared" si="37"/>
        <v>但馬銀行三木</v>
      </c>
      <c r="F2229" s="8" t="s">
        <v>3070</v>
      </c>
      <c r="G2229" s="8" t="s">
        <v>4723</v>
      </c>
      <c r="H2229" s="8" t="s">
        <v>641</v>
      </c>
    </row>
    <row r="2230" spans="1:8" x14ac:dyDescent="0.45">
      <c r="A2230" s="9" t="s">
        <v>4719</v>
      </c>
      <c r="B2230" s="9" t="s">
        <v>4720</v>
      </c>
      <c r="C2230" s="9" t="s">
        <v>4143</v>
      </c>
      <c r="D2230" s="9" t="s">
        <v>4138</v>
      </c>
      <c r="E2230" s="9" t="str">
        <f t="shared" si="37"/>
        <v>但馬銀行小野</v>
      </c>
      <c r="F2230" s="9" t="s">
        <v>4139</v>
      </c>
      <c r="G2230" s="9" t="s">
        <v>4723</v>
      </c>
      <c r="H2230" s="9" t="s">
        <v>644</v>
      </c>
    </row>
    <row r="2231" spans="1:8" x14ac:dyDescent="0.45">
      <c r="A2231" s="8" t="s">
        <v>4719</v>
      </c>
      <c r="B2231" s="8" t="s">
        <v>4720</v>
      </c>
      <c r="C2231" s="8" t="s">
        <v>4143</v>
      </c>
      <c r="D2231" s="8" t="s">
        <v>657</v>
      </c>
      <c r="E2231" s="8" t="str">
        <f t="shared" si="37"/>
        <v>但馬銀行高砂</v>
      </c>
      <c r="F2231" s="8" t="s">
        <v>658</v>
      </c>
      <c r="G2231" s="8" t="s">
        <v>4723</v>
      </c>
      <c r="H2231" s="8" t="s">
        <v>647</v>
      </c>
    </row>
    <row r="2232" spans="1:8" x14ac:dyDescent="0.45">
      <c r="A2232" s="9" t="s">
        <v>4719</v>
      </c>
      <c r="B2232" s="9" t="s">
        <v>4720</v>
      </c>
      <c r="C2232" s="9" t="s">
        <v>4143</v>
      </c>
      <c r="D2232" s="9" t="s">
        <v>4754</v>
      </c>
      <c r="E2232" s="9" t="str">
        <f t="shared" si="37"/>
        <v>但馬銀行稲美</v>
      </c>
      <c r="F2232" s="9" t="s">
        <v>4355</v>
      </c>
      <c r="G2232" s="9" t="s">
        <v>4723</v>
      </c>
      <c r="H2232" s="9" t="s">
        <v>2085</v>
      </c>
    </row>
    <row r="2233" spans="1:8" x14ac:dyDescent="0.45">
      <c r="A2233" s="8" t="s">
        <v>4719</v>
      </c>
      <c r="B2233" s="8" t="s">
        <v>4720</v>
      </c>
      <c r="C2233" s="8" t="s">
        <v>4143</v>
      </c>
      <c r="D2233" s="8" t="s">
        <v>4755</v>
      </c>
      <c r="E2233" s="8" t="str">
        <f t="shared" si="37"/>
        <v>但馬銀行加西</v>
      </c>
      <c r="F2233" s="8" t="s">
        <v>2513</v>
      </c>
      <c r="G2233" s="8" t="s">
        <v>4723</v>
      </c>
      <c r="H2233" s="8" t="s">
        <v>650</v>
      </c>
    </row>
    <row r="2234" spans="1:8" x14ac:dyDescent="0.45">
      <c r="A2234" s="9" t="s">
        <v>4719</v>
      </c>
      <c r="B2234" s="9" t="s">
        <v>4720</v>
      </c>
      <c r="C2234" s="9" t="s">
        <v>4143</v>
      </c>
      <c r="D2234" s="9" t="s">
        <v>3071</v>
      </c>
      <c r="E2234" s="9" t="str">
        <f t="shared" si="37"/>
        <v>但馬銀行西脇</v>
      </c>
      <c r="F2234" s="9" t="s">
        <v>3072</v>
      </c>
      <c r="G2234" s="9" t="s">
        <v>4723</v>
      </c>
      <c r="H2234" s="9" t="s">
        <v>653</v>
      </c>
    </row>
    <row r="2235" spans="1:8" x14ac:dyDescent="0.45">
      <c r="A2235" s="8" t="s">
        <v>4719</v>
      </c>
      <c r="B2235" s="8" t="s">
        <v>4720</v>
      </c>
      <c r="C2235" s="8" t="s">
        <v>4143</v>
      </c>
      <c r="D2235" s="8" t="s">
        <v>3073</v>
      </c>
      <c r="E2235" s="8" t="str">
        <f t="shared" si="37"/>
        <v>但馬銀行緑が丘</v>
      </c>
      <c r="F2235" s="8" t="s">
        <v>3074</v>
      </c>
      <c r="G2235" s="8" t="s">
        <v>4723</v>
      </c>
      <c r="H2235" s="8" t="s">
        <v>2093</v>
      </c>
    </row>
    <row r="2236" spans="1:8" x14ac:dyDescent="0.45">
      <c r="A2236" s="9" t="s">
        <v>4719</v>
      </c>
      <c r="B2236" s="9" t="s">
        <v>4720</v>
      </c>
      <c r="C2236" s="9" t="s">
        <v>4143</v>
      </c>
      <c r="D2236" s="9" t="s">
        <v>2554</v>
      </c>
      <c r="E2236" s="9" t="str">
        <f t="shared" si="37"/>
        <v>但馬銀行三田</v>
      </c>
      <c r="F2236" s="9" t="s">
        <v>2353</v>
      </c>
      <c r="G2236" s="9" t="s">
        <v>4723</v>
      </c>
      <c r="H2236" s="9" t="s">
        <v>2094</v>
      </c>
    </row>
    <row r="2237" spans="1:8" x14ac:dyDescent="0.45">
      <c r="A2237" s="8" t="s">
        <v>4719</v>
      </c>
      <c r="B2237" s="8" t="s">
        <v>4720</v>
      </c>
      <c r="C2237" s="8" t="s">
        <v>4143</v>
      </c>
      <c r="D2237" s="8" t="s">
        <v>4633</v>
      </c>
      <c r="E2237" s="8" t="str">
        <f t="shared" si="37"/>
        <v>但馬銀行桃山台</v>
      </c>
      <c r="F2237" s="8" t="s">
        <v>4634</v>
      </c>
      <c r="G2237" s="8" t="s">
        <v>4723</v>
      </c>
      <c r="H2237" s="8" t="s">
        <v>656</v>
      </c>
    </row>
    <row r="2238" spans="1:8" x14ac:dyDescent="0.45">
      <c r="A2238" s="9" t="s">
        <v>4719</v>
      </c>
      <c r="B2238" s="9" t="s">
        <v>4720</v>
      </c>
      <c r="C2238" s="9" t="s">
        <v>4143</v>
      </c>
      <c r="D2238" s="9" t="s">
        <v>4756</v>
      </c>
      <c r="E2238" s="9" t="str">
        <f t="shared" si="37"/>
        <v>但馬銀行西明石</v>
      </c>
      <c r="F2238" s="9" t="s">
        <v>2318</v>
      </c>
      <c r="G2238" s="9" t="s">
        <v>4723</v>
      </c>
      <c r="H2238" s="9" t="s">
        <v>2097</v>
      </c>
    </row>
    <row r="2239" spans="1:8" x14ac:dyDescent="0.45">
      <c r="A2239" s="8" t="s">
        <v>4719</v>
      </c>
      <c r="B2239" s="8" t="s">
        <v>4720</v>
      </c>
      <c r="C2239" s="8" t="s">
        <v>4143</v>
      </c>
      <c r="D2239" s="8" t="s">
        <v>4757</v>
      </c>
      <c r="E2239" s="8" t="str">
        <f t="shared" si="37"/>
        <v>但馬銀行箕谷</v>
      </c>
      <c r="F2239" s="8" t="s">
        <v>4758</v>
      </c>
      <c r="G2239" s="8" t="s">
        <v>4723</v>
      </c>
      <c r="H2239" s="8" t="s">
        <v>2098</v>
      </c>
    </row>
    <row r="2240" spans="1:8" x14ac:dyDescent="0.45">
      <c r="A2240" s="9" t="s">
        <v>4719</v>
      </c>
      <c r="B2240" s="9" t="s">
        <v>4720</v>
      </c>
      <c r="C2240" s="9" t="s">
        <v>4143</v>
      </c>
      <c r="D2240" s="9" t="s">
        <v>4759</v>
      </c>
      <c r="E2240" s="9" t="str">
        <f t="shared" si="37"/>
        <v>但馬銀行播磨</v>
      </c>
      <c r="F2240" s="9" t="s">
        <v>4760</v>
      </c>
      <c r="G2240" s="9" t="s">
        <v>4723</v>
      </c>
      <c r="H2240" s="9" t="s">
        <v>665</v>
      </c>
    </row>
    <row r="2241" spans="1:8" x14ac:dyDescent="0.45">
      <c r="A2241" s="8" t="s">
        <v>4719</v>
      </c>
      <c r="B2241" s="8" t="s">
        <v>4720</v>
      </c>
      <c r="C2241" s="8" t="s">
        <v>4143</v>
      </c>
      <c r="D2241" s="8" t="s">
        <v>921</v>
      </c>
      <c r="E2241" s="8" t="str">
        <f t="shared" si="37"/>
        <v>但馬銀行川西</v>
      </c>
      <c r="F2241" s="8" t="s">
        <v>922</v>
      </c>
      <c r="G2241" s="8" t="s">
        <v>4723</v>
      </c>
      <c r="H2241" s="8" t="s">
        <v>2099</v>
      </c>
    </row>
    <row r="2242" spans="1:8" x14ac:dyDescent="0.45">
      <c r="A2242" s="9" t="s">
        <v>4719</v>
      </c>
      <c r="B2242" s="9" t="s">
        <v>4720</v>
      </c>
      <c r="C2242" s="9" t="s">
        <v>4143</v>
      </c>
      <c r="D2242" s="9" t="s">
        <v>4618</v>
      </c>
      <c r="E2242" s="9" t="str">
        <f t="shared" si="37"/>
        <v>但馬銀行昭和町</v>
      </c>
      <c r="F2242" s="9" t="s">
        <v>4619</v>
      </c>
      <c r="G2242" s="9" t="s">
        <v>4723</v>
      </c>
      <c r="H2242" s="9" t="s">
        <v>671</v>
      </c>
    </row>
    <row r="2243" spans="1:8" x14ac:dyDescent="0.45">
      <c r="A2243" s="8" t="s">
        <v>4719</v>
      </c>
      <c r="B2243" s="8" t="s">
        <v>4720</v>
      </c>
      <c r="C2243" s="8" t="s">
        <v>4143</v>
      </c>
      <c r="D2243" s="8" t="s">
        <v>4761</v>
      </c>
      <c r="E2243" s="8" t="str">
        <f t="shared" si="37"/>
        <v>但馬銀行和田山東</v>
      </c>
      <c r="F2243" s="8" t="s">
        <v>4762</v>
      </c>
      <c r="G2243" s="8" t="s">
        <v>4723</v>
      </c>
      <c r="H2243" s="8" t="s">
        <v>2102</v>
      </c>
    </row>
    <row r="2244" spans="1:8" x14ac:dyDescent="0.45">
      <c r="A2244" s="9" t="s">
        <v>4719</v>
      </c>
      <c r="B2244" s="9" t="s">
        <v>4720</v>
      </c>
      <c r="C2244" s="9" t="s">
        <v>4143</v>
      </c>
      <c r="D2244" s="9" t="s">
        <v>2293</v>
      </c>
      <c r="E2244" s="9" t="str">
        <f t="shared" si="37"/>
        <v>但馬銀行西宮</v>
      </c>
      <c r="F2244" s="9" t="s">
        <v>2294</v>
      </c>
      <c r="G2244" s="9" t="s">
        <v>4723</v>
      </c>
      <c r="H2244" s="9" t="s">
        <v>674</v>
      </c>
    </row>
    <row r="2245" spans="1:8" x14ac:dyDescent="0.45">
      <c r="A2245" s="8" t="s">
        <v>4719</v>
      </c>
      <c r="B2245" s="8" t="s">
        <v>4720</v>
      </c>
      <c r="C2245" s="8" t="s">
        <v>4143</v>
      </c>
      <c r="D2245" s="8" t="s">
        <v>4559</v>
      </c>
      <c r="E2245" s="8" t="str">
        <f t="shared" si="37"/>
        <v>但馬銀行福知山</v>
      </c>
      <c r="F2245" s="8" t="s">
        <v>4560</v>
      </c>
      <c r="G2245" s="8" t="s">
        <v>4723</v>
      </c>
      <c r="H2245" s="8" t="s">
        <v>677</v>
      </c>
    </row>
    <row r="2246" spans="1:8" x14ac:dyDescent="0.45">
      <c r="A2246" s="9" t="s">
        <v>4719</v>
      </c>
      <c r="B2246" s="9" t="s">
        <v>4720</v>
      </c>
      <c r="C2246" s="9" t="s">
        <v>4143</v>
      </c>
      <c r="D2246" s="9" t="s">
        <v>4763</v>
      </c>
      <c r="E2246" s="9" t="str">
        <f t="shared" si="37"/>
        <v>但馬銀行関宮</v>
      </c>
      <c r="F2246" s="9" t="s">
        <v>4764</v>
      </c>
      <c r="G2246" s="9" t="s">
        <v>4723</v>
      </c>
      <c r="H2246" s="9" t="s">
        <v>680</v>
      </c>
    </row>
    <row r="2247" spans="1:8" x14ac:dyDescent="0.45">
      <c r="A2247" s="8" t="s">
        <v>4719</v>
      </c>
      <c r="B2247" s="8" t="s">
        <v>4720</v>
      </c>
      <c r="C2247" s="8" t="s">
        <v>4143</v>
      </c>
      <c r="D2247" s="8" t="s">
        <v>4765</v>
      </c>
      <c r="E2247" s="8" t="str">
        <f t="shared" si="37"/>
        <v>但馬銀行福崎</v>
      </c>
      <c r="F2247" s="8" t="s">
        <v>4766</v>
      </c>
      <c r="G2247" s="8" t="s">
        <v>4723</v>
      </c>
      <c r="H2247" s="8" t="s">
        <v>686</v>
      </c>
    </row>
    <row r="2248" spans="1:8" x14ac:dyDescent="0.45">
      <c r="A2248" s="9" t="s">
        <v>4719</v>
      </c>
      <c r="B2248" s="9" t="s">
        <v>4720</v>
      </c>
      <c r="C2248" s="9" t="s">
        <v>4143</v>
      </c>
      <c r="D2248" s="9" t="s">
        <v>2466</v>
      </c>
      <c r="E2248" s="9" t="str">
        <f t="shared" si="37"/>
        <v>但馬銀行兵庫</v>
      </c>
      <c r="F2248" s="9" t="s">
        <v>2467</v>
      </c>
      <c r="G2248" s="9" t="s">
        <v>4723</v>
      </c>
      <c r="H2248" s="9" t="s">
        <v>689</v>
      </c>
    </row>
    <row r="2249" spans="1:8" x14ac:dyDescent="0.45">
      <c r="A2249" s="8" t="s">
        <v>4719</v>
      </c>
      <c r="B2249" s="8" t="s">
        <v>4720</v>
      </c>
      <c r="C2249" s="8" t="s">
        <v>4143</v>
      </c>
      <c r="D2249" s="8" t="s">
        <v>3035</v>
      </c>
      <c r="E2249" s="8" t="str">
        <f t="shared" si="37"/>
        <v>但馬銀行篠山</v>
      </c>
      <c r="F2249" s="8" t="s">
        <v>3036</v>
      </c>
      <c r="G2249" s="8" t="s">
        <v>4723</v>
      </c>
      <c r="H2249" s="8" t="s">
        <v>692</v>
      </c>
    </row>
    <row r="2250" spans="1:8" x14ac:dyDescent="0.45">
      <c r="A2250" s="9" t="s">
        <v>4719</v>
      </c>
      <c r="B2250" s="9" t="s">
        <v>4720</v>
      </c>
      <c r="C2250" s="9" t="s">
        <v>4143</v>
      </c>
      <c r="D2250" s="9" t="s">
        <v>3041</v>
      </c>
      <c r="E2250" s="9" t="str">
        <f t="shared" si="37"/>
        <v>但馬銀行藤原台</v>
      </c>
      <c r="F2250" s="9" t="s">
        <v>3042</v>
      </c>
      <c r="G2250" s="9" t="s">
        <v>4723</v>
      </c>
      <c r="H2250" s="9" t="s">
        <v>2115</v>
      </c>
    </row>
    <row r="2251" spans="1:8" x14ac:dyDescent="0.45">
      <c r="A2251" s="8" t="s">
        <v>4719</v>
      </c>
      <c r="B2251" s="8" t="s">
        <v>4720</v>
      </c>
      <c r="C2251" s="8" t="s">
        <v>4143</v>
      </c>
      <c r="D2251" s="8" t="s">
        <v>2107</v>
      </c>
      <c r="E2251" s="8" t="str">
        <f t="shared" si="37"/>
        <v>但馬銀行大久保</v>
      </c>
      <c r="F2251" s="8" t="s">
        <v>2108</v>
      </c>
      <c r="G2251" s="8" t="s">
        <v>4723</v>
      </c>
      <c r="H2251" s="8" t="s">
        <v>2116</v>
      </c>
    </row>
    <row r="2252" spans="1:8" x14ac:dyDescent="0.45">
      <c r="A2252" s="9" t="s">
        <v>4719</v>
      </c>
      <c r="B2252" s="9" t="s">
        <v>4720</v>
      </c>
      <c r="C2252" s="9" t="s">
        <v>4143</v>
      </c>
      <c r="D2252" s="9" t="s">
        <v>4576</v>
      </c>
      <c r="E2252" s="9" t="str">
        <f t="shared" si="37"/>
        <v>但馬銀行六甲道</v>
      </c>
      <c r="F2252" s="9" t="s">
        <v>4577</v>
      </c>
      <c r="G2252" s="9" t="s">
        <v>4723</v>
      </c>
      <c r="H2252" s="9" t="s">
        <v>695</v>
      </c>
    </row>
    <row r="2253" spans="1:8" x14ac:dyDescent="0.45">
      <c r="A2253" s="8" t="s">
        <v>4719</v>
      </c>
      <c r="B2253" s="8" t="s">
        <v>4720</v>
      </c>
      <c r="C2253" s="8" t="s">
        <v>4143</v>
      </c>
      <c r="D2253" s="8" t="s">
        <v>4279</v>
      </c>
      <c r="E2253" s="8" t="str">
        <f t="shared" si="37"/>
        <v>但馬銀行神崎</v>
      </c>
      <c r="F2253" s="8" t="s">
        <v>4767</v>
      </c>
      <c r="G2253" s="8" t="s">
        <v>4723</v>
      </c>
      <c r="H2253" s="8" t="s">
        <v>2119</v>
      </c>
    </row>
    <row r="2254" spans="1:8" x14ac:dyDescent="0.45">
      <c r="A2254" s="9" t="s">
        <v>4719</v>
      </c>
      <c r="B2254" s="9" t="s">
        <v>4720</v>
      </c>
      <c r="C2254" s="9" t="s">
        <v>4143</v>
      </c>
      <c r="D2254" s="9" t="s">
        <v>3504</v>
      </c>
      <c r="E2254" s="9" t="str">
        <f t="shared" si="37"/>
        <v>但馬銀行柏原</v>
      </c>
      <c r="F2254" s="9" t="s">
        <v>4768</v>
      </c>
      <c r="G2254" s="9" t="s">
        <v>4723</v>
      </c>
      <c r="H2254" s="9" t="s">
        <v>698</v>
      </c>
    </row>
    <row r="2255" spans="1:8" x14ac:dyDescent="0.45">
      <c r="A2255" s="8" t="s">
        <v>4719</v>
      </c>
      <c r="B2255" s="8" t="s">
        <v>4720</v>
      </c>
      <c r="C2255" s="8" t="s">
        <v>4143</v>
      </c>
      <c r="D2255" s="8" t="s">
        <v>4769</v>
      </c>
      <c r="E2255" s="8" t="str">
        <f t="shared" si="37"/>
        <v>但馬銀行マイネット</v>
      </c>
      <c r="F2255" s="8" t="s">
        <v>4770</v>
      </c>
      <c r="G2255" s="8" t="s">
        <v>4723</v>
      </c>
      <c r="H2255" s="8" t="s">
        <v>701</v>
      </c>
    </row>
    <row r="2256" spans="1:8" x14ac:dyDescent="0.45">
      <c r="A2256" s="9" t="s">
        <v>4719</v>
      </c>
      <c r="B2256" s="9" t="s">
        <v>4720</v>
      </c>
      <c r="C2256" s="9" t="s">
        <v>4143</v>
      </c>
      <c r="D2256" s="9" t="s">
        <v>3055</v>
      </c>
      <c r="E2256" s="9" t="str">
        <f t="shared" si="37"/>
        <v>但馬銀行武庫之荘</v>
      </c>
      <c r="F2256" s="9" t="s">
        <v>3056</v>
      </c>
      <c r="G2256" s="9" t="s">
        <v>4723</v>
      </c>
      <c r="H2256" s="9" t="s">
        <v>704</v>
      </c>
    </row>
    <row r="2257" spans="1:8" x14ac:dyDescent="0.45">
      <c r="A2257" s="8" t="s">
        <v>4719</v>
      </c>
      <c r="B2257" s="8" t="s">
        <v>4720</v>
      </c>
      <c r="C2257" s="8" t="s">
        <v>4143</v>
      </c>
      <c r="D2257" s="8" t="s">
        <v>2471</v>
      </c>
      <c r="E2257" s="8" t="str">
        <f t="shared" si="37"/>
        <v>但馬銀行芦屋北</v>
      </c>
      <c r="F2257" s="8" t="s">
        <v>2472</v>
      </c>
      <c r="G2257" s="8" t="s">
        <v>4723</v>
      </c>
      <c r="H2257" s="8" t="s">
        <v>2126</v>
      </c>
    </row>
    <row r="2258" spans="1:8" x14ac:dyDescent="0.45">
      <c r="A2258" s="9" t="s">
        <v>4719</v>
      </c>
      <c r="B2258" s="9" t="s">
        <v>4720</v>
      </c>
      <c r="C2258" s="9" t="s">
        <v>4143</v>
      </c>
      <c r="D2258" s="9" t="s">
        <v>4637</v>
      </c>
      <c r="E2258" s="9" t="str">
        <f t="shared" si="37"/>
        <v>但馬銀行苦楽園</v>
      </c>
      <c r="F2258" s="9" t="s">
        <v>4638</v>
      </c>
      <c r="G2258" s="9" t="s">
        <v>4723</v>
      </c>
      <c r="H2258" s="9" t="s">
        <v>707</v>
      </c>
    </row>
    <row r="2259" spans="1:8" x14ac:dyDescent="0.45">
      <c r="A2259" s="8" t="s">
        <v>4719</v>
      </c>
      <c r="B2259" s="8" t="s">
        <v>4720</v>
      </c>
      <c r="C2259" s="8" t="s">
        <v>4143</v>
      </c>
      <c r="D2259" s="8" t="s">
        <v>4771</v>
      </c>
      <c r="E2259" s="8" t="str">
        <f t="shared" ref="E2259:E2322" si="38">A2259&amp;D2259</f>
        <v>但馬銀行中山寺</v>
      </c>
      <c r="F2259" s="8" t="s">
        <v>4772</v>
      </c>
      <c r="G2259" s="8" t="s">
        <v>4723</v>
      </c>
      <c r="H2259" s="8" t="s">
        <v>710</v>
      </c>
    </row>
    <row r="2260" spans="1:8" x14ac:dyDescent="0.45">
      <c r="A2260" s="9" t="s">
        <v>4719</v>
      </c>
      <c r="B2260" s="9" t="s">
        <v>4720</v>
      </c>
      <c r="C2260" s="9" t="s">
        <v>4143</v>
      </c>
      <c r="D2260" s="9" t="s">
        <v>3004</v>
      </c>
      <c r="E2260" s="9" t="str">
        <f t="shared" si="38"/>
        <v>但馬銀行西神中央</v>
      </c>
      <c r="F2260" s="9" t="s">
        <v>3005</v>
      </c>
      <c r="G2260" s="9" t="s">
        <v>4723</v>
      </c>
      <c r="H2260" s="9" t="s">
        <v>713</v>
      </c>
    </row>
    <row r="2261" spans="1:8" x14ac:dyDescent="0.45">
      <c r="A2261" s="8" t="s">
        <v>4719</v>
      </c>
      <c r="B2261" s="8" t="s">
        <v>4720</v>
      </c>
      <c r="C2261" s="8" t="s">
        <v>4143</v>
      </c>
      <c r="D2261" s="8" t="s">
        <v>4019</v>
      </c>
      <c r="E2261" s="8" t="str">
        <f t="shared" si="38"/>
        <v>但馬銀行問屋町</v>
      </c>
      <c r="F2261" s="8" t="s">
        <v>4374</v>
      </c>
      <c r="G2261" s="8" t="s">
        <v>4723</v>
      </c>
      <c r="H2261" s="8" t="s">
        <v>2173</v>
      </c>
    </row>
    <row r="2262" spans="1:8" x14ac:dyDescent="0.45">
      <c r="A2262" s="9" t="s">
        <v>4719</v>
      </c>
      <c r="B2262" s="9" t="s">
        <v>4720</v>
      </c>
      <c r="C2262" s="9" t="s">
        <v>4143</v>
      </c>
      <c r="D2262" s="9" t="s">
        <v>4773</v>
      </c>
      <c r="E2262" s="9" t="str">
        <f t="shared" si="38"/>
        <v>但馬銀行渦ヶ森</v>
      </c>
      <c r="F2262" s="9" t="s">
        <v>4774</v>
      </c>
      <c r="G2262" s="9" t="s">
        <v>4723</v>
      </c>
      <c r="H2262" s="9" t="s">
        <v>2218</v>
      </c>
    </row>
    <row r="2263" spans="1:8" x14ac:dyDescent="0.45">
      <c r="A2263" s="8" t="s">
        <v>4775</v>
      </c>
      <c r="B2263" s="8" t="s">
        <v>1170</v>
      </c>
      <c r="C2263" s="8" t="s">
        <v>1171</v>
      </c>
      <c r="D2263" s="8" t="s">
        <v>2970</v>
      </c>
      <c r="E2263" s="8" t="str">
        <f t="shared" si="38"/>
        <v>鳥取銀行本店営業部</v>
      </c>
      <c r="F2263" s="8" t="s">
        <v>193</v>
      </c>
      <c r="G2263" s="8" t="s">
        <v>4776</v>
      </c>
      <c r="H2263" s="8" t="s">
        <v>209</v>
      </c>
    </row>
    <row r="2264" spans="1:8" x14ac:dyDescent="0.45">
      <c r="A2264" s="9" t="s">
        <v>4775</v>
      </c>
      <c r="B2264" s="9" t="s">
        <v>1170</v>
      </c>
      <c r="C2264" s="9" t="s">
        <v>1171</v>
      </c>
      <c r="D2264" s="9" t="s">
        <v>4777</v>
      </c>
      <c r="E2264" s="9" t="str">
        <f t="shared" si="38"/>
        <v>鳥取銀行県庁前出張所</v>
      </c>
      <c r="F2264" s="9" t="s">
        <v>4075</v>
      </c>
      <c r="G2264" s="9" t="s">
        <v>4776</v>
      </c>
      <c r="H2264" s="9" t="s">
        <v>212</v>
      </c>
    </row>
    <row r="2265" spans="1:8" x14ac:dyDescent="0.45">
      <c r="A2265" s="8" t="s">
        <v>4775</v>
      </c>
      <c r="B2265" s="8" t="s">
        <v>1170</v>
      </c>
      <c r="C2265" s="8" t="s">
        <v>1171</v>
      </c>
      <c r="D2265" s="8" t="s">
        <v>1170</v>
      </c>
      <c r="E2265" s="8" t="str">
        <f t="shared" si="38"/>
        <v>鳥取銀行鳥取</v>
      </c>
      <c r="F2265" s="8" t="s">
        <v>1171</v>
      </c>
      <c r="G2265" s="8" t="s">
        <v>4776</v>
      </c>
      <c r="H2265" s="8" t="s">
        <v>215</v>
      </c>
    </row>
    <row r="2266" spans="1:8" x14ac:dyDescent="0.45">
      <c r="A2266" s="9" t="s">
        <v>4775</v>
      </c>
      <c r="B2266" s="9" t="s">
        <v>1170</v>
      </c>
      <c r="C2266" s="9" t="s">
        <v>1171</v>
      </c>
      <c r="D2266" s="9" t="s">
        <v>4778</v>
      </c>
      <c r="E2266" s="9" t="str">
        <f t="shared" si="38"/>
        <v>鳥取銀行鳥取東</v>
      </c>
      <c r="F2266" s="9" t="s">
        <v>4779</v>
      </c>
      <c r="G2266" s="9" t="s">
        <v>4776</v>
      </c>
      <c r="H2266" s="9" t="s">
        <v>218</v>
      </c>
    </row>
    <row r="2267" spans="1:8" x14ac:dyDescent="0.45">
      <c r="A2267" s="8" t="s">
        <v>4775</v>
      </c>
      <c r="B2267" s="8" t="s">
        <v>1170</v>
      </c>
      <c r="C2267" s="8" t="s">
        <v>1171</v>
      </c>
      <c r="D2267" s="8" t="s">
        <v>4780</v>
      </c>
      <c r="E2267" s="8" t="str">
        <f t="shared" si="38"/>
        <v>鳥取銀行鳥取西</v>
      </c>
      <c r="F2267" s="8" t="s">
        <v>4781</v>
      </c>
      <c r="G2267" s="8" t="s">
        <v>4776</v>
      </c>
      <c r="H2267" s="8" t="s">
        <v>221</v>
      </c>
    </row>
    <row r="2268" spans="1:8" x14ac:dyDescent="0.45">
      <c r="A2268" s="9" t="s">
        <v>4775</v>
      </c>
      <c r="B2268" s="9" t="s">
        <v>1170</v>
      </c>
      <c r="C2268" s="9" t="s">
        <v>1171</v>
      </c>
      <c r="D2268" s="9" t="s">
        <v>4782</v>
      </c>
      <c r="E2268" s="9" t="str">
        <f t="shared" si="38"/>
        <v>鳥取銀行湖山</v>
      </c>
      <c r="F2268" s="9" t="s">
        <v>1720</v>
      </c>
      <c r="G2268" s="9" t="s">
        <v>4776</v>
      </c>
      <c r="H2268" s="9" t="s">
        <v>1735</v>
      </c>
    </row>
    <row r="2269" spans="1:8" x14ac:dyDescent="0.45">
      <c r="A2269" s="8" t="s">
        <v>4775</v>
      </c>
      <c r="B2269" s="8" t="s">
        <v>1170</v>
      </c>
      <c r="C2269" s="8" t="s">
        <v>1171</v>
      </c>
      <c r="D2269" s="8" t="s">
        <v>4783</v>
      </c>
      <c r="E2269" s="8" t="str">
        <f t="shared" si="38"/>
        <v>鳥取銀行鳥取市役所</v>
      </c>
      <c r="F2269" s="8" t="s">
        <v>4784</v>
      </c>
      <c r="G2269" s="8" t="s">
        <v>4776</v>
      </c>
      <c r="H2269" s="8" t="s">
        <v>1736</v>
      </c>
    </row>
    <row r="2270" spans="1:8" x14ac:dyDescent="0.45">
      <c r="A2270" s="9" t="s">
        <v>4775</v>
      </c>
      <c r="B2270" s="9" t="s">
        <v>1170</v>
      </c>
      <c r="C2270" s="9" t="s">
        <v>1171</v>
      </c>
      <c r="D2270" s="9" t="s">
        <v>4785</v>
      </c>
      <c r="E2270" s="9" t="str">
        <f t="shared" si="38"/>
        <v>鳥取銀行鳥取南</v>
      </c>
      <c r="F2270" s="9" t="s">
        <v>4786</v>
      </c>
      <c r="G2270" s="9" t="s">
        <v>4776</v>
      </c>
      <c r="H2270" s="9" t="s">
        <v>1739</v>
      </c>
    </row>
    <row r="2271" spans="1:8" x14ac:dyDescent="0.45">
      <c r="A2271" s="8" t="s">
        <v>4775</v>
      </c>
      <c r="B2271" s="8" t="s">
        <v>1170</v>
      </c>
      <c r="C2271" s="8" t="s">
        <v>1171</v>
      </c>
      <c r="D2271" s="8" t="s">
        <v>4118</v>
      </c>
      <c r="E2271" s="8" t="str">
        <f t="shared" si="38"/>
        <v>鳥取銀行吉成</v>
      </c>
      <c r="F2271" s="8" t="s">
        <v>4119</v>
      </c>
      <c r="G2271" s="8" t="s">
        <v>4776</v>
      </c>
      <c r="H2271" s="8" t="s">
        <v>224</v>
      </c>
    </row>
    <row r="2272" spans="1:8" x14ac:dyDescent="0.45">
      <c r="A2272" s="9" t="s">
        <v>4775</v>
      </c>
      <c r="B2272" s="9" t="s">
        <v>1170</v>
      </c>
      <c r="C2272" s="9" t="s">
        <v>1171</v>
      </c>
      <c r="D2272" s="9" t="s">
        <v>4787</v>
      </c>
      <c r="E2272" s="9" t="str">
        <f t="shared" si="38"/>
        <v>鳥取銀行岩美</v>
      </c>
      <c r="F2272" s="9" t="s">
        <v>4788</v>
      </c>
      <c r="G2272" s="9" t="s">
        <v>4776</v>
      </c>
      <c r="H2272" s="9" t="s">
        <v>227</v>
      </c>
    </row>
    <row r="2273" spans="1:8" x14ac:dyDescent="0.45">
      <c r="A2273" s="8" t="s">
        <v>4775</v>
      </c>
      <c r="B2273" s="8" t="s">
        <v>1170</v>
      </c>
      <c r="C2273" s="8" t="s">
        <v>1171</v>
      </c>
      <c r="D2273" s="8" t="s">
        <v>4789</v>
      </c>
      <c r="E2273" s="8" t="str">
        <f t="shared" si="38"/>
        <v>鳥取銀行鳥取県庁</v>
      </c>
      <c r="F2273" s="8" t="s">
        <v>4790</v>
      </c>
      <c r="G2273" s="8" t="s">
        <v>4776</v>
      </c>
      <c r="H2273" s="8" t="s">
        <v>2902</v>
      </c>
    </row>
    <row r="2274" spans="1:8" x14ac:dyDescent="0.45">
      <c r="A2274" s="9" t="s">
        <v>4775</v>
      </c>
      <c r="B2274" s="9" t="s">
        <v>1170</v>
      </c>
      <c r="C2274" s="9" t="s">
        <v>1171</v>
      </c>
      <c r="D2274" s="9" t="s">
        <v>4791</v>
      </c>
      <c r="E2274" s="9" t="str">
        <f t="shared" si="38"/>
        <v>鳥取銀行末恒出張所</v>
      </c>
      <c r="F2274" s="9" t="s">
        <v>4792</v>
      </c>
      <c r="G2274" s="9" t="s">
        <v>4776</v>
      </c>
      <c r="H2274" s="9" t="s">
        <v>230</v>
      </c>
    </row>
    <row r="2275" spans="1:8" x14ac:dyDescent="0.45">
      <c r="A2275" s="8" t="s">
        <v>4775</v>
      </c>
      <c r="B2275" s="8" t="s">
        <v>1170</v>
      </c>
      <c r="C2275" s="8" t="s">
        <v>1171</v>
      </c>
      <c r="D2275" s="8" t="s">
        <v>4793</v>
      </c>
      <c r="E2275" s="8" t="str">
        <f t="shared" si="38"/>
        <v>鳥取銀行鳥取北</v>
      </c>
      <c r="F2275" s="8" t="s">
        <v>4794</v>
      </c>
      <c r="G2275" s="8" t="s">
        <v>4776</v>
      </c>
      <c r="H2275" s="8" t="s">
        <v>1742</v>
      </c>
    </row>
    <row r="2276" spans="1:8" x14ac:dyDescent="0.45">
      <c r="A2276" s="9" t="s">
        <v>4775</v>
      </c>
      <c r="B2276" s="9" t="s">
        <v>1170</v>
      </c>
      <c r="C2276" s="9" t="s">
        <v>1171</v>
      </c>
      <c r="D2276" s="9" t="s">
        <v>4795</v>
      </c>
      <c r="E2276" s="9" t="str">
        <f t="shared" si="38"/>
        <v>鳥取銀行田園町出張所</v>
      </c>
      <c r="F2276" s="9" t="s">
        <v>4796</v>
      </c>
      <c r="G2276" s="9" t="s">
        <v>4776</v>
      </c>
      <c r="H2276" s="9" t="s">
        <v>1747</v>
      </c>
    </row>
    <row r="2277" spans="1:8" x14ac:dyDescent="0.45">
      <c r="A2277" s="8" t="s">
        <v>4775</v>
      </c>
      <c r="B2277" s="8" t="s">
        <v>1170</v>
      </c>
      <c r="C2277" s="8" t="s">
        <v>1171</v>
      </c>
      <c r="D2277" s="8" t="s">
        <v>4797</v>
      </c>
      <c r="E2277" s="8" t="str">
        <f t="shared" si="38"/>
        <v>鳥取銀行産業会館</v>
      </c>
      <c r="F2277" s="8" t="s">
        <v>4798</v>
      </c>
      <c r="G2277" s="8" t="s">
        <v>4776</v>
      </c>
      <c r="H2277" s="8" t="s">
        <v>236</v>
      </c>
    </row>
    <row r="2278" spans="1:8" x14ac:dyDescent="0.45">
      <c r="A2278" s="9" t="s">
        <v>4775</v>
      </c>
      <c r="B2278" s="9" t="s">
        <v>1170</v>
      </c>
      <c r="C2278" s="9" t="s">
        <v>1171</v>
      </c>
      <c r="D2278" s="9" t="s">
        <v>4799</v>
      </c>
      <c r="E2278" s="9" t="str">
        <f t="shared" si="38"/>
        <v>鳥取銀行智頭</v>
      </c>
      <c r="F2278" s="9" t="s">
        <v>4800</v>
      </c>
      <c r="G2278" s="9" t="s">
        <v>4776</v>
      </c>
      <c r="H2278" s="9" t="s">
        <v>1755</v>
      </c>
    </row>
    <row r="2279" spans="1:8" x14ac:dyDescent="0.45">
      <c r="A2279" s="8" t="s">
        <v>4775</v>
      </c>
      <c r="B2279" s="8" t="s">
        <v>1170</v>
      </c>
      <c r="C2279" s="8" t="s">
        <v>1171</v>
      </c>
      <c r="D2279" s="8" t="s">
        <v>4801</v>
      </c>
      <c r="E2279" s="8" t="str">
        <f t="shared" si="38"/>
        <v>鳥取銀行若桜</v>
      </c>
      <c r="F2279" s="8" t="s">
        <v>4802</v>
      </c>
      <c r="G2279" s="8" t="s">
        <v>4776</v>
      </c>
      <c r="H2279" s="8" t="s">
        <v>245</v>
      </c>
    </row>
    <row r="2280" spans="1:8" x14ac:dyDescent="0.45">
      <c r="A2280" s="9" t="s">
        <v>4775</v>
      </c>
      <c r="B2280" s="9" t="s">
        <v>1170</v>
      </c>
      <c r="C2280" s="9" t="s">
        <v>1171</v>
      </c>
      <c r="D2280" s="9" t="s">
        <v>4803</v>
      </c>
      <c r="E2280" s="9" t="str">
        <f t="shared" si="38"/>
        <v>鳥取銀行河原</v>
      </c>
      <c r="F2280" s="9" t="s">
        <v>4804</v>
      </c>
      <c r="G2280" s="9" t="s">
        <v>4776</v>
      </c>
      <c r="H2280" s="9" t="s">
        <v>248</v>
      </c>
    </row>
    <row r="2281" spans="1:8" x14ac:dyDescent="0.45">
      <c r="A2281" s="8" t="s">
        <v>4775</v>
      </c>
      <c r="B2281" s="8" t="s">
        <v>1170</v>
      </c>
      <c r="C2281" s="8" t="s">
        <v>1171</v>
      </c>
      <c r="D2281" s="8" t="s">
        <v>4805</v>
      </c>
      <c r="E2281" s="8" t="str">
        <f t="shared" si="38"/>
        <v>鳥取銀行郡家</v>
      </c>
      <c r="F2281" s="8" t="s">
        <v>4806</v>
      </c>
      <c r="G2281" s="8" t="s">
        <v>4776</v>
      </c>
      <c r="H2281" s="8" t="s">
        <v>1760</v>
      </c>
    </row>
    <row r="2282" spans="1:8" x14ac:dyDescent="0.45">
      <c r="A2282" s="9" t="s">
        <v>4775</v>
      </c>
      <c r="B2282" s="9" t="s">
        <v>1170</v>
      </c>
      <c r="C2282" s="9" t="s">
        <v>1171</v>
      </c>
      <c r="D2282" s="9" t="s">
        <v>4807</v>
      </c>
      <c r="E2282" s="9" t="str">
        <f t="shared" si="38"/>
        <v>鳥取銀行境中央</v>
      </c>
      <c r="F2282" s="9" t="s">
        <v>4606</v>
      </c>
      <c r="G2282" s="9" t="s">
        <v>4776</v>
      </c>
      <c r="H2282" s="9" t="s">
        <v>2916</v>
      </c>
    </row>
    <row r="2283" spans="1:8" x14ac:dyDescent="0.45">
      <c r="A2283" s="8" t="s">
        <v>4775</v>
      </c>
      <c r="B2283" s="8" t="s">
        <v>1170</v>
      </c>
      <c r="C2283" s="8" t="s">
        <v>1171</v>
      </c>
      <c r="D2283" s="8" t="s">
        <v>4808</v>
      </c>
      <c r="E2283" s="8" t="str">
        <f t="shared" si="38"/>
        <v>鳥取銀行鳥取駅南</v>
      </c>
      <c r="F2283" s="8" t="s">
        <v>4809</v>
      </c>
      <c r="G2283" s="8" t="s">
        <v>4776</v>
      </c>
      <c r="H2283" s="8" t="s">
        <v>1777</v>
      </c>
    </row>
    <row r="2284" spans="1:8" x14ac:dyDescent="0.45">
      <c r="A2284" s="9" t="s">
        <v>4775</v>
      </c>
      <c r="B2284" s="9" t="s">
        <v>1170</v>
      </c>
      <c r="C2284" s="9" t="s">
        <v>1171</v>
      </c>
      <c r="D2284" s="9" t="s">
        <v>4810</v>
      </c>
      <c r="E2284" s="9" t="str">
        <f t="shared" si="38"/>
        <v>鳥取銀行三朝出張所</v>
      </c>
      <c r="F2284" s="9" t="s">
        <v>4811</v>
      </c>
      <c r="G2284" s="9" t="s">
        <v>4776</v>
      </c>
      <c r="H2284" s="9" t="s">
        <v>260</v>
      </c>
    </row>
    <row r="2285" spans="1:8" x14ac:dyDescent="0.45">
      <c r="A2285" s="8" t="s">
        <v>4775</v>
      </c>
      <c r="B2285" s="8" t="s">
        <v>1170</v>
      </c>
      <c r="C2285" s="8" t="s">
        <v>1171</v>
      </c>
      <c r="D2285" s="8" t="s">
        <v>4812</v>
      </c>
      <c r="E2285" s="8" t="str">
        <f t="shared" si="38"/>
        <v>鳥取銀行関金出張所</v>
      </c>
      <c r="F2285" s="8" t="s">
        <v>4813</v>
      </c>
      <c r="G2285" s="8" t="s">
        <v>4776</v>
      </c>
      <c r="H2285" s="8" t="s">
        <v>1789</v>
      </c>
    </row>
    <row r="2286" spans="1:8" x14ac:dyDescent="0.45">
      <c r="A2286" s="9" t="s">
        <v>4775</v>
      </c>
      <c r="B2286" s="9" t="s">
        <v>1170</v>
      </c>
      <c r="C2286" s="9" t="s">
        <v>1171</v>
      </c>
      <c r="D2286" s="9" t="s">
        <v>4814</v>
      </c>
      <c r="E2286" s="9" t="str">
        <f t="shared" si="38"/>
        <v>鳥取銀行倉吉</v>
      </c>
      <c r="F2286" s="9" t="s">
        <v>4815</v>
      </c>
      <c r="G2286" s="9" t="s">
        <v>4776</v>
      </c>
      <c r="H2286" s="9" t="s">
        <v>1791</v>
      </c>
    </row>
    <row r="2287" spans="1:8" x14ac:dyDescent="0.45">
      <c r="A2287" s="8" t="s">
        <v>4775</v>
      </c>
      <c r="B2287" s="8" t="s">
        <v>1170</v>
      </c>
      <c r="C2287" s="8" t="s">
        <v>1171</v>
      </c>
      <c r="D2287" s="8" t="s">
        <v>4816</v>
      </c>
      <c r="E2287" s="8" t="str">
        <f t="shared" si="38"/>
        <v>鳥取銀行倉吉中央</v>
      </c>
      <c r="F2287" s="8" t="s">
        <v>4817</v>
      </c>
      <c r="G2287" s="8" t="s">
        <v>4776</v>
      </c>
      <c r="H2287" s="8" t="s">
        <v>263</v>
      </c>
    </row>
    <row r="2288" spans="1:8" x14ac:dyDescent="0.45">
      <c r="A2288" s="9" t="s">
        <v>4775</v>
      </c>
      <c r="B2288" s="9" t="s">
        <v>1170</v>
      </c>
      <c r="C2288" s="9" t="s">
        <v>1171</v>
      </c>
      <c r="D2288" s="9" t="s">
        <v>4818</v>
      </c>
      <c r="E2288" s="9" t="str">
        <f t="shared" si="38"/>
        <v>鳥取銀行東伯</v>
      </c>
      <c r="F2288" s="9" t="s">
        <v>4819</v>
      </c>
      <c r="G2288" s="9" t="s">
        <v>4776</v>
      </c>
      <c r="H2288" s="9" t="s">
        <v>266</v>
      </c>
    </row>
    <row r="2289" spans="1:8" x14ac:dyDescent="0.45">
      <c r="A2289" s="8" t="s">
        <v>4775</v>
      </c>
      <c r="B2289" s="8" t="s">
        <v>1170</v>
      </c>
      <c r="C2289" s="8" t="s">
        <v>1171</v>
      </c>
      <c r="D2289" s="8" t="s">
        <v>4820</v>
      </c>
      <c r="E2289" s="8" t="str">
        <f t="shared" si="38"/>
        <v>鳥取銀行赤碕出張所</v>
      </c>
      <c r="F2289" s="8" t="s">
        <v>4821</v>
      </c>
      <c r="G2289" s="8" t="s">
        <v>4776</v>
      </c>
      <c r="H2289" s="8" t="s">
        <v>269</v>
      </c>
    </row>
    <row r="2290" spans="1:8" x14ac:dyDescent="0.45">
      <c r="A2290" s="9" t="s">
        <v>4775</v>
      </c>
      <c r="B2290" s="9" t="s">
        <v>1170</v>
      </c>
      <c r="C2290" s="9" t="s">
        <v>1171</v>
      </c>
      <c r="D2290" s="9" t="s">
        <v>4822</v>
      </c>
      <c r="E2290" s="9" t="str">
        <f t="shared" si="38"/>
        <v>鳥取銀行青谷</v>
      </c>
      <c r="F2290" s="9" t="s">
        <v>4823</v>
      </c>
      <c r="G2290" s="9" t="s">
        <v>4776</v>
      </c>
      <c r="H2290" s="9" t="s">
        <v>272</v>
      </c>
    </row>
    <row r="2291" spans="1:8" x14ac:dyDescent="0.45">
      <c r="A2291" s="8" t="s">
        <v>4775</v>
      </c>
      <c r="B2291" s="8" t="s">
        <v>1170</v>
      </c>
      <c r="C2291" s="8" t="s">
        <v>1171</v>
      </c>
      <c r="D2291" s="8" t="s">
        <v>4824</v>
      </c>
      <c r="E2291" s="8" t="str">
        <f t="shared" si="38"/>
        <v>鳥取銀行浜村</v>
      </c>
      <c r="F2291" s="8" t="s">
        <v>4825</v>
      </c>
      <c r="G2291" s="8" t="s">
        <v>4776</v>
      </c>
      <c r="H2291" s="8" t="s">
        <v>1798</v>
      </c>
    </row>
    <row r="2292" spans="1:8" x14ac:dyDescent="0.45">
      <c r="A2292" s="9" t="s">
        <v>4775</v>
      </c>
      <c r="B2292" s="9" t="s">
        <v>1170</v>
      </c>
      <c r="C2292" s="9" t="s">
        <v>1171</v>
      </c>
      <c r="D2292" s="9" t="s">
        <v>4826</v>
      </c>
      <c r="E2292" s="9" t="str">
        <f t="shared" si="38"/>
        <v>鳥取銀行大栄</v>
      </c>
      <c r="F2292" s="9" t="s">
        <v>4827</v>
      </c>
      <c r="G2292" s="9" t="s">
        <v>4776</v>
      </c>
      <c r="H2292" s="9" t="s">
        <v>278</v>
      </c>
    </row>
    <row r="2293" spans="1:8" x14ac:dyDescent="0.45">
      <c r="A2293" s="8" t="s">
        <v>4775</v>
      </c>
      <c r="B2293" s="8" t="s">
        <v>1170</v>
      </c>
      <c r="C2293" s="8" t="s">
        <v>1171</v>
      </c>
      <c r="D2293" s="8" t="s">
        <v>4828</v>
      </c>
      <c r="E2293" s="8" t="str">
        <f t="shared" si="38"/>
        <v>鳥取銀行羽合</v>
      </c>
      <c r="F2293" s="8" t="s">
        <v>4829</v>
      </c>
      <c r="G2293" s="8" t="s">
        <v>4776</v>
      </c>
      <c r="H2293" s="8" t="s">
        <v>1801</v>
      </c>
    </row>
    <row r="2294" spans="1:8" x14ac:dyDescent="0.45">
      <c r="A2294" s="9" t="s">
        <v>4775</v>
      </c>
      <c r="B2294" s="9" t="s">
        <v>1170</v>
      </c>
      <c r="C2294" s="9" t="s">
        <v>1171</v>
      </c>
      <c r="D2294" s="9" t="s">
        <v>4830</v>
      </c>
      <c r="E2294" s="9" t="str">
        <f t="shared" si="38"/>
        <v>鳥取銀行中山出張所</v>
      </c>
      <c r="F2294" s="9" t="s">
        <v>2608</v>
      </c>
      <c r="G2294" s="9" t="s">
        <v>4776</v>
      </c>
      <c r="H2294" s="9" t="s">
        <v>281</v>
      </c>
    </row>
    <row r="2295" spans="1:8" x14ac:dyDescent="0.45">
      <c r="A2295" s="8" t="s">
        <v>4775</v>
      </c>
      <c r="B2295" s="8" t="s">
        <v>1170</v>
      </c>
      <c r="C2295" s="8" t="s">
        <v>1171</v>
      </c>
      <c r="D2295" s="8" t="s">
        <v>4831</v>
      </c>
      <c r="E2295" s="8" t="str">
        <f t="shared" si="38"/>
        <v>鳥取銀行米子営業部</v>
      </c>
      <c r="F2295" s="8" t="s">
        <v>4832</v>
      </c>
      <c r="G2295" s="8" t="s">
        <v>4776</v>
      </c>
      <c r="H2295" s="8" t="s">
        <v>284</v>
      </c>
    </row>
    <row r="2296" spans="1:8" x14ac:dyDescent="0.45">
      <c r="A2296" s="9" t="s">
        <v>4775</v>
      </c>
      <c r="B2296" s="9" t="s">
        <v>1170</v>
      </c>
      <c r="C2296" s="9" t="s">
        <v>1171</v>
      </c>
      <c r="D2296" s="9" t="s">
        <v>4833</v>
      </c>
      <c r="E2296" s="9" t="str">
        <f t="shared" si="38"/>
        <v>鳥取銀行米子中央</v>
      </c>
      <c r="F2296" s="9" t="s">
        <v>4834</v>
      </c>
      <c r="G2296" s="9" t="s">
        <v>4776</v>
      </c>
      <c r="H2296" s="9" t="s">
        <v>290</v>
      </c>
    </row>
    <row r="2297" spans="1:8" x14ac:dyDescent="0.45">
      <c r="A2297" s="8" t="s">
        <v>4775</v>
      </c>
      <c r="B2297" s="8" t="s">
        <v>1170</v>
      </c>
      <c r="C2297" s="8" t="s">
        <v>1171</v>
      </c>
      <c r="D2297" s="8" t="s">
        <v>4835</v>
      </c>
      <c r="E2297" s="8" t="str">
        <f t="shared" si="38"/>
        <v>鳥取銀行米子駅前</v>
      </c>
      <c r="F2297" s="8" t="s">
        <v>4836</v>
      </c>
      <c r="G2297" s="8" t="s">
        <v>4776</v>
      </c>
      <c r="H2297" s="8" t="s">
        <v>293</v>
      </c>
    </row>
    <row r="2298" spans="1:8" x14ac:dyDescent="0.45">
      <c r="A2298" s="9" t="s">
        <v>4775</v>
      </c>
      <c r="B2298" s="9" t="s">
        <v>1170</v>
      </c>
      <c r="C2298" s="9" t="s">
        <v>1171</v>
      </c>
      <c r="D2298" s="9" t="s">
        <v>870</v>
      </c>
      <c r="E2298" s="9" t="str">
        <f t="shared" si="38"/>
        <v>鳥取銀行住吉</v>
      </c>
      <c r="F2298" s="9" t="s">
        <v>871</v>
      </c>
      <c r="G2298" s="9" t="s">
        <v>4776</v>
      </c>
      <c r="H2298" s="9" t="s">
        <v>2929</v>
      </c>
    </row>
    <row r="2299" spans="1:8" x14ac:dyDescent="0.45">
      <c r="A2299" s="8" t="s">
        <v>4775</v>
      </c>
      <c r="B2299" s="8" t="s">
        <v>1170</v>
      </c>
      <c r="C2299" s="8" t="s">
        <v>1171</v>
      </c>
      <c r="D2299" s="8" t="s">
        <v>4837</v>
      </c>
      <c r="E2299" s="8" t="str">
        <f t="shared" si="38"/>
        <v>鳥取銀行境港</v>
      </c>
      <c r="F2299" s="8" t="s">
        <v>4838</v>
      </c>
      <c r="G2299" s="8" t="s">
        <v>4776</v>
      </c>
      <c r="H2299" s="8" t="s">
        <v>299</v>
      </c>
    </row>
    <row r="2300" spans="1:8" x14ac:dyDescent="0.45">
      <c r="A2300" s="9" t="s">
        <v>4775</v>
      </c>
      <c r="B2300" s="9" t="s">
        <v>1170</v>
      </c>
      <c r="C2300" s="9" t="s">
        <v>1171</v>
      </c>
      <c r="D2300" s="9" t="s">
        <v>4839</v>
      </c>
      <c r="E2300" s="9" t="str">
        <f t="shared" si="38"/>
        <v>鳥取銀行淀江</v>
      </c>
      <c r="F2300" s="9" t="s">
        <v>4840</v>
      </c>
      <c r="G2300" s="9" t="s">
        <v>4776</v>
      </c>
      <c r="H2300" s="9" t="s">
        <v>1807</v>
      </c>
    </row>
    <row r="2301" spans="1:8" x14ac:dyDescent="0.45">
      <c r="A2301" s="8" t="s">
        <v>4775</v>
      </c>
      <c r="B2301" s="8" t="s">
        <v>1170</v>
      </c>
      <c r="C2301" s="8" t="s">
        <v>1171</v>
      </c>
      <c r="D2301" s="8" t="s">
        <v>4841</v>
      </c>
      <c r="E2301" s="8" t="str">
        <f t="shared" si="38"/>
        <v>鳥取銀行根雨</v>
      </c>
      <c r="F2301" s="8" t="s">
        <v>4842</v>
      </c>
      <c r="G2301" s="8" t="s">
        <v>4776</v>
      </c>
      <c r="H2301" s="8" t="s">
        <v>302</v>
      </c>
    </row>
    <row r="2302" spans="1:8" x14ac:dyDescent="0.45">
      <c r="A2302" s="9" t="s">
        <v>4775</v>
      </c>
      <c r="B2302" s="9" t="s">
        <v>1170</v>
      </c>
      <c r="C2302" s="9" t="s">
        <v>1171</v>
      </c>
      <c r="D2302" s="9" t="s">
        <v>4843</v>
      </c>
      <c r="E2302" s="9" t="str">
        <f t="shared" si="38"/>
        <v>鳥取銀行生山</v>
      </c>
      <c r="F2302" s="9" t="s">
        <v>4844</v>
      </c>
      <c r="G2302" s="9" t="s">
        <v>4776</v>
      </c>
      <c r="H2302" s="9" t="s">
        <v>305</v>
      </c>
    </row>
    <row r="2303" spans="1:8" x14ac:dyDescent="0.45">
      <c r="A2303" s="8" t="s">
        <v>4775</v>
      </c>
      <c r="B2303" s="8" t="s">
        <v>1170</v>
      </c>
      <c r="C2303" s="8" t="s">
        <v>1171</v>
      </c>
      <c r="D2303" s="8" t="s">
        <v>4845</v>
      </c>
      <c r="E2303" s="8" t="str">
        <f t="shared" si="38"/>
        <v>鳥取銀行五千石</v>
      </c>
      <c r="F2303" s="8" t="s">
        <v>4846</v>
      </c>
      <c r="G2303" s="8" t="s">
        <v>4776</v>
      </c>
      <c r="H2303" s="8" t="s">
        <v>308</v>
      </c>
    </row>
    <row r="2304" spans="1:8" x14ac:dyDescent="0.45">
      <c r="A2304" s="9" t="s">
        <v>4775</v>
      </c>
      <c r="B2304" s="9" t="s">
        <v>1170</v>
      </c>
      <c r="C2304" s="9" t="s">
        <v>1171</v>
      </c>
      <c r="D2304" s="9" t="s">
        <v>4847</v>
      </c>
      <c r="E2304" s="9" t="str">
        <f t="shared" si="38"/>
        <v>鳥取銀行旗ヶ崎</v>
      </c>
      <c r="F2304" s="9" t="s">
        <v>4848</v>
      </c>
      <c r="G2304" s="9" t="s">
        <v>4776</v>
      </c>
      <c r="H2304" s="9" t="s">
        <v>1817</v>
      </c>
    </row>
    <row r="2305" spans="1:8" x14ac:dyDescent="0.45">
      <c r="A2305" s="8" t="s">
        <v>4775</v>
      </c>
      <c r="B2305" s="8" t="s">
        <v>1170</v>
      </c>
      <c r="C2305" s="8" t="s">
        <v>1171</v>
      </c>
      <c r="D2305" s="8" t="s">
        <v>4849</v>
      </c>
      <c r="E2305" s="8" t="str">
        <f t="shared" si="38"/>
        <v>鳥取銀行誠道出張所</v>
      </c>
      <c r="F2305" s="8" t="s">
        <v>4850</v>
      </c>
      <c r="G2305" s="8" t="s">
        <v>4776</v>
      </c>
      <c r="H2305" s="8" t="s">
        <v>314</v>
      </c>
    </row>
    <row r="2306" spans="1:8" x14ac:dyDescent="0.45">
      <c r="A2306" s="9" t="s">
        <v>4775</v>
      </c>
      <c r="B2306" s="9" t="s">
        <v>1170</v>
      </c>
      <c r="C2306" s="9" t="s">
        <v>1171</v>
      </c>
      <c r="D2306" s="9" t="s">
        <v>4851</v>
      </c>
      <c r="E2306" s="9" t="str">
        <f t="shared" si="38"/>
        <v>鳥取銀行米子東</v>
      </c>
      <c r="F2306" s="9" t="s">
        <v>4852</v>
      </c>
      <c r="G2306" s="9" t="s">
        <v>4776</v>
      </c>
      <c r="H2306" s="9" t="s">
        <v>320</v>
      </c>
    </row>
    <row r="2307" spans="1:8" x14ac:dyDescent="0.45">
      <c r="A2307" s="8" t="s">
        <v>4775</v>
      </c>
      <c r="B2307" s="8" t="s">
        <v>1170</v>
      </c>
      <c r="C2307" s="8" t="s">
        <v>1171</v>
      </c>
      <c r="D2307" s="8" t="s">
        <v>4853</v>
      </c>
      <c r="E2307" s="8" t="str">
        <f t="shared" si="38"/>
        <v>鳥取銀行三柳</v>
      </c>
      <c r="F2307" s="8" t="s">
        <v>4854</v>
      </c>
      <c r="G2307" s="8" t="s">
        <v>4776</v>
      </c>
      <c r="H2307" s="8" t="s">
        <v>323</v>
      </c>
    </row>
    <row r="2308" spans="1:8" x14ac:dyDescent="0.45">
      <c r="A2308" s="9" t="s">
        <v>4775</v>
      </c>
      <c r="B2308" s="9" t="s">
        <v>1170</v>
      </c>
      <c r="C2308" s="9" t="s">
        <v>1171</v>
      </c>
      <c r="D2308" s="9" t="s">
        <v>4855</v>
      </c>
      <c r="E2308" s="9" t="str">
        <f t="shared" si="38"/>
        <v>鳥取銀行溝口出張所</v>
      </c>
      <c r="F2308" s="9" t="s">
        <v>4856</v>
      </c>
      <c r="G2308" s="9" t="s">
        <v>4776</v>
      </c>
      <c r="H2308" s="9" t="s">
        <v>1826</v>
      </c>
    </row>
    <row r="2309" spans="1:8" x14ac:dyDescent="0.45">
      <c r="A2309" s="8" t="s">
        <v>4775</v>
      </c>
      <c r="B2309" s="8" t="s">
        <v>1170</v>
      </c>
      <c r="C2309" s="8" t="s">
        <v>1171</v>
      </c>
      <c r="D2309" s="8" t="s">
        <v>4857</v>
      </c>
      <c r="E2309" s="8" t="str">
        <f t="shared" si="38"/>
        <v>鳥取銀行米子商工会議所</v>
      </c>
      <c r="F2309" s="8" t="s">
        <v>4858</v>
      </c>
      <c r="G2309" s="8" t="s">
        <v>4776</v>
      </c>
      <c r="H2309" s="8" t="s">
        <v>1837</v>
      </c>
    </row>
    <row r="2310" spans="1:8" x14ac:dyDescent="0.45">
      <c r="A2310" s="9" t="s">
        <v>4775</v>
      </c>
      <c r="B2310" s="9" t="s">
        <v>1170</v>
      </c>
      <c r="C2310" s="9" t="s">
        <v>1171</v>
      </c>
      <c r="D2310" s="9" t="s">
        <v>4859</v>
      </c>
      <c r="E2310" s="9" t="str">
        <f t="shared" si="38"/>
        <v>鳥取銀行名和</v>
      </c>
      <c r="F2310" s="9" t="s">
        <v>4860</v>
      </c>
      <c r="G2310" s="9" t="s">
        <v>4776</v>
      </c>
      <c r="H2310" s="9" t="s">
        <v>1843</v>
      </c>
    </row>
    <row r="2311" spans="1:8" x14ac:dyDescent="0.45">
      <c r="A2311" s="8" t="s">
        <v>4775</v>
      </c>
      <c r="B2311" s="8" t="s">
        <v>1170</v>
      </c>
      <c r="C2311" s="8" t="s">
        <v>1171</v>
      </c>
      <c r="D2311" s="8" t="s">
        <v>1179</v>
      </c>
      <c r="E2311" s="8" t="str">
        <f t="shared" si="38"/>
        <v>鳥取銀行松江</v>
      </c>
      <c r="F2311" s="8" t="s">
        <v>1180</v>
      </c>
      <c r="G2311" s="8" t="s">
        <v>4776</v>
      </c>
      <c r="H2311" s="8" t="s">
        <v>500</v>
      </c>
    </row>
    <row r="2312" spans="1:8" x14ac:dyDescent="0.45">
      <c r="A2312" s="9" t="s">
        <v>4775</v>
      </c>
      <c r="B2312" s="9" t="s">
        <v>1170</v>
      </c>
      <c r="C2312" s="9" t="s">
        <v>1171</v>
      </c>
      <c r="D2312" s="9" t="s">
        <v>4861</v>
      </c>
      <c r="E2312" s="9" t="str">
        <f t="shared" si="38"/>
        <v>鳥取銀行出雲</v>
      </c>
      <c r="F2312" s="9" t="s">
        <v>4862</v>
      </c>
      <c r="G2312" s="9" t="s">
        <v>4776</v>
      </c>
      <c r="H2312" s="9" t="s">
        <v>503</v>
      </c>
    </row>
    <row r="2313" spans="1:8" x14ac:dyDescent="0.45">
      <c r="A2313" s="8" t="s">
        <v>4775</v>
      </c>
      <c r="B2313" s="8" t="s">
        <v>1170</v>
      </c>
      <c r="C2313" s="8" t="s">
        <v>1171</v>
      </c>
      <c r="D2313" s="8" t="s">
        <v>4863</v>
      </c>
      <c r="E2313" s="8" t="str">
        <f t="shared" si="38"/>
        <v>鳥取銀行松江北</v>
      </c>
      <c r="F2313" s="8" t="s">
        <v>4864</v>
      </c>
      <c r="G2313" s="8" t="s">
        <v>4776</v>
      </c>
      <c r="H2313" s="8" t="s">
        <v>515</v>
      </c>
    </row>
    <row r="2314" spans="1:8" x14ac:dyDescent="0.45">
      <c r="A2314" s="9" t="s">
        <v>4775</v>
      </c>
      <c r="B2314" s="9" t="s">
        <v>1170</v>
      </c>
      <c r="C2314" s="9" t="s">
        <v>1171</v>
      </c>
      <c r="D2314" s="9" t="s">
        <v>4865</v>
      </c>
      <c r="E2314" s="9" t="str">
        <f t="shared" si="38"/>
        <v>鳥取銀行出雲駅前</v>
      </c>
      <c r="F2314" s="9" t="s">
        <v>4866</v>
      </c>
      <c r="G2314" s="9" t="s">
        <v>4776</v>
      </c>
      <c r="H2314" s="9" t="s">
        <v>527</v>
      </c>
    </row>
    <row r="2315" spans="1:8" x14ac:dyDescent="0.45">
      <c r="A2315" s="8" t="s">
        <v>4775</v>
      </c>
      <c r="B2315" s="8" t="s">
        <v>1170</v>
      </c>
      <c r="C2315" s="8" t="s">
        <v>1171</v>
      </c>
      <c r="D2315" s="8" t="s">
        <v>4867</v>
      </c>
      <c r="E2315" s="8" t="str">
        <f t="shared" si="38"/>
        <v>鳥取銀行安来</v>
      </c>
      <c r="F2315" s="8" t="s">
        <v>4868</v>
      </c>
      <c r="G2315" s="8" t="s">
        <v>4776</v>
      </c>
      <c r="H2315" s="8" t="s">
        <v>1994</v>
      </c>
    </row>
    <row r="2316" spans="1:8" x14ac:dyDescent="0.45">
      <c r="A2316" s="9" t="s">
        <v>4775</v>
      </c>
      <c r="B2316" s="9" t="s">
        <v>1170</v>
      </c>
      <c r="C2316" s="9" t="s">
        <v>1171</v>
      </c>
      <c r="D2316" s="9" t="s">
        <v>1191</v>
      </c>
      <c r="E2316" s="9" t="str">
        <f t="shared" si="38"/>
        <v>鳥取銀行広島</v>
      </c>
      <c r="F2316" s="9" t="s">
        <v>1192</v>
      </c>
      <c r="G2316" s="9" t="s">
        <v>4776</v>
      </c>
      <c r="H2316" s="9" t="s">
        <v>2126</v>
      </c>
    </row>
    <row r="2317" spans="1:8" x14ac:dyDescent="0.45">
      <c r="A2317" s="8" t="s">
        <v>4775</v>
      </c>
      <c r="B2317" s="8" t="s">
        <v>1170</v>
      </c>
      <c r="C2317" s="8" t="s">
        <v>1171</v>
      </c>
      <c r="D2317" s="8" t="s">
        <v>4869</v>
      </c>
      <c r="E2317" s="8" t="str">
        <f t="shared" si="38"/>
        <v>鳥取銀行津山</v>
      </c>
      <c r="F2317" s="8" t="s">
        <v>4870</v>
      </c>
      <c r="G2317" s="8" t="s">
        <v>4776</v>
      </c>
      <c r="H2317" s="8" t="s">
        <v>722</v>
      </c>
    </row>
    <row r="2318" spans="1:8" x14ac:dyDescent="0.45">
      <c r="A2318" s="9" t="s">
        <v>4775</v>
      </c>
      <c r="B2318" s="9" t="s">
        <v>1170</v>
      </c>
      <c r="C2318" s="9" t="s">
        <v>1171</v>
      </c>
      <c r="D2318" s="9" t="s">
        <v>948</v>
      </c>
      <c r="E2318" s="9" t="str">
        <f t="shared" si="38"/>
        <v>鳥取銀行岡山</v>
      </c>
      <c r="F2318" s="9" t="s">
        <v>949</v>
      </c>
      <c r="G2318" s="9" t="s">
        <v>4776</v>
      </c>
      <c r="H2318" s="9" t="s">
        <v>725</v>
      </c>
    </row>
    <row r="2319" spans="1:8" x14ac:dyDescent="0.45">
      <c r="A2319" s="8" t="s">
        <v>4775</v>
      </c>
      <c r="B2319" s="8" t="s">
        <v>1170</v>
      </c>
      <c r="C2319" s="8" t="s">
        <v>1171</v>
      </c>
      <c r="D2319" s="8" t="s">
        <v>4871</v>
      </c>
      <c r="E2319" s="8" t="str">
        <f t="shared" si="38"/>
        <v>鳥取銀行津山東</v>
      </c>
      <c r="F2319" s="8" t="s">
        <v>4872</v>
      </c>
      <c r="G2319" s="8" t="s">
        <v>4776</v>
      </c>
      <c r="H2319" s="8" t="s">
        <v>728</v>
      </c>
    </row>
    <row r="2320" spans="1:8" x14ac:dyDescent="0.45">
      <c r="A2320" s="9" t="s">
        <v>4775</v>
      </c>
      <c r="B2320" s="9" t="s">
        <v>1170</v>
      </c>
      <c r="C2320" s="9" t="s">
        <v>1171</v>
      </c>
      <c r="D2320" s="9" t="s">
        <v>4873</v>
      </c>
      <c r="E2320" s="9" t="str">
        <f t="shared" si="38"/>
        <v>鳥取銀行津山西</v>
      </c>
      <c r="F2320" s="9" t="s">
        <v>4874</v>
      </c>
      <c r="G2320" s="9" t="s">
        <v>4776</v>
      </c>
      <c r="H2320" s="9" t="s">
        <v>740</v>
      </c>
    </row>
    <row r="2321" spans="1:8" x14ac:dyDescent="0.45">
      <c r="A2321" s="8" t="s">
        <v>4775</v>
      </c>
      <c r="B2321" s="8" t="s">
        <v>1170</v>
      </c>
      <c r="C2321" s="8" t="s">
        <v>1171</v>
      </c>
      <c r="D2321" s="8" t="s">
        <v>807</v>
      </c>
      <c r="E2321" s="8" t="str">
        <f t="shared" si="38"/>
        <v>鳥取銀行大阪</v>
      </c>
      <c r="F2321" s="8" t="s">
        <v>808</v>
      </c>
      <c r="G2321" s="8" t="s">
        <v>4776</v>
      </c>
      <c r="H2321" s="8" t="s">
        <v>911</v>
      </c>
    </row>
    <row r="2322" spans="1:8" x14ac:dyDescent="0.45">
      <c r="A2322" s="9" t="s">
        <v>4775</v>
      </c>
      <c r="B2322" s="9" t="s">
        <v>1170</v>
      </c>
      <c r="C2322" s="9" t="s">
        <v>1171</v>
      </c>
      <c r="D2322" s="9" t="s">
        <v>4875</v>
      </c>
      <c r="E2322" s="9" t="str">
        <f t="shared" si="38"/>
        <v>鳥取銀行とっとり砂丘大山</v>
      </c>
      <c r="F2322" s="9" t="s">
        <v>4876</v>
      </c>
      <c r="G2322" s="9" t="s">
        <v>4776</v>
      </c>
      <c r="H2322" s="9" t="s">
        <v>1175</v>
      </c>
    </row>
    <row r="2323" spans="1:8" x14ac:dyDescent="0.45">
      <c r="A2323" s="8" t="s">
        <v>4775</v>
      </c>
      <c r="B2323" s="8" t="s">
        <v>1170</v>
      </c>
      <c r="C2323" s="8" t="s">
        <v>1171</v>
      </c>
      <c r="D2323" s="8" t="s">
        <v>4877</v>
      </c>
      <c r="E2323" s="8" t="str">
        <f t="shared" ref="E2323:E2386" si="39">A2323&amp;D2323</f>
        <v>鳥取銀行イオン日吉津</v>
      </c>
      <c r="F2323" s="8" t="s">
        <v>4878</v>
      </c>
      <c r="G2323" s="8" t="s">
        <v>4776</v>
      </c>
      <c r="H2323" s="8" t="s">
        <v>2723</v>
      </c>
    </row>
    <row r="2324" spans="1:8" x14ac:dyDescent="0.45">
      <c r="A2324" s="9" t="s">
        <v>4775</v>
      </c>
      <c r="B2324" s="9" t="s">
        <v>1170</v>
      </c>
      <c r="C2324" s="9" t="s">
        <v>1171</v>
      </c>
      <c r="D2324" s="9" t="s">
        <v>4879</v>
      </c>
      <c r="E2324" s="9" t="str">
        <f t="shared" si="39"/>
        <v>鳥取銀行イオン鳥取北</v>
      </c>
      <c r="F2324" s="9" t="s">
        <v>4880</v>
      </c>
      <c r="G2324" s="9" t="s">
        <v>4776</v>
      </c>
      <c r="H2324" s="9" t="s">
        <v>2726</v>
      </c>
    </row>
    <row r="2325" spans="1:8" x14ac:dyDescent="0.45">
      <c r="A2325" s="8" t="s">
        <v>4881</v>
      </c>
      <c r="B2325" s="8" t="s">
        <v>4882</v>
      </c>
      <c r="C2325" s="8" t="s">
        <v>4883</v>
      </c>
      <c r="D2325" s="8" t="s">
        <v>2970</v>
      </c>
      <c r="E2325" s="8" t="str">
        <f t="shared" si="39"/>
        <v>山陰合同銀行本店営業部</v>
      </c>
      <c r="F2325" s="8" t="s">
        <v>193</v>
      </c>
      <c r="G2325" s="8" t="s">
        <v>4884</v>
      </c>
      <c r="H2325" s="8" t="s">
        <v>56</v>
      </c>
    </row>
    <row r="2326" spans="1:8" x14ac:dyDescent="0.45">
      <c r="A2326" s="9" t="s">
        <v>4881</v>
      </c>
      <c r="B2326" s="9" t="s">
        <v>4882</v>
      </c>
      <c r="C2326" s="9" t="s">
        <v>4883</v>
      </c>
      <c r="D2326" s="9" t="s">
        <v>4066</v>
      </c>
      <c r="E2326" s="9" t="str">
        <f t="shared" si="39"/>
        <v>山陰合同銀行北</v>
      </c>
      <c r="F2326" s="9" t="s">
        <v>4067</v>
      </c>
      <c r="G2326" s="9" t="s">
        <v>4884</v>
      </c>
      <c r="H2326" s="9" t="s">
        <v>1541</v>
      </c>
    </row>
    <row r="2327" spans="1:8" x14ac:dyDescent="0.45">
      <c r="A2327" s="8" t="s">
        <v>4881</v>
      </c>
      <c r="B2327" s="8" t="s">
        <v>4882</v>
      </c>
      <c r="C2327" s="8" t="s">
        <v>4883</v>
      </c>
      <c r="D2327" s="8" t="s">
        <v>4885</v>
      </c>
      <c r="E2327" s="8" t="str">
        <f t="shared" si="39"/>
        <v>山陰合同銀行南出張所</v>
      </c>
      <c r="F2327" s="8" t="s">
        <v>4326</v>
      </c>
      <c r="G2327" s="8" t="s">
        <v>4884</v>
      </c>
      <c r="H2327" s="8" t="s">
        <v>1544</v>
      </c>
    </row>
    <row r="2328" spans="1:8" x14ac:dyDescent="0.45">
      <c r="A2328" s="9" t="s">
        <v>4881</v>
      </c>
      <c r="B2328" s="9" t="s">
        <v>4882</v>
      </c>
      <c r="C2328" s="9" t="s">
        <v>4883</v>
      </c>
      <c r="D2328" s="9" t="s">
        <v>4886</v>
      </c>
      <c r="E2328" s="9" t="str">
        <f t="shared" si="39"/>
        <v>山陰合同銀行松江駅前</v>
      </c>
      <c r="F2328" s="9" t="s">
        <v>4887</v>
      </c>
      <c r="G2328" s="9" t="s">
        <v>4884</v>
      </c>
      <c r="H2328" s="9" t="s">
        <v>59</v>
      </c>
    </row>
    <row r="2329" spans="1:8" x14ac:dyDescent="0.45">
      <c r="A2329" s="8" t="s">
        <v>4881</v>
      </c>
      <c r="B2329" s="8" t="s">
        <v>4882</v>
      </c>
      <c r="C2329" s="8" t="s">
        <v>4883</v>
      </c>
      <c r="D2329" s="8" t="s">
        <v>3728</v>
      </c>
      <c r="E2329" s="8" t="str">
        <f t="shared" si="39"/>
        <v>山陰合同銀行県庁</v>
      </c>
      <c r="F2329" s="8" t="s">
        <v>3729</v>
      </c>
      <c r="G2329" s="8" t="s">
        <v>4884</v>
      </c>
      <c r="H2329" s="8" t="s">
        <v>62</v>
      </c>
    </row>
    <row r="2330" spans="1:8" x14ac:dyDescent="0.45">
      <c r="A2330" s="9" t="s">
        <v>4881</v>
      </c>
      <c r="B2330" s="9" t="s">
        <v>4882</v>
      </c>
      <c r="C2330" s="9" t="s">
        <v>4883</v>
      </c>
      <c r="D2330" s="9" t="s">
        <v>4867</v>
      </c>
      <c r="E2330" s="9" t="str">
        <f t="shared" si="39"/>
        <v>山陰合同銀行安来</v>
      </c>
      <c r="F2330" s="9" t="s">
        <v>4868</v>
      </c>
      <c r="G2330" s="9" t="s">
        <v>4884</v>
      </c>
      <c r="H2330" s="9" t="s">
        <v>2857</v>
      </c>
    </row>
    <row r="2331" spans="1:8" x14ac:dyDescent="0.45">
      <c r="A2331" s="8" t="s">
        <v>4881</v>
      </c>
      <c r="B2331" s="8" t="s">
        <v>4882</v>
      </c>
      <c r="C2331" s="8" t="s">
        <v>4883</v>
      </c>
      <c r="D2331" s="8" t="s">
        <v>4888</v>
      </c>
      <c r="E2331" s="8" t="str">
        <f t="shared" si="39"/>
        <v>山陰合同銀行広瀬出張所</v>
      </c>
      <c r="F2331" s="8" t="s">
        <v>4150</v>
      </c>
      <c r="G2331" s="8" t="s">
        <v>4884</v>
      </c>
      <c r="H2331" s="8" t="s">
        <v>65</v>
      </c>
    </row>
    <row r="2332" spans="1:8" x14ac:dyDescent="0.45">
      <c r="A2332" s="9" t="s">
        <v>4881</v>
      </c>
      <c r="B2332" s="9" t="s">
        <v>4882</v>
      </c>
      <c r="C2332" s="9" t="s">
        <v>4883</v>
      </c>
      <c r="D2332" s="9" t="s">
        <v>4889</v>
      </c>
      <c r="E2332" s="9" t="str">
        <f t="shared" si="39"/>
        <v>山陰合同銀行揖屋</v>
      </c>
      <c r="F2332" s="9" t="s">
        <v>4890</v>
      </c>
      <c r="G2332" s="9" t="s">
        <v>4884</v>
      </c>
      <c r="H2332" s="9" t="s">
        <v>1552</v>
      </c>
    </row>
    <row r="2333" spans="1:8" x14ac:dyDescent="0.45">
      <c r="A2333" s="8" t="s">
        <v>4881</v>
      </c>
      <c r="B2333" s="8" t="s">
        <v>4882</v>
      </c>
      <c r="C2333" s="8" t="s">
        <v>4883</v>
      </c>
      <c r="D2333" s="8" t="s">
        <v>4891</v>
      </c>
      <c r="E2333" s="8" t="str">
        <f t="shared" si="39"/>
        <v>山陰合同銀行玉造出張所</v>
      </c>
      <c r="F2333" s="8" t="s">
        <v>1550</v>
      </c>
      <c r="G2333" s="8" t="s">
        <v>4884</v>
      </c>
      <c r="H2333" s="8" t="s">
        <v>68</v>
      </c>
    </row>
    <row r="2334" spans="1:8" x14ac:dyDescent="0.45">
      <c r="A2334" s="9" t="s">
        <v>4881</v>
      </c>
      <c r="B2334" s="9" t="s">
        <v>4882</v>
      </c>
      <c r="C2334" s="9" t="s">
        <v>4883</v>
      </c>
      <c r="D2334" s="9" t="s">
        <v>4892</v>
      </c>
      <c r="E2334" s="9" t="str">
        <f t="shared" si="39"/>
        <v>山陰合同銀行宍道出張所</v>
      </c>
      <c r="F2334" s="9" t="s">
        <v>4893</v>
      </c>
      <c r="G2334" s="9" t="s">
        <v>4884</v>
      </c>
      <c r="H2334" s="9" t="s">
        <v>1559</v>
      </c>
    </row>
    <row r="2335" spans="1:8" x14ac:dyDescent="0.45">
      <c r="A2335" s="8" t="s">
        <v>4881</v>
      </c>
      <c r="B2335" s="8" t="s">
        <v>4882</v>
      </c>
      <c r="C2335" s="8" t="s">
        <v>4883</v>
      </c>
      <c r="D2335" s="8" t="s">
        <v>4894</v>
      </c>
      <c r="E2335" s="8" t="str">
        <f t="shared" si="39"/>
        <v>山陰合同銀行西郷</v>
      </c>
      <c r="F2335" s="8" t="s">
        <v>4895</v>
      </c>
      <c r="G2335" s="8" t="s">
        <v>4884</v>
      </c>
      <c r="H2335" s="8" t="s">
        <v>71</v>
      </c>
    </row>
    <row r="2336" spans="1:8" x14ac:dyDescent="0.45">
      <c r="A2336" s="9" t="s">
        <v>4881</v>
      </c>
      <c r="B2336" s="9" t="s">
        <v>4882</v>
      </c>
      <c r="C2336" s="9" t="s">
        <v>4883</v>
      </c>
      <c r="D2336" s="9" t="s">
        <v>4896</v>
      </c>
      <c r="E2336" s="9" t="str">
        <f t="shared" si="39"/>
        <v>山陰合同銀行浦郷</v>
      </c>
      <c r="F2336" s="9" t="s">
        <v>4897</v>
      </c>
      <c r="G2336" s="9" t="s">
        <v>4884</v>
      </c>
      <c r="H2336" s="9" t="s">
        <v>1564</v>
      </c>
    </row>
    <row r="2337" spans="1:8" x14ac:dyDescent="0.45">
      <c r="A2337" s="8" t="s">
        <v>4881</v>
      </c>
      <c r="B2337" s="8" t="s">
        <v>4882</v>
      </c>
      <c r="C2337" s="8" t="s">
        <v>4883</v>
      </c>
      <c r="D2337" s="8" t="s">
        <v>4898</v>
      </c>
      <c r="E2337" s="8" t="str">
        <f t="shared" si="39"/>
        <v>山陰合同銀行大東出張所</v>
      </c>
      <c r="F2337" s="8" t="s">
        <v>1554</v>
      </c>
      <c r="G2337" s="8" t="s">
        <v>4884</v>
      </c>
      <c r="H2337" s="8" t="s">
        <v>1567</v>
      </c>
    </row>
    <row r="2338" spans="1:8" x14ac:dyDescent="0.45">
      <c r="A2338" s="9" t="s">
        <v>4881</v>
      </c>
      <c r="B2338" s="9" t="s">
        <v>4882</v>
      </c>
      <c r="C2338" s="9" t="s">
        <v>4883</v>
      </c>
      <c r="D2338" s="9" t="s">
        <v>4899</v>
      </c>
      <c r="E2338" s="9" t="str">
        <f t="shared" si="39"/>
        <v>山陰合同銀行雲南</v>
      </c>
      <c r="F2338" s="9" t="s">
        <v>4900</v>
      </c>
      <c r="G2338" s="9" t="s">
        <v>4884</v>
      </c>
      <c r="H2338" s="9" t="s">
        <v>1570</v>
      </c>
    </row>
    <row r="2339" spans="1:8" x14ac:dyDescent="0.45">
      <c r="A2339" s="8" t="s">
        <v>4881</v>
      </c>
      <c r="B2339" s="8" t="s">
        <v>4882</v>
      </c>
      <c r="C2339" s="8" t="s">
        <v>4883</v>
      </c>
      <c r="D2339" s="8" t="s">
        <v>4901</v>
      </c>
      <c r="E2339" s="8" t="str">
        <f t="shared" si="39"/>
        <v>山陰合同銀行三成</v>
      </c>
      <c r="F2339" s="8" t="s">
        <v>4902</v>
      </c>
      <c r="G2339" s="8" t="s">
        <v>4884</v>
      </c>
      <c r="H2339" s="8" t="s">
        <v>74</v>
      </c>
    </row>
    <row r="2340" spans="1:8" x14ac:dyDescent="0.45">
      <c r="A2340" s="9" t="s">
        <v>4881</v>
      </c>
      <c r="B2340" s="9" t="s">
        <v>4882</v>
      </c>
      <c r="C2340" s="9" t="s">
        <v>4883</v>
      </c>
      <c r="D2340" s="9" t="s">
        <v>4903</v>
      </c>
      <c r="E2340" s="9" t="str">
        <f t="shared" si="39"/>
        <v>山陰合同銀行横田出張所</v>
      </c>
      <c r="F2340" s="9" t="s">
        <v>4368</v>
      </c>
      <c r="G2340" s="9" t="s">
        <v>4884</v>
      </c>
      <c r="H2340" s="9" t="s">
        <v>77</v>
      </c>
    </row>
    <row r="2341" spans="1:8" x14ac:dyDescent="0.45">
      <c r="A2341" s="8" t="s">
        <v>4881</v>
      </c>
      <c r="B2341" s="8" t="s">
        <v>4882</v>
      </c>
      <c r="C2341" s="8" t="s">
        <v>4883</v>
      </c>
      <c r="D2341" s="8" t="s">
        <v>4904</v>
      </c>
      <c r="E2341" s="8" t="str">
        <f t="shared" si="39"/>
        <v>山陰合同銀行掛合</v>
      </c>
      <c r="F2341" s="8" t="s">
        <v>4905</v>
      </c>
      <c r="G2341" s="8" t="s">
        <v>4884</v>
      </c>
      <c r="H2341" s="8" t="s">
        <v>83</v>
      </c>
    </row>
    <row r="2342" spans="1:8" x14ac:dyDescent="0.45">
      <c r="A2342" s="9" t="s">
        <v>4881</v>
      </c>
      <c r="B2342" s="9" t="s">
        <v>4882</v>
      </c>
      <c r="C2342" s="9" t="s">
        <v>4883</v>
      </c>
      <c r="D2342" s="9" t="s">
        <v>4906</v>
      </c>
      <c r="E2342" s="9" t="str">
        <f t="shared" si="39"/>
        <v>山陰合同銀行頓原出張所</v>
      </c>
      <c r="F2342" s="9" t="s">
        <v>4907</v>
      </c>
      <c r="G2342" s="9" t="s">
        <v>4884</v>
      </c>
      <c r="H2342" s="9" t="s">
        <v>1577</v>
      </c>
    </row>
    <row r="2343" spans="1:8" x14ac:dyDescent="0.45">
      <c r="A2343" s="8" t="s">
        <v>4881</v>
      </c>
      <c r="B2343" s="8" t="s">
        <v>4882</v>
      </c>
      <c r="C2343" s="8" t="s">
        <v>4883</v>
      </c>
      <c r="D2343" s="8" t="s">
        <v>4908</v>
      </c>
      <c r="E2343" s="8" t="str">
        <f t="shared" si="39"/>
        <v>山陰合同銀行赤名出張所</v>
      </c>
      <c r="F2343" s="8" t="s">
        <v>4909</v>
      </c>
      <c r="G2343" s="8" t="s">
        <v>4884</v>
      </c>
      <c r="H2343" s="8" t="s">
        <v>86</v>
      </c>
    </row>
    <row r="2344" spans="1:8" x14ac:dyDescent="0.45">
      <c r="A2344" s="9" t="s">
        <v>4881</v>
      </c>
      <c r="B2344" s="9" t="s">
        <v>4882</v>
      </c>
      <c r="C2344" s="9" t="s">
        <v>4883</v>
      </c>
      <c r="D2344" s="9" t="s">
        <v>4910</v>
      </c>
      <c r="E2344" s="9" t="str">
        <f t="shared" si="39"/>
        <v>山陰合同銀行直江</v>
      </c>
      <c r="F2344" s="9" t="s">
        <v>4911</v>
      </c>
      <c r="G2344" s="9" t="s">
        <v>4884</v>
      </c>
      <c r="H2344" s="9" t="s">
        <v>1578</v>
      </c>
    </row>
    <row r="2345" spans="1:8" x14ac:dyDescent="0.45">
      <c r="A2345" s="8" t="s">
        <v>4881</v>
      </c>
      <c r="B2345" s="8" t="s">
        <v>4882</v>
      </c>
      <c r="C2345" s="8" t="s">
        <v>4883</v>
      </c>
      <c r="D2345" s="8" t="s">
        <v>4071</v>
      </c>
      <c r="E2345" s="8" t="str">
        <f t="shared" si="39"/>
        <v>山陰合同銀行平田</v>
      </c>
      <c r="F2345" s="8" t="s">
        <v>4072</v>
      </c>
      <c r="G2345" s="8" t="s">
        <v>4884</v>
      </c>
      <c r="H2345" s="8" t="s">
        <v>89</v>
      </c>
    </row>
    <row r="2346" spans="1:8" x14ac:dyDescent="0.45">
      <c r="A2346" s="9" t="s">
        <v>4881</v>
      </c>
      <c r="B2346" s="9" t="s">
        <v>4882</v>
      </c>
      <c r="C2346" s="9" t="s">
        <v>4883</v>
      </c>
      <c r="D2346" s="9" t="s">
        <v>4861</v>
      </c>
      <c r="E2346" s="9" t="str">
        <f t="shared" si="39"/>
        <v>山陰合同銀行出雲</v>
      </c>
      <c r="F2346" s="9" t="s">
        <v>4912</v>
      </c>
      <c r="G2346" s="9" t="s">
        <v>4884</v>
      </c>
      <c r="H2346" s="9" t="s">
        <v>92</v>
      </c>
    </row>
    <row r="2347" spans="1:8" x14ac:dyDescent="0.45">
      <c r="A2347" s="8" t="s">
        <v>4881</v>
      </c>
      <c r="B2347" s="8" t="s">
        <v>4882</v>
      </c>
      <c r="C2347" s="8" t="s">
        <v>4883</v>
      </c>
      <c r="D2347" s="8" t="s">
        <v>4913</v>
      </c>
      <c r="E2347" s="8" t="str">
        <f t="shared" si="39"/>
        <v>山陰合同銀行島根医大通</v>
      </c>
      <c r="F2347" s="8" t="s">
        <v>4914</v>
      </c>
      <c r="G2347" s="8" t="s">
        <v>4884</v>
      </c>
      <c r="H2347" s="8" t="s">
        <v>1585</v>
      </c>
    </row>
    <row r="2348" spans="1:8" x14ac:dyDescent="0.45">
      <c r="A2348" s="9" t="s">
        <v>4881</v>
      </c>
      <c r="B2348" s="9" t="s">
        <v>4882</v>
      </c>
      <c r="C2348" s="9" t="s">
        <v>4883</v>
      </c>
      <c r="D2348" s="9" t="s">
        <v>4915</v>
      </c>
      <c r="E2348" s="9" t="str">
        <f t="shared" si="39"/>
        <v>山陰合同銀行大社出張所</v>
      </c>
      <c r="F2348" s="9" t="s">
        <v>4916</v>
      </c>
      <c r="G2348" s="9" t="s">
        <v>4884</v>
      </c>
      <c r="H2348" s="9" t="s">
        <v>1588</v>
      </c>
    </row>
    <row r="2349" spans="1:8" x14ac:dyDescent="0.45">
      <c r="A2349" s="8" t="s">
        <v>4881</v>
      </c>
      <c r="B2349" s="8" t="s">
        <v>4882</v>
      </c>
      <c r="C2349" s="8" t="s">
        <v>4883</v>
      </c>
      <c r="D2349" s="8" t="s">
        <v>4917</v>
      </c>
      <c r="E2349" s="8" t="str">
        <f t="shared" si="39"/>
        <v>山陰合同銀行江南出張所</v>
      </c>
      <c r="F2349" s="8" t="s">
        <v>2754</v>
      </c>
      <c r="G2349" s="8" t="s">
        <v>4884</v>
      </c>
      <c r="H2349" s="8" t="s">
        <v>1591</v>
      </c>
    </row>
    <row r="2350" spans="1:8" x14ac:dyDescent="0.45">
      <c r="A2350" s="9" t="s">
        <v>4881</v>
      </c>
      <c r="B2350" s="9" t="s">
        <v>4882</v>
      </c>
      <c r="C2350" s="9" t="s">
        <v>4883</v>
      </c>
      <c r="D2350" s="9" t="s">
        <v>4918</v>
      </c>
      <c r="E2350" s="9" t="str">
        <f t="shared" si="39"/>
        <v>山陰合同銀行大田</v>
      </c>
      <c r="F2350" s="9" t="s">
        <v>4919</v>
      </c>
      <c r="G2350" s="9" t="s">
        <v>4884</v>
      </c>
      <c r="H2350" s="9" t="s">
        <v>1597</v>
      </c>
    </row>
    <row r="2351" spans="1:8" x14ac:dyDescent="0.45">
      <c r="A2351" s="8" t="s">
        <v>4881</v>
      </c>
      <c r="B2351" s="8" t="s">
        <v>4882</v>
      </c>
      <c r="C2351" s="8" t="s">
        <v>4883</v>
      </c>
      <c r="D2351" s="8" t="s">
        <v>4920</v>
      </c>
      <c r="E2351" s="8" t="str">
        <f t="shared" si="39"/>
        <v>山陰合同銀行温泉津出張所</v>
      </c>
      <c r="F2351" s="8" t="s">
        <v>4921</v>
      </c>
      <c r="G2351" s="8" t="s">
        <v>4884</v>
      </c>
      <c r="H2351" s="8" t="s">
        <v>98</v>
      </c>
    </row>
    <row r="2352" spans="1:8" x14ac:dyDescent="0.45">
      <c r="A2352" s="9" t="s">
        <v>4881</v>
      </c>
      <c r="B2352" s="9" t="s">
        <v>4882</v>
      </c>
      <c r="C2352" s="9" t="s">
        <v>4883</v>
      </c>
      <c r="D2352" s="9" t="s">
        <v>4260</v>
      </c>
      <c r="E2352" s="9" t="str">
        <f t="shared" si="39"/>
        <v>山陰合同銀行川本</v>
      </c>
      <c r="F2352" s="9" t="s">
        <v>4060</v>
      </c>
      <c r="G2352" s="9" t="s">
        <v>4884</v>
      </c>
      <c r="H2352" s="9" t="s">
        <v>101</v>
      </c>
    </row>
    <row r="2353" spans="1:8" x14ac:dyDescent="0.45">
      <c r="A2353" s="8" t="s">
        <v>4881</v>
      </c>
      <c r="B2353" s="8" t="s">
        <v>4882</v>
      </c>
      <c r="C2353" s="8" t="s">
        <v>4883</v>
      </c>
      <c r="D2353" s="8" t="s">
        <v>4922</v>
      </c>
      <c r="E2353" s="8" t="str">
        <f t="shared" si="39"/>
        <v>山陰合同銀行粕淵出張所</v>
      </c>
      <c r="F2353" s="8" t="s">
        <v>4923</v>
      </c>
      <c r="G2353" s="8" t="s">
        <v>4884</v>
      </c>
      <c r="H2353" s="8" t="s">
        <v>1605</v>
      </c>
    </row>
    <row r="2354" spans="1:8" x14ac:dyDescent="0.45">
      <c r="A2354" s="9" t="s">
        <v>4881</v>
      </c>
      <c r="B2354" s="9" t="s">
        <v>4882</v>
      </c>
      <c r="C2354" s="9" t="s">
        <v>4883</v>
      </c>
      <c r="D2354" s="9" t="s">
        <v>4924</v>
      </c>
      <c r="E2354" s="9" t="str">
        <f t="shared" si="39"/>
        <v>山陰合同銀行口羽出張所</v>
      </c>
      <c r="F2354" s="9" t="s">
        <v>4925</v>
      </c>
      <c r="G2354" s="9" t="s">
        <v>4884</v>
      </c>
      <c r="H2354" s="9" t="s">
        <v>104</v>
      </c>
    </row>
    <row r="2355" spans="1:8" x14ac:dyDescent="0.45">
      <c r="A2355" s="8" t="s">
        <v>4881</v>
      </c>
      <c r="B2355" s="8" t="s">
        <v>4882</v>
      </c>
      <c r="C2355" s="8" t="s">
        <v>4883</v>
      </c>
      <c r="D2355" s="8" t="s">
        <v>4926</v>
      </c>
      <c r="E2355" s="8" t="str">
        <f t="shared" si="39"/>
        <v>山陰合同銀行矢上出張所</v>
      </c>
      <c r="F2355" s="8" t="s">
        <v>4927</v>
      </c>
      <c r="G2355" s="8" t="s">
        <v>4884</v>
      </c>
      <c r="H2355" s="8" t="s">
        <v>1609</v>
      </c>
    </row>
    <row r="2356" spans="1:8" x14ac:dyDescent="0.45">
      <c r="A2356" s="9" t="s">
        <v>4881</v>
      </c>
      <c r="B2356" s="9" t="s">
        <v>4882</v>
      </c>
      <c r="C2356" s="9" t="s">
        <v>4883</v>
      </c>
      <c r="D2356" s="9" t="s">
        <v>4928</v>
      </c>
      <c r="E2356" s="9" t="str">
        <f t="shared" si="39"/>
        <v>山陰合同銀行江津</v>
      </c>
      <c r="F2356" s="9" t="s">
        <v>4929</v>
      </c>
      <c r="G2356" s="9" t="s">
        <v>4884</v>
      </c>
      <c r="H2356" s="9" t="s">
        <v>1612</v>
      </c>
    </row>
    <row r="2357" spans="1:8" x14ac:dyDescent="0.45">
      <c r="A2357" s="8" t="s">
        <v>4881</v>
      </c>
      <c r="B2357" s="8" t="s">
        <v>4882</v>
      </c>
      <c r="C2357" s="8" t="s">
        <v>4883</v>
      </c>
      <c r="D2357" s="8" t="s">
        <v>4930</v>
      </c>
      <c r="E2357" s="8" t="str">
        <f t="shared" si="39"/>
        <v>山陰合同銀行都野津出張所</v>
      </c>
      <c r="F2357" s="8" t="s">
        <v>4931</v>
      </c>
      <c r="G2357" s="8" t="s">
        <v>4884</v>
      </c>
      <c r="H2357" s="8" t="s">
        <v>1613</v>
      </c>
    </row>
    <row r="2358" spans="1:8" x14ac:dyDescent="0.45">
      <c r="A2358" s="9" t="s">
        <v>4881</v>
      </c>
      <c r="B2358" s="9" t="s">
        <v>4882</v>
      </c>
      <c r="C2358" s="9" t="s">
        <v>4883</v>
      </c>
      <c r="D2358" s="9" t="s">
        <v>4932</v>
      </c>
      <c r="E2358" s="9" t="str">
        <f t="shared" si="39"/>
        <v>山陰合同銀行浜田</v>
      </c>
      <c r="F2358" s="9" t="s">
        <v>4933</v>
      </c>
      <c r="G2358" s="9" t="s">
        <v>4884</v>
      </c>
      <c r="H2358" s="9" t="s">
        <v>1616</v>
      </c>
    </row>
    <row r="2359" spans="1:8" x14ac:dyDescent="0.45">
      <c r="A2359" s="8" t="s">
        <v>4881</v>
      </c>
      <c r="B2359" s="8" t="s">
        <v>4882</v>
      </c>
      <c r="C2359" s="8" t="s">
        <v>4883</v>
      </c>
      <c r="D2359" s="8" t="s">
        <v>4934</v>
      </c>
      <c r="E2359" s="8" t="str">
        <f t="shared" si="39"/>
        <v>山陰合同銀行浜田東出張所</v>
      </c>
      <c r="F2359" s="8" t="s">
        <v>4935</v>
      </c>
      <c r="G2359" s="8" t="s">
        <v>4884</v>
      </c>
      <c r="H2359" s="8" t="s">
        <v>110</v>
      </c>
    </row>
    <row r="2360" spans="1:8" x14ac:dyDescent="0.45">
      <c r="A2360" s="9" t="s">
        <v>4881</v>
      </c>
      <c r="B2360" s="9" t="s">
        <v>4882</v>
      </c>
      <c r="C2360" s="9" t="s">
        <v>4883</v>
      </c>
      <c r="D2360" s="9" t="s">
        <v>4936</v>
      </c>
      <c r="E2360" s="9" t="str">
        <f t="shared" si="39"/>
        <v>山陰合同銀行長浜出張所</v>
      </c>
      <c r="F2360" s="9" t="s">
        <v>4426</v>
      </c>
      <c r="G2360" s="9" t="s">
        <v>4884</v>
      </c>
      <c r="H2360" s="9" t="s">
        <v>113</v>
      </c>
    </row>
    <row r="2361" spans="1:8" x14ac:dyDescent="0.45">
      <c r="A2361" s="8" t="s">
        <v>4881</v>
      </c>
      <c r="B2361" s="8" t="s">
        <v>4882</v>
      </c>
      <c r="C2361" s="8" t="s">
        <v>4883</v>
      </c>
      <c r="D2361" s="8" t="s">
        <v>4937</v>
      </c>
      <c r="E2361" s="8" t="str">
        <f t="shared" si="39"/>
        <v>山陰合同銀行三隅</v>
      </c>
      <c r="F2361" s="8" t="s">
        <v>4938</v>
      </c>
      <c r="G2361" s="8" t="s">
        <v>4884</v>
      </c>
      <c r="H2361" s="8" t="s">
        <v>1620</v>
      </c>
    </row>
    <row r="2362" spans="1:8" x14ac:dyDescent="0.45">
      <c r="A2362" s="9" t="s">
        <v>4881</v>
      </c>
      <c r="B2362" s="9" t="s">
        <v>4882</v>
      </c>
      <c r="C2362" s="9" t="s">
        <v>4883</v>
      </c>
      <c r="D2362" s="9" t="s">
        <v>4442</v>
      </c>
      <c r="E2362" s="9" t="str">
        <f t="shared" si="39"/>
        <v>山陰合同銀行益田</v>
      </c>
      <c r="F2362" s="9" t="s">
        <v>4057</v>
      </c>
      <c r="G2362" s="9" t="s">
        <v>4884</v>
      </c>
      <c r="H2362" s="9" t="s">
        <v>1623</v>
      </c>
    </row>
    <row r="2363" spans="1:8" x14ac:dyDescent="0.45">
      <c r="A2363" s="8" t="s">
        <v>4881</v>
      </c>
      <c r="B2363" s="8" t="s">
        <v>4882</v>
      </c>
      <c r="C2363" s="8" t="s">
        <v>4883</v>
      </c>
      <c r="D2363" s="8" t="s">
        <v>4939</v>
      </c>
      <c r="E2363" s="8" t="str">
        <f t="shared" si="39"/>
        <v>山陰合同銀行益田東出張所</v>
      </c>
      <c r="F2363" s="8" t="s">
        <v>4940</v>
      </c>
      <c r="G2363" s="8" t="s">
        <v>4884</v>
      </c>
      <c r="H2363" s="8" t="s">
        <v>1626</v>
      </c>
    </row>
    <row r="2364" spans="1:8" x14ac:dyDescent="0.45">
      <c r="A2364" s="9" t="s">
        <v>4881</v>
      </c>
      <c r="B2364" s="9" t="s">
        <v>4882</v>
      </c>
      <c r="C2364" s="9" t="s">
        <v>4883</v>
      </c>
      <c r="D2364" s="9" t="s">
        <v>4941</v>
      </c>
      <c r="E2364" s="9" t="str">
        <f t="shared" si="39"/>
        <v>山陰合同銀行西益田出張所</v>
      </c>
      <c r="F2364" s="9" t="s">
        <v>4942</v>
      </c>
      <c r="G2364" s="9" t="s">
        <v>4884</v>
      </c>
      <c r="H2364" s="9" t="s">
        <v>116</v>
      </c>
    </row>
    <row r="2365" spans="1:8" x14ac:dyDescent="0.45">
      <c r="A2365" s="8" t="s">
        <v>4881</v>
      </c>
      <c r="B2365" s="8" t="s">
        <v>4882</v>
      </c>
      <c r="C2365" s="8" t="s">
        <v>4883</v>
      </c>
      <c r="D2365" s="8" t="s">
        <v>4943</v>
      </c>
      <c r="E2365" s="8" t="str">
        <f t="shared" si="39"/>
        <v>山陰合同銀行日原出張所</v>
      </c>
      <c r="F2365" s="8" t="s">
        <v>4944</v>
      </c>
      <c r="G2365" s="8" t="s">
        <v>4884</v>
      </c>
      <c r="H2365" s="8" t="s">
        <v>119</v>
      </c>
    </row>
    <row r="2366" spans="1:8" x14ac:dyDescent="0.45">
      <c r="A2366" s="9" t="s">
        <v>4881</v>
      </c>
      <c r="B2366" s="9" t="s">
        <v>4882</v>
      </c>
      <c r="C2366" s="9" t="s">
        <v>4883</v>
      </c>
      <c r="D2366" s="9" t="s">
        <v>4945</v>
      </c>
      <c r="E2366" s="9" t="str">
        <f t="shared" si="39"/>
        <v>山陰合同銀行津和野</v>
      </c>
      <c r="F2366" s="9" t="s">
        <v>4946</v>
      </c>
      <c r="G2366" s="9" t="s">
        <v>4884</v>
      </c>
      <c r="H2366" s="9" t="s">
        <v>1631</v>
      </c>
    </row>
    <row r="2367" spans="1:8" x14ac:dyDescent="0.45">
      <c r="A2367" s="8" t="s">
        <v>4881</v>
      </c>
      <c r="B2367" s="8" t="s">
        <v>4882</v>
      </c>
      <c r="C2367" s="8" t="s">
        <v>4883</v>
      </c>
      <c r="D2367" s="8" t="s">
        <v>11145</v>
      </c>
      <c r="E2367" s="8" t="str">
        <f>A2367&amp;D2367</f>
        <v>山陰合同銀行鳥取営業部</v>
      </c>
      <c r="F2367" s="8" t="s">
        <v>1171</v>
      </c>
      <c r="G2367" s="8" t="s">
        <v>4884</v>
      </c>
      <c r="H2367" s="8" t="s">
        <v>122</v>
      </c>
    </row>
    <row r="2368" spans="1:8" x14ac:dyDescent="0.45">
      <c r="A2368" s="9" t="s">
        <v>4881</v>
      </c>
      <c r="B2368" s="9" t="s">
        <v>4882</v>
      </c>
      <c r="C2368" s="9" t="s">
        <v>4883</v>
      </c>
      <c r="D2368" s="9" t="s">
        <v>4789</v>
      </c>
      <c r="E2368" s="9" t="str">
        <f t="shared" si="39"/>
        <v>山陰合同銀行鳥取県庁</v>
      </c>
      <c r="F2368" s="9" t="s">
        <v>4790</v>
      </c>
      <c r="G2368" s="9" t="s">
        <v>4884</v>
      </c>
      <c r="H2368" s="9" t="s">
        <v>125</v>
      </c>
    </row>
    <row r="2369" spans="1:8" x14ac:dyDescent="0.45">
      <c r="A2369" s="8" t="s">
        <v>4881</v>
      </c>
      <c r="B2369" s="8" t="s">
        <v>4882</v>
      </c>
      <c r="C2369" s="8" t="s">
        <v>4883</v>
      </c>
      <c r="D2369" s="8" t="s">
        <v>4780</v>
      </c>
      <c r="E2369" s="8" t="str">
        <f t="shared" si="39"/>
        <v>山陰合同銀行鳥取西</v>
      </c>
      <c r="F2369" s="8" t="s">
        <v>4781</v>
      </c>
      <c r="G2369" s="8" t="s">
        <v>4884</v>
      </c>
      <c r="H2369" s="8" t="s">
        <v>1634</v>
      </c>
    </row>
    <row r="2370" spans="1:8" x14ac:dyDescent="0.45">
      <c r="A2370" s="9" t="s">
        <v>4881</v>
      </c>
      <c r="B2370" s="9" t="s">
        <v>4882</v>
      </c>
      <c r="C2370" s="9" t="s">
        <v>4883</v>
      </c>
      <c r="D2370" s="9" t="s">
        <v>4947</v>
      </c>
      <c r="E2370" s="9" t="str">
        <f t="shared" si="39"/>
        <v>山陰合同銀行岩美出張所</v>
      </c>
      <c r="F2370" s="9" t="s">
        <v>4788</v>
      </c>
      <c r="G2370" s="9" t="s">
        <v>4884</v>
      </c>
      <c r="H2370" s="9" t="s">
        <v>128</v>
      </c>
    </row>
    <row r="2371" spans="1:8" x14ac:dyDescent="0.45">
      <c r="A2371" s="8" t="s">
        <v>4881</v>
      </c>
      <c r="B2371" s="8" t="s">
        <v>4882</v>
      </c>
      <c r="C2371" s="8" t="s">
        <v>4883</v>
      </c>
      <c r="D2371" s="8" t="s">
        <v>4805</v>
      </c>
      <c r="E2371" s="8" t="str">
        <f t="shared" si="39"/>
        <v>山陰合同銀行郡家</v>
      </c>
      <c r="F2371" s="8" t="s">
        <v>4948</v>
      </c>
      <c r="G2371" s="8" t="s">
        <v>4884</v>
      </c>
      <c r="H2371" s="8" t="s">
        <v>1640</v>
      </c>
    </row>
    <row r="2372" spans="1:8" x14ac:dyDescent="0.45">
      <c r="A2372" s="9" t="s">
        <v>4881</v>
      </c>
      <c r="B2372" s="9" t="s">
        <v>4882</v>
      </c>
      <c r="C2372" s="9" t="s">
        <v>4883</v>
      </c>
      <c r="D2372" s="9" t="s">
        <v>4949</v>
      </c>
      <c r="E2372" s="9" t="str">
        <f t="shared" si="39"/>
        <v>山陰合同銀行若桜出張所</v>
      </c>
      <c r="F2372" s="9" t="s">
        <v>4802</v>
      </c>
      <c r="G2372" s="9" t="s">
        <v>4884</v>
      </c>
      <c r="H2372" s="9" t="s">
        <v>1643</v>
      </c>
    </row>
    <row r="2373" spans="1:8" x14ac:dyDescent="0.45">
      <c r="A2373" s="8" t="s">
        <v>4881</v>
      </c>
      <c r="B2373" s="8" t="s">
        <v>4882</v>
      </c>
      <c r="C2373" s="8" t="s">
        <v>4883</v>
      </c>
      <c r="D2373" s="8" t="s">
        <v>4950</v>
      </c>
      <c r="E2373" s="8" t="str">
        <f t="shared" si="39"/>
        <v>山陰合同銀行河原出張所</v>
      </c>
      <c r="F2373" s="8" t="s">
        <v>4951</v>
      </c>
      <c r="G2373" s="8" t="s">
        <v>4884</v>
      </c>
      <c r="H2373" s="8" t="s">
        <v>1644</v>
      </c>
    </row>
    <row r="2374" spans="1:8" x14ac:dyDescent="0.45">
      <c r="A2374" s="9" t="s">
        <v>4881</v>
      </c>
      <c r="B2374" s="9" t="s">
        <v>4882</v>
      </c>
      <c r="C2374" s="9" t="s">
        <v>4883</v>
      </c>
      <c r="D2374" s="9" t="s">
        <v>4952</v>
      </c>
      <c r="E2374" s="9" t="str">
        <f t="shared" si="39"/>
        <v>山陰合同銀行智頭出張所</v>
      </c>
      <c r="F2374" s="9" t="s">
        <v>4800</v>
      </c>
      <c r="G2374" s="9" t="s">
        <v>4884</v>
      </c>
      <c r="H2374" s="9" t="s">
        <v>1647</v>
      </c>
    </row>
    <row r="2375" spans="1:8" x14ac:dyDescent="0.45">
      <c r="A2375" s="8" t="s">
        <v>4881</v>
      </c>
      <c r="B2375" s="8" t="s">
        <v>4882</v>
      </c>
      <c r="C2375" s="8" t="s">
        <v>4883</v>
      </c>
      <c r="D2375" s="8" t="s">
        <v>4824</v>
      </c>
      <c r="E2375" s="8" t="str">
        <f t="shared" si="39"/>
        <v>山陰合同銀行浜村</v>
      </c>
      <c r="F2375" s="8" t="s">
        <v>4825</v>
      </c>
      <c r="G2375" s="8" t="s">
        <v>4884</v>
      </c>
      <c r="H2375" s="8" t="s">
        <v>1650</v>
      </c>
    </row>
    <row r="2376" spans="1:8" x14ac:dyDescent="0.45">
      <c r="A2376" s="9" t="s">
        <v>4881</v>
      </c>
      <c r="B2376" s="9" t="s">
        <v>4882</v>
      </c>
      <c r="C2376" s="9" t="s">
        <v>4883</v>
      </c>
      <c r="D2376" s="9" t="s">
        <v>4953</v>
      </c>
      <c r="E2376" s="9" t="str">
        <f t="shared" si="39"/>
        <v>山陰合同銀行青谷出張所</v>
      </c>
      <c r="F2376" s="9" t="s">
        <v>4823</v>
      </c>
      <c r="G2376" s="9" t="s">
        <v>4884</v>
      </c>
      <c r="H2376" s="9" t="s">
        <v>134</v>
      </c>
    </row>
    <row r="2377" spans="1:8" x14ac:dyDescent="0.45">
      <c r="A2377" s="8" t="s">
        <v>4881</v>
      </c>
      <c r="B2377" s="8" t="s">
        <v>4882</v>
      </c>
      <c r="C2377" s="8" t="s">
        <v>4883</v>
      </c>
      <c r="D2377" s="8" t="s">
        <v>4401</v>
      </c>
      <c r="E2377" s="8" t="str">
        <f t="shared" si="39"/>
        <v>山陰合同銀行松崎</v>
      </c>
      <c r="F2377" s="8" t="s">
        <v>4402</v>
      </c>
      <c r="G2377" s="8" t="s">
        <v>4884</v>
      </c>
      <c r="H2377" s="8" t="s">
        <v>1655</v>
      </c>
    </row>
    <row r="2378" spans="1:8" x14ac:dyDescent="0.45">
      <c r="A2378" s="9" t="s">
        <v>4881</v>
      </c>
      <c r="B2378" s="9" t="s">
        <v>4882</v>
      </c>
      <c r="C2378" s="9" t="s">
        <v>4883</v>
      </c>
      <c r="D2378" s="9" t="s">
        <v>4954</v>
      </c>
      <c r="E2378" s="9" t="str">
        <f t="shared" si="39"/>
        <v>山陰合同銀行倉吉駅前出張所</v>
      </c>
      <c r="F2378" s="9" t="s">
        <v>4955</v>
      </c>
      <c r="G2378" s="9" t="s">
        <v>4884</v>
      </c>
      <c r="H2378" s="9" t="s">
        <v>137</v>
      </c>
    </row>
    <row r="2379" spans="1:8" x14ac:dyDescent="0.45">
      <c r="A2379" s="8" t="s">
        <v>4881</v>
      </c>
      <c r="B2379" s="8" t="s">
        <v>4882</v>
      </c>
      <c r="C2379" s="8" t="s">
        <v>4883</v>
      </c>
      <c r="D2379" s="8" t="s">
        <v>4814</v>
      </c>
      <c r="E2379" s="8" t="str">
        <f t="shared" si="39"/>
        <v>山陰合同銀行倉吉</v>
      </c>
      <c r="F2379" s="8" t="s">
        <v>4815</v>
      </c>
      <c r="G2379" s="8" t="s">
        <v>4884</v>
      </c>
      <c r="H2379" s="8" t="s">
        <v>1660</v>
      </c>
    </row>
    <row r="2380" spans="1:8" x14ac:dyDescent="0.45">
      <c r="A2380" s="9" t="s">
        <v>4881</v>
      </c>
      <c r="B2380" s="9" t="s">
        <v>4882</v>
      </c>
      <c r="C2380" s="9" t="s">
        <v>4883</v>
      </c>
      <c r="D2380" s="9" t="s">
        <v>4956</v>
      </c>
      <c r="E2380" s="9" t="str">
        <f t="shared" si="39"/>
        <v>山陰合同銀行倉吉西出張所</v>
      </c>
      <c r="F2380" s="9" t="s">
        <v>4957</v>
      </c>
      <c r="G2380" s="9" t="s">
        <v>4884</v>
      </c>
      <c r="H2380" s="9" t="s">
        <v>140</v>
      </c>
    </row>
    <row r="2381" spans="1:8" x14ac:dyDescent="0.45">
      <c r="A2381" s="8" t="s">
        <v>4881</v>
      </c>
      <c r="B2381" s="8" t="s">
        <v>4882</v>
      </c>
      <c r="C2381" s="8" t="s">
        <v>4883</v>
      </c>
      <c r="D2381" s="8" t="s">
        <v>4958</v>
      </c>
      <c r="E2381" s="8" t="str">
        <f t="shared" si="39"/>
        <v>山陰合同銀行大栄出張所</v>
      </c>
      <c r="F2381" s="8" t="s">
        <v>4827</v>
      </c>
      <c r="G2381" s="8" t="s">
        <v>4884</v>
      </c>
      <c r="H2381" s="8" t="s">
        <v>143</v>
      </c>
    </row>
    <row r="2382" spans="1:8" x14ac:dyDescent="0.45">
      <c r="A2382" s="9" t="s">
        <v>4881</v>
      </c>
      <c r="B2382" s="9" t="s">
        <v>4882</v>
      </c>
      <c r="C2382" s="9" t="s">
        <v>4883</v>
      </c>
      <c r="D2382" s="9" t="s">
        <v>4818</v>
      </c>
      <c r="E2382" s="9" t="str">
        <f t="shared" si="39"/>
        <v>山陰合同銀行東伯</v>
      </c>
      <c r="F2382" s="9" t="s">
        <v>4819</v>
      </c>
      <c r="G2382" s="9" t="s">
        <v>4884</v>
      </c>
      <c r="H2382" s="9" t="s">
        <v>1661</v>
      </c>
    </row>
    <row r="2383" spans="1:8" x14ac:dyDescent="0.45">
      <c r="A2383" s="8" t="s">
        <v>4881</v>
      </c>
      <c r="B2383" s="8" t="s">
        <v>4882</v>
      </c>
      <c r="C2383" s="8" t="s">
        <v>4883</v>
      </c>
      <c r="D2383" s="8" t="s">
        <v>4820</v>
      </c>
      <c r="E2383" s="8" t="str">
        <f t="shared" si="39"/>
        <v>山陰合同銀行赤碕出張所</v>
      </c>
      <c r="F2383" s="8" t="s">
        <v>4821</v>
      </c>
      <c r="G2383" s="8" t="s">
        <v>4884</v>
      </c>
      <c r="H2383" s="8" t="s">
        <v>1665</v>
      </c>
    </row>
    <row r="2384" spans="1:8" x14ac:dyDescent="0.45">
      <c r="A2384" s="9" t="s">
        <v>4881</v>
      </c>
      <c r="B2384" s="9" t="s">
        <v>4882</v>
      </c>
      <c r="C2384" s="9" t="s">
        <v>4883</v>
      </c>
      <c r="D2384" s="9" t="s">
        <v>4859</v>
      </c>
      <c r="E2384" s="9" t="str">
        <f t="shared" si="39"/>
        <v>山陰合同銀行名和</v>
      </c>
      <c r="F2384" s="9" t="s">
        <v>4860</v>
      </c>
      <c r="G2384" s="9" t="s">
        <v>4884</v>
      </c>
      <c r="H2384" s="9" t="s">
        <v>1668</v>
      </c>
    </row>
    <row r="2385" spans="1:8" x14ac:dyDescent="0.45">
      <c r="A2385" s="8" t="s">
        <v>4881</v>
      </c>
      <c r="B2385" s="8" t="s">
        <v>4882</v>
      </c>
      <c r="C2385" s="8" t="s">
        <v>4883</v>
      </c>
      <c r="D2385" s="8" t="s">
        <v>4959</v>
      </c>
      <c r="E2385" s="8" t="str">
        <f t="shared" si="39"/>
        <v>山陰合同銀行淀江出張所</v>
      </c>
      <c r="F2385" s="8" t="s">
        <v>4840</v>
      </c>
      <c r="G2385" s="8" t="s">
        <v>4884</v>
      </c>
      <c r="H2385" s="8" t="s">
        <v>1669</v>
      </c>
    </row>
    <row r="2386" spans="1:8" x14ac:dyDescent="0.45">
      <c r="A2386" s="9" t="s">
        <v>4881</v>
      </c>
      <c r="B2386" s="9" t="s">
        <v>4882</v>
      </c>
      <c r="C2386" s="9" t="s">
        <v>4883</v>
      </c>
      <c r="D2386" s="9" t="s">
        <v>4960</v>
      </c>
      <c r="E2386" s="9" t="str">
        <f t="shared" si="39"/>
        <v>山陰合同銀行大篠津出張所</v>
      </c>
      <c r="F2386" s="9" t="s">
        <v>4961</v>
      </c>
      <c r="G2386" s="9" t="s">
        <v>4884</v>
      </c>
      <c r="H2386" s="9" t="s">
        <v>146</v>
      </c>
    </row>
    <row r="2387" spans="1:8" x14ac:dyDescent="0.45">
      <c r="A2387" s="8" t="s">
        <v>4881</v>
      </c>
      <c r="B2387" s="8" t="s">
        <v>4882</v>
      </c>
      <c r="C2387" s="8" t="s">
        <v>4883</v>
      </c>
      <c r="D2387" s="8" t="s">
        <v>4962</v>
      </c>
      <c r="E2387" s="8" t="str">
        <f t="shared" ref="E2387:E2450" si="40">A2387&amp;D2387</f>
        <v>山陰合同銀行境西出張所</v>
      </c>
      <c r="F2387" s="8" t="s">
        <v>4630</v>
      </c>
      <c r="G2387" s="8" t="s">
        <v>4884</v>
      </c>
      <c r="H2387" s="8" t="s">
        <v>1672</v>
      </c>
    </row>
    <row r="2388" spans="1:8" x14ac:dyDescent="0.45">
      <c r="A2388" s="9" t="s">
        <v>4881</v>
      </c>
      <c r="B2388" s="9" t="s">
        <v>4882</v>
      </c>
      <c r="C2388" s="9" t="s">
        <v>4883</v>
      </c>
      <c r="D2388" s="9" t="s">
        <v>4963</v>
      </c>
      <c r="E2388" s="9" t="str">
        <f t="shared" si="40"/>
        <v>山陰合同銀行境東出張所</v>
      </c>
      <c r="F2388" s="9" t="s">
        <v>1868</v>
      </c>
      <c r="G2388" s="9" t="s">
        <v>4884</v>
      </c>
      <c r="H2388" s="9" t="s">
        <v>1675</v>
      </c>
    </row>
    <row r="2389" spans="1:8" x14ac:dyDescent="0.45">
      <c r="A2389" s="8" t="s">
        <v>4881</v>
      </c>
      <c r="B2389" s="8" t="s">
        <v>4882</v>
      </c>
      <c r="C2389" s="8" t="s">
        <v>4883</v>
      </c>
      <c r="D2389" s="8" t="s">
        <v>4841</v>
      </c>
      <c r="E2389" s="8" t="str">
        <f t="shared" si="40"/>
        <v>山陰合同銀行根雨</v>
      </c>
      <c r="F2389" s="8" t="s">
        <v>4842</v>
      </c>
      <c r="G2389" s="8" t="s">
        <v>4884</v>
      </c>
      <c r="H2389" s="8" t="s">
        <v>149</v>
      </c>
    </row>
    <row r="2390" spans="1:8" x14ac:dyDescent="0.45">
      <c r="A2390" s="9" t="s">
        <v>4881</v>
      </c>
      <c r="B2390" s="9" t="s">
        <v>4882</v>
      </c>
      <c r="C2390" s="9" t="s">
        <v>4883</v>
      </c>
      <c r="D2390" s="9" t="s">
        <v>4964</v>
      </c>
      <c r="E2390" s="9" t="str">
        <f t="shared" si="40"/>
        <v>山陰合同銀行生山出張所</v>
      </c>
      <c r="F2390" s="9" t="s">
        <v>4844</v>
      </c>
      <c r="G2390" s="9" t="s">
        <v>4884</v>
      </c>
      <c r="H2390" s="9" t="s">
        <v>1680</v>
      </c>
    </row>
    <row r="2391" spans="1:8" x14ac:dyDescent="0.45">
      <c r="A2391" s="8" t="s">
        <v>4881</v>
      </c>
      <c r="B2391" s="8" t="s">
        <v>4882</v>
      </c>
      <c r="C2391" s="8" t="s">
        <v>4883</v>
      </c>
      <c r="D2391" s="8" t="s">
        <v>4965</v>
      </c>
      <c r="E2391" s="8" t="str">
        <f t="shared" si="40"/>
        <v>山陰合同銀行米子</v>
      </c>
      <c r="F2391" s="8" t="s">
        <v>4832</v>
      </c>
      <c r="G2391" s="8" t="s">
        <v>4884</v>
      </c>
      <c r="H2391" s="8" t="s">
        <v>152</v>
      </c>
    </row>
    <row r="2392" spans="1:8" x14ac:dyDescent="0.45">
      <c r="A2392" s="9" t="s">
        <v>4881</v>
      </c>
      <c r="B2392" s="9" t="s">
        <v>4882</v>
      </c>
      <c r="C2392" s="9" t="s">
        <v>4883</v>
      </c>
      <c r="D2392" s="9" t="s">
        <v>4851</v>
      </c>
      <c r="E2392" s="9" t="str">
        <f t="shared" si="40"/>
        <v>山陰合同銀行米子東</v>
      </c>
      <c r="F2392" s="9" t="s">
        <v>4852</v>
      </c>
      <c r="G2392" s="9" t="s">
        <v>4884</v>
      </c>
      <c r="H2392" s="9" t="s">
        <v>155</v>
      </c>
    </row>
    <row r="2393" spans="1:8" x14ac:dyDescent="0.45">
      <c r="A2393" s="8" t="s">
        <v>4881</v>
      </c>
      <c r="B2393" s="8" t="s">
        <v>4882</v>
      </c>
      <c r="C2393" s="8" t="s">
        <v>4883</v>
      </c>
      <c r="D2393" s="8" t="s">
        <v>4966</v>
      </c>
      <c r="E2393" s="8" t="str">
        <f t="shared" si="40"/>
        <v>山陰合同銀行米子西</v>
      </c>
      <c r="F2393" s="8" t="s">
        <v>4967</v>
      </c>
      <c r="G2393" s="8" t="s">
        <v>4884</v>
      </c>
      <c r="H2393" s="8" t="s">
        <v>158</v>
      </c>
    </row>
    <row r="2394" spans="1:8" x14ac:dyDescent="0.45">
      <c r="A2394" s="9" t="s">
        <v>4881</v>
      </c>
      <c r="B2394" s="9" t="s">
        <v>4882</v>
      </c>
      <c r="C2394" s="9" t="s">
        <v>4883</v>
      </c>
      <c r="D2394" s="9" t="s">
        <v>807</v>
      </c>
      <c r="E2394" s="9" t="str">
        <f t="shared" si="40"/>
        <v>山陰合同銀行大阪</v>
      </c>
      <c r="F2394" s="9" t="s">
        <v>808</v>
      </c>
      <c r="G2394" s="9" t="s">
        <v>4884</v>
      </c>
      <c r="H2394" s="9" t="s">
        <v>161</v>
      </c>
    </row>
    <row r="2395" spans="1:8" x14ac:dyDescent="0.45">
      <c r="A2395" s="8" t="s">
        <v>4881</v>
      </c>
      <c r="B2395" s="8" t="s">
        <v>4882</v>
      </c>
      <c r="C2395" s="8" t="s">
        <v>4883</v>
      </c>
      <c r="D2395" s="8" t="s">
        <v>1191</v>
      </c>
      <c r="E2395" s="8" t="str">
        <f t="shared" si="40"/>
        <v>山陰合同銀行広島</v>
      </c>
      <c r="F2395" s="8" t="s">
        <v>1192</v>
      </c>
      <c r="G2395" s="8" t="s">
        <v>4884</v>
      </c>
      <c r="H2395" s="8" t="s">
        <v>164</v>
      </c>
    </row>
    <row r="2396" spans="1:8" x14ac:dyDescent="0.45">
      <c r="A2396" s="9" t="s">
        <v>4881</v>
      </c>
      <c r="B2396" s="9" t="s">
        <v>4882</v>
      </c>
      <c r="C2396" s="9" t="s">
        <v>4883</v>
      </c>
      <c r="D2396" s="9" t="s">
        <v>3751</v>
      </c>
      <c r="E2396" s="9" t="str">
        <f t="shared" si="40"/>
        <v>山陰合同銀行東京</v>
      </c>
      <c r="F2396" s="9" t="s">
        <v>54</v>
      </c>
      <c r="G2396" s="9" t="s">
        <v>4884</v>
      </c>
      <c r="H2396" s="9" t="s">
        <v>167</v>
      </c>
    </row>
    <row r="2397" spans="1:8" x14ac:dyDescent="0.45">
      <c r="A2397" s="8" t="s">
        <v>4881</v>
      </c>
      <c r="B2397" s="8" t="s">
        <v>4882</v>
      </c>
      <c r="C2397" s="8" t="s">
        <v>4883</v>
      </c>
      <c r="D2397" s="8" t="s">
        <v>4968</v>
      </c>
      <c r="E2397" s="8" t="str">
        <f t="shared" si="40"/>
        <v>山陰合同銀行皆生通出張所</v>
      </c>
      <c r="F2397" s="8" t="s">
        <v>4969</v>
      </c>
      <c r="G2397" s="8" t="s">
        <v>4884</v>
      </c>
      <c r="H2397" s="8" t="s">
        <v>176</v>
      </c>
    </row>
    <row r="2398" spans="1:8" x14ac:dyDescent="0.45">
      <c r="A2398" s="9" t="s">
        <v>4881</v>
      </c>
      <c r="B2398" s="9" t="s">
        <v>4882</v>
      </c>
      <c r="C2398" s="9" t="s">
        <v>4883</v>
      </c>
      <c r="D2398" s="9" t="s">
        <v>948</v>
      </c>
      <c r="E2398" s="9" t="str">
        <f t="shared" si="40"/>
        <v>山陰合同銀行岡山</v>
      </c>
      <c r="F2398" s="9" t="s">
        <v>949</v>
      </c>
      <c r="G2398" s="9" t="s">
        <v>4884</v>
      </c>
      <c r="H2398" s="9" t="s">
        <v>1695</v>
      </c>
    </row>
    <row r="2399" spans="1:8" x14ac:dyDescent="0.45">
      <c r="A2399" s="8" t="s">
        <v>4881</v>
      </c>
      <c r="B2399" s="8" t="s">
        <v>4882</v>
      </c>
      <c r="C2399" s="8" t="s">
        <v>4883</v>
      </c>
      <c r="D2399" s="8" t="s">
        <v>4574</v>
      </c>
      <c r="E2399" s="8" t="str">
        <f t="shared" si="40"/>
        <v>山陰合同銀行津田</v>
      </c>
      <c r="F2399" s="8" t="s">
        <v>4575</v>
      </c>
      <c r="G2399" s="8" t="s">
        <v>4884</v>
      </c>
      <c r="H2399" s="8" t="s">
        <v>179</v>
      </c>
    </row>
    <row r="2400" spans="1:8" x14ac:dyDescent="0.45">
      <c r="A2400" s="9" t="s">
        <v>4881</v>
      </c>
      <c r="B2400" s="9" t="s">
        <v>4882</v>
      </c>
      <c r="C2400" s="9" t="s">
        <v>4883</v>
      </c>
      <c r="D2400" s="9" t="s">
        <v>4970</v>
      </c>
      <c r="E2400" s="9" t="str">
        <f t="shared" si="40"/>
        <v>山陰合同銀行六日市出張所</v>
      </c>
      <c r="F2400" s="9" t="s">
        <v>4971</v>
      </c>
      <c r="G2400" s="9" t="s">
        <v>4884</v>
      </c>
      <c r="H2400" s="9" t="s">
        <v>182</v>
      </c>
    </row>
    <row r="2401" spans="1:8" x14ac:dyDescent="0.45">
      <c r="A2401" s="8" t="s">
        <v>4881</v>
      </c>
      <c r="B2401" s="8" t="s">
        <v>4882</v>
      </c>
      <c r="C2401" s="8" t="s">
        <v>4883</v>
      </c>
      <c r="D2401" s="8" t="s">
        <v>4470</v>
      </c>
      <c r="E2401" s="8" t="str">
        <f t="shared" si="40"/>
        <v>山陰合同銀行城北出張所</v>
      </c>
      <c r="F2401" s="8" t="s">
        <v>4249</v>
      </c>
      <c r="G2401" s="8" t="s">
        <v>4884</v>
      </c>
      <c r="H2401" s="8" t="s">
        <v>185</v>
      </c>
    </row>
    <row r="2402" spans="1:8" x14ac:dyDescent="0.45">
      <c r="A2402" s="9" t="s">
        <v>4881</v>
      </c>
      <c r="B2402" s="9" t="s">
        <v>4882</v>
      </c>
      <c r="C2402" s="9" t="s">
        <v>4883</v>
      </c>
      <c r="D2402" s="9" t="s">
        <v>4810</v>
      </c>
      <c r="E2402" s="9" t="str">
        <f t="shared" si="40"/>
        <v>山陰合同銀行三朝出張所</v>
      </c>
      <c r="F2402" s="9" t="s">
        <v>4811</v>
      </c>
      <c r="G2402" s="9" t="s">
        <v>4884</v>
      </c>
      <c r="H2402" s="9" t="s">
        <v>188</v>
      </c>
    </row>
    <row r="2403" spans="1:8" x14ac:dyDescent="0.45">
      <c r="A2403" s="8" t="s">
        <v>4881</v>
      </c>
      <c r="B2403" s="8" t="s">
        <v>4882</v>
      </c>
      <c r="C2403" s="8" t="s">
        <v>4883</v>
      </c>
      <c r="D2403" s="8" t="s">
        <v>954</v>
      </c>
      <c r="E2403" s="8" t="str">
        <f t="shared" si="40"/>
        <v>山陰合同銀行福山</v>
      </c>
      <c r="F2403" s="8" t="s">
        <v>955</v>
      </c>
      <c r="G2403" s="8" t="s">
        <v>4884</v>
      </c>
      <c r="H2403" s="8" t="s">
        <v>2883</v>
      </c>
    </row>
    <row r="2404" spans="1:8" x14ac:dyDescent="0.45">
      <c r="A2404" s="9" t="s">
        <v>4881</v>
      </c>
      <c r="B2404" s="9" t="s">
        <v>4882</v>
      </c>
      <c r="C2404" s="9" t="s">
        <v>4883</v>
      </c>
      <c r="D2404" s="9" t="s">
        <v>4972</v>
      </c>
      <c r="E2404" s="9" t="str">
        <f t="shared" si="40"/>
        <v>山陰合同銀行岸本</v>
      </c>
      <c r="F2404" s="9" t="s">
        <v>4973</v>
      </c>
      <c r="G2404" s="9" t="s">
        <v>4884</v>
      </c>
      <c r="H2404" s="9" t="s">
        <v>1700</v>
      </c>
    </row>
    <row r="2405" spans="1:8" x14ac:dyDescent="0.45">
      <c r="A2405" s="8" t="s">
        <v>4881</v>
      </c>
      <c r="B2405" s="8" t="s">
        <v>4882</v>
      </c>
      <c r="C2405" s="8" t="s">
        <v>4883</v>
      </c>
      <c r="D2405" s="8" t="s">
        <v>4974</v>
      </c>
      <c r="E2405" s="8" t="str">
        <f t="shared" si="40"/>
        <v>山陰合同銀行広島西</v>
      </c>
      <c r="F2405" s="8" t="s">
        <v>4975</v>
      </c>
      <c r="G2405" s="8" t="s">
        <v>4884</v>
      </c>
      <c r="H2405" s="8" t="s">
        <v>191</v>
      </c>
    </row>
    <row r="2406" spans="1:8" x14ac:dyDescent="0.45">
      <c r="A2406" s="9" t="s">
        <v>4881</v>
      </c>
      <c r="B2406" s="9" t="s">
        <v>4882</v>
      </c>
      <c r="C2406" s="9" t="s">
        <v>4883</v>
      </c>
      <c r="D2406" s="9" t="s">
        <v>4976</v>
      </c>
      <c r="E2406" s="9" t="str">
        <f t="shared" si="40"/>
        <v>山陰合同銀行荘原</v>
      </c>
      <c r="F2406" s="9" t="s">
        <v>4977</v>
      </c>
      <c r="G2406" s="9" t="s">
        <v>4884</v>
      </c>
      <c r="H2406" s="9" t="s">
        <v>1703</v>
      </c>
    </row>
    <row r="2407" spans="1:8" x14ac:dyDescent="0.45">
      <c r="A2407" s="8" t="s">
        <v>4881</v>
      </c>
      <c r="B2407" s="8" t="s">
        <v>4882</v>
      </c>
      <c r="C2407" s="8" t="s">
        <v>4883</v>
      </c>
      <c r="D2407" s="8" t="s">
        <v>4978</v>
      </c>
      <c r="E2407" s="8" t="str">
        <f t="shared" si="40"/>
        <v>山陰合同銀行古志原</v>
      </c>
      <c r="F2407" s="8" t="s">
        <v>4979</v>
      </c>
      <c r="G2407" s="8" t="s">
        <v>4884</v>
      </c>
      <c r="H2407" s="8" t="s">
        <v>1706</v>
      </c>
    </row>
    <row r="2408" spans="1:8" x14ac:dyDescent="0.45">
      <c r="A2408" s="9" t="s">
        <v>4881</v>
      </c>
      <c r="B2408" s="9" t="s">
        <v>4882</v>
      </c>
      <c r="C2408" s="9" t="s">
        <v>4883</v>
      </c>
      <c r="D2408" s="9" t="s">
        <v>4855</v>
      </c>
      <c r="E2408" s="9" t="str">
        <f t="shared" si="40"/>
        <v>山陰合同銀行溝口出張所</v>
      </c>
      <c r="F2408" s="9" t="s">
        <v>4856</v>
      </c>
      <c r="G2408" s="9" t="s">
        <v>4884</v>
      </c>
      <c r="H2408" s="9" t="s">
        <v>1708</v>
      </c>
    </row>
    <row r="2409" spans="1:8" x14ac:dyDescent="0.45">
      <c r="A2409" s="8" t="s">
        <v>4881</v>
      </c>
      <c r="B2409" s="8" t="s">
        <v>4882</v>
      </c>
      <c r="C2409" s="8" t="s">
        <v>4883</v>
      </c>
      <c r="D2409" s="8" t="s">
        <v>4980</v>
      </c>
      <c r="E2409" s="8" t="str">
        <f t="shared" si="40"/>
        <v>山陰合同銀行島大前</v>
      </c>
      <c r="F2409" s="8" t="s">
        <v>4981</v>
      </c>
      <c r="G2409" s="8" t="s">
        <v>4884</v>
      </c>
      <c r="H2409" s="8" t="s">
        <v>194</v>
      </c>
    </row>
    <row r="2410" spans="1:8" x14ac:dyDescent="0.45">
      <c r="A2410" s="9" t="s">
        <v>4881</v>
      </c>
      <c r="B2410" s="9" t="s">
        <v>4882</v>
      </c>
      <c r="C2410" s="9" t="s">
        <v>4883</v>
      </c>
      <c r="D2410" s="9" t="s">
        <v>4982</v>
      </c>
      <c r="E2410" s="9" t="str">
        <f t="shared" si="40"/>
        <v>山陰合同銀行日野橋</v>
      </c>
      <c r="F2410" s="9" t="s">
        <v>4983</v>
      </c>
      <c r="G2410" s="9" t="s">
        <v>4884</v>
      </c>
      <c r="H2410" s="9" t="s">
        <v>2890</v>
      </c>
    </row>
    <row r="2411" spans="1:8" x14ac:dyDescent="0.45">
      <c r="A2411" s="8" t="s">
        <v>4881</v>
      </c>
      <c r="B2411" s="8" t="s">
        <v>4882</v>
      </c>
      <c r="C2411" s="8" t="s">
        <v>4883</v>
      </c>
      <c r="D2411" s="8" t="s">
        <v>4984</v>
      </c>
      <c r="E2411" s="8" t="str">
        <f t="shared" si="40"/>
        <v>山陰合同銀行鹿野出張所</v>
      </c>
      <c r="F2411" s="8" t="s">
        <v>4985</v>
      </c>
      <c r="G2411" s="8" t="s">
        <v>4884</v>
      </c>
      <c r="H2411" s="8" t="s">
        <v>1716</v>
      </c>
    </row>
    <row r="2412" spans="1:8" x14ac:dyDescent="0.45">
      <c r="A2412" s="9" t="s">
        <v>4881</v>
      </c>
      <c r="B2412" s="9" t="s">
        <v>4882</v>
      </c>
      <c r="C2412" s="9" t="s">
        <v>4883</v>
      </c>
      <c r="D2412" s="9" t="s">
        <v>4808</v>
      </c>
      <c r="E2412" s="9" t="str">
        <f t="shared" si="40"/>
        <v>山陰合同銀行鳥取駅南</v>
      </c>
      <c r="F2412" s="9" t="s">
        <v>4809</v>
      </c>
      <c r="G2412" s="9" t="s">
        <v>4884</v>
      </c>
      <c r="H2412" s="9" t="s">
        <v>1719</v>
      </c>
    </row>
    <row r="2413" spans="1:8" x14ac:dyDescent="0.45">
      <c r="A2413" s="8" t="s">
        <v>4881</v>
      </c>
      <c r="B2413" s="8" t="s">
        <v>4882</v>
      </c>
      <c r="C2413" s="8" t="s">
        <v>4883</v>
      </c>
      <c r="D2413" s="8" t="s">
        <v>4120</v>
      </c>
      <c r="E2413" s="8" t="str">
        <f t="shared" si="40"/>
        <v>山陰合同銀行加茂出張所</v>
      </c>
      <c r="F2413" s="8" t="s">
        <v>4121</v>
      </c>
      <c r="G2413" s="8" t="s">
        <v>4884</v>
      </c>
      <c r="H2413" s="8" t="s">
        <v>197</v>
      </c>
    </row>
    <row r="2414" spans="1:8" x14ac:dyDescent="0.45">
      <c r="A2414" s="9" t="s">
        <v>4881</v>
      </c>
      <c r="B2414" s="9" t="s">
        <v>4882</v>
      </c>
      <c r="C2414" s="9" t="s">
        <v>4883</v>
      </c>
      <c r="D2414" s="9" t="s">
        <v>4986</v>
      </c>
      <c r="E2414" s="9" t="str">
        <f t="shared" si="40"/>
        <v>山陰合同銀行大津出張所</v>
      </c>
      <c r="F2414" s="9" t="s">
        <v>865</v>
      </c>
      <c r="G2414" s="9" t="s">
        <v>4884</v>
      </c>
      <c r="H2414" s="9" t="s">
        <v>2893</v>
      </c>
    </row>
    <row r="2415" spans="1:8" x14ac:dyDescent="0.45">
      <c r="A2415" s="8" t="s">
        <v>4881</v>
      </c>
      <c r="B2415" s="8" t="s">
        <v>4882</v>
      </c>
      <c r="C2415" s="8" t="s">
        <v>4883</v>
      </c>
      <c r="D2415" s="8" t="s">
        <v>4987</v>
      </c>
      <c r="E2415" s="8" t="str">
        <f t="shared" si="40"/>
        <v>山陰合同銀行西伯出張所</v>
      </c>
      <c r="F2415" s="8" t="s">
        <v>4988</v>
      </c>
      <c r="G2415" s="8" t="s">
        <v>4884</v>
      </c>
      <c r="H2415" s="8" t="s">
        <v>200</v>
      </c>
    </row>
    <row r="2416" spans="1:8" x14ac:dyDescent="0.45">
      <c r="A2416" s="9" t="s">
        <v>4881</v>
      </c>
      <c r="B2416" s="9" t="s">
        <v>4882</v>
      </c>
      <c r="C2416" s="9" t="s">
        <v>4883</v>
      </c>
      <c r="D2416" s="9" t="s">
        <v>4989</v>
      </c>
      <c r="E2416" s="9" t="str">
        <f t="shared" si="40"/>
        <v>山陰合同銀行湖山出張所</v>
      </c>
      <c r="F2416" s="9" t="s">
        <v>1720</v>
      </c>
      <c r="G2416" s="9" t="s">
        <v>4884</v>
      </c>
      <c r="H2416" s="9" t="s">
        <v>203</v>
      </c>
    </row>
    <row r="2417" spans="1:8" x14ac:dyDescent="0.45">
      <c r="A2417" s="8" t="s">
        <v>4881</v>
      </c>
      <c r="B2417" s="8" t="s">
        <v>4882</v>
      </c>
      <c r="C2417" s="8" t="s">
        <v>4883</v>
      </c>
      <c r="D2417" s="8" t="s">
        <v>4837</v>
      </c>
      <c r="E2417" s="8" t="str">
        <f t="shared" si="40"/>
        <v>山陰合同銀行境港</v>
      </c>
      <c r="F2417" s="8" t="s">
        <v>4838</v>
      </c>
      <c r="G2417" s="8" t="s">
        <v>4884</v>
      </c>
      <c r="H2417" s="8" t="s">
        <v>1725</v>
      </c>
    </row>
    <row r="2418" spans="1:8" x14ac:dyDescent="0.45">
      <c r="A2418" s="9" t="s">
        <v>4881</v>
      </c>
      <c r="B2418" s="9" t="s">
        <v>4882</v>
      </c>
      <c r="C2418" s="9" t="s">
        <v>4883</v>
      </c>
      <c r="D2418" s="9" t="s">
        <v>4990</v>
      </c>
      <c r="E2418" s="9" t="str">
        <f t="shared" si="40"/>
        <v>山陰合同銀行海士</v>
      </c>
      <c r="F2418" s="9" t="s">
        <v>4991</v>
      </c>
      <c r="G2418" s="9" t="s">
        <v>4884</v>
      </c>
      <c r="H2418" s="9" t="s">
        <v>206</v>
      </c>
    </row>
    <row r="2419" spans="1:8" x14ac:dyDescent="0.45">
      <c r="A2419" s="8" t="s">
        <v>4881</v>
      </c>
      <c r="B2419" s="8" t="s">
        <v>4882</v>
      </c>
      <c r="C2419" s="8" t="s">
        <v>4883</v>
      </c>
      <c r="D2419" s="8" t="s">
        <v>4992</v>
      </c>
      <c r="E2419" s="8" t="str">
        <f t="shared" si="40"/>
        <v>山陰合同銀行江府出張所</v>
      </c>
      <c r="F2419" s="8" t="s">
        <v>772</v>
      </c>
      <c r="G2419" s="8" t="s">
        <v>4884</v>
      </c>
      <c r="H2419" s="8" t="s">
        <v>212</v>
      </c>
    </row>
    <row r="2420" spans="1:8" x14ac:dyDescent="0.45">
      <c r="A2420" s="9" t="s">
        <v>4881</v>
      </c>
      <c r="B2420" s="9" t="s">
        <v>4882</v>
      </c>
      <c r="C2420" s="9" t="s">
        <v>4883</v>
      </c>
      <c r="D2420" s="9" t="s">
        <v>4243</v>
      </c>
      <c r="E2420" s="9" t="str">
        <f t="shared" si="40"/>
        <v>山陰合同銀行高津出張所</v>
      </c>
      <c r="F2420" s="9" t="s">
        <v>4236</v>
      </c>
      <c r="G2420" s="9" t="s">
        <v>4884</v>
      </c>
      <c r="H2420" s="9" t="s">
        <v>215</v>
      </c>
    </row>
    <row r="2421" spans="1:8" x14ac:dyDescent="0.45">
      <c r="A2421" s="8" t="s">
        <v>4881</v>
      </c>
      <c r="B2421" s="8" t="s">
        <v>4882</v>
      </c>
      <c r="C2421" s="8" t="s">
        <v>4883</v>
      </c>
      <c r="D2421" s="8" t="s">
        <v>4993</v>
      </c>
      <c r="E2421" s="8" t="str">
        <f t="shared" si="40"/>
        <v>山陰合同銀行出雲西</v>
      </c>
      <c r="F2421" s="8" t="s">
        <v>4994</v>
      </c>
      <c r="G2421" s="8" t="s">
        <v>4884</v>
      </c>
      <c r="H2421" s="8" t="s">
        <v>1732</v>
      </c>
    </row>
    <row r="2422" spans="1:8" x14ac:dyDescent="0.45">
      <c r="A2422" s="9" t="s">
        <v>4881</v>
      </c>
      <c r="B2422" s="9" t="s">
        <v>4882</v>
      </c>
      <c r="C2422" s="9" t="s">
        <v>4883</v>
      </c>
      <c r="D2422" s="9" t="s">
        <v>4995</v>
      </c>
      <c r="E2422" s="9" t="str">
        <f t="shared" si="40"/>
        <v>山陰合同銀行乃木出張所</v>
      </c>
      <c r="F2422" s="9" t="s">
        <v>4185</v>
      </c>
      <c r="G2422" s="9" t="s">
        <v>4884</v>
      </c>
      <c r="H2422" s="9" t="s">
        <v>221</v>
      </c>
    </row>
    <row r="2423" spans="1:8" x14ac:dyDescent="0.45">
      <c r="A2423" s="8" t="s">
        <v>4881</v>
      </c>
      <c r="B2423" s="8" t="s">
        <v>4882</v>
      </c>
      <c r="C2423" s="8" t="s">
        <v>4883</v>
      </c>
      <c r="D2423" s="8" t="s">
        <v>4996</v>
      </c>
      <c r="E2423" s="8" t="str">
        <f t="shared" si="40"/>
        <v>山陰合同銀行桜谷出張所</v>
      </c>
      <c r="F2423" s="8" t="s">
        <v>4997</v>
      </c>
      <c r="G2423" s="8" t="s">
        <v>4884</v>
      </c>
      <c r="H2423" s="8" t="s">
        <v>1735</v>
      </c>
    </row>
    <row r="2424" spans="1:8" x14ac:dyDescent="0.45">
      <c r="A2424" s="9" t="s">
        <v>4881</v>
      </c>
      <c r="B2424" s="9" t="s">
        <v>4882</v>
      </c>
      <c r="C2424" s="9" t="s">
        <v>4883</v>
      </c>
      <c r="D2424" s="9" t="s">
        <v>4828</v>
      </c>
      <c r="E2424" s="9" t="str">
        <f t="shared" si="40"/>
        <v>山陰合同銀行羽合</v>
      </c>
      <c r="F2424" s="9" t="s">
        <v>4829</v>
      </c>
      <c r="G2424" s="9" t="s">
        <v>4884</v>
      </c>
      <c r="H2424" s="9" t="s">
        <v>1736</v>
      </c>
    </row>
    <row r="2425" spans="1:8" x14ac:dyDescent="0.45">
      <c r="A2425" s="8" t="s">
        <v>4881</v>
      </c>
      <c r="B2425" s="8" t="s">
        <v>4882</v>
      </c>
      <c r="C2425" s="8" t="s">
        <v>4883</v>
      </c>
      <c r="D2425" s="8" t="s">
        <v>4998</v>
      </c>
      <c r="E2425" s="8" t="str">
        <f t="shared" si="40"/>
        <v>山陰合同銀行おとよし出張所</v>
      </c>
      <c r="F2425" s="8" t="s">
        <v>4999</v>
      </c>
      <c r="G2425" s="8" t="s">
        <v>4884</v>
      </c>
      <c r="H2425" s="8" t="s">
        <v>1739</v>
      </c>
    </row>
    <row r="2426" spans="1:8" x14ac:dyDescent="0.45">
      <c r="A2426" s="9" t="s">
        <v>4881</v>
      </c>
      <c r="B2426" s="9" t="s">
        <v>4882</v>
      </c>
      <c r="C2426" s="9" t="s">
        <v>4883</v>
      </c>
      <c r="D2426" s="9" t="s">
        <v>5000</v>
      </c>
      <c r="E2426" s="9" t="str">
        <f t="shared" si="40"/>
        <v>山陰合同銀行くにびき出張所</v>
      </c>
      <c r="F2426" s="9" t="s">
        <v>5001</v>
      </c>
      <c r="G2426" s="9" t="s">
        <v>4884</v>
      </c>
      <c r="H2426" s="9" t="s">
        <v>2902</v>
      </c>
    </row>
    <row r="2427" spans="1:8" x14ac:dyDescent="0.45">
      <c r="A2427" s="8" t="s">
        <v>4881</v>
      </c>
      <c r="B2427" s="8" t="s">
        <v>4882</v>
      </c>
      <c r="C2427" s="8" t="s">
        <v>4883</v>
      </c>
      <c r="D2427" s="8" t="s">
        <v>5002</v>
      </c>
      <c r="E2427" s="8" t="str">
        <f t="shared" si="40"/>
        <v>山陰合同銀行大山出張所</v>
      </c>
      <c r="F2427" s="8" t="s">
        <v>5003</v>
      </c>
      <c r="G2427" s="8" t="s">
        <v>4884</v>
      </c>
      <c r="H2427" s="8" t="s">
        <v>233</v>
      </c>
    </row>
    <row r="2428" spans="1:8" x14ac:dyDescent="0.45">
      <c r="A2428" s="9" t="s">
        <v>4881</v>
      </c>
      <c r="B2428" s="9" t="s">
        <v>4882</v>
      </c>
      <c r="C2428" s="9" t="s">
        <v>4883</v>
      </c>
      <c r="D2428" s="9" t="s">
        <v>5004</v>
      </c>
      <c r="E2428" s="9" t="str">
        <f t="shared" si="40"/>
        <v>山陰合同銀行福生出張所</v>
      </c>
      <c r="F2428" s="9" t="s">
        <v>5005</v>
      </c>
      <c r="G2428" s="9" t="s">
        <v>4884</v>
      </c>
      <c r="H2428" s="9" t="s">
        <v>1747</v>
      </c>
    </row>
    <row r="2429" spans="1:8" x14ac:dyDescent="0.45">
      <c r="A2429" s="8" t="s">
        <v>4881</v>
      </c>
      <c r="B2429" s="8" t="s">
        <v>4882</v>
      </c>
      <c r="C2429" s="8" t="s">
        <v>4883</v>
      </c>
      <c r="D2429" s="8" t="s">
        <v>5006</v>
      </c>
      <c r="E2429" s="8" t="str">
        <f t="shared" si="40"/>
        <v>山陰合同銀行千代水</v>
      </c>
      <c r="F2429" s="8" t="s">
        <v>5007</v>
      </c>
      <c r="G2429" s="8" t="s">
        <v>4884</v>
      </c>
      <c r="H2429" s="8" t="s">
        <v>239</v>
      </c>
    </row>
    <row r="2430" spans="1:8" x14ac:dyDescent="0.45">
      <c r="A2430" s="9" t="s">
        <v>4881</v>
      </c>
      <c r="B2430" s="9" t="s">
        <v>4882</v>
      </c>
      <c r="C2430" s="9" t="s">
        <v>4883</v>
      </c>
      <c r="D2430" s="9" t="s">
        <v>5008</v>
      </c>
      <c r="E2430" s="9" t="str">
        <f t="shared" si="40"/>
        <v>山陰合同銀行北神立出張所</v>
      </c>
      <c r="F2430" s="9" t="s">
        <v>5009</v>
      </c>
      <c r="G2430" s="9" t="s">
        <v>4884</v>
      </c>
      <c r="H2430" s="9" t="s">
        <v>1754</v>
      </c>
    </row>
    <row r="2431" spans="1:8" x14ac:dyDescent="0.45">
      <c r="A2431" s="8" t="s">
        <v>4881</v>
      </c>
      <c r="B2431" s="8" t="s">
        <v>4882</v>
      </c>
      <c r="C2431" s="8" t="s">
        <v>4883</v>
      </c>
      <c r="D2431" s="8" t="s">
        <v>5010</v>
      </c>
      <c r="E2431" s="8" t="str">
        <f t="shared" si="40"/>
        <v>山陰合同銀行祇園新道</v>
      </c>
      <c r="F2431" s="8" t="s">
        <v>5011</v>
      </c>
      <c r="G2431" s="8" t="s">
        <v>4884</v>
      </c>
      <c r="H2431" s="8" t="s">
        <v>242</v>
      </c>
    </row>
    <row r="2432" spans="1:8" x14ac:dyDescent="0.45">
      <c r="A2432" s="9" t="s">
        <v>4881</v>
      </c>
      <c r="B2432" s="9" t="s">
        <v>4882</v>
      </c>
      <c r="C2432" s="9" t="s">
        <v>4883</v>
      </c>
      <c r="D2432" s="9" t="s">
        <v>5012</v>
      </c>
      <c r="E2432" s="9" t="str">
        <f t="shared" si="40"/>
        <v>山陰合同銀行五日市</v>
      </c>
      <c r="F2432" s="9" t="s">
        <v>3653</v>
      </c>
      <c r="G2432" s="9" t="s">
        <v>4884</v>
      </c>
      <c r="H2432" s="9" t="s">
        <v>245</v>
      </c>
    </row>
    <row r="2433" spans="1:8" x14ac:dyDescent="0.45">
      <c r="A2433" s="8" t="s">
        <v>4881</v>
      </c>
      <c r="B2433" s="8" t="s">
        <v>4882</v>
      </c>
      <c r="C2433" s="8" t="s">
        <v>4883</v>
      </c>
      <c r="D2433" s="8" t="s">
        <v>5013</v>
      </c>
      <c r="E2433" s="8" t="str">
        <f t="shared" si="40"/>
        <v>山陰合同銀行北条出張所</v>
      </c>
      <c r="F2433" s="8" t="s">
        <v>3076</v>
      </c>
      <c r="G2433" s="8" t="s">
        <v>4884</v>
      </c>
      <c r="H2433" s="8" t="s">
        <v>248</v>
      </c>
    </row>
    <row r="2434" spans="1:8" x14ac:dyDescent="0.45">
      <c r="A2434" s="9" t="s">
        <v>4881</v>
      </c>
      <c r="B2434" s="9" t="s">
        <v>4882</v>
      </c>
      <c r="C2434" s="9" t="s">
        <v>4883</v>
      </c>
      <c r="D2434" s="9" t="s">
        <v>5014</v>
      </c>
      <c r="E2434" s="9" t="str">
        <f t="shared" si="40"/>
        <v>山陰合同銀行知井宮出張所</v>
      </c>
      <c r="F2434" s="9" t="s">
        <v>5015</v>
      </c>
      <c r="G2434" s="9" t="s">
        <v>4884</v>
      </c>
      <c r="H2434" s="9" t="s">
        <v>1760</v>
      </c>
    </row>
    <row r="2435" spans="1:8" x14ac:dyDescent="0.45">
      <c r="A2435" s="8" t="s">
        <v>4881</v>
      </c>
      <c r="B2435" s="8" t="s">
        <v>4882</v>
      </c>
      <c r="C2435" s="8" t="s">
        <v>4883</v>
      </c>
      <c r="D2435" s="8" t="s">
        <v>5016</v>
      </c>
      <c r="E2435" s="8" t="str">
        <f t="shared" si="40"/>
        <v>山陰合同銀行吉成出張所</v>
      </c>
      <c r="F2435" s="8" t="s">
        <v>4119</v>
      </c>
      <c r="G2435" s="8" t="s">
        <v>4884</v>
      </c>
      <c r="H2435" s="8" t="s">
        <v>1762</v>
      </c>
    </row>
    <row r="2436" spans="1:8" x14ac:dyDescent="0.45">
      <c r="A2436" s="9" t="s">
        <v>4881</v>
      </c>
      <c r="B2436" s="9" t="s">
        <v>4882</v>
      </c>
      <c r="C2436" s="9" t="s">
        <v>4883</v>
      </c>
      <c r="D2436" s="9" t="s">
        <v>1116</v>
      </c>
      <c r="E2436" s="9" t="str">
        <f t="shared" si="40"/>
        <v>山陰合同銀行尼崎</v>
      </c>
      <c r="F2436" s="9" t="s">
        <v>1117</v>
      </c>
      <c r="G2436" s="9" t="s">
        <v>4884</v>
      </c>
      <c r="H2436" s="9" t="s">
        <v>2911</v>
      </c>
    </row>
    <row r="2437" spans="1:8" x14ac:dyDescent="0.45">
      <c r="A2437" s="8" t="s">
        <v>4881</v>
      </c>
      <c r="B2437" s="8" t="s">
        <v>4882</v>
      </c>
      <c r="C2437" s="8" t="s">
        <v>4883</v>
      </c>
      <c r="D2437" s="8" t="s">
        <v>5017</v>
      </c>
      <c r="E2437" s="8" t="str">
        <f t="shared" si="40"/>
        <v>山陰合同銀行阪神北</v>
      </c>
      <c r="F2437" s="8" t="s">
        <v>5018</v>
      </c>
      <c r="G2437" s="8" t="s">
        <v>4884</v>
      </c>
      <c r="H2437" s="8" t="s">
        <v>1769</v>
      </c>
    </row>
    <row r="2438" spans="1:8" x14ac:dyDescent="0.45">
      <c r="A2438" s="9" t="s">
        <v>4881</v>
      </c>
      <c r="B2438" s="9" t="s">
        <v>4882</v>
      </c>
      <c r="C2438" s="9" t="s">
        <v>4883</v>
      </c>
      <c r="D2438" s="9" t="s">
        <v>2293</v>
      </c>
      <c r="E2438" s="9" t="str">
        <f t="shared" si="40"/>
        <v>山陰合同銀行西宮</v>
      </c>
      <c r="F2438" s="9" t="s">
        <v>2294</v>
      </c>
      <c r="G2438" s="9" t="s">
        <v>4884</v>
      </c>
      <c r="H2438" s="9" t="s">
        <v>2916</v>
      </c>
    </row>
    <row r="2439" spans="1:8" x14ac:dyDescent="0.45">
      <c r="A2439" s="8" t="s">
        <v>4881</v>
      </c>
      <c r="B2439" s="8" t="s">
        <v>4882</v>
      </c>
      <c r="C2439" s="8" t="s">
        <v>4883</v>
      </c>
      <c r="D2439" s="8" t="s">
        <v>5019</v>
      </c>
      <c r="E2439" s="8" t="str">
        <f t="shared" si="40"/>
        <v>山陰合同銀行北播磨</v>
      </c>
      <c r="F2439" s="8" t="s">
        <v>5020</v>
      </c>
      <c r="G2439" s="8" t="s">
        <v>4884</v>
      </c>
      <c r="H2439" s="8" t="s">
        <v>1772</v>
      </c>
    </row>
    <row r="2440" spans="1:8" x14ac:dyDescent="0.45">
      <c r="A2440" s="9" t="s">
        <v>4881</v>
      </c>
      <c r="B2440" s="9" t="s">
        <v>4882</v>
      </c>
      <c r="C2440" s="9" t="s">
        <v>4883</v>
      </c>
      <c r="D2440" s="9" t="s">
        <v>5021</v>
      </c>
      <c r="E2440" s="9" t="str">
        <f t="shared" si="40"/>
        <v>山陰合同銀行神戸西</v>
      </c>
      <c r="F2440" s="9" t="s">
        <v>5022</v>
      </c>
      <c r="G2440" s="9" t="s">
        <v>4884</v>
      </c>
      <c r="H2440" s="9" t="s">
        <v>251</v>
      </c>
    </row>
    <row r="2441" spans="1:8" x14ac:dyDescent="0.45">
      <c r="A2441" s="8" t="s">
        <v>4881</v>
      </c>
      <c r="B2441" s="8" t="s">
        <v>4882</v>
      </c>
      <c r="C2441" s="8" t="s">
        <v>4883</v>
      </c>
      <c r="D2441" s="8" t="s">
        <v>5023</v>
      </c>
      <c r="E2441" s="8" t="str">
        <f t="shared" si="40"/>
        <v>山陰合同銀行松江市役所出張所</v>
      </c>
      <c r="F2441" s="8" t="s">
        <v>5024</v>
      </c>
      <c r="G2441" s="8" t="s">
        <v>4884</v>
      </c>
      <c r="H2441" s="8" t="s">
        <v>392</v>
      </c>
    </row>
    <row r="2442" spans="1:8" x14ac:dyDescent="0.45">
      <c r="A2442" s="9" t="s">
        <v>4881</v>
      </c>
      <c r="B2442" s="9" t="s">
        <v>4882</v>
      </c>
      <c r="C2442" s="9" t="s">
        <v>4883</v>
      </c>
      <c r="D2442" s="9" t="s">
        <v>5025</v>
      </c>
      <c r="E2442" s="9" t="str">
        <f t="shared" si="40"/>
        <v>山陰合同銀行内浜出張所</v>
      </c>
      <c r="F2442" s="9" t="s">
        <v>5026</v>
      </c>
      <c r="G2442" s="9" t="s">
        <v>4884</v>
      </c>
      <c r="H2442" s="9" t="s">
        <v>1894</v>
      </c>
    </row>
    <row r="2443" spans="1:8" x14ac:dyDescent="0.45">
      <c r="A2443" s="8" t="s">
        <v>4881</v>
      </c>
      <c r="B2443" s="8" t="s">
        <v>4882</v>
      </c>
      <c r="C2443" s="8" t="s">
        <v>4883</v>
      </c>
      <c r="D2443" s="8" t="s">
        <v>5027</v>
      </c>
      <c r="E2443" s="8" t="str">
        <f t="shared" si="40"/>
        <v>山陰合同銀行倉吉市役所出張所</v>
      </c>
      <c r="F2443" s="8" t="s">
        <v>5028</v>
      </c>
      <c r="G2443" s="8" t="s">
        <v>4884</v>
      </c>
      <c r="H2443" s="8" t="s">
        <v>398</v>
      </c>
    </row>
    <row r="2444" spans="1:8" x14ac:dyDescent="0.45">
      <c r="A2444" s="9" t="s">
        <v>4881</v>
      </c>
      <c r="B2444" s="9" t="s">
        <v>4882</v>
      </c>
      <c r="C2444" s="9" t="s">
        <v>4883</v>
      </c>
      <c r="D2444" s="9" t="s">
        <v>5029</v>
      </c>
      <c r="E2444" s="9" t="str">
        <f t="shared" si="40"/>
        <v>山陰合同銀行福原出張所</v>
      </c>
      <c r="F2444" s="9" t="s">
        <v>5030</v>
      </c>
      <c r="G2444" s="9" t="s">
        <v>4884</v>
      </c>
      <c r="H2444" s="9" t="s">
        <v>1896</v>
      </c>
    </row>
    <row r="2445" spans="1:8" x14ac:dyDescent="0.45">
      <c r="A2445" s="8" t="s">
        <v>4881</v>
      </c>
      <c r="B2445" s="8" t="s">
        <v>4882</v>
      </c>
      <c r="C2445" s="8" t="s">
        <v>4883</v>
      </c>
      <c r="D2445" s="8" t="s">
        <v>5031</v>
      </c>
      <c r="E2445" s="8" t="str">
        <f t="shared" si="40"/>
        <v>山陰合同銀行社日出張所</v>
      </c>
      <c r="F2445" s="8" t="s">
        <v>5032</v>
      </c>
      <c r="G2445" s="8" t="s">
        <v>4884</v>
      </c>
      <c r="H2445" s="8" t="s">
        <v>404</v>
      </c>
    </row>
    <row r="2446" spans="1:8" x14ac:dyDescent="0.45">
      <c r="A2446" s="9" t="s">
        <v>4881</v>
      </c>
      <c r="B2446" s="9" t="s">
        <v>4882</v>
      </c>
      <c r="C2446" s="9" t="s">
        <v>4883</v>
      </c>
      <c r="D2446" s="9" t="s">
        <v>5033</v>
      </c>
      <c r="E2446" s="9" t="str">
        <f t="shared" si="40"/>
        <v>山陰合同銀行米子中央出張所</v>
      </c>
      <c r="F2446" s="9" t="s">
        <v>4834</v>
      </c>
      <c r="G2446" s="9" t="s">
        <v>4884</v>
      </c>
      <c r="H2446" s="9" t="s">
        <v>407</v>
      </c>
    </row>
    <row r="2447" spans="1:8" x14ac:dyDescent="0.45">
      <c r="A2447" s="8" t="s">
        <v>4881</v>
      </c>
      <c r="B2447" s="8" t="s">
        <v>4882</v>
      </c>
      <c r="C2447" s="8" t="s">
        <v>4883</v>
      </c>
      <c r="D2447" s="8" t="s">
        <v>5034</v>
      </c>
      <c r="E2447" s="8" t="str">
        <f t="shared" si="40"/>
        <v>山陰合同銀行法吉出張所</v>
      </c>
      <c r="F2447" s="8" t="s">
        <v>5035</v>
      </c>
      <c r="G2447" s="8" t="s">
        <v>4884</v>
      </c>
      <c r="H2447" s="8" t="s">
        <v>410</v>
      </c>
    </row>
    <row r="2448" spans="1:8" x14ac:dyDescent="0.45">
      <c r="A2448" s="9" t="s">
        <v>4881</v>
      </c>
      <c r="B2448" s="9" t="s">
        <v>4882</v>
      </c>
      <c r="C2448" s="9" t="s">
        <v>4883</v>
      </c>
      <c r="D2448" s="9" t="s">
        <v>5036</v>
      </c>
      <c r="E2448" s="9" t="str">
        <f t="shared" si="40"/>
        <v>山陰合同銀行佐田出張所</v>
      </c>
      <c r="F2448" s="9" t="s">
        <v>5037</v>
      </c>
      <c r="G2448" s="9" t="s">
        <v>4884</v>
      </c>
      <c r="H2448" s="9" t="s">
        <v>467</v>
      </c>
    </row>
    <row r="2449" spans="1:8" x14ac:dyDescent="0.45">
      <c r="A2449" s="8" t="s">
        <v>4881</v>
      </c>
      <c r="B2449" s="8" t="s">
        <v>4882</v>
      </c>
      <c r="C2449" s="8" t="s">
        <v>4883</v>
      </c>
      <c r="D2449" s="8" t="s">
        <v>5038</v>
      </c>
      <c r="E2449" s="8" t="str">
        <f t="shared" si="40"/>
        <v>山陰合同銀行八東出張所</v>
      </c>
      <c r="F2449" s="8" t="s">
        <v>5039</v>
      </c>
      <c r="G2449" s="8" t="s">
        <v>4884</v>
      </c>
      <c r="H2449" s="8" t="s">
        <v>470</v>
      </c>
    </row>
    <row r="2450" spans="1:8" x14ac:dyDescent="0.45">
      <c r="A2450" s="9" t="s">
        <v>4881</v>
      </c>
      <c r="B2450" s="9" t="s">
        <v>4882</v>
      </c>
      <c r="C2450" s="9" t="s">
        <v>4883</v>
      </c>
      <c r="D2450" s="9" t="s">
        <v>5040</v>
      </c>
      <c r="E2450" s="9" t="str">
        <f t="shared" si="40"/>
        <v>山陰合同銀行本庄出張所</v>
      </c>
      <c r="F2450" s="9" t="s">
        <v>3748</v>
      </c>
      <c r="G2450" s="9" t="s">
        <v>4884</v>
      </c>
      <c r="H2450" s="9" t="s">
        <v>1941</v>
      </c>
    </row>
    <row r="2451" spans="1:8" x14ac:dyDescent="0.45">
      <c r="A2451" s="8" t="s">
        <v>4881</v>
      </c>
      <c r="B2451" s="8" t="s">
        <v>4882</v>
      </c>
      <c r="C2451" s="8" t="s">
        <v>4883</v>
      </c>
      <c r="D2451" s="8" t="s">
        <v>5041</v>
      </c>
      <c r="E2451" s="8" t="str">
        <f t="shared" ref="E2451:E2514" si="41">A2451&amp;D2451</f>
        <v>山陰合同銀行八束出張所</v>
      </c>
      <c r="F2451" s="8" t="s">
        <v>5042</v>
      </c>
      <c r="G2451" s="8" t="s">
        <v>4884</v>
      </c>
      <c r="H2451" s="8" t="s">
        <v>473</v>
      </c>
    </row>
    <row r="2452" spans="1:8" x14ac:dyDescent="0.45">
      <c r="A2452" s="9" t="s">
        <v>4881</v>
      </c>
      <c r="B2452" s="9" t="s">
        <v>4882</v>
      </c>
      <c r="C2452" s="9" t="s">
        <v>4883</v>
      </c>
      <c r="D2452" s="9" t="s">
        <v>5043</v>
      </c>
      <c r="E2452" s="9" t="str">
        <f t="shared" si="41"/>
        <v>山陰合同銀行浅利出張所</v>
      </c>
      <c r="F2452" s="9" t="s">
        <v>5044</v>
      </c>
      <c r="G2452" s="9" t="s">
        <v>4884</v>
      </c>
      <c r="H2452" s="9" t="s">
        <v>476</v>
      </c>
    </row>
    <row r="2453" spans="1:8" x14ac:dyDescent="0.45">
      <c r="A2453" s="8" t="s">
        <v>4881</v>
      </c>
      <c r="B2453" s="8" t="s">
        <v>4882</v>
      </c>
      <c r="C2453" s="8" t="s">
        <v>4883</v>
      </c>
      <c r="D2453" s="8" t="s">
        <v>5045</v>
      </c>
      <c r="E2453" s="8" t="str">
        <f t="shared" si="41"/>
        <v>山陰合同銀行荒島出張所</v>
      </c>
      <c r="F2453" s="8" t="s">
        <v>5046</v>
      </c>
      <c r="G2453" s="8" t="s">
        <v>4884</v>
      </c>
      <c r="H2453" s="8" t="s">
        <v>485</v>
      </c>
    </row>
    <row r="2454" spans="1:8" x14ac:dyDescent="0.45">
      <c r="A2454" s="9" t="s">
        <v>4881</v>
      </c>
      <c r="B2454" s="9" t="s">
        <v>4882</v>
      </c>
      <c r="C2454" s="9" t="s">
        <v>4883</v>
      </c>
      <c r="D2454" s="9" t="s">
        <v>5047</v>
      </c>
      <c r="E2454" s="9" t="str">
        <f t="shared" si="41"/>
        <v>山陰合同銀行大森出張所</v>
      </c>
      <c r="F2454" s="9" t="s">
        <v>355</v>
      </c>
      <c r="G2454" s="9" t="s">
        <v>4884</v>
      </c>
      <c r="H2454" s="9" t="s">
        <v>491</v>
      </c>
    </row>
    <row r="2455" spans="1:8" x14ac:dyDescent="0.45">
      <c r="A2455" s="8" t="s">
        <v>4881</v>
      </c>
      <c r="B2455" s="8" t="s">
        <v>4882</v>
      </c>
      <c r="C2455" s="8" t="s">
        <v>4883</v>
      </c>
      <c r="D2455" s="8" t="s">
        <v>5048</v>
      </c>
      <c r="E2455" s="8" t="str">
        <f t="shared" si="41"/>
        <v>山陰合同銀行岡見出張所</v>
      </c>
      <c r="F2455" s="8" t="s">
        <v>5049</v>
      </c>
      <c r="G2455" s="8" t="s">
        <v>4884</v>
      </c>
      <c r="H2455" s="8" t="s">
        <v>1970</v>
      </c>
    </row>
    <row r="2456" spans="1:8" x14ac:dyDescent="0.45">
      <c r="A2456" s="9" t="s">
        <v>4881</v>
      </c>
      <c r="B2456" s="9" t="s">
        <v>4882</v>
      </c>
      <c r="C2456" s="9" t="s">
        <v>4883</v>
      </c>
      <c r="D2456" s="9" t="s">
        <v>5050</v>
      </c>
      <c r="E2456" s="9" t="str">
        <f t="shared" si="41"/>
        <v>山陰合同銀行会見出張所</v>
      </c>
      <c r="F2456" s="9" t="s">
        <v>5051</v>
      </c>
      <c r="G2456" s="9" t="s">
        <v>4884</v>
      </c>
      <c r="H2456" s="9" t="s">
        <v>506</v>
      </c>
    </row>
    <row r="2457" spans="1:8" x14ac:dyDescent="0.45">
      <c r="A2457" s="8" t="s">
        <v>4881</v>
      </c>
      <c r="B2457" s="8" t="s">
        <v>4882</v>
      </c>
      <c r="C2457" s="8" t="s">
        <v>4883</v>
      </c>
      <c r="D2457" s="8" t="s">
        <v>5052</v>
      </c>
      <c r="E2457" s="8" t="str">
        <f t="shared" si="41"/>
        <v>山陰合同銀行国府出張所</v>
      </c>
      <c r="F2457" s="8" t="s">
        <v>5053</v>
      </c>
      <c r="G2457" s="8" t="s">
        <v>4884</v>
      </c>
      <c r="H2457" s="8" t="s">
        <v>509</v>
      </c>
    </row>
    <row r="2458" spans="1:8" x14ac:dyDescent="0.45">
      <c r="A2458" s="9" t="s">
        <v>4881</v>
      </c>
      <c r="B2458" s="9" t="s">
        <v>4882</v>
      </c>
      <c r="C2458" s="9" t="s">
        <v>4883</v>
      </c>
      <c r="D2458" s="9" t="s">
        <v>5054</v>
      </c>
      <c r="E2458" s="9" t="str">
        <f t="shared" si="41"/>
        <v>山陰合同銀行金城出張所</v>
      </c>
      <c r="F2458" s="9" t="s">
        <v>4031</v>
      </c>
      <c r="G2458" s="9" t="s">
        <v>4884</v>
      </c>
      <c r="H2458" s="9" t="s">
        <v>512</v>
      </c>
    </row>
    <row r="2459" spans="1:8" x14ac:dyDescent="0.45">
      <c r="A2459" s="8" t="s">
        <v>4881</v>
      </c>
      <c r="B2459" s="8" t="s">
        <v>4882</v>
      </c>
      <c r="C2459" s="8" t="s">
        <v>4883</v>
      </c>
      <c r="D2459" s="8" t="s">
        <v>5055</v>
      </c>
      <c r="E2459" s="8" t="str">
        <f t="shared" si="41"/>
        <v>山陰合同銀行嘉久志出張所</v>
      </c>
      <c r="F2459" s="8" t="s">
        <v>5056</v>
      </c>
      <c r="G2459" s="8" t="s">
        <v>4884</v>
      </c>
      <c r="H2459" s="8" t="s">
        <v>1981</v>
      </c>
    </row>
    <row r="2460" spans="1:8" x14ac:dyDescent="0.45">
      <c r="A2460" s="9" t="s">
        <v>4881</v>
      </c>
      <c r="B2460" s="9" t="s">
        <v>4882</v>
      </c>
      <c r="C2460" s="9" t="s">
        <v>4883</v>
      </c>
      <c r="D2460" s="9" t="s">
        <v>4107</v>
      </c>
      <c r="E2460" s="9" t="str">
        <f t="shared" si="41"/>
        <v>山陰合同銀行高松出張所</v>
      </c>
      <c r="F2460" s="9" t="s">
        <v>1219</v>
      </c>
      <c r="G2460" s="9" t="s">
        <v>4884</v>
      </c>
      <c r="H2460" s="9" t="s">
        <v>515</v>
      </c>
    </row>
    <row r="2461" spans="1:8" x14ac:dyDescent="0.45">
      <c r="A2461" s="8" t="s">
        <v>4881</v>
      </c>
      <c r="B2461" s="8" t="s">
        <v>4882</v>
      </c>
      <c r="C2461" s="8" t="s">
        <v>4883</v>
      </c>
      <c r="D2461" s="8" t="s">
        <v>5057</v>
      </c>
      <c r="E2461" s="8" t="str">
        <f t="shared" si="41"/>
        <v>山陰合同銀行竹矢出張所</v>
      </c>
      <c r="F2461" s="8" t="s">
        <v>5058</v>
      </c>
      <c r="G2461" s="8" t="s">
        <v>4884</v>
      </c>
      <c r="H2461" s="8" t="s">
        <v>518</v>
      </c>
    </row>
    <row r="2462" spans="1:8" x14ac:dyDescent="0.45">
      <c r="A2462" s="9" t="s">
        <v>4881</v>
      </c>
      <c r="B2462" s="9" t="s">
        <v>4882</v>
      </c>
      <c r="C2462" s="9" t="s">
        <v>4883</v>
      </c>
      <c r="D2462" s="9" t="s">
        <v>5059</v>
      </c>
      <c r="E2462" s="9" t="str">
        <f t="shared" si="41"/>
        <v>山陰合同銀行八雲出張所</v>
      </c>
      <c r="F2462" s="9" t="s">
        <v>5060</v>
      </c>
      <c r="G2462" s="9" t="s">
        <v>4884</v>
      </c>
      <c r="H2462" s="9" t="s">
        <v>521</v>
      </c>
    </row>
    <row r="2463" spans="1:8" x14ac:dyDescent="0.45">
      <c r="A2463" s="8" t="s">
        <v>4881</v>
      </c>
      <c r="B2463" s="8" t="s">
        <v>4882</v>
      </c>
      <c r="C2463" s="8" t="s">
        <v>4883</v>
      </c>
      <c r="D2463" s="8" t="s">
        <v>4869</v>
      </c>
      <c r="E2463" s="8" t="str">
        <f t="shared" si="41"/>
        <v>山陰合同銀行津山</v>
      </c>
      <c r="F2463" s="8" t="s">
        <v>4870</v>
      </c>
      <c r="G2463" s="8" t="s">
        <v>4884</v>
      </c>
      <c r="H2463" s="8" t="s">
        <v>2020</v>
      </c>
    </row>
    <row r="2464" spans="1:8" x14ac:dyDescent="0.45">
      <c r="A2464" s="9" t="s">
        <v>4881</v>
      </c>
      <c r="B2464" s="9" t="s">
        <v>4882</v>
      </c>
      <c r="C2464" s="9" t="s">
        <v>4883</v>
      </c>
      <c r="D2464" s="9" t="s">
        <v>5061</v>
      </c>
      <c r="E2464" s="9" t="str">
        <f t="shared" si="41"/>
        <v>山陰合同銀行新見</v>
      </c>
      <c r="F2464" s="9" t="s">
        <v>5062</v>
      </c>
      <c r="G2464" s="9" t="s">
        <v>4884</v>
      </c>
      <c r="H2464" s="9" t="s">
        <v>566</v>
      </c>
    </row>
    <row r="2465" spans="1:8" x14ac:dyDescent="0.45">
      <c r="A2465" s="8" t="s">
        <v>4881</v>
      </c>
      <c r="B2465" s="8" t="s">
        <v>4882</v>
      </c>
      <c r="C2465" s="8" t="s">
        <v>4883</v>
      </c>
      <c r="D2465" s="8" t="s">
        <v>951</v>
      </c>
      <c r="E2465" s="8" t="str">
        <f t="shared" si="41"/>
        <v>山陰合同銀行倉敷</v>
      </c>
      <c r="F2465" s="8" t="s">
        <v>952</v>
      </c>
      <c r="G2465" s="8" t="s">
        <v>4884</v>
      </c>
      <c r="H2465" s="8" t="s">
        <v>575</v>
      </c>
    </row>
    <row r="2466" spans="1:8" x14ac:dyDescent="0.45">
      <c r="A2466" s="9" t="s">
        <v>4881</v>
      </c>
      <c r="B2466" s="9" t="s">
        <v>4882</v>
      </c>
      <c r="C2466" s="9" t="s">
        <v>4883</v>
      </c>
      <c r="D2466" s="9" t="s">
        <v>5063</v>
      </c>
      <c r="E2466" s="9" t="str">
        <f t="shared" si="41"/>
        <v>山陰合同銀行児島</v>
      </c>
      <c r="F2466" s="9" t="s">
        <v>5064</v>
      </c>
      <c r="G2466" s="9" t="s">
        <v>4884</v>
      </c>
      <c r="H2466" s="9" t="s">
        <v>2033</v>
      </c>
    </row>
    <row r="2467" spans="1:8" x14ac:dyDescent="0.45">
      <c r="A2467" s="8" t="s">
        <v>4881</v>
      </c>
      <c r="B2467" s="8" t="s">
        <v>4882</v>
      </c>
      <c r="C2467" s="8" t="s">
        <v>4883</v>
      </c>
      <c r="D2467" s="8" t="s">
        <v>3093</v>
      </c>
      <c r="E2467" s="8" t="str">
        <f t="shared" si="41"/>
        <v>山陰合同銀行豊岡</v>
      </c>
      <c r="F2467" s="8" t="s">
        <v>3094</v>
      </c>
      <c r="G2467" s="8" t="s">
        <v>4884</v>
      </c>
      <c r="H2467" s="8" t="s">
        <v>2039</v>
      </c>
    </row>
    <row r="2468" spans="1:8" x14ac:dyDescent="0.45">
      <c r="A2468" s="9" t="s">
        <v>4881</v>
      </c>
      <c r="B2468" s="9" t="s">
        <v>4882</v>
      </c>
      <c r="C2468" s="9" t="s">
        <v>4883</v>
      </c>
      <c r="D2468" s="9" t="s">
        <v>1137</v>
      </c>
      <c r="E2468" s="9" t="str">
        <f t="shared" si="41"/>
        <v>山陰合同銀行姫路</v>
      </c>
      <c r="F2468" s="9" t="s">
        <v>1138</v>
      </c>
      <c r="G2468" s="9" t="s">
        <v>4884</v>
      </c>
      <c r="H2468" s="9" t="s">
        <v>587</v>
      </c>
    </row>
    <row r="2469" spans="1:8" x14ac:dyDescent="0.45">
      <c r="A2469" s="8" t="s">
        <v>4881</v>
      </c>
      <c r="B2469" s="8" t="s">
        <v>4882</v>
      </c>
      <c r="C2469" s="8" t="s">
        <v>4883</v>
      </c>
      <c r="D2469" s="8" t="s">
        <v>3061</v>
      </c>
      <c r="E2469" s="8" t="str">
        <f t="shared" si="41"/>
        <v>山陰合同銀行加古川</v>
      </c>
      <c r="F2469" s="8" t="s">
        <v>3062</v>
      </c>
      <c r="G2469" s="8" t="s">
        <v>4884</v>
      </c>
      <c r="H2469" s="8" t="s">
        <v>2047</v>
      </c>
    </row>
    <row r="2470" spans="1:8" x14ac:dyDescent="0.45">
      <c r="A2470" s="9" t="s">
        <v>4881</v>
      </c>
      <c r="B2470" s="9" t="s">
        <v>4882</v>
      </c>
      <c r="C2470" s="9" t="s">
        <v>4883</v>
      </c>
      <c r="D2470" s="9" t="s">
        <v>1140</v>
      </c>
      <c r="E2470" s="9" t="str">
        <f t="shared" si="41"/>
        <v>山陰合同銀行明石</v>
      </c>
      <c r="F2470" s="9" t="s">
        <v>1141</v>
      </c>
      <c r="G2470" s="9" t="s">
        <v>4884</v>
      </c>
      <c r="H2470" s="9" t="s">
        <v>590</v>
      </c>
    </row>
    <row r="2471" spans="1:8" x14ac:dyDescent="0.45">
      <c r="A2471" s="8" t="s">
        <v>4881</v>
      </c>
      <c r="B2471" s="8" t="s">
        <v>4882</v>
      </c>
      <c r="C2471" s="8" t="s">
        <v>4883</v>
      </c>
      <c r="D2471" s="8" t="s">
        <v>906</v>
      </c>
      <c r="E2471" s="8" t="str">
        <f t="shared" si="41"/>
        <v>山陰合同銀行神戸</v>
      </c>
      <c r="F2471" s="8" t="s">
        <v>907</v>
      </c>
      <c r="G2471" s="8" t="s">
        <v>4884</v>
      </c>
      <c r="H2471" s="8" t="s">
        <v>593</v>
      </c>
    </row>
    <row r="2472" spans="1:8" x14ac:dyDescent="0.45">
      <c r="A2472" s="9" t="s">
        <v>4881</v>
      </c>
      <c r="B2472" s="9" t="s">
        <v>4882</v>
      </c>
      <c r="C2472" s="9" t="s">
        <v>4883</v>
      </c>
      <c r="D2472" s="9" t="s">
        <v>5065</v>
      </c>
      <c r="E2472" s="9" t="str">
        <f t="shared" si="41"/>
        <v>山陰合同銀行上後藤出張所</v>
      </c>
      <c r="F2472" s="9" t="s">
        <v>5066</v>
      </c>
      <c r="G2472" s="9" t="s">
        <v>4884</v>
      </c>
      <c r="H2472" s="9" t="s">
        <v>632</v>
      </c>
    </row>
    <row r="2473" spans="1:8" x14ac:dyDescent="0.45">
      <c r="A2473" s="8" t="s">
        <v>4881</v>
      </c>
      <c r="B2473" s="8" t="s">
        <v>4882</v>
      </c>
      <c r="C2473" s="8" t="s">
        <v>4883</v>
      </c>
      <c r="D2473" s="8" t="s">
        <v>4631</v>
      </c>
      <c r="E2473" s="8" t="str">
        <f t="shared" si="41"/>
        <v>山陰合同銀行ダイレクト</v>
      </c>
      <c r="F2473" s="8" t="s">
        <v>4632</v>
      </c>
      <c r="G2473" s="8" t="s">
        <v>4884</v>
      </c>
      <c r="H2473" s="8" t="s">
        <v>743</v>
      </c>
    </row>
    <row r="2474" spans="1:8" x14ac:dyDescent="0.45">
      <c r="A2474" s="9" t="s">
        <v>4881</v>
      </c>
      <c r="B2474" s="9" t="s">
        <v>4882</v>
      </c>
      <c r="C2474" s="9" t="s">
        <v>4883</v>
      </c>
      <c r="D2474" s="9" t="s">
        <v>5067</v>
      </c>
      <c r="E2474" s="9" t="str">
        <f t="shared" si="41"/>
        <v>山陰合同銀行ローソン店</v>
      </c>
      <c r="F2474" s="9" t="s">
        <v>5068</v>
      </c>
      <c r="G2474" s="9" t="s">
        <v>4884</v>
      </c>
      <c r="H2474" s="9" t="s">
        <v>2168</v>
      </c>
    </row>
    <row r="2475" spans="1:8" x14ac:dyDescent="0.45">
      <c r="A2475" s="8" t="s">
        <v>4881</v>
      </c>
      <c r="B2475" s="8" t="s">
        <v>4882</v>
      </c>
      <c r="C2475" s="8" t="s">
        <v>4883</v>
      </c>
      <c r="D2475" s="8" t="s">
        <v>5069</v>
      </c>
      <c r="E2475" s="8" t="str">
        <f t="shared" si="41"/>
        <v>山陰合同銀行イーネット店</v>
      </c>
      <c r="F2475" s="8" t="s">
        <v>5070</v>
      </c>
      <c r="G2475" s="8" t="s">
        <v>4884</v>
      </c>
      <c r="H2475" s="8" t="s">
        <v>776</v>
      </c>
    </row>
    <row r="2476" spans="1:8" x14ac:dyDescent="0.45">
      <c r="A2476" s="9" t="s">
        <v>5071</v>
      </c>
      <c r="B2476" s="9" t="s">
        <v>5072</v>
      </c>
      <c r="C2476" s="9" t="s">
        <v>5073</v>
      </c>
      <c r="D2476" s="9" t="s">
        <v>2970</v>
      </c>
      <c r="E2476" s="9" t="str">
        <f t="shared" si="41"/>
        <v>中国銀行本店営業部</v>
      </c>
      <c r="F2476" s="9" t="s">
        <v>193</v>
      </c>
      <c r="G2476" s="9" t="s">
        <v>5074</v>
      </c>
      <c r="H2476" s="9" t="s">
        <v>2890</v>
      </c>
    </row>
    <row r="2477" spans="1:8" x14ac:dyDescent="0.45">
      <c r="A2477" s="8" t="s">
        <v>5071</v>
      </c>
      <c r="B2477" s="8" t="s">
        <v>5072</v>
      </c>
      <c r="C2477" s="8" t="s">
        <v>5073</v>
      </c>
      <c r="D2477" s="8" t="s">
        <v>5075</v>
      </c>
      <c r="E2477" s="8" t="str">
        <f t="shared" si="41"/>
        <v>中国銀行奉還町</v>
      </c>
      <c r="F2477" s="8" t="s">
        <v>5076</v>
      </c>
      <c r="G2477" s="8" t="s">
        <v>5074</v>
      </c>
      <c r="H2477" s="8" t="s">
        <v>1713</v>
      </c>
    </row>
    <row r="2478" spans="1:8" x14ac:dyDescent="0.45">
      <c r="A2478" s="9" t="s">
        <v>5071</v>
      </c>
      <c r="B2478" s="9" t="s">
        <v>5072</v>
      </c>
      <c r="C2478" s="9" t="s">
        <v>5073</v>
      </c>
      <c r="D2478" s="9" t="s">
        <v>5077</v>
      </c>
      <c r="E2478" s="9" t="str">
        <f t="shared" si="41"/>
        <v>中国銀行富田町</v>
      </c>
      <c r="F2478" s="9" t="s">
        <v>5078</v>
      </c>
      <c r="G2478" s="9" t="s">
        <v>5074</v>
      </c>
      <c r="H2478" s="9" t="s">
        <v>1716</v>
      </c>
    </row>
    <row r="2479" spans="1:8" x14ac:dyDescent="0.45">
      <c r="A2479" s="8" t="s">
        <v>5071</v>
      </c>
      <c r="B2479" s="8" t="s">
        <v>5072</v>
      </c>
      <c r="C2479" s="8" t="s">
        <v>5073</v>
      </c>
      <c r="D2479" s="8" t="s">
        <v>5079</v>
      </c>
      <c r="E2479" s="8" t="str">
        <f t="shared" si="41"/>
        <v>中国銀行法界院</v>
      </c>
      <c r="F2479" s="8" t="s">
        <v>5080</v>
      </c>
      <c r="G2479" s="8" t="s">
        <v>5074</v>
      </c>
      <c r="H2479" s="8" t="s">
        <v>1719</v>
      </c>
    </row>
    <row r="2480" spans="1:8" x14ac:dyDescent="0.45">
      <c r="A2480" s="9" t="s">
        <v>5071</v>
      </c>
      <c r="B2480" s="9" t="s">
        <v>5072</v>
      </c>
      <c r="C2480" s="9" t="s">
        <v>5073</v>
      </c>
      <c r="D2480" s="9" t="s">
        <v>2491</v>
      </c>
      <c r="E2480" s="9" t="str">
        <f t="shared" si="41"/>
        <v>中国銀行岡山駅前</v>
      </c>
      <c r="F2480" s="9" t="s">
        <v>2492</v>
      </c>
      <c r="G2480" s="9" t="s">
        <v>5074</v>
      </c>
      <c r="H2480" s="9" t="s">
        <v>197</v>
      </c>
    </row>
    <row r="2481" spans="1:8" x14ac:dyDescent="0.45">
      <c r="A2481" s="8" t="s">
        <v>5071</v>
      </c>
      <c r="B2481" s="8" t="s">
        <v>5072</v>
      </c>
      <c r="C2481" s="8" t="s">
        <v>5073</v>
      </c>
      <c r="D2481" s="8" t="s">
        <v>5081</v>
      </c>
      <c r="E2481" s="8" t="str">
        <f t="shared" si="41"/>
        <v>中国銀行東岡山</v>
      </c>
      <c r="F2481" s="8" t="s">
        <v>5082</v>
      </c>
      <c r="G2481" s="8" t="s">
        <v>5074</v>
      </c>
      <c r="H2481" s="8" t="s">
        <v>2893</v>
      </c>
    </row>
    <row r="2482" spans="1:8" x14ac:dyDescent="0.45">
      <c r="A2482" s="9" t="s">
        <v>5071</v>
      </c>
      <c r="B2482" s="9" t="s">
        <v>5072</v>
      </c>
      <c r="C2482" s="9" t="s">
        <v>5073</v>
      </c>
      <c r="D2482" s="9" t="s">
        <v>3728</v>
      </c>
      <c r="E2482" s="9" t="str">
        <f t="shared" si="41"/>
        <v>中国銀行県庁</v>
      </c>
      <c r="F2482" s="9" t="s">
        <v>3729</v>
      </c>
      <c r="G2482" s="9" t="s">
        <v>5074</v>
      </c>
      <c r="H2482" s="9" t="s">
        <v>200</v>
      </c>
    </row>
    <row r="2483" spans="1:8" x14ac:dyDescent="0.45">
      <c r="A2483" s="8" t="s">
        <v>5071</v>
      </c>
      <c r="B2483" s="8" t="s">
        <v>5072</v>
      </c>
      <c r="C2483" s="8" t="s">
        <v>5073</v>
      </c>
      <c r="D2483" s="8" t="s">
        <v>5083</v>
      </c>
      <c r="E2483" s="8" t="str">
        <f t="shared" si="41"/>
        <v>中国銀行小橋</v>
      </c>
      <c r="F2483" s="8" t="s">
        <v>5084</v>
      </c>
      <c r="G2483" s="8" t="s">
        <v>5074</v>
      </c>
      <c r="H2483" s="8" t="s">
        <v>203</v>
      </c>
    </row>
    <row r="2484" spans="1:8" x14ac:dyDescent="0.45">
      <c r="A2484" s="9" t="s">
        <v>5071</v>
      </c>
      <c r="B2484" s="9" t="s">
        <v>5072</v>
      </c>
      <c r="C2484" s="9" t="s">
        <v>5073</v>
      </c>
      <c r="D2484" s="9" t="s">
        <v>5085</v>
      </c>
      <c r="E2484" s="9" t="str">
        <f t="shared" si="41"/>
        <v>中国銀行清輝橋</v>
      </c>
      <c r="F2484" s="9" t="s">
        <v>5086</v>
      </c>
      <c r="G2484" s="9" t="s">
        <v>5074</v>
      </c>
      <c r="H2484" s="9" t="s">
        <v>206</v>
      </c>
    </row>
    <row r="2485" spans="1:8" x14ac:dyDescent="0.45">
      <c r="A2485" s="8" t="s">
        <v>5071</v>
      </c>
      <c r="B2485" s="8" t="s">
        <v>5072</v>
      </c>
      <c r="C2485" s="8" t="s">
        <v>5073</v>
      </c>
      <c r="D2485" s="8" t="s">
        <v>5087</v>
      </c>
      <c r="E2485" s="8" t="str">
        <f t="shared" si="41"/>
        <v>中国銀行岡山南</v>
      </c>
      <c r="F2485" s="8" t="s">
        <v>5088</v>
      </c>
      <c r="G2485" s="8" t="s">
        <v>5074</v>
      </c>
      <c r="H2485" s="8" t="s">
        <v>209</v>
      </c>
    </row>
    <row r="2486" spans="1:8" x14ac:dyDescent="0.45">
      <c r="A2486" s="9" t="s">
        <v>5071</v>
      </c>
      <c r="B2486" s="9" t="s">
        <v>5072</v>
      </c>
      <c r="C2486" s="9" t="s">
        <v>5073</v>
      </c>
      <c r="D2486" s="9" t="s">
        <v>5089</v>
      </c>
      <c r="E2486" s="9" t="str">
        <f t="shared" si="41"/>
        <v>中国銀行大供</v>
      </c>
      <c r="F2486" s="9" t="s">
        <v>5090</v>
      </c>
      <c r="G2486" s="9" t="s">
        <v>5074</v>
      </c>
      <c r="H2486" s="9" t="s">
        <v>212</v>
      </c>
    </row>
    <row r="2487" spans="1:8" x14ac:dyDescent="0.45">
      <c r="A2487" s="8" t="s">
        <v>5071</v>
      </c>
      <c r="B2487" s="8" t="s">
        <v>5072</v>
      </c>
      <c r="C2487" s="8" t="s">
        <v>5073</v>
      </c>
      <c r="D2487" s="8" t="s">
        <v>5091</v>
      </c>
      <c r="E2487" s="8" t="str">
        <f t="shared" si="41"/>
        <v>中国銀行大元</v>
      </c>
      <c r="F2487" s="8" t="s">
        <v>5092</v>
      </c>
      <c r="G2487" s="8" t="s">
        <v>5074</v>
      </c>
      <c r="H2487" s="8" t="s">
        <v>215</v>
      </c>
    </row>
    <row r="2488" spans="1:8" x14ac:dyDescent="0.45">
      <c r="A2488" s="9" t="s">
        <v>5071</v>
      </c>
      <c r="B2488" s="9" t="s">
        <v>5072</v>
      </c>
      <c r="C2488" s="9" t="s">
        <v>5073</v>
      </c>
      <c r="D2488" s="9" t="s">
        <v>5093</v>
      </c>
      <c r="E2488" s="9" t="str">
        <f t="shared" si="41"/>
        <v>中国銀行岡山西</v>
      </c>
      <c r="F2488" s="9" t="s">
        <v>5094</v>
      </c>
      <c r="G2488" s="9" t="s">
        <v>5074</v>
      </c>
      <c r="H2488" s="9" t="s">
        <v>1732</v>
      </c>
    </row>
    <row r="2489" spans="1:8" x14ac:dyDescent="0.45">
      <c r="A2489" s="8" t="s">
        <v>5071</v>
      </c>
      <c r="B2489" s="8" t="s">
        <v>5072</v>
      </c>
      <c r="C2489" s="8" t="s">
        <v>5073</v>
      </c>
      <c r="D2489" s="8" t="s">
        <v>5095</v>
      </c>
      <c r="E2489" s="8" t="str">
        <f t="shared" si="41"/>
        <v>中国銀行岡山市役所出張所</v>
      </c>
      <c r="F2489" s="8" t="s">
        <v>5096</v>
      </c>
      <c r="G2489" s="8" t="s">
        <v>5074</v>
      </c>
      <c r="H2489" s="8" t="s">
        <v>221</v>
      </c>
    </row>
    <row r="2490" spans="1:8" x14ac:dyDescent="0.45">
      <c r="A2490" s="9" t="s">
        <v>5071</v>
      </c>
      <c r="B2490" s="9" t="s">
        <v>5072</v>
      </c>
      <c r="C2490" s="9" t="s">
        <v>5073</v>
      </c>
      <c r="D2490" s="9" t="s">
        <v>5097</v>
      </c>
      <c r="E2490" s="9" t="str">
        <f t="shared" si="41"/>
        <v>中国銀行岡南</v>
      </c>
      <c r="F2490" s="9" t="s">
        <v>2754</v>
      </c>
      <c r="G2490" s="9" t="s">
        <v>5074</v>
      </c>
      <c r="H2490" s="9" t="s">
        <v>1735</v>
      </c>
    </row>
    <row r="2491" spans="1:8" x14ac:dyDescent="0.45">
      <c r="A2491" s="8" t="s">
        <v>5071</v>
      </c>
      <c r="B2491" s="8" t="s">
        <v>5072</v>
      </c>
      <c r="C2491" s="8" t="s">
        <v>5073</v>
      </c>
      <c r="D2491" s="8" t="s">
        <v>5098</v>
      </c>
      <c r="E2491" s="8" t="str">
        <f t="shared" si="41"/>
        <v>中国銀行原尾島</v>
      </c>
      <c r="F2491" s="8" t="s">
        <v>5099</v>
      </c>
      <c r="G2491" s="8" t="s">
        <v>5074</v>
      </c>
      <c r="H2491" s="8" t="s">
        <v>1736</v>
      </c>
    </row>
    <row r="2492" spans="1:8" x14ac:dyDescent="0.45">
      <c r="A2492" s="9" t="s">
        <v>5071</v>
      </c>
      <c r="B2492" s="9" t="s">
        <v>5072</v>
      </c>
      <c r="C2492" s="9" t="s">
        <v>5073</v>
      </c>
      <c r="D2492" s="9" t="s">
        <v>465</v>
      </c>
      <c r="E2492" s="9" t="str">
        <f t="shared" si="41"/>
        <v>中国銀行平井</v>
      </c>
      <c r="F2492" s="9" t="s">
        <v>466</v>
      </c>
      <c r="G2492" s="9" t="s">
        <v>5074</v>
      </c>
      <c r="H2492" s="9" t="s">
        <v>1739</v>
      </c>
    </row>
    <row r="2493" spans="1:8" x14ac:dyDescent="0.45">
      <c r="A2493" s="8" t="s">
        <v>5071</v>
      </c>
      <c r="B2493" s="8" t="s">
        <v>5072</v>
      </c>
      <c r="C2493" s="8" t="s">
        <v>5073</v>
      </c>
      <c r="D2493" s="8" t="s">
        <v>5100</v>
      </c>
      <c r="E2493" s="8" t="str">
        <f t="shared" si="41"/>
        <v>中国銀行円山</v>
      </c>
      <c r="F2493" s="8" t="s">
        <v>5101</v>
      </c>
      <c r="G2493" s="8" t="s">
        <v>5074</v>
      </c>
      <c r="H2493" s="8" t="s">
        <v>227</v>
      </c>
    </row>
    <row r="2494" spans="1:8" x14ac:dyDescent="0.45">
      <c r="A2494" s="9" t="s">
        <v>5071</v>
      </c>
      <c r="B2494" s="9" t="s">
        <v>5072</v>
      </c>
      <c r="C2494" s="9" t="s">
        <v>5073</v>
      </c>
      <c r="D2494" s="9" t="s">
        <v>2405</v>
      </c>
      <c r="E2494" s="9" t="str">
        <f t="shared" si="41"/>
        <v>中国銀行津島</v>
      </c>
      <c r="F2494" s="9" t="s">
        <v>2406</v>
      </c>
      <c r="G2494" s="9" t="s">
        <v>5074</v>
      </c>
      <c r="H2494" s="9" t="s">
        <v>230</v>
      </c>
    </row>
    <row r="2495" spans="1:8" x14ac:dyDescent="0.45">
      <c r="A2495" s="8" t="s">
        <v>5071</v>
      </c>
      <c r="B2495" s="8" t="s">
        <v>5072</v>
      </c>
      <c r="C2495" s="8" t="s">
        <v>5073</v>
      </c>
      <c r="D2495" s="8" t="s">
        <v>777</v>
      </c>
      <c r="E2495" s="8" t="str">
        <f t="shared" si="41"/>
        <v>中国銀行清水</v>
      </c>
      <c r="F2495" s="8" t="s">
        <v>778</v>
      </c>
      <c r="G2495" s="8" t="s">
        <v>5074</v>
      </c>
      <c r="H2495" s="8" t="s">
        <v>233</v>
      </c>
    </row>
    <row r="2496" spans="1:8" x14ac:dyDescent="0.45">
      <c r="A2496" s="9" t="s">
        <v>5071</v>
      </c>
      <c r="B2496" s="9" t="s">
        <v>5072</v>
      </c>
      <c r="C2496" s="9" t="s">
        <v>5073</v>
      </c>
      <c r="D2496" s="9" t="s">
        <v>5102</v>
      </c>
      <c r="E2496" s="9" t="str">
        <f t="shared" si="41"/>
        <v>中国銀行津高</v>
      </c>
      <c r="F2496" s="9" t="s">
        <v>5103</v>
      </c>
      <c r="G2496" s="9" t="s">
        <v>5074</v>
      </c>
      <c r="H2496" s="9" t="s">
        <v>236</v>
      </c>
    </row>
    <row r="2497" spans="1:8" x14ac:dyDescent="0.45">
      <c r="A2497" s="8" t="s">
        <v>5071</v>
      </c>
      <c r="B2497" s="8" t="s">
        <v>5072</v>
      </c>
      <c r="C2497" s="8" t="s">
        <v>5073</v>
      </c>
      <c r="D2497" s="8" t="s">
        <v>5104</v>
      </c>
      <c r="E2497" s="8" t="str">
        <f t="shared" si="41"/>
        <v>中国銀行東古松</v>
      </c>
      <c r="F2497" s="8" t="s">
        <v>5105</v>
      </c>
      <c r="G2497" s="8" t="s">
        <v>5074</v>
      </c>
      <c r="H2497" s="8" t="s">
        <v>242</v>
      </c>
    </row>
    <row r="2498" spans="1:8" x14ac:dyDescent="0.45">
      <c r="A2498" s="9" t="s">
        <v>5071</v>
      </c>
      <c r="B2498" s="9" t="s">
        <v>5072</v>
      </c>
      <c r="C2498" s="9" t="s">
        <v>5073</v>
      </c>
      <c r="D2498" s="9" t="s">
        <v>1152</v>
      </c>
      <c r="E2498" s="9" t="str">
        <f t="shared" si="41"/>
        <v>中国銀行西大寺</v>
      </c>
      <c r="F2498" s="9" t="s">
        <v>1153</v>
      </c>
      <c r="G2498" s="9" t="s">
        <v>5074</v>
      </c>
      <c r="H2498" s="9" t="s">
        <v>1755</v>
      </c>
    </row>
    <row r="2499" spans="1:8" x14ac:dyDescent="0.45">
      <c r="A2499" s="8" t="s">
        <v>5071</v>
      </c>
      <c r="B2499" s="8" t="s">
        <v>5072</v>
      </c>
      <c r="C2499" s="8" t="s">
        <v>5073</v>
      </c>
      <c r="D2499" s="8" t="s">
        <v>5106</v>
      </c>
      <c r="E2499" s="8" t="str">
        <f t="shared" si="41"/>
        <v>中国銀行神崎出張所</v>
      </c>
      <c r="F2499" s="8" t="s">
        <v>4767</v>
      </c>
      <c r="G2499" s="8" t="s">
        <v>5074</v>
      </c>
      <c r="H2499" s="8" t="s">
        <v>245</v>
      </c>
    </row>
    <row r="2500" spans="1:8" x14ac:dyDescent="0.45">
      <c r="A2500" s="9" t="s">
        <v>5071</v>
      </c>
      <c r="B2500" s="9" t="s">
        <v>5072</v>
      </c>
      <c r="C2500" s="9" t="s">
        <v>5073</v>
      </c>
      <c r="D2500" s="9" t="s">
        <v>1884</v>
      </c>
      <c r="E2500" s="9" t="str">
        <f t="shared" si="41"/>
        <v>中国銀行瀬戸</v>
      </c>
      <c r="F2500" s="9" t="s">
        <v>1885</v>
      </c>
      <c r="G2500" s="9" t="s">
        <v>5074</v>
      </c>
      <c r="H2500" s="9" t="s">
        <v>248</v>
      </c>
    </row>
    <row r="2501" spans="1:8" x14ac:dyDescent="0.45">
      <c r="A2501" s="8" t="s">
        <v>5071</v>
      </c>
      <c r="B2501" s="8" t="s">
        <v>5072</v>
      </c>
      <c r="C2501" s="8" t="s">
        <v>5073</v>
      </c>
      <c r="D2501" s="8" t="s">
        <v>5107</v>
      </c>
      <c r="E2501" s="8" t="str">
        <f t="shared" si="41"/>
        <v>中国銀行和気</v>
      </c>
      <c r="F2501" s="8" t="s">
        <v>5108</v>
      </c>
      <c r="G2501" s="8" t="s">
        <v>5074</v>
      </c>
      <c r="H2501" s="8" t="s">
        <v>1760</v>
      </c>
    </row>
    <row r="2502" spans="1:8" x14ac:dyDescent="0.45">
      <c r="A2502" s="9" t="s">
        <v>5071</v>
      </c>
      <c r="B2502" s="9" t="s">
        <v>5072</v>
      </c>
      <c r="C2502" s="9" t="s">
        <v>5073</v>
      </c>
      <c r="D2502" s="9" t="s">
        <v>5109</v>
      </c>
      <c r="E2502" s="9" t="str">
        <f t="shared" si="41"/>
        <v>中国銀行三石</v>
      </c>
      <c r="F2502" s="9" t="s">
        <v>5110</v>
      </c>
      <c r="G2502" s="9" t="s">
        <v>5074</v>
      </c>
      <c r="H2502" s="9" t="s">
        <v>1761</v>
      </c>
    </row>
    <row r="2503" spans="1:8" x14ac:dyDescent="0.45">
      <c r="A2503" s="8" t="s">
        <v>5071</v>
      </c>
      <c r="B2503" s="8" t="s">
        <v>5072</v>
      </c>
      <c r="C2503" s="8" t="s">
        <v>5073</v>
      </c>
      <c r="D2503" s="8" t="s">
        <v>5111</v>
      </c>
      <c r="E2503" s="8" t="str">
        <f t="shared" si="41"/>
        <v>中国銀行邑久</v>
      </c>
      <c r="F2503" s="8" t="s">
        <v>5112</v>
      </c>
      <c r="G2503" s="8" t="s">
        <v>5074</v>
      </c>
      <c r="H2503" s="8" t="s">
        <v>1762</v>
      </c>
    </row>
    <row r="2504" spans="1:8" x14ac:dyDescent="0.45">
      <c r="A2504" s="9" t="s">
        <v>5071</v>
      </c>
      <c r="B2504" s="9" t="s">
        <v>5072</v>
      </c>
      <c r="C2504" s="9" t="s">
        <v>5073</v>
      </c>
      <c r="D2504" s="9" t="s">
        <v>5113</v>
      </c>
      <c r="E2504" s="9" t="str">
        <f t="shared" si="41"/>
        <v>中国銀行牛窓</v>
      </c>
      <c r="F2504" s="9" t="s">
        <v>5114</v>
      </c>
      <c r="G2504" s="9" t="s">
        <v>5074</v>
      </c>
      <c r="H2504" s="9" t="s">
        <v>1765</v>
      </c>
    </row>
    <row r="2505" spans="1:8" x14ac:dyDescent="0.45">
      <c r="A2505" s="8" t="s">
        <v>5071</v>
      </c>
      <c r="B2505" s="8" t="s">
        <v>5072</v>
      </c>
      <c r="C2505" s="8" t="s">
        <v>5073</v>
      </c>
      <c r="D2505" s="8" t="s">
        <v>5115</v>
      </c>
      <c r="E2505" s="8" t="str">
        <f t="shared" si="41"/>
        <v>中国銀行片上</v>
      </c>
      <c r="F2505" s="8" t="s">
        <v>5116</v>
      </c>
      <c r="G2505" s="8" t="s">
        <v>5074</v>
      </c>
      <c r="H2505" s="8" t="s">
        <v>1766</v>
      </c>
    </row>
    <row r="2506" spans="1:8" x14ac:dyDescent="0.45">
      <c r="A2506" s="9" t="s">
        <v>5071</v>
      </c>
      <c r="B2506" s="9" t="s">
        <v>5072</v>
      </c>
      <c r="C2506" s="9" t="s">
        <v>5073</v>
      </c>
      <c r="D2506" s="9" t="s">
        <v>5117</v>
      </c>
      <c r="E2506" s="9" t="str">
        <f t="shared" si="41"/>
        <v>中国銀行日生</v>
      </c>
      <c r="F2506" s="9" t="s">
        <v>5118</v>
      </c>
      <c r="G2506" s="9" t="s">
        <v>5074</v>
      </c>
      <c r="H2506" s="9" t="s">
        <v>2911</v>
      </c>
    </row>
    <row r="2507" spans="1:8" x14ac:dyDescent="0.45">
      <c r="A2507" s="8" t="s">
        <v>5071</v>
      </c>
      <c r="B2507" s="8" t="s">
        <v>5072</v>
      </c>
      <c r="C2507" s="8" t="s">
        <v>5073</v>
      </c>
      <c r="D2507" s="8" t="s">
        <v>987</v>
      </c>
      <c r="E2507" s="8" t="str">
        <f t="shared" si="41"/>
        <v>中国銀行赤坂</v>
      </c>
      <c r="F2507" s="8" t="s">
        <v>988</v>
      </c>
      <c r="G2507" s="8" t="s">
        <v>5074</v>
      </c>
      <c r="H2507" s="8" t="s">
        <v>1769</v>
      </c>
    </row>
    <row r="2508" spans="1:8" x14ac:dyDescent="0.45">
      <c r="A2508" s="9" t="s">
        <v>5071</v>
      </c>
      <c r="B2508" s="9" t="s">
        <v>5072</v>
      </c>
      <c r="C2508" s="9" t="s">
        <v>5073</v>
      </c>
      <c r="D2508" s="9" t="s">
        <v>5119</v>
      </c>
      <c r="E2508" s="9" t="str">
        <f t="shared" si="41"/>
        <v>中国銀行周匝</v>
      </c>
      <c r="F2508" s="9" t="s">
        <v>5120</v>
      </c>
      <c r="G2508" s="9" t="s">
        <v>5074</v>
      </c>
      <c r="H2508" s="9" t="s">
        <v>2916</v>
      </c>
    </row>
    <row r="2509" spans="1:8" x14ac:dyDescent="0.45">
      <c r="A2509" s="8" t="s">
        <v>5071</v>
      </c>
      <c r="B2509" s="8" t="s">
        <v>5072</v>
      </c>
      <c r="C2509" s="8" t="s">
        <v>5073</v>
      </c>
      <c r="D2509" s="8" t="s">
        <v>4401</v>
      </c>
      <c r="E2509" s="8" t="str">
        <f t="shared" si="41"/>
        <v>中国銀行松崎</v>
      </c>
      <c r="F2509" s="8" t="s">
        <v>4402</v>
      </c>
      <c r="G2509" s="8" t="s">
        <v>5074</v>
      </c>
      <c r="H2509" s="8" t="s">
        <v>251</v>
      </c>
    </row>
    <row r="2510" spans="1:8" x14ac:dyDescent="0.45">
      <c r="A2510" s="9" t="s">
        <v>5071</v>
      </c>
      <c r="B2510" s="9" t="s">
        <v>5072</v>
      </c>
      <c r="C2510" s="9" t="s">
        <v>5073</v>
      </c>
      <c r="D2510" s="9" t="s">
        <v>4316</v>
      </c>
      <c r="E2510" s="9" t="str">
        <f t="shared" si="41"/>
        <v>中国銀行平島</v>
      </c>
      <c r="F2510" s="9" t="s">
        <v>5121</v>
      </c>
      <c r="G2510" s="9" t="s">
        <v>5074</v>
      </c>
      <c r="H2510" s="9" t="s">
        <v>1777</v>
      </c>
    </row>
    <row r="2511" spans="1:8" x14ac:dyDescent="0.45">
      <c r="A2511" s="8" t="s">
        <v>5071</v>
      </c>
      <c r="B2511" s="8" t="s">
        <v>5072</v>
      </c>
      <c r="C2511" s="8" t="s">
        <v>5073</v>
      </c>
      <c r="D2511" s="8" t="s">
        <v>5122</v>
      </c>
      <c r="E2511" s="8" t="str">
        <f t="shared" si="41"/>
        <v>中国銀行赤磐</v>
      </c>
      <c r="F2511" s="8" t="s">
        <v>5123</v>
      </c>
      <c r="G2511" s="8" t="s">
        <v>5074</v>
      </c>
      <c r="H2511" s="8" t="s">
        <v>254</v>
      </c>
    </row>
    <row r="2512" spans="1:8" x14ac:dyDescent="0.45">
      <c r="A2512" s="9" t="s">
        <v>5071</v>
      </c>
      <c r="B2512" s="9" t="s">
        <v>5072</v>
      </c>
      <c r="C2512" s="9" t="s">
        <v>5073</v>
      </c>
      <c r="D2512" s="9" t="s">
        <v>5124</v>
      </c>
      <c r="E2512" s="9" t="str">
        <f t="shared" si="41"/>
        <v>中国銀行福浜</v>
      </c>
      <c r="F2512" s="9" t="s">
        <v>5125</v>
      </c>
      <c r="G2512" s="9" t="s">
        <v>5074</v>
      </c>
      <c r="H2512" s="9" t="s">
        <v>257</v>
      </c>
    </row>
    <row r="2513" spans="1:8" x14ac:dyDescent="0.45">
      <c r="A2513" s="8" t="s">
        <v>5071</v>
      </c>
      <c r="B2513" s="8" t="s">
        <v>5072</v>
      </c>
      <c r="C2513" s="8" t="s">
        <v>5073</v>
      </c>
      <c r="D2513" s="8" t="s">
        <v>5126</v>
      </c>
      <c r="E2513" s="8" t="str">
        <f t="shared" si="41"/>
        <v>中国銀行高柳出張所</v>
      </c>
      <c r="F2513" s="8" t="s">
        <v>4450</v>
      </c>
      <c r="G2513" s="8" t="s">
        <v>5074</v>
      </c>
      <c r="H2513" s="8" t="s">
        <v>1784</v>
      </c>
    </row>
    <row r="2514" spans="1:8" x14ac:dyDescent="0.45">
      <c r="A2514" s="9" t="s">
        <v>5071</v>
      </c>
      <c r="B2514" s="9" t="s">
        <v>5072</v>
      </c>
      <c r="C2514" s="9" t="s">
        <v>5073</v>
      </c>
      <c r="D2514" s="9" t="s">
        <v>5127</v>
      </c>
      <c r="E2514" s="9" t="str">
        <f t="shared" si="41"/>
        <v>中国銀行長船</v>
      </c>
      <c r="F2514" s="9" t="s">
        <v>5128</v>
      </c>
      <c r="G2514" s="9" t="s">
        <v>5074</v>
      </c>
      <c r="H2514" s="9" t="s">
        <v>1789</v>
      </c>
    </row>
    <row r="2515" spans="1:8" x14ac:dyDescent="0.45">
      <c r="A2515" s="8" t="s">
        <v>5071</v>
      </c>
      <c r="B2515" s="8" t="s">
        <v>5072</v>
      </c>
      <c r="C2515" s="8" t="s">
        <v>5073</v>
      </c>
      <c r="D2515" s="8" t="s">
        <v>5063</v>
      </c>
      <c r="E2515" s="8" t="str">
        <f t="shared" ref="E2515:E2578" si="42">A2515&amp;D2515</f>
        <v>中国銀行児島</v>
      </c>
      <c r="F2515" s="8" t="s">
        <v>5064</v>
      </c>
      <c r="G2515" s="8" t="s">
        <v>5074</v>
      </c>
      <c r="H2515" s="8" t="s">
        <v>263</v>
      </c>
    </row>
    <row r="2516" spans="1:8" x14ac:dyDescent="0.45">
      <c r="A2516" s="9" t="s">
        <v>5071</v>
      </c>
      <c r="B2516" s="9" t="s">
        <v>5072</v>
      </c>
      <c r="C2516" s="9" t="s">
        <v>5073</v>
      </c>
      <c r="D2516" s="9" t="s">
        <v>5129</v>
      </c>
      <c r="E2516" s="9" t="str">
        <f t="shared" si="42"/>
        <v>中国銀行田ノ口</v>
      </c>
      <c r="F2516" s="9" t="s">
        <v>5130</v>
      </c>
      <c r="G2516" s="9" t="s">
        <v>5074</v>
      </c>
      <c r="H2516" s="9" t="s">
        <v>269</v>
      </c>
    </row>
    <row r="2517" spans="1:8" x14ac:dyDescent="0.45">
      <c r="A2517" s="8" t="s">
        <v>5071</v>
      </c>
      <c r="B2517" s="8" t="s">
        <v>5072</v>
      </c>
      <c r="C2517" s="8" t="s">
        <v>5073</v>
      </c>
      <c r="D2517" s="8" t="s">
        <v>5131</v>
      </c>
      <c r="E2517" s="8" t="str">
        <f t="shared" si="42"/>
        <v>中国銀行下津井</v>
      </c>
      <c r="F2517" s="8" t="s">
        <v>5132</v>
      </c>
      <c r="G2517" s="8" t="s">
        <v>5074</v>
      </c>
      <c r="H2517" s="8" t="s">
        <v>272</v>
      </c>
    </row>
    <row r="2518" spans="1:8" x14ac:dyDescent="0.45">
      <c r="A2518" s="9" t="s">
        <v>5071</v>
      </c>
      <c r="B2518" s="9" t="s">
        <v>5072</v>
      </c>
      <c r="C2518" s="9" t="s">
        <v>5073</v>
      </c>
      <c r="D2518" s="9" t="s">
        <v>5133</v>
      </c>
      <c r="E2518" s="9" t="str">
        <f t="shared" si="42"/>
        <v>中国銀行藤戸</v>
      </c>
      <c r="F2518" s="9" t="s">
        <v>5134</v>
      </c>
      <c r="G2518" s="9" t="s">
        <v>5074</v>
      </c>
      <c r="H2518" s="9" t="s">
        <v>1798</v>
      </c>
    </row>
    <row r="2519" spans="1:8" x14ac:dyDescent="0.45">
      <c r="A2519" s="8" t="s">
        <v>5071</v>
      </c>
      <c r="B2519" s="8" t="s">
        <v>5072</v>
      </c>
      <c r="C2519" s="8" t="s">
        <v>5073</v>
      </c>
      <c r="D2519" s="8" t="s">
        <v>5135</v>
      </c>
      <c r="E2519" s="8" t="str">
        <f t="shared" si="42"/>
        <v>中国銀行宇野</v>
      </c>
      <c r="F2519" s="8" t="s">
        <v>5136</v>
      </c>
      <c r="G2519" s="8" t="s">
        <v>5074</v>
      </c>
      <c r="H2519" s="8" t="s">
        <v>275</v>
      </c>
    </row>
    <row r="2520" spans="1:8" x14ac:dyDescent="0.45">
      <c r="A2520" s="9" t="s">
        <v>5071</v>
      </c>
      <c r="B2520" s="9" t="s">
        <v>5072</v>
      </c>
      <c r="C2520" s="9" t="s">
        <v>5073</v>
      </c>
      <c r="D2520" s="9" t="s">
        <v>5137</v>
      </c>
      <c r="E2520" s="9" t="str">
        <f t="shared" si="42"/>
        <v>中国銀行玉</v>
      </c>
      <c r="F2520" s="9" t="s">
        <v>985</v>
      </c>
      <c r="G2520" s="9" t="s">
        <v>5074</v>
      </c>
      <c r="H2520" s="9" t="s">
        <v>278</v>
      </c>
    </row>
    <row r="2521" spans="1:8" x14ac:dyDescent="0.45">
      <c r="A2521" s="8" t="s">
        <v>5071</v>
      </c>
      <c r="B2521" s="8" t="s">
        <v>5072</v>
      </c>
      <c r="C2521" s="8" t="s">
        <v>5073</v>
      </c>
      <c r="D2521" s="8" t="s">
        <v>5138</v>
      </c>
      <c r="E2521" s="8" t="str">
        <f t="shared" si="42"/>
        <v>中国銀行八浜</v>
      </c>
      <c r="F2521" s="8" t="s">
        <v>5139</v>
      </c>
      <c r="G2521" s="8" t="s">
        <v>5074</v>
      </c>
      <c r="H2521" s="8" t="s">
        <v>1801</v>
      </c>
    </row>
    <row r="2522" spans="1:8" x14ac:dyDescent="0.45">
      <c r="A2522" s="9" t="s">
        <v>5071</v>
      </c>
      <c r="B2522" s="9" t="s">
        <v>5072</v>
      </c>
      <c r="C2522" s="9" t="s">
        <v>5073</v>
      </c>
      <c r="D2522" s="9" t="s">
        <v>5140</v>
      </c>
      <c r="E2522" s="9" t="str">
        <f t="shared" si="42"/>
        <v>中国銀行灘崎</v>
      </c>
      <c r="F2522" s="9" t="s">
        <v>5141</v>
      </c>
      <c r="G2522" s="9" t="s">
        <v>5074</v>
      </c>
      <c r="H2522" s="9" t="s">
        <v>281</v>
      </c>
    </row>
    <row r="2523" spans="1:8" x14ac:dyDescent="0.45">
      <c r="A2523" s="8" t="s">
        <v>5071</v>
      </c>
      <c r="B2523" s="8" t="s">
        <v>5072</v>
      </c>
      <c r="C2523" s="8" t="s">
        <v>5073</v>
      </c>
      <c r="D2523" s="8" t="s">
        <v>5142</v>
      </c>
      <c r="E2523" s="8" t="str">
        <f t="shared" si="42"/>
        <v>中国銀行彦崎</v>
      </c>
      <c r="F2523" s="8" t="s">
        <v>5143</v>
      </c>
      <c r="G2523" s="8" t="s">
        <v>5074</v>
      </c>
      <c r="H2523" s="8" t="s">
        <v>287</v>
      </c>
    </row>
    <row r="2524" spans="1:8" x14ac:dyDescent="0.45">
      <c r="A2524" s="9" t="s">
        <v>5071</v>
      </c>
      <c r="B2524" s="9" t="s">
        <v>5072</v>
      </c>
      <c r="C2524" s="9" t="s">
        <v>5073</v>
      </c>
      <c r="D2524" s="9" t="s">
        <v>5144</v>
      </c>
      <c r="E2524" s="9" t="str">
        <f t="shared" si="42"/>
        <v>中国銀行茶屋町</v>
      </c>
      <c r="F2524" s="9" t="s">
        <v>5145</v>
      </c>
      <c r="G2524" s="9" t="s">
        <v>5074</v>
      </c>
      <c r="H2524" s="9" t="s">
        <v>290</v>
      </c>
    </row>
    <row r="2525" spans="1:8" x14ac:dyDescent="0.45">
      <c r="A2525" s="8" t="s">
        <v>5071</v>
      </c>
      <c r="B2525" s="8" t="s">
        <v>5072</v>
      </c>
      <c r="C2525" s="8" t="s">
        <v>5073</v>
      </c>
      <c r="D2525" s="8" t="s">
        <v>5146</v>
      </c>
      <c r="E2525" s="8" t="str">
        <f t="shared" si="42"/>
        <v>中国銀行早島</v>
      </c>
      <c r="F2525" s="8" t="s">
        <v>5147</v>
      </c>
      <c r="G2525" s="8" t="s">
        <v>5074</v>
      </c>
      <c r="H2525" s="8" t="s">
        <v>293</v>
      </c>
    </row>
    <row r="2526" spans="1:8" x14ac:dyDescent="0.45">
      <c r="A2526" s="9" t="s">
        <v>5071</v>
      </c>
      <c r="B2526" s="9" t="s">
        <v>5072</v>
      </c>
      <c r="C2526" s="9" t="s">
        <v>5073</v>
      </c>
      <c r="D2526" s="9" t="s">
        <v>5148</v>
      </c>
      <c r="E2526" s="9" t="str">
        <f t="shared" si="42"/>
        <v>中国銀行妹尾</v>
      </c>
      <c r="F2526" s="9" t="s">
        <v>5149</v>
      </c>
      <c r="G2526" s="9" t="s">
        <v>5074</v>
      </c>
      <c r="H2526" s="9" t="s">
        <v>2929</v>
      </c>
    </row>
    <row r="2527" spans="1:8" x14ac:dyDescent="0.45">
      <c r="A2527" s="8" t="s">
        <v>5071</v>
      </c>
      <c r="B2527" s="8" t="s">
        <v>5072</v>
      </c>
      <c r="C2527" s="8" t="s">
        <v>5073</v>
      </c>
      <c r="D2527" s="8" t="s">
        <v>5150</v>
      </c>
      <c r="E2527" s="8" t="str">
        <f t="shared" si="42"/>
        <v>中国銀行岡山流通センター</v>
      </c>
      <c r="F2527" s="8" t="s">
        <v>5151</v>
      </c>
      <c r="G2527" s="8" t="s">
        <v>5074</v>
      </c>
      <c r="H2527" s="8" t="s">
        <v>1807</v>
      </c>
    </row>
    <row r="2528" spans="1:8" x14ac:dyDescent="0.45">
      <c r="A2528" s="9" t="s">
        <v>5071</v>
      </c>
      <c r="B2528" s="9" t="s">
        <v>5072</v>
      </c>
      <c r="C2528" s="9" t="s">
        <v>5073</v>
      </c>
      <c r="D2528" s="9" t="s">
        <v>5152</v>
      </c>
      <c r="E2528" s="9" t="str">
        <f t="shared" si="42"/>
        <v>中国銀行田井</v>
      </c>
      <c r="F2528" s="9" t="s">
        <v>5153</v>
      </c>
      <c r="G2528" s="9" t="s">
        <v>5074</v>
      </c>
      <c r="H2528" s="9" t="s">
        <v>302</v>
      </c>
    </row>
    <row r="2529" spans="1:8" x14ac:dyDescent="0.45">
      <c r="A2529" s="8" t="s">
        <v>5071</v>
      </c>
      <c r="B2529" s="8" t="s">
        <v>5072</v>
      </c>
      <c r="C2529" s="8" t="s">
        <v>5073</v>
      </c>
      <c r="D2529" s="8" t="s">
        <v>951</v>
      </c>
      <c r="E2529" s="8" t="str">
        <f t="shared" si="42"/>
        <v>中国銀行倉敷</v>
      </c>
      <c r="F2529" s="8" t="s">
        <v>952</v>
      </c>
      <c r="G2529" s="8" t="s">
        <v>5074</v>
      </c>
      <c r="H2529" s="8" t="s">
        <v>332</v>
      </c>
    </row>
    <row r="2530" spans="1:8" x14ac:dyDescent="0.45">
      <c r="A2530" s="9" t="s">
        <v>5071</v>
      </c>
      <c r="B2530" s="9" t="s">
        <v>5072</v>
      </c>
      <c r="C2530" s="9" t="s">
        <v>5073</v>
      </c>
      <c r="D2530" s="9" t="s">
        <v>5154</v>
      </c>
      <c r="E2530" s="9" t="str">
        <f t="shared" si="42"/>
        <v>中国銀行倉敷駅前</v>
      </c>
      <c r="F2530" s="9" t="s">
        <v>5155</v>
      </c>
      <c r="G2530" s="9" t="s">
        <v>5074</v>
      </c>
      <c r="H2530" s="9" t="s">
        <v>335</v>
      </c>
    </row>
    <row r="2531" spans="1:8" x14ac:dyDescent="0.45">
      <c r="A2531" s="8" t="s">
        <v>5071</v>
      </c>
      <c r="B2531" s="8" t="s">
        <v>5072</v>
      </c>
      <c r="C2531" s="8" t="s">
        <v>5073</v>
      </c>
      <c r="D2531" s="8" t="s">
        <v>5156</v>
      </c>
      <c r="E2531" s="8" t="str">
        <f t="shared" si="42"/>
        <v>中国銀行水島東</v>
      </c>
      <c r="F2531" s="8" t="s">
        <v>5157</v>
      </c>
      <c r="G2531" s="8" t="s">
        <v>5074</v>
      </c>
      <c r="H2531" s="8" t="s">
        <v>1833</v>
      </c>
    </row>
    <row r="2532" spans="1:8" x14ac:dyDescent="0.45">
      <c r="A2532" s="9" t="s">
        <v>5071</v>
      </c>
      <c r="B2532" s="9" t="s">
        <v>5072</v>
      </c>
      <c r="C2532" s="9" t="s">
        <v>5073</v>
      </c>
      <c r="D2532" s="9" t="s">
        <v>5158</v>
      </c>
      <c r="E2532" s="9" t="str">
        <f t="shared" si="42"/>
        <v>中国銀行水島</v>
      </c>
      <c r="F2532" s="9" t="s">
        <v>5159</v>
      </c>
      <c r="G2532" s="9" t="s">
        <v>5074</v>
      </c>
      <c r="H2532" s="9" t="s">
        <v>338</v>
      </c>
    </row>
    <row r="2533" spans="1:8" x14ac:dyDescent="0.45">
      <c r="A2533" s="8" t="s">
        <v>5071</v>
      </c>
      <c r="B2533" s="8" t="s">
        <v>5072</v>
      </c>
      <c r="C2533" s="8" t="s">
        <v>5073</v>
      </c>
      <c r="D2533" s="8" t="s">
        <v>5160</v>
      </c>
      <c r="E2533" s="8" t="str">
        <f t="shared" si="42"/>
        <v>中国銀行連島</v>
      </c>
      <c r="F2533" s="8" t="s">
        <v>5161</v>
      </c>
      <c r="G2533" s="8" t="s">
        <v>5074</v>
      </c>
      <c r="H2533" s="8" t="s">
        <v>1836</v>
      </c>
    </row>
    <row r="2534" spans="1:8" x14ac:dyDescent="0.45">
      <c r="A2534" s="9" t="s">
        <v>5071</v>
      </c>
      <c r="B2534" s="9" t="s">
        <v>5072</v>
      </c>
      <c r="C2534" s="9" t="s">
        <v>5073</v>
      </c>
      <c r="D2534" s="9" t="s">
        <v>5162</v>
      </c>
      <c r="E2534" s="9" t="str">
        <f t="shared" si="42"/>
        <v>中国銀行西阿知</v>
      </c>
      <c r="F2534" s="9" t="s">
        <v>5163</v>
      </c>
      <c r="G2534" s="9" t="s">
        <v>5074</v>
      </c>
      <c r="H2534" s="9" t="s">
        <v>341</v>
      </c>
    </row>
    <row r="2535" spans="1:8" x14ac:dyDescent="0.45">
      <c r="A2535" s="8" t="s">
        <v>5071</v>
      </c>
      <c r="B2535" s="8" t="s">
        <v>5072</v>
      </c>
      <c r="C2535" s="8" t="s">
        <v>5073</v>
      </c>
      <c r="D2535" s="8" t="s">
        <v>5164</v>
      </c>
      <c r="E2535" s="8" t="str">
        <f t="shared" si="42"/>
        <v>中国銀行庭瀬</v>
      </c>
      <c r="F2535" s="8" t="s">
        <v>5165</v>
      </c>
      <c r="G2535" s="8" t="s">
        <v>5074</v>
      </c>
      <c r="H2535" s="8" t="s">
        <v>1837</v>
      </c>
    </row>
    <row r="2536" spans="1:8" x14ac:dyDescent="0.45">
      <c r="A2536" s="9" t="s">
        <v>5071</v>
      </c>
      <c r="B2536" s="9" t="s">
        <v>5072</v>
      </c>
      <c r="C2536" s="9" t="s">
        <v>5073</v>
      </c>
      <c r="D2536" s="9" t="s">
        <v>828</v>
      </c>
      <c r="E2536" s="9" t="str">
        <f t="shared" si="42"/>
        <v>中国銀行一宮</v>
      </c>
      <c r="F2536" s="9" t="s">
        <v>829</v>
      </c>
      <c r="G2536" s="9" t="s">
        <v>5074</v>
      </c>
      <c r="H2536" s="9" t="s">
        <v>344</v>
      </c>
    </row>
    <row r="2537" spans="1:8" x14ac:dyDescent="0.45">
      <c r="A2537" s="8" t="s">
        <v>5071</v>
      </c>
      <c r="B2537" s="8" t="s">
        <v>5072</v>
      </c>
      <c r="C2537" s="8" t="s">
        <v>5073</v>
      </c>
      <c r="D2537" s="8" t="s">
        <v>4542</v>
      </c>
      <c r="E2537" s="8" t="str">
        <f t="shared" si="42"/>
        <v>中国銀行稲荷</v>
      </c>
      <c r="F2537" s="8" t="s">
        <v>4543</v>
      </c>
      <c r="G2537" s="8" t="s">
        <v>5074</v>
      </c>
      <c r="H2537" s="8" t="s">
        <v>1842</v>
      </c>
    </row>
    <row r="2538" spans="1:8" x14ac:dyDescent="0.45">
      <c r="A2538" s="9" t="s">
        <v>5071</v>
      </c>
      <c r="B2538" s="9" t="s">
        <v>5072</v>
      </c>
      <c r="C2538" s="9" t="s">
        <v>5073</v>
      </c>
      <c r="D2538" s="9" t="s">
        <v>5166</v>
      </c>
      <c r="E2538" s="9" t="str">
        <f t="shared" si="42"/>
        <v>中国銀行足守</v>
      </c>
      <c r="F2538" s="9" t="s">
        <v>5167</v>
      </c>
      <c r="G2538" s="9" t="s">
        <v>5074</v>
      </c>
      <c r="H2538" s="9" t="s">
        <v>1843</v>
      </c>
    </row>
    <row r="2539" spans="1:8" x14ac:dyDescent="0.45">
      <c r="A2539" s="8" t="s">
        <v>5071</v>
      </c>
      <c r="B2539" s="8" t="s">
        <v>5072</v>
      </c>
      <c r="C2539" s="8" t="s">
        <v>5073</v>
      </c>
      <c r="D2539" s="8" t="s">
        <v>4151</v>
      </c>
      <c r="E2539" s="8" t="str">
        <f t="shared" si="42"/>
        <v>中国銀行総社</v>
      </c>
      <c r="F2539" s="8" t="s">
        <v>4152</v>
      </c>
      <c r="G2539" s="8" t="s">
        <v>5074</v>
      </c>
      <c r="H2539" s="8" t="s">
        <v>1846</v>
      </c>
    </row>
    <row r="2540" spans="1:8" x14ac:dyDescent="0.45">
      <c r="A2540" s="9" t="s">
        <v>5071</v>
      </c>
      <c r="B2540" s="9" t="s">
        <v>5072</v>
      </c>
      <c r="C2540" s="9" t="s">
        <v>5073</v>
      </c>
      <c r="D2540" s="9" t="s">
        <v>5168</v>
      </c>
      <c r="E2540" s="9" t="str">
        <f t="shared" si="42"/>
        <v>中国銀行真備</v>
      </c>
      <c r="F2540" s="9" t="s">
        <v>5169</v>
      </c>
      <c r="G2540" s="9" t="s">
        <v>5074</v>
      </c>
      <c r="H2540" s="9" t="s">
        <v>1849</v>
      </c>
    </row>
    <row r="2541" spans="1:8" x14ac:dyDescent="0.45">
      <c r="A2541" s="8" t="s">
        <v>5071</v>
      </c>
      <c r="B2541" s="8" t="s">
        <v>5072</v>
      </c>
      <c r="C2541" s="8" t="s">
        <v>5073</v>
      </c>
      <c r="D2541" s="8" t="s">
        <v>5170</v>
      </c>
      <c r="E2541" s="8" t="str">
        <f t="shared" si="42"/>
        <v>中国銀行高梁</v>
      </c>
      <c r="F2541" s="8" t="s">
        <v>4415</v>
      </c>
      <c r="G2541" s="8" t="s">
        <v>5074</v>
      </c>
      <c r="H2541" s="8" t="s">
        <v>353</v>
      </c>
    </row>
    <row r="2542" spans="1:8" x14ac:dyDescent="0.45">
      <c r="A2542" s="9" t="s">
        <v>5071</v>
      </c>
      <c r="B2542" s="9" t="s">
        <v>5072</v>
      </c>
      <c r="C2542" s="9" t="s">
        <v>5073</v>
      </c>
      <c r="D2542" s="9" t="s">
        <v>5171</v>
      </c>
      <c r="E2542" s="9" t="str">
        <f t="shared" si="42"/>
        <v>中国銀行成羽</v>
      </c>
      <c r="F2542" s="9" t="s">
        <v>5172</v>
      </c>
      <c r="G2542" s="9" t="s">
        <v>5074</v>
      </c>
      <c r="H2542" s="9" t="s">
        <v>356</v>
      </c>
    </row>
    <row r="2543" spans="1:8" x14ac:dyDescent="0.45">
      <c r="A2543" s="8" t="s">
        <v>5071</v>
      </c>
      <c r="B2543" s="8" t="s">
        <v>5072</v>
      </c>
      <c r="C2543" s="8" t="s">
        <v>5073</v>
      </c>
      <c r="D2543" s="8" t="s">
        <v>5061</v>
      </c>
      <c r="E2543" s="8" t="str">
        <f t="shared" si="42"/>
        <v>中国銀行新見</v>
      </c>
      <c r="F2543" s="8" t="s">
        <v>5062</v>
      </c>
      <c r="G2543" s="8" t="s">
        <v>5074</v>
      </c>
      <c r="H2543" s="8" t="s">
        <v>359</v>
      </c>
    </row>
    <row r="2544" spans="1:8" x14ac:dyDescent="0.45">
      <c r="A2544" s="9" t="s">
        <v>5071</v>
      </c>
      <c r="B2544" s="9" t="s">
        <v>5072</v>
      </c>
      <c r="C2544" s="9" t="s">
        <v>5073</v>
      </c>
      <c r="D2544" s="9" t="s">
        <v>5173</v>
      </c>
      <c r="E2544" s="9" t="str">
        <f t="shared" si="42"/>
        <v>中国銀行倉敷市役所出張所</v>
      </c>
      <c r="F2544" s="9" t="s">
        <v>5174</v>
      </c>
      <c r="G2544" s="9" t="s">
        <v>5074</v>
      </c>
      <c r="H2544" s="9" t="s">
        <v>362</v>
      </c>
    </row>
    <row r="2545" spans="1:8" x14ac:dyDescent="0.45">
      <c r="A2545" s="8" t="s">
        <v>5071</v>
      </c>
      <c r="B2545" s="8" t="s">
        <v>5072</v>
      </c>
      <c r="C2545" s="8" t="s">
        <v>5073</v>
      </c>
      <c r="D2545" s="8" t="s">
        <v>5175</v>
      </c>
      <c r="E2545" s="8" t="str">
        <f t="shared" si="42"/>
        <v>中国銀行川崎学園出張所</v>
      </c>
      <c r="F2545" s="8" t="s">
        <v>5176</v>
      </c>
      <c r="G2545" s="8" t="s">
        <v>5074</v>
      </c>
      <c r="H2545" s="8" t="s">
        <v>365</v>
      </c>
    </row>
    <row r="2546" spans="1:8" x14ac:dyDescent="0.45">
      <c r="A2546" s="9" t="s">
        <v>5071</v>
      </c>
      <c r="B2546" s="9" t="s">
        <v>5072</v>
      </c>
      <c r="C2546" s="9" t="s">
        <v>5073</v>
      </c>
      <c r="D2546" s="9" t="s">
        <v>5177</v>
      </c>
      <c r="E2546" s="9" t="str">
        <f t="shared" si="42"/>
        <v>中国銀行倉敷北</v>
      </c>
      <c r="F2546" s="9" t="s">
        <v>5178</v>
      </c>
      <c r="G2546" s="9" t="s">
        <v>5074</v>
      </c>
      <c r="H2546" s="9" t="s">
        <v>368</v>
      </c>
    </row>
    <row r="2547" spans="1:8" x14ac:dyDescent="0.45">
      <c r="A2547" s="8" t="s">
        <v>5071</v>
      </c>
      <c r="B2547" s="8" t="s">
        <v>5072</v>
      </c>
      <c r="C2547" s="8" t="s">
        <v>5073</v>
      </c>
      <c r="D2547" s="8" t="s">
        <v>5179</v>
      </c>
      <c r="E2547" s="8" t="str">
        <f t="shared" si="42"/>
        <v>中国銀行笹沖</v>
      </c>
      <c r="F2547" s="8" t="s">
        <v>5180</v>
      </c>
      <c r="G2547" s="8" t="s">
        <v>5074</v>
      </c>
      <c r="H2547" s="8" t="s">
        <v>1860</v>
      </c>
    </row>
    <row r="2548" spans="1:8" x14ac:dyDescent="0.45">
      <c r="A2548" s="9" t="s">
        <v>5071</v>
      </c>
      <c r="B2548" s="9" t="s">
        <v>5072</v>
      </c>
      <c r="C2548" s="9" t="s">
        <v>5073</v>
      </c>
      <c r="D2548" s="9" t="s">
        <v>5181</v>
      </c>
      <c r="E2548" s="9" t="str">
        <f t="shared" si="42"/>
        <v>中国銀行吉備高原都市</v>
      </c>
      <c r="F2548" s="9" t="s">
        <v>5182</v>
      </c>
      <c r="G2548" s="9" t="s">
        <v>5074</v>
      </c>
      <c r="H2548" s="9" t="s">
        <v>1861</v>
      </c>
    </row>
    <row r="2549" spans="1:8" x14ac:dyDescent="0.45">
      <c r="A2549" s="8" t="s">
        <v>5071</v>
      </c>
      <c r="B2549" s="8" t="s">
        <v>5072</v>
      </c>
      <c r="C2549" s="8" t="s">
        <v>5073</v>
      </c>
      <c r="D2549" s="8" t="s">
        <v>5183</v>
      </c>
      <c r="E2549" s="8" t="str">
        <f t="shared" si="42"/>
        <v>中国銀行総社東</v>
      </c>
      <c r="F2549" s="8" t="s">
        <v>5184</v>
      </c>
      <c r="G2549" s="8" t="s">
        <v>5074</v>
      </c>
      <c r="H2549" s="8" t="s">
        <v>1869</v>
      </c>
    </row>
    <row r="2550" spans="1:8" x14ac:dyDescent="0.45">
      <c r="A2550" s="9" t="s">
        <v>5071</v>
      </c>
      <c r="B2550" s="9" t="s">
        <v>5072</v>
      </c>
      <c r="C2550" s="9" t="s">
        <v>5073</v>
      </c>
      <c r="D2550" s="9" t="s">
        <v>5185</v>
      </c>
      <c r="E2550" s="9" t="str">
        <f t="shared" si="42"/>
        <v>中国銀行倉敷八王寺</v>
      </c>
      <c r="F2550" s="9" t="s">
        <v>5186</v>
      </c>
      <c r="G2550" s="9" t="s">
        <v>5074</v>
      </c>
      <c r="H2550" s="9" t="s">
        <v>1870</v>
      </c>
    </row>
    <row r="2551" spans="1:8" x14ac:dyDescent="0.45">
      <c r="A2551" s="8" t="s">
        <v>5071</v>
      </c>
      <c r="B2551" s="8" t="s">
        <v>5072</v>
      </c>
      <c r="C2551" s="8" t="s">
        <v>5073</v>
      </c>
      <c r="D2551" s="8" t="s">
        <v>5187</v>
      </c>
      <c r="E2551" s="8" t="str">
        <f t="shared" si="42"/>
        <v>中国銀行中庄</v>
      </c>
      <c r="F2551" s="8" t="s">
        <v>5188</v>
      </c>
      <c r="G2551" s="8" t="s">
        <v>5074</v>
      </c>
      <c r="H2551" s="8" t="s">
        <v>374</v>
      </c>
    </row>
    <row r="2552" spans="1:8" x14ac:dyDescent="0.45">
      <c r="A2552" s="9" t="s">
        <v>5071</v>
      </c>
      <c r="B2552" s="9" t="s">
        <v>5072</v>
      </c>
      <c r="C2552" s="9" t="s">
        <v>5073</v>
      </c>
      <c r="D2552" s="9" t="s">
        <v>5189</v>
      </c>
      <c r="E2552" s="9" t="str">
        <f t="shared" si="42"/>
        <v>中国銀行笠岡</v>
      </c>
      <c r="F2552" s="9" t="s">
        <v>5190</v>
      </c>
      <c r="G2552" s="9" t="s">
        <v>5074</v>
      </c>
      <c r="H2552" s="9" t="s">
        <v>383</v>
      </c>
    </row>
    <row r="2553" spans="1:8" x14ac:dyDescent="0.45">
      <c r="A2553" s="8" t="s">
        <v>5071</v>
      </c>
      <c r="B2553" s="8" t="s">
        <v>5072</v>
      </c>
      <c r="C2553" s="8" t="s">
        <v>5073</v>
      </c>
      <c r="D2553" s="8" t="s">
        <v>5191</v>
      </c>
      <c r="E2553" s="8" t="str">
        <f t="shared" si="42"/>
        <v>中国銀行笠岡駅前</v>
      </c>
      <c r="F2553" s="8" t="s">
        <v>5192</v>
      </c>
      <c r="G2553" s="8" t="s">
        <v>5074</v>
      </c>
      <c r="H2553" s="8" t="s">
        <v>386</v>
      </c>
    </row>
    <row r="2554" spans="1:8" x14ac:dyDescent="0.45">
      <c r="A2554" s="9" t="s">
        <v>5071</v>
      </c>
      <c r="B2554" s="9" t="s">
        <v>5072</v>
      </c>
      <c r="C2554" s="9" t="s">
        <v>5073</v>
      </c>
      <c r="D2554" s="9" t="s">
        <v>5193</v>
      </c>
      <c r="E2554" s="9" t="str">
        <f t="shared" si="42"/>
        <v>中国銀行寄島</v>
      </c>
      <c r="F2554" s="9" t="s">
        <v>5194</v>
      </c>
      <c r="G2554" s="9" t="s">
        <v>5074</v>
      </c>
      <c r="H2554" s="9" t="s">
        <v>389</v>
      </c>
    </row>
    <row r="2555" spans="1:8" x14ac:dyDescent="0.45">
      <c r="A2555" s="8" t="s">
        <v>5071</v>
      </c>
      <c r="B2555" s="8" t="s">
        <v>5072</v>
      </c>
      <c r="C2555" s="8" t="s">
        <v>5073</v>
      </c>
      <c r="D2555" s="8" t="s">
        <v>5195</v>
      </c>
      <c r="E2555" s="8" t="str">
        <f t="shared" si="42"/>
        <v>中国銀行鴨方</v>
      </c>
      <c r="F2555" s="8" t="s">
        <v>5196</v>
      </c>
      <c r="G2555" s="8" t="s">
        <v>5074</v>
      </c>
      <c r="H2555" s="8" t="s">
        <v>1886</v>
      </c>
    </row>
    <row r="2556" spans="1:8" x14ac:dyDescent="0.45">
      <c r="A2556" s="9" t="s">
        <v>5071</v>
      </c>
      <c r="B2556" s="9" t="s">
        <v>5072</v>
      </c>
      <c r="C2556" s="9" t="s">
        <v>5073</v>
      </c>
      <c r="D2556" s="9" t="s">
        <v>5197</v>
      </c>
      <c r="E2556" s="9" t="str">
        <f t="shared" si="42"/>
        <v>中国銀行金光</v>
      </c>
      <c r="F2556" s="9" t="s">
        <v>5198</v>
      </c>
      <c r="G2556" s="9" t="s">
        <v>5074</v>
      </c>
      <c r="H2556" s="9" t="s">
        <v>1887</v>
      </c>
    </row>
    <row r="2557" spans="1:8" x14ac:dyDescent="0.45">
      <c r="A2557" s="8" t="s">
        <v>5071</v>
      </c>
      <c r="B2557" s="8" t="s">
        <v>5072</v>
      </c>
      <c r="C2557" s="8" t="s">
        <v>5073</v>
      </c>
      <c r="D2557" s="8" t="s">
        <v>5199</v>
      </c>
      <c r="E2557" s="8" t="str">
        <f t="shared" si="42"/>
        <v>中国銀行玉島</v>
      </c>
      <c r="F2557" s="8" t="s">
        <v>5200</v>
      </c>
      <c r="G2557" s="8" t="s">
        <v>5074</v>
      </c>
      <c r="H2557" s="8" t="s">
        <v>392</v>
      </c>
    </row>
    <row r="2558" spans="1:8" x14ac:dyDescent="0.45">
      <c r="A2558" s="9" t="s">
        <v>5071</v>
      </c>
      <c r="B2558" s="9" t="s">
        <v>5072</v>
      </c>
      <c r="C2558" s="9" t="s">
        <v>5073</v>
      </c>
      <c r="D2558" s="9" t="s">
        <v>5201</v>
      </c>
      <c r="E2558" s="9" t="str">
        <f t="shared" si="42"/>
        <v>中国銀行玉島北</v>
      </c>
      <c r="F2558" s="9" t="s">
        <v>5202</v>
      </c>
      <c r="G2558" s="9" t="s">
        <v>5074</v>
      </c>
      <c r="H2558" s="9" t="s">
        <v>395</v>
      </c>
    </row>
    <row r="2559" spans="1:8" x14ac:dyDescent="0.45">
      <c r="A2559" s="8" t="s">
        <v>5071</v>
      </c>
      <c r="B2559" s="8" t="s">
        <v>5072</v>
      </c>
      <c r="C2559" s="8" t="s">
        <v>5073</v>
      </c>
      <c r="D2559" s="8" t="s">
        <v>5203</v>
      </c>
      <c r="E2559" s="8" t="str">
        <f t="shared" si="42"/>
        <v>中国銀行矢掛</v>
      </c>
      <c r="F2559" s="8" t="s">
        <v>5204</v>
      </c>
      <c r="G2559" s="8" t="s">
        <v>5074</v>
      </c>
      <c r="H2559" s="8" t="s">
        <v>1894</v>
      </c>
    </row>
    <row r="2560" spans="1:8" x14ac:dyDescent="0.45">
      <c r="A2560" s="9" t="s">
        <v>5071</v>
      </c>
      <c r="B2560" s="9" t="s">
        <v>5072</v>
      </c>
      <c r="C2560" s="9" t="s">
        <v>5073</v>
      </c>
      <c r="D2560" s="9" t="s">
        <v>5205</v>
      </c>
      <c r="E2560" s="9" t="str">
        <f t="shared" si="42"/>
        <v>中国銀行小田出張所</v>
      </c>
      <c r="F2560" s="9" t="s">
        <v>4387</v>
      </c>
      <c r="G2560" s="9" t="s">
        <v>5074</v>
      </c>
      <c r="H2560" s="9" t="s">
        <v>1895</v>
      </c>
    </row>
    <row r="2561" spans="1:8" x14ac:dyDescent="0.45">
      <c r="A2561" s="8" t="s">
        <v>5071</v>
      </c>
      <c r="B2561" s="8" t="s">
        <v>5072</v>
      </c>
      <c r="C2561" s="8" t="s">
        <v>5073</v>
      </c>
      <c r="D2561" s="8" t="s">
        <v>5206</v>
      </c>
      <c r="E2561" s="8" t="str">
        <f t="shared" si="42"/>
        <v>中国銀行井原</v>
      </c>
      <c r="F2561" s="8" t="s">
        <v>5207</v>
      </c>
      <c r="G2561" s="8" t="s">
        <v>5074</v>
      </c>
      <c r="H2561" s="8" t="s">
        <v>398</v>
      </c>
    </row>
    <row r="2562" spans="1:8" x14ac:dyDescent="0.45">
      <c r="A2562" s="9" t="s">
        <v>5071</v>
      </c>
      <c r="B2562" s="9" t="s">
        <v>5072</v>
      </c>
      <c r="C2562" s="9" t="s">
        <v>5073</v>
      </c>
      <c r="D2562" s="9" t="s">
        <v>5208</v>
      </c>
      <c r="E2562" s="9" t="str">
        <f t="shared" si="42"/>
        <v>中国銀行高屋</v>
      </c>
      <c r="F2562" s="9" t="s">
        <v>5209</v>
      </c>
      <c r="G2562" s="9" t="s">
        <v>5074</v>
      </c>
      <c r="H2562" s="9" t="s">
        <v>1896</v>
      </c>
    </row>
    <row r="2563" spans="1:8" x14ac:dyDescent="0.45">
      <c r="A2563" s="8" t="s">
        <v>5071</v>
      </c>
      <c r="B2563" s="8" t="s">
        <v>5072</v>
      </c>
      <c r="C2563" s="8" t="s">
        <v>5073</v>
      </c>
      <c r="D2563" s="8" t="s">
        <v>5210</v>
      </c>
      <c r="E2563" s="8" t="str">
        <f t="shared" si="42"/>
        <v>中国銀行芳井</v>
      </c>
      <c r="F2563" s="8" t="s">
        <v>4165</v>
      </c>
      <c r="G2563" s="8" t="s">
        <v>5074</v>
      </c>
      <c r="H2563" s="8" t="s">
        <v>404</v>
      </c>
    </row>
    <row r="2564" spans="1:8" x14ac:dyDescent="0.45">
      <c r="A2564" s="9" t="s">
        <v>5071</v>
      </c>
      <c r="B2564" s="9" t="s">
        <v>5072</v>
      </c>
      <c r="C2564" s="9" t="s">
        <v>5073</v>
      </c>
      <c r="D2564" s="9" t="s">
        <v>5211</v>
      </c>
      <c r="E2564" s="9" t="str">
        <f t="shared" si="42"/>
        <v>中国銀行里庄</v>
      </c>
      <c r="F2564" s="9" t="s">
        <v>5212</v>
      </c>
      <c r="G2564" s="9" t="s">
        <v>5074</v>
      </c>
      <c r="H2564" s="9" t="s">
        <v>410</v>
      </c>
    </row>
    <row r="2565" spans="1:8" x14ac:dyDescent="0.45">
      <c r="A2565" s="8" t="s">
        <v>5071</v>
      </c>
      <c r="B2565" s="8" t="s">
        <v>5072</v>
      </c>
      <c r="C2565" s="8" t="s">
        <v>5073</v>
      </c>
      <c r="D2565" s="8" t="s">
        <v>4869</v>
      </c>
      <c r="E2565" s="8" t="str">
        <f t="shared" si="42"/>
        <v>中国銀行津山</v>
      </c>
      <c r="F2565" s="8" t="s">
        <v>4870</v>
      </c>
      <c r="G2565" s="8" t="s">
        <v>5074</v>
      </c>
      <c r="H2565" s="8" t="s">
        <v>470</v>
      </c>
    </row>
    <row r="2566" spans="1:8" x14ac:dyDescent="0.45">
      <c r="A2566" s="9" t="s">
        <v>5071</v>
      </c>
      <c r="B2566" s="9" t="s">
        <v>5072</v>
      </c>
      <c r="C2566" s="9" t="s">
        <v>5073</v>
      </c>
      <c r="D2566" s="9" t="s">
        <v>4871</v>
      </c>
      <c r="E2566" s="9" t="str">
        <f t="shared" si="42"/>
        <v>中国銀行津山東</v>
      </c>
      <c r="F2566" s="9" t="s">
        <v>4872</v>
      </c>
      <c r="G2566" s="9" t="s">
        <v>5074</v>
      </c>
      <c r="H2566" s="9" t="s">
        <v>1941</v>
      </c>
    </row>
    <row r="2567" spans="1:8" x14ac:dyDescent="0.45">
      <c r="A2567" s="8" t="s">
        <v>5071</v>
      </c>
      <c r="B2567" s="8" t="s">
        <v>5072</v>
      </c>
      <c r="C2567" s="8" t="s">
        <v>5073</v>
      </c>
      <c r="D2567" s="8" t="s">
        <v>4321</v>
      </c>
      <c r="E2567" s="8" t="str">
        <f t="shared" si="42"/>
        <v>中国銀行加茂</v>
      </c>
      <c r="F2567" s="8" t="s">
        <v>4121</v>
      </c>
      <c r="G2567" s="8" t="s">
        <v>5074</v>
      </c>
      <c r="H2567" s="8" t="s">
        <v>473</v>
      </c>
    </row>
    <row r="2568" spans="1:8" x14ac:dyDescent="0.45">
      <c r="A2568" s="9" t="s">
        <v>5071</v>
      </c>
      <c r="B2568" s="9" t="s">
        <v>5072</v>
      </c>
      <c r="C2568" s="9" t="s">
        <v>5073</v>
      </c>
      <c r="D2568" s="9" t="s">
        <v>5213</v>
      </c>
      <c r="E2568" s="9" t="str">
        <f t="shared" si="42"/>
        <v>中国銀行久米</v>
      </c>
      <c r="F2568" s="9" t="s">
        <v>5214</v>
      </c>
      <c r="G2568" s="9" t="s">
        <v>5074</v>
      </c>
      <c r="H2568" s="9" t="s">
        <v>476</v>
      </c>
    </row>
    <row r="2569" spans="1:8" x14ac:dyDescent="0.45">
      <c r="A2569" s="8" t="s">
        <v>5071</v>
      </c>
      <c r="B2569" s="8" t="s">
        <v>5072</v>
      </c>
      <c r="C2569" s="8" t="s">
        <v>5073</v>
      </c>
      <c r="D2569" s="8" t="s">
        <v>5215</v>
      </c>
      <c r="E2569" s="8" t="str">
        <f t="shared" si="42"/>
        <v>中国銀行福渡</v>
      </c>
      <c r="F2569" s="8" t="s">
        <v>5216</v>
      </c>
      <c r="G2569" s="8" t="s">
        <v>5074</v>
      </c>
      <c r="H2569" s="8" t="s">
        <v>1946</v>
      </c>
    </row>
    <row r="2570" spans="1:8" x14ac:dyDescent="0.45">
      <c r="A2570" s="9" t="s">
        <v>5071</v>
      </c>
      <c r="B2570" s="9" t="s">
        <v>5072</v>
      </c>
      <c r="C2570" s="9" t="s">
        <v>5073</v>
      </c>
      <c r="D2570" s="9" t="s">
        <v>5217</v>
      </c>
      <c r="E2570" s="9" t="str">
        <f t="shared" si="42"/>
        <v>中国銀行金川</v>
      </c>
      <c r="F2570" s="9" t="s">
        <v>5218</v>
      </c>
      <c r="G2570" s="9" t="s">
        <v>5074</v>
      </c>
      <c r="H2570" s="9" t="s">
        <v>482</v>
      </c>
    </row>
    <row r="2571" spans="1:8" x14ac:dyDescent="0.45">
      <c r="A2571" s="8" t="s">
        <v>5071</v>
      </c>
      <c r="B2571" s="8" t="s">
        <v>5072</v>
      </c>
      <c r="C2571" s="8" t="s">
        <v>5073</v>
      </c>
      <c r="D2571" s="8" t="s">
        <v>5219</v>
      </c>
      <c r="E2571" s="8" t="str">
        <f t="shared" si="42"/>
        <v>中国銀行勝間田</v>
      </c>
      <c r="F2571" s="8" t="s">
        <v>5220</v>
      </c>
      <c r="G2571" s="8" t="s">
        <v>5074</v>
      </c>
      <c r="H2571" s="8" t="s">
        <v>485</v>
      </c>
    </row>
    <row r="2572" spans="1:8" x14ac:dyDescent="0.45">
      <c r="A2572" s="9" t="s">
        <v>5071</v>
      </c>
      <c r="B2572" s="9" t="s">
        <v>5072</v>
      </c>
      <c r="C2572" s="9" t="s">
        <v>5073</v>
      </c>
      <c r="D2572" s="9" t="s">
        <v>5221</v>
      </c>
      <c r="E2572" s="9" t="str">
        <f t="shared" si="42"/>
        <v>中国銀行林野</v>
      </c>
      <c r="F2572" s="9" t="s">
        <v>5222</v>
      </c>
      <c r="G2572" s="9" t="s">
        <v>5074</v>
      </c>
      <c r="H2572" s="9" t="s">
        <v>1949</v>
      </c>
    </row>
    <row r="2573" spans="1:8" x14ac:dyDescent="0.45">
      <c r="A2573" s="8" t="s">
        <v>5071</v>
      </c>
      <c r="B2573" s="8" t="s">
        <v>5072</v>
      </c>
      <c r="C2573" s="8" t="s">
        <v>5073</v>
      </c>
      <c r="D2573" s="8" t="s">
        <v>5223</v>
      </c>
      <c r="E2573" s="8" t="str">
        <f t="shared" si="42"/>
        <v>中国銀行江見</v>
      </c>
      <c r="F2573" s="8" t="s">
        <v>5224</v>
      </c>
      <c r="G2573" s="8" t="s">
        <v>5074</v>
      </c>
      <c r="H2573" s="8" t="s">
        <v>488</v>
      </c>
    </row>
    <row r="2574" spans="1:8" x14ac:dyDescent="0.45">
      <c r="A2574" s="9" t="s">
        <v>5071</v>
      </c>
      <c r="B2574" s="9" t="s">
        <v>5072</v>
      </c>
      <c r="C2574" s="9" t="s">
        <v>5073</v>
      </c>
      <c r="D2574" s="9" t="s">
        <v>5225</v>
      </c>
      <c r="E2574" s="9" t="str">
        <f t="shared" si="42"/>
        <v>中国銀行日本原</v>
      </c>
      <c r="F2574" s="9" t="s">
        <v>5226</v>
      </c>
      <c r="G2574" s="9" t="s">
        <v>5074</v>
      </c>
      <c r="H2574" s="9" t="s">
        <v>491</v>
      </c>
    </row>
    <row r="2575" spans="1:8" x14ac:dyDescent="0.45">
      <c r="A2575" s="8" t="s">
        <v>5071</v>
      </c>
      <c r="B2575" s="8" t="s">
        <v>5072</v>
      </c>
      <c r="C2575" s="8" t="s">
        <v>5073</v>
      </c>
      <c r="D2575" s="8" t="s">
        <v>4157</v>
      </c>
      <c r="E2575" s="8" t="str">
        <f t="shared" si="42"/>
        <v>中国銀行大原</v>
      </c>
      <c r="F2575" s="8" t="s">
        <v>4275</v>
      </c>
      <c r="G2575" s="8" t="s">
        <v>5074</v>
      </c>
      <c r="H2575" s="8" t="s">
        <v>494</v>
      </c>
    </row>
    <row r="2576" spans="1:8" x14ac:dyDescent="0.45">
      <c r="A2576" s="9" t="s">
        <v>5071</v>
      </c>
      <c r="B2576" s="9" t="s">
        <v>5072</v>
      </c>
      <c r="C2576" s="9" t="s">
        <v>5073</v>
      </c>
      <c r="D2576" s="9" t="s">
        <v>5227</v>
      </c>
      <c r="E2576" s="9" t="str">
        <f t="shared" si="42"/>
        <v>中国銀行落合</v>
      </c>
      <c r="F2576" s="9" t="s">
        <v>5228</v>
      </c>
      <c r="G2576" s="9" t="s">
        <v>5074</v>
      </c>
      <c r="H2576" s="9" t="s">
        <v>1952</v>
      </c>
    </row>
    <row r="2577" spans="1:8" x14ac:dyDescent="0.45">
      <c r="A2577" s="8" t="s">
        <v>5071</v>
      </c>
      <c r="B2577" s="8" t="s">
        <v>5072</v>
      </c>
      <c r="C2577" s="8" t="s">
        <v>5073</v>
      </c>
      <c r="D2577" s="8" t="s">
        <v>5229</v>
      </c>
      <c r="E2577" s="8" t="str">
        <f t="shared" si="42"/>
        <v>中国銀行北房</v>
      </c>
      <c r="F2577" s="8" t="s">
        <v>5230</v>
      </c>
      <c r="G2577" s="8" t="s">
        <v>5074</v>
      </c>
      <c r="H2577" s="8" t="s">
        <v>1955</v>
      </c>
    </row>
    <row r="2578" spans="1:8" x14ac:dyDescent="0.45">
      <c r="A2578" s="9" t="s">
        <v>5071</v>
      </c>
      <c r="B2578" s="9" t="s">
        <v>5072</v>
      </c>
      <c r="C2578" s="9" t="s">
        <v>5073</v>
      </c>
      <c r="D2578" s="9" t="s">
        <v>4540</v>
      </c>
      <c r="E2578" s="9" t="str">
        <f t="shared" si="42"/>
        <v>中国銀行久世</v>
      </c>
      <c r="F2578" s="9" t="s">
        <v>5231</v>
      </c>
      <c r="G2578" s="9" t="s">
        <v>5074</v>
      </c>
      <c r="H2578" s="9" t="s">
        <v>1958</v>
      </c>
    </row>
    <row r="2579" spans="1:8" x14ac:dyDescent="0.45">
      <c r="A2579" s="8" t="s">
        <v>5071</v>
      </c>
      <c r="B2579" s="8" t="s">
        <v>5072</v>
      </c>
      <c r="C2579" s="8" t="s">
        <v>5073</v>
      </c>
      <c r="D2579" s="8" t="s">
        <v>4361</v>
      </c>
      <c r="E2579" s="8" t="str">
        <f t="shared" ref="E2579:E2642" si="43">A2579&amp;D2579</f>
        <v>中国銀行勝山</v>
      </c>
      <c r="F2579" s="8" t="s">
        <v>4362</v>
      </c>
      <c r="G2579" s="8" t="s">
        <v>5074</v>
      </c>
      <c r="H2579" s="8" t="s">
        <v>1961</v>
      </c>
    </row>
    <row r="2580" spans="1:8" x14ac:dyDescent="0.45">
      <c r="A2580" s="9" t="s">
        <v>5071</v>
      </c>
      <c r="B2580" s="9" t="s">
        <v>5072</v>
      </c>
      <c r="C2580" s="9" t="s">
        <v>5073</v>
      </c>
      <c r="D2580" s="9" t="s">
        <v>5232</v>
      </c>
      <c r="E2580" s="9" t="str">
        <f t="shared" si="43"/>
        <v>中国銀行湯原</v>
      </c>
      <c r="F2580" s="9" t="s">
        <v>5233</v>
      </c>
      <c r="G2580" s="9" t="s">
        <v>5074</v>
      </c>
      <c r="H2580" s="9" t="s">
        <v>1964</v>
      </c>
    </row>
    <row r="2581" spans="1:8" x14ac:dyDescent="0.45">
      <c r="A2581" s="8" t="s">
        <v>5071</v>
      </c>
      <c r="B2581" s="8" t="s">
        <v>5072</v>
      </c>
      <c r="C2581" s="8" t="s">
        <v>5073</v>
      </c>
      <c r="D2581" s="8" t="s">
        <v>5234</v>
      </c>
      <c r="E2581" s="8" t="str">
        <f t="shared" si="43"/>
        <v>中国銀行津山市役所出張所</v>
      </c>
      <c r="F2581" s="8" t="s">
        <v>5235</v>
      </c>
      <c r="G2581" s="8" t="s">
        <v>5074</v>
      </c>
      <c r="H2581" s="8" t="s">
        <v>1967</v>
      </c>
    </row>
    <row r="2582" spans="1:8" x14ac:dyDescent="0.45">
      <c r="A2582" s="9" t="s">
        <v>5071</v>
      </c>
      <c r="B2582" s="9" t="s">
        <v>5072</v>
      </c>
      <c r="C2582" s="9" t="s">
        <v>5073</v>
      </c>
      <c r="D2582" s="9" t="s">
        <v>5236</v>
      </c>
      <c r="E2582" s="9" t="str">
        <f t="shared" si="43"/>
        <v>中国銀行院庄</v>
      </c>
      <c r="F2582" s="9" t="s">
        <v>5237</v>
      </c>
      <c r="G2582" s="9" t="s">
        <v>5074</v>
      </c>
      <c r="H2582" s="9" t="s">
        <v>1970</v>
      </c>
    </row>
    <row r="2583" spans="1:8" x14ac:dyDescent="0.45">
      <c r="A2583" s="8" t="s">
        <v>5071</v>
      </c>
      <c r="B2583" s="8" t="s">
        <v>5072</v>
      </c>
      <c r="C2583" s="8" t="s">
        <v>5073</v>
      </c>
      <c r="D2583" s="8" t="s">
        <v>5238</v>
      </c>
      <c r="E2583" s="8" t="str">
        <f t="shared" si="43"/>
        <v>中国銀行津山北</v>
      </c>
      <c r="F2583" s="8" t="s">
        <v>5239</v>
      </c>
      <c r="G2583" s="8" t="s">
        <v>5074</v>
      </c>
      <c r="H2583" s="8" t="s">
        <v>497</v>
      </c>
    </row>
    <row r="2584" spans="1:8" x14ac:dyDescent="0.45">
      <c r="A2584" s="9" t="s">
        <v>5071</v>
      </c>
      <c r="B2584" s="9" t="s">
        <v>5072</v>
      </c>
      <c r="C2584" s="9" t="s">
        <v>5073</v>
      </c>
      <c r="D2584" s="9" t="s">
        <v>954</v>
      </c>
      <c r="E2584" s="9" t="str">
        <f t="shared" si="43"/>
        <v>中国銀行福山</v>
      </c>
      <c r="F2584" s="9" t="s">
        <v>955</v>
      </c>
      <c r="G2584" s="9" t="s">
        <v>5074</v>
      </c>
      <c r="H2584" s="9" t="s">
        <v>2020</v>
      </c>
    </row>
    <row r="2585" spans="1:8" x14ac:dyDescent="0.45">
      <c r="A2585" s="8" t="s">
        <v>5071</v>
      </c>
      <c r="B2585" s="8" t="s">
        <v>5072</v>
      </c>
      <c r="C2585" s="8" t="s">
        <v>5073</v>
      </c>
      <c r="D2585" s="8" t="s">
        <v>5240</v>
      </c>
      <c r="E2585" s="8" t="str">
        <f t="shared" si="43"/>
        <v>中国銀行福山胡町</v>
      </c>
      <c r="F2585" s="8" t="s">
        <v>5241</v>
      </c>
      <c r="G2585" s="8" t="s">
        <v>5074</v>
      </c>
      <c r="H2585" s="8" t="s">
        <v>560</v>
      </c>
    </row>
    <row r="2586" spans="1:8" x14ac:dyDescent="0.45">
      <c r="A2586" s="9" t="s">
        <v>5071</v>
      </c>
      <c r="B2586" s="9" t="s">
        <v>5072</v>
      </c>
      <c r="C2586" s="9" t="s">
        <v>5073</v>
      </c>
      <c r="D2586" s="9" t="s">
        <v>5242</v>
      </c>
      <c r="E2586" s="9" t="str">
        <f t="shared" si="43"/>
        <v>中国銀行鞆</v>
      </c>
      <c r="F2586" s="9" t="s">
        <v>5243</v>
      </c>
      <c r="G2586" s="9" t="s">
        <v>5074</v>
      </c>
      <c r="H2586" s="9" t="s">
        <v>2023</v>
      </c>
    </row>
    <row r="2587" spans="1:8" x14ac:dyDescent="0.45">
      <c r="A2587" s="8" t="s">
        <v>5071</v>
      </c>
      <c r="B2587" s="8" t="s">
        <v>5072</v>
      </c>
      <c r="C2587" s="8" t="s">
        <v>5073</v>
      </c>
      <c r="D2587" s="8" t="s">
        <v>5244</v>
      </c>
      <c r="E2587" s="8" t="str">
        <f t="shared" si="43"/>
        <v>中国銀行松永</v>
      </c>
      <c r="F2587" s="8" t="s">
        <v>5245</v>
      </c>
      <c r="G2587" s="8" t="s">
        <v>5074</v>
      </c>
      <c r="H2587" s="8" t="s">
        <v>566</v>
      </c>
    </row>
    <row r="2588" spans="1:8" x14ac:dyDescent="0.45">
      <c r="A2588" s="9" t="s">
        <v>5071</v>
      </c>
      <c r="B2588" s="9" t="s">
        <v>5072</v>
      </c>
      <c r="C2588" s="9" t="s">
        <v>5073</v>
      </c>
      <c r="D2588" s="9" t="s">
        <v>5246</v>
      </c>
      <c r="E2588" s="9" t="str">
        <f t="shared" si="43"/>
        <v>中国銀行福山春日</v>
      </c>
      <c r="F2588" s="9" t="s">
        <v>5247</v>
      </c>
      <c r="G2588" s="9" t="s">
        <v>5074</v>
      </c>
      <c r="H2588" s="9" t="s">
        <v>569</v>
      </c>
    </row>
    <row r="2589" spans="1:8" x14ac:dyDescent="0.45">
      <c r="A2589" s="8" t="s">
        <v>5071</v>
      </c>
      <c r="B2589" s="8" t="s">
        <v>5072</v>
      </c>
      <c r="C2589" s="8" t="s">
        <v>5073</v>
      </c>
      <c r="D2589" s="8" t="s">
        <v>5248</v>
      </c>
      <c r="E2589" s="8" t="str">
        <f t="shared" si="43"/>
        <v>中国銀行千年</v>
      </c>
      <c r="F2589" s="8" t="s">
        <v>4006</v>
      </c>
      <c r="G2589" s="8" t="s">
        <v>5074</v>
      </c>
      <c r="H2589" s="8" t="s">
        <v>572</v>
      </c>
    </row>
    <row r="2590" spans="1:8" x14ac:dyDescent="0.45">
      <c r="A2590" s="9" t="s">
        <v>5071</v>
      </c>
      <c r="B2590" s="9" t="s">
        <v>5072</v>
      </c>
      <c r="C2590" s="9" t="s">
        <v>5073</v>
      </c>
      <c r="D2590" s="9" t="s">
        <v>3120</v>
      </c>
      <c r="E2590" s="9" t="str">
        <f t="shared" si="43"/>
        <v>中国銀行尾道</v>
      </c>
      <c r="F2590" s="9" t="s">
        <v>3121</v>
      </c>
      <c r="G2590" s="9" t="s">
        <v>5074</v>
      </c>
      <c r="H2590" s="9" t="s">
        <v>2033</v>
      </c>
    </row>
    <row r="2591" spans="1:8" x14ac:dyDescent="0.45">
      <c r="A2591" s="8" t="s">
        <v>5071</v>
      </c>
      <c r="B2591" s="8" t="s">
        <v>5072</v>
      </c>
      <c r="C2591" s="8" t="s">
        <v>5073</v>
      </c>
      <c r="D2591" s="8" t="s">
        <v>5249</v>
      </c>
      <c r="E2591" s="8" t="str">
        <f t="shared" si="43"/>
        <v>中国銀行尾道駅前</v>
      </c>
      <c r="F2591" s="8" t="s">
        <v>5250</v>
      </c>
      <c r="G2591" s="8" t="s">
        <v>5074</v>
      </c>
      <c r="H2591" s="8" t="s">
        <v>578</v>
      </c>
    </row>
    <row r="2592" spans="1:8" x14ac:dyDescent="0.45">
      <c r="A2592" s="9" t="s">
        <v>5071</v>
      </c>
      <c r="B2592" s="9" t="s">
        <v>5072</v>
      </c>
      <c r="C2592" s="9" t="s">
        <v>5073</v>
      </c>
      <c r="D2592" s="9" t="s">
        <v>5251</v>
      </c>
      <c r="E2592" s="9" t="str">
        <f t="shared" si="43"/>
        <v>中国銀行三原</v>
      </c>
      <c r="F2592" s="9" t="s">
        <v>4014</v>
      </c>
      <c r="G2592" s="9" t="s">
        <v>5074</v>
      </c>
      <c r="H2592" s="9" t="s">
        <v>581</v>
      </c>
    </row>
    <row r="2593" spans="1:8" x14ac:dyDescent="0.45">
      <c r="A2593" s="8" t="s">
        <v>5071</v>
      </c>
      <c r="B2593" s="8" t="s">
        <v>5072</v>
      </c>
      <c r="C2593" s="8" t="s">
        <v>5073</v>
      </c>
      <c r="D2593" s="8" t="s">
        <v>5252</v>
      </c>
      <c r="E2593" s="8" t="str">
        <f t="shared" si="43"/>
        <v>中国銀行糸崎</v>
      </c>
      <c r="F2593" s="8" t="s">
        <v>5253</v>
      </c>
      <c r="G2593" s="8" t="s">
        <v>5074</v>
      </c>
      <c r="H2593" s="8" t="s">
        <v>584</v>
      </c>
    </row>
    <row r="2594" spans="1:8" x14ac:dyDescent="0.45">
      <c r="A2594" s="9" t="s">
        <v>5071</v>
      </c>
      <c r="B2594" s="9" t="s">
        <v>5072</v>
      </c>
      <c r="C2594" s="9" t="s">
        <v>5073</v>
      </c>
      <c r="D2594" s="9" t="s">
        <v>5254</v>
      </c>
      <c r="E2594" s="9" t="str">
        <f t="shared" si="43"/>
        <v>中国銀行竹原</v>
      </c>
      <c r="F2594" s="9" t="s">
        <v>5255</v>
      </c>
      <c r="G2594" s="9" t="s">
        <v>5074</v>
      </c>
      <c r="H2594" s="9" t="s">
        <v>2038</v>
      </c>
    </row>
    <row r="2595" spans="1:8" x14ac:dyDescent="0.45">
      <c r="A2595" s="8" t="s">
        <v>5071</v>
      </c>
      <c r="B2595" s="8" t="s">
        <v>5072</v>
      </c>
      <c r="C2595" s="8" t="s">
        <v>5073</v>
      </c>
      <c r="D2595" s="8" t="s">
        <v>5256</v>
      </c>
      <c r="E2595" s="8" t="str">
        <f t="shared" si="43"/>
        <v>中国銀行呉</v>
      </c>
      <c r="F2595" s="8" t="s">
        <v>5257</v>
      </c>
      <c r="G2595" s="8" t="s">
        <v>5074</v>
      </c>
      <c r="H2595" s="8" t="s">
        <v>2039</v>
      </c>
    </row>
    <row r="2596" spans="1:8" x14ac:dyDescent="0.45">
      <c r="A2596" s="9" t="s">
        <v>5071</v>
      </c>
      <c r="B2596" s="9" t="s">
        <v>5072</v>
      </c>
      <c r="C2596" s="9" t="s">
        <v>5073</v>
      </c>
      <c r="D2596" s="9" t="s">
        <v>5258</v>
      </c>
      <c r="E2596" s="9" t="str">
        <f t="shared" si="43"/>
        <v>中国銀行神辺</v>
      </c>
      <c r="F2596" s="9" t="s">
        <v>5259</v>
      </c>
      <c r="G2596" s="9" t="s">
        <v>5074</v>
      </c>
      <c r="H2596" s="9" t="s">
        <v>2042</v>
      </c>
    </row>
    <row r="2597" spans="1:8" x14ac:dyDescent="0.45">
      <c r="A2597" s="8" t="s">
        <v>5071</v>
      </c>
      <c r="B2597" s="8" t="s">
        <v>5072</v>
      </c>
      <c r="C2597" s="8" t="s">
        <v>5073</v>
      </c>
      <c r="D2597" s="8" t="s">
        <v>5260</v>
      </c>
      <c r="E2597" s="8" t="str">
        <f t="shared" si="43"/>
        <v>中国銀行駅家</v>
      </c>
      <c r="F2597" s="8" t="s">
        <v>5261</v>
      </c>
      <c r="G2597" s="8" t="s">
        <v>5074</v>
      </c>
      <c r="H2597" s="8" t="s">
        <v>587</v>
      </c>
    </row>
    <row r="2598" spans="1:8" x14ac:dyDescent="0.45">
      <c r="A2598" s="9" t="s">
        <v>5071</v>
      </c>
      <c r="B2598" s="9" t="s">
        <v>5072</v>
      </c>
      <c r="C2598" s="9" t="s">
        <v>5073</v>
      </c>
      <c r="D2598" s="9" t="s">
        <v>5262</v>
      </c>
      <c r="E2598" s="9" t="str">
        <f t="shared" si="43"/>
        <v>中国銀行新市</v>
      </c>
      <c r="F2598" s="9" t="s">
        <v>5263</v>
      </c>
      <c r="G2598" s="9" t="s">
        <v>5074</v>
      </c>
      <c r="H2598" s="9" t="s">
        <v>2047</v>
      </c>
    </row>
    <row r="2599" spans="1:8" x14ac:dyDescent="0.45">
      <c r="A2599" s="8" t="s">
        <v>5071</v>
      </c>
      <c r="B2599" s="8" t="s">
        <v>5072</v>
      </c>
      <c r="C2599" s="8" t="s">
        <v>5073</v>
      </c>
      <c r="D2599" s="8" t="s">
        <v>237</v>
      </c>
      <c r="E2599" s="8" t="str">
        <f t="shared" si="43"/>
        <v>中国銀行府中</v>
      </c>
      <c r="F2599" s="8" t="s">
        <v>238</v>
      </c>
      <c r="G2599" s="8" t="s">
        <v>5074</v>
      </c>
      <c r="H2599" s="8" t="s">
        <v>590</v>
      </c>
    </row>
    <row r="2600" spans="1:8" x14ac:dyDescent="0.45">
      <c r="A2600" s="9" t="s">
        <v>5071</v>
      </c>
      <c r="B2600" s="9" t="s">
        <v>5072</v>
      </c>
      <c r="C2600" s="9" t="s">
        <v>5073</v>
      </c>
      <c r="D2600" s="9" t="s">
        <v>5264</v>
      </c>
      <c r="E2600" s="9" t="str">
        <f t="shared" si="43"/>
        <v>中国銀行三次</v>
      </c>
      <c r="F2600" s="9" t="s">
        <v>2190</v>
      </c>
      <c r="G2600" s="9" t="s">
        <v>5074</v>
      </c>
      <c r="H2600" s="9" t="s">
        <v>593</v>
      </c>
    </row>
    <row r="2601" spans="1:8" x14ac:dyDescent="0.45">
      <c r="A2601" s="8" t="s">
        <v>5071</v>
      </c>
      <c r="B2601" s="8" t="s">
        <v>5072</v>
      </c>
      <c r="C2601" s="8" t="s">
        <v>5073</v>
      </c>
      <c r="D2601" s="8" t="s">
        <v>5265</v>
      </c>
      <c r="E2601" s="8" t="str">
        <f t="shared" si="43"/>
        <v>中国銀行東城</v>
      </c>
      <c r="F2601" s="8" t="s">
        <v>5266</v>
      </c>
      <c r="G2601" s="8" t="s">
        <v>5074</v>
      </c>
      <c r="H2601" s="8" t="s">
        <v>596</v>
      </c>
    </row>
    <row r="2602" spans="1:8" x14ac:dyDescent="0.45">
      <c r="A2602" s="9" t="s">
        <v>5071</v>
      </c>
      <c r="B2602" s="9" t="s">
        <v>5072</v>
      </c>
      <c r="C2602" s="9" t="s">
        <v>5073</v>
      </c>
      <c r="D2602" s="9" t="s">
        <v>5267</v>
      </c>
      <c r="E2602" s="9" t="str">
        <f t="shared" si="43"/>
        <v>中国銀行福山東</v>
      </c>
      <c r="F2602" s="9" t="s">
        <v>5268</v>
      </c>
      <c r="G2602" s="9" t="s">
        <v>5074</v>
      </c>
      <c r="H2602" s="9" t="s">
        <v>2053</v>
      </c>
    </row>
    <row r="2603" spans="1:8" x14ac:dyDescent="0.45">
      <c r="A2603" s="8" t="s">
        <v>5071</v>
      </c>
      <c r="B2603" s="8" t="s">
        <v>5072</v>
      </c>
      <c r="C2603" s="8" t="s">
        <v>5073</v>
      </c>
      <c r="D2603" s="8" t="s">
        <v>4974</v>
      </c>
      <c r="E2603" s="8" t="str">
        <f t="shared" si="43"/>
        <v>中国銀行広島西</v>
      </c>
      <c r="F2603" s="8" t="s">
        <v>4975</v>
      </c>
      <c r="G2603" s="8" t="s">
        <v>5074</v>
      </c>
      <c r="H2603" s="8" t="s">
        <v>599</v>
      </c>
    </row>
    <row r="2604" spans="1:8" x14ac:dyDescent="0.45">
      <c r="A2604" s="9" t="s">
        <v>5071</v>
      </c>
      <c r="B2604" s="9" t="s">
        <v>5072</v>
      </c>
      <c r="C2604" s="9" t="s">
        <v>5073</v>
      </c>
      <c r="D2604" s="9" t="s">
        <v>5269</v>
      </c>
      <c r="E2604" s="9" t="str">
        <f t="shared" si="43"/>
        <v>中国銀行福山南</v>
      </c>
      <c r="F2604" s="9" t="s">
        <v>5270</v>
      </c>
      <c r="G2604" s="9" t="s">
        <v>5074</v>
      </c>
      <c r="H2604" s="9" t="s">
        <v>2058</v>
      </c>
    </row>
    <row r="2605" spans="1:8" x14ac:dyDescent="0.45">
      <c r="A2605" s="8" t="s">
        <v>5071</v>
      </c>
      <c r="B2605" s="8" t="s">
        <v>5072</v>
      </c>
      <c r="C2605" s="8" t="s">
        <v>5073</v>
      </c>
      <c r="D2605" s="8" t="s">
        <v>5271</v>
      </c>
      <c r="E2605" s="8" t="str">
        <f t="shared" si="43"/>
        <v>中国銀行三原西</v>
      </c>
      <c r="F2605" s="8" t="s">
        <v>5272</v>
      </c>
      <c r="G2605" s="8" t="s">
        <v>5074</v>
      </c>
      <c r="H2605" s="8" t="s">
        <v>2061</v>
      </c>
    </row>
    <row r="2606" spans="1:8" x14ac:dyDescent="0.45">
      <c r="A2606" s="9" t="s">
        <v>5071</v>
      </c>
      <c r="B2606" s="9" t="s">
        <v>5072</v>
      </c>
      <c r="C2606" s="9" t="s">
        <v>5073</v>
      </c>
      <c r="D2606" s="9" t="s">
        <v>5273</v>
      </c>
      <c r="E2606" s="9" t="str">
        <f t="shared" si="43"/>
        <v>中国銀行福山西</v>
      </c>
      <c r="F2606" s="9" t="s">
        <v>5274</v>
      </c>
      <c r="G2606" s="9" t="s">
        <v>5074</v>
      </c>
      <c r="H2606" s="9" t="s">
        <v>3545</v>
      </c>
    </row>
    <row r="2607" spans="1:8" x14ac:dyDescent="0.45">
      <c r="A2607" s="8" t="s">
        <v>5071</v>
      </c>
      <c r="B2607" s="8" t="s">
        <v>5072</v>
      </c>
      <c r="C2607" s="8" t="s">
        <v>5073</v>
      </c>
      <c r="D2607" s="8" t="s">
        <v>5275</v>
      </c>
      <c r="E2607" s="8" t="str">
        <f t="shared" si="43"/>
        <v>中国銀行東尾道</v>
      </c>
      <c r="F2607" s="8" t="s">
        <v>5276</v>
      </c>
      <c r="G2607" s="8" t="s">
        <v>5074</v>
      </c>
      <c r="H2607" s="8" t="s">
        <v>2068</v>
      </c>
    </row>
    <row r="2608" spans="1:8" x14ac:dyDescent="0.45">
      <c r="A2608" s="9" t="s">
        <v>5071</v>
      </c>
      <c r="B2608" s="9" t="s">
        <v>5072</v>
      </c>
      <c r="C2608" s="9" t="s">
        <v>5073</v>
      </c>
      <c r="D2608" s="9" t="s">
        <v>1191</v>
      </c>
      <c r="E2608" s="9" t="str">
        <f t="shared" si="43"/>
        <v>中国銀行広島</v>
      </c>
      <c r="F2608" s="9" t="s">
        <v>1192</v>
      </c>
      <c r="G2608" s="9" t="s">
        <v>5074</v>
      </c>
      <c r="H2608" s="9" t="s">
        <v>656</v>
      </c>
    </row>
    <row r="2609" spans="1:8" x14ac:dyDescent="0.45">
      <c r="A2609" s="8" t="s">
        <v>5071</v>
      </c>
      <c r="B2609" s="8" t="s">
        <v>5072</v>
      </c>
      <c r="C2609" s="8" t="s">
        <v>5073</v>
      </c>
      <c r="D2609" s="8" t="s">
        <v>5277</v>
      </c>
      <c r="E2609" s="8" t="str">
        <f t="shared" si="43"/>
        <v>中国銀行広島東</v>
      </c>
      <c r="F2609" s="8" t="s">
        <v>5278</v>
      </c>
      <c r="G2609" s="8" t="s">
        <v>5074</v>
      </c>
      <c r="H2609" s="8" t="s">
        <v>659</v>
      </c>
    </row>
    <row r="2610" spans="1:8" x14ac:dyDescent="0.45">
      <c r="A2610" s="9" t="s">
        <v>5071</v>
      </c>
      <c r="B2610" s="9" t="s">
        <v>5072</v>
      </c>
      <c r="C2610" s="9" t="s">
        <v>5073</v>
      </c>
      <c r="D2610" s="9" t="s">
        <v>5279</v>
      </c>
      <c r="E2610" s="9" t="str">
        <f t="shared" si="43"/>
        <v>中国銀行川之江</v>
      </c>
      <c r="F2610" s="9" t="s">
        <v>5280</v>
      </c>
      <c r="G2610" s="9" t="s">
        <v>5074</v>
      </c>
      <c r="H2610" s="9" t="s">
        <v>2155</v>
      </c>
    </row>
    <row r="2611" spans="1:8" x14ac:dyDescent="0.45">
      <c r="A2611" s="8" t="s">
        <v>5071</v>
      </c>
      <c r="B2611" s="8" t="s">
        <v>5072</v>
      </c>
      <c r="C2611" s="8" t="s">
        <v>5073</v>
      </c>
      <c r="D2611" s="8" t="s">
        <v>1218</v>
      </c>
      <c r="E2611" s="8" t="str">
        <f t="shared" si="43"/>
        <v>中国銀行高松</v>
      </c>
      <c r="F2611" s="8" t="s">
        <v>1219</v>
      </c>
      <c r="G2611" s="8" t="s">
        <v>5074</v>
      </c>
      <c r="H2611" s="8" t="s">
        <v>2328</v>
      </c>
    </row>
    <row r="2612" spans="1:8" x14ac:dyDescent="0.45">
      <c r="A2612" s="9" t="s">
        <v>5071</v>
      </c>
      <c r="B2612" s="9" t="s">
        <v>5072</v>
      </c>
      <c r="C2612" s="9" t="s">
        <v>5073</v>
      </c>
      <c r="D2612" s="9" t="s">
        <v>5281</v>
      </c>
      <c r="E2612" s="9" t="str">
        <f t="shared" si="43"/>
        <v>中国銀行高松南</v>
      </c>
      <c r="F2612" s="9" t="s">
        <v>5282</v>
      </c>
      <c r="G2612" s="9" t="s">
        <v>5074</v>
      </c>
      <c r="H2612" s="9" t="s">
        <v>932</v>
      </c>
    </row>
    <row r="2613" spans="1:8" x14ac:dyDescent="0.45">
      <c r="A2613" s="8" t="s">
        <v>5071</v>
      </c>
      <c r="B2613" s="8" t="s">
        <v>5072</v>
      </c>
      <c r="C2613" s="8" t="s">
        <v>5073</v>
      </c>
      <c r="D2613" s="8" t="s">
        <v>5283</v>
      </c>
      <c r="E2613" s="8" t="str">
        <f t="shared" si="43"/>
        <v>中国銀行高松東</v>
      </c>
      <c r="F2613" s="8" t="s">
        <v>5284</v>
      </c>
      <c r="G2613" s="8" t="s">
        <v>5074</v>
      </c>
      <c r="H2613" s="8" t="s">
        <v>935</v>
      </c>
    </row>
    <row r="2614" spans="1:8" x14ac:dyDescent="0.45">
      <c r="A2614" s="9" t="s">
        <v>5071</v>
      </c>
      <c r="B2614" s="9" t="s">
        <v>5072</v>
      </c>
      <c r="C2614" s="9" t="s">
        <v>5073</v>
      </c>
      <c r="D2614" s="9" t="s">
        <v>5285</v>
      </c>
      <c r="E2614" s="9" t="str">
        <f t="shared" si="43"/>
        <v>中国銀行志度</v>
      </c>
      <c r="F2614" s="9" t="s">
        <v>5286</v>
      </c>
      <c r="G2614" s="9" t="s">
        <v>5074</v>
      </c>
      <c r="H2614" s="9" t="s">
        <v>2333</v>
      </c>
    </row>
    <row r="2615" spans="1:8" x14ac:dyDescent="0.45">
      <c r="A2615" s="8" t="s">
        <v>5071</v>
      </c>
      <c r="B2615" s="8" t="s">
        <v>5072</v>
      </c>
      <c r="C2615" s="8" t="s">
        <v>5073</v>
      </c>
      <c r="D2615" s="8" t="s">
        <v>4574</v>
      </c>
      <c r="E2615" s="8" t="str">
        <f t="shared" si="43"/>
        <v>中国銀行津田</v>
      </c>
      <c r="F2615" s="8" t="s">
        <v>4575</v>
      </c>
      <c r="G2615" s="8" t="s">
        <v>5074</v>
      </c>
      <c r="H2615" s="8" t="s">
        <v>2336</v>
      </c>
    </row>
    <row r="2616" spans="1:8" x14ac:dyDescent="0.45">
      <c r="A2616" s="9" t="s">
        <v>5071</v>
      </c>
      <c r="B2616" s="9" t="s">
        <v>5072</v>
      </c>
      <c r="C2616" s="9" t="s">
        <v>5073</v>
      </c>
      <c r="D2616" s="9" t="s">
        <v>5287</v>
      </c>
      <c r="E2616" s="9" t="str">
        <f t="shared" si="43"/>
        <v>中国銀行三本松</v>
      </c>
      <c r="F2616" s="9" t="s">
        <v>5288</v>
      </c>
      <c r="G2616" s="9" t="s">
        <v>5074</v>
      </c>
      <c r="H2616" s="9" t="s">
        <v>2337</v>
      </c>
    </row>
    <row r="2617" spans="1:8" x14ac:dyDescent="0.45">
      <c r="A2617" s="8" t="s">
        <v>5071</v>
      </c>
      <c r="B2617" s="8" t="s">
        <v>5072</v>
      </c>
      <c r="C2617" s="8" t="s">
        <v>5073</v>
      </c>
      <c r="D2617" s="8" t="s">
        <v>4612</v>
      </c>
      <c r="E2617" s="8" t="str">
        <f t="shared" si="43"/>
        <v>中国銀行長尾</v>
      </c>
      <c r="F2617" s="8" t="s">
        <v>4613</v>
      </c>
      <c r="G2617" s="8" t="s">
        <v>5074</v>
      </c>
      <c r="H2617" s="8" t="s">
        <v>2338</v>
      </c>
    </row>
    <row r="2618" spans="1:8" x14ac:dyDescent="0.45">
      <c r="A2618" s="9" t="s">
        <v>5071</v>
      </c>
      <c r="B2618" s="9" t="s">
        <v>5072</v>
      </c>
      <c r="C2618" s="9" t="s">
        <v>5073</v>
      </c>
      <c r="D2618" s="9" t="s">
        <v>5289</v>
      </c>
      <c r="E2618" s="9" t="str">
        <f t="shared" si="43"/>
        <v>中国銀行川東</v>
      </c>
      <c r="F2618" s="9" t="s">
        <v>5290</v>
      </c>
      <c r="G2618" s="9" t="s">
        <v>5074</v>
      </c>
      <c r="H2618" s="9" t="s">
        <v>2339</v>
      </c>
    </row>
    <row r="2619" spans="1:8" x14ac:dyDescent="0.45">
      <c r="A2619" s="8" t="s">
        <v>5071</v>
      </c>
      <c r="B2619" s="8" t="s">
        <v>5072</v>
      </c>
      <c r="C2619" s="8" t="s">
        <v>5073</v>
      </c>
      <c r="D2619" s="8" t="s">
        <v>5291</v>
      </c>
      <c r="E2619" s="8" t="str">
        <f t="shared" si="43"/>
        <v>中国銀行坂出</v>
      </c>
      <c r="F2619" s="8" t="s">
        <v>5292</v>
      </c>
      <c r="G2619" s="8" t="s">
        <v>5074</v>
      </c>
      <c r="H2619" s="8" t="s">
        <v>2342</v>
      </c>
    </row>
    <row r="2620" spans="1:8" x14ac:dyDescent="0.45">
      <c r="A2620" s="9" t="s">
        <v>5071</v>
      </c>
      <c r="B2620" s="9" t="s">
        <v>5072</v>
      </c>
      <c r="C2620" s="9" t="s">
        <v>5073</v>
      </c>
      <c r="D2620" s="9" t="s">
        <v>5293</v>
      </c>
      <c r="E2620" s="9" t="str">
        <f t="shared" si="43"/>
        <v>中国銀行丸亀</v>
      </c>
      <c r="F2620" s="9" t="s">
        <v>5294</v>
      </c>
      <c r="G2620" s="9" t="s">
        <v>5074</v>
      </c>
      <c r="H2620" s="9" t="s">
        <v>2343</v>
      </c>
    </row>
    <row r="2621" spans="1:8" x14ac:dyDescent="0.45">
      <c r="A2621" s="8" t="s">
        <v>5071</v>
      </c>
      <c r="B2621" s="8" t="s">
        <v>5072</v>
      </c>
      <c r="C2621" s="8" t="s">
        <v>5073</v>
      </c>
      <c r="D2621" s="8" t="s">
        <v>5295</v>
      </c>
      <c r="E2621" s="8" t="str">
        <f t="shared" si="43"/>
        <v>中国銀行多度津</v>
      </c>
      <c r="F2621" s="8" t="s">
        <v>5296</v>
      </c>
      <c r="G2621" s="8" t="s">
        <v>5074</v>
      </c>
      <c r="H2621" s="8" t="s">
        <v>2346</v>
      </c>
    </row>
    <row r="2622" spans="1:8" x14ac:dyDescent="0.45">
      <c r="A2622" s="9" t="s">
        <v>5071</v>
      </c>
      <c r="B2622" s="9" t="s">
        <v>5072</v>
      </c>
      <c r="C2622" s="9" t="s">
        <v>5073</v>
      </c>
      <c r="D2622" s="9" t="s">
        <v>5297</v>
      </c>
      <c r="E2622" s="9" t="str">
        <f t="shared" si="43"/>
        <v>中国銀行善通寺</v>
      </c>
      <c r="F2622" s="9" t="s">
        <v>5298</v>
      </c>
      <c r="G2622" s="9" t="s">
        <v>5074</v>
      </c>
      <c r="H2622" s="9" t="s">
        <v>941</v>
      </c>
    </row>
    <row r="2623" spans="1:8" x14ac:dyDescent="0.45">
      <c r="A2623" s="8" t="s">
        <v>5071</v>
      </c>
      <c r="B2623" s="8" t="s">
        <v>5072</v>
      </c>
      <c r="C2623" s="8" t="s">
        <v>5073</v>
      </c>
      <c r="D2623" s="8" t="s">
        <v>5299</v>
      </c>
      <c r="E2623" s="8" t="str">
        <f t="shared" si="43"/>
        <v>中国銀行琴平</v>
      </c>
      <c r="F2623" s="8" t="s">
        <v>5300</v>
      </c>
      <c r="G2623" s="8" t="s">
        <v>5074</v>
      </c>
      <c r="H2623" s="8" t="s">
        <v>2349</v>
      </c>
    </row>
    <row r="2624" spans="1:8" x14ac:dyDescent="0.45">
      <c r="A2624" s="9" t="s">
        <v>5071</v>
      </c>
      <c r="B2624" s="9" t="s">
        <v>5072</v>
      </c>
      <c r="C2624" s="9" t="s">
        <v>5073</v>
      </c>
      <c r="D2624" s="9" t="s">
        <v>5301</v>
      </c>
      <c r="E2624" s="9" t="str">
        <f t="shared" si="43"/>
        <v>中国銀行詫間</v>
      </c>
      <c r="F2624" s="9" t="s">
        <v>5302</v>
      </c>
      <c r="G2624" s="9" t="s">
        <v>5074</v>
      </c>
      <c r="H2624" s="9" t="s">
        <v>3577</v>
      </c>
    </row>
    <row r="2625" spans="1:8" x14ac:dyDescent="0.45">
      <c r="A2625" s="8" t="s">
        <v>5071</v>
      </c>
      <c r="B2625" s="8" t="s">
        <v>5072</v>
      </c>
      <c r="C2625" s="8" t="s">
        <v>5073</v>
      </c>
      <c r="D2625" s="8" t="s">
        <v>4069</v>
      </c>
      <c r="E2625" s="8" t="str">
        <f t="shared" si="43"/>
        <v>中国銀行観音寺</v>
      </c>
      <c r="F2625" s="8" t="s">
        <v>5303</v>
      </c>
      <c r="G2625" s="8" t="s">
        <v>5074</v>
      </c>
      <c r="H2625" s="8" t="s">
        <v>944</v>
      </c>
    </row>
    <row r="2626" spans="1:8" x14ac:dyDescent="0.45">
      <c r="A2626" s="9" t="s">
        <v>5071</v>
      </c>
      <c r="B2626" s="9" t="s">
        <v>5072</v>
      </c>
      <c r="C2626" s="9" t="s">
        <v>5073</v>
      </c>
      <c r="D2626" s="9" t="s">
        <v>507</v>
      </c>
      <c r="E2626" s="9" t="str">
        <f t="shared" si="43"/>
        <v>中国銀行国分寺</v>
      </c>
      <c r="F2626" s="9" t="s">
        <v>508</v>
      </c>
      <c r="G2626" s="9" t="s">
        <v>5074</v>
      </c>
      <c r="H2626" s="9" t="s">
        <v>950</v>
      </c>
    </row>
    <row r="2627" spans="1:8" x14ac:dyDescent="0.45">
      <c r="A2627" s="8" t="s">
        <v>5071</v>
      </c>
      <c r="B2627" s="8" t="s">
        <v>5072</v>
      </c>
      <c r="C2627" s="8" t="s">
        <v>5073</v>
      </c>
      <c r="D2627" s="8" t="s">
        <v>4965</v>
      </c>
      <c r="E2627" s="8" t="str">
        <f t="shared" si="43"/>
        <v>中国銀行米子</v>
      </c>
      <c r="F2627" s="8" t="s">
        <v>4832</v>
      </c>
      <c r="G2627" s="8" t="s">
        <v>5074</v>
      </c>
      <c r="H2627" s="8" t="s">
        <v>1022</v>
      </c>
    </row>
    <row r="2628" spans="1:8" x14ac:dyDescent="0.45">
      <c r="A2628" s="9" t="s">
        <v>5071</v>
      </c>
      <c r="B2628" s="9" t="s">
        <v>5072</v>
      </c>
      <c r="C2628" s="9" t="s">
        <v>5073</v>
      </c>
      <c r="D2628" s="9" t="s">
        <v>5304</v>
      </c>
      <c r="E2628" s="9" t="str">
        <f t="shared" si="43"/>
        <v>中国銀行振込</v>
      </c>
      <c r="F2628" s="9" t="s">
        <v>5305</v>
      </c>
      <c r="G2628" s="9" t="s">
        <v>5074</v>
      </c>
      <c r="H2628" s="9" t="s">
        <v>1034</v>
      </c>
    </row>
    <row r="2629" spans="1:8" x14ac:dyDescent="0.45">
      <c r="A2629" s="8" t="s">
        <v>5071</v>
      </c>
      <c r="B2629" s="8" t="s">
        <v>5072</v>
      </c>
      <c r="C2629" s="8" t="s">
        <v>5073</v>
      </c>
      <c r="D2629" s="8" t="s">
        <v>906</v>
      </c>
      <c r="E2629" s="8" t="str">
        <f t="shared" si="43"/>
        <v>中国銀行神戸</v>
      </c>
      <c r="F2629" s="8" t="s">
        <v>907</v>
      </c>
      <c r="G2629" s="8" t="s">
        <v>5074</v>
      </c>
      <c r="H2629" s="8" t="s">
        <v>2493</v>
      </c>
    </row>
    <row r="2630" spans="1:8" x14ac:dyDescent="0.45">
      <c r="A2630" s="9" t="s">
        <v>5071</v>
      </c>
      <c r="B2630" s="9" t="s">
        <v>5072</v>
      </c>
      <c r="C2630" s="9" t="s">
        <v>5073</v>
      </c>
      <c r="D2630" s="9" t="s">
        <v>1137</v>
      </c>
      <c r="E2630" s="9" t="str">
        <f t="shared" si="43"/>
        <v>中国銀行姫路</v>
      </c>
      <c r="F2630" s="9" t="s">
        <v>1138</v>
      </c>
      <c r="G2630" s="9" t="s">
        <v>5074</v>
      </c>
      <c r="H2630" s="9" t="s">
        <v>2494</v>
      </c>
    </row>
    <row r="2631" spans="1:8" x14ac:dyDescent="0.45">
      <c r="A2631" s="8" t="s">
        <v>5071</v>
      </c>
      <c r="B2631" s="8" t="s">
        <v>5072</v>
      </c>
      <c r="C2631" s="8" t="s">
        <v>5073</v>
      </c>
      <c r="D2631" s="8" t="s">
        <v>5306</v>
      </c>
      <c r="E2631" s="8" t="str">
        <f t="shared" si="43"/>
        <v>中国銀行赤穂</v>
      </c>
      <c r="F2631" s="8" t="s">
        <v>5307</v>
      </c>
      <c r="G2631" s="8" t="s">
        <v>5074</v>
      </c>
      <c r="H2631" s="8" t="s">
        <v>2497</v>
      </c>
    </row>
    <row r="2632" spans="1:8" x14ac:dyDescent="0.45">
      <c r="A2632" s="9" t="s">
        <v>5071</v>
      </c>
      <c r="B2632" s="9" t="s">
        <v>5072</v>
      </c>
      <c r="C2632" s="9" t="s">
        <v>5073</v>
      </c>
      <c r="D2632" s="9" t="s">
        <v>3061</v>
      </c>
      <c r="E2632" s="9" t="str">
        <f t="shared" si="43"/>
        <v>中国銀行加古川</v>
      </c>
      <c r="F2632" s="9" t="s">
        <v>3062</v>
      </c>
      <c r="G2632" s="9" t="s">
        <v>5074</v>
      </c>
      <c r="H2632" s="9" t="s">
        <v>1121</v>
      </c>
    </row>
    <row r="2633" spans="1:8" x14ac:dyDescent="0.45">
      <c r="A2633" s="8" t="s">
        <v>5071</v>
      </c>
      <c r="B2633" s="8" t="s">
        <v>5072</v>
      </c>
      <c r="C2633" s="8" t="s">
        <v>5073</v>
      </c>
      <c r="D2633" s="8" t="s">
        <v>1140</v>
      </c>
      <c r="E2633" s="8" t="str">
        <f t="shared" si="43"/>
        <v>中国銀行明石</v>
      </c>
      <c r="F2633" s="8" t="s">
        <v>1141</v>
      </c>
      <c r="G2633" s="8" t="s">
        <v>5074</v>
      </c>
      <c r="H2633" s="8" t="s">
        <v>2500</v>
      </c>
    </row>
    <row r="2634" spans="1:8" x14ac:dyDescent="0.45">
      <c r="A2634" s="9" t="s">
        <v>5071</v>
      </c>
      <c r="B2634" s="9" t="s">
        <v>5072</v>
      </c>
      <c r="C2634" s="9" t="s">
        <v>5073</v>
      </c>
      <c r="D2634" s="9" t="s">
        <v>2293</v>
      </c>
      <c r="E2634" s="9" t="str">
        <f t="shared" si="43"/>
        <v>中国銀行西宮</v>
      </c>
      <c r="F2634" s="9" t="s">
        <v>2294</v>
      </c>
      <c r="G2634" s="9" t="s">
        <v>5074</v>
      </c>
      <c r="H2634" s="9" t="s">
        <v>2503</v>
      </c>
    </row>
    <row r="2635" spans="1:8" x14ac:dyDescent="0.45">
      <c r="A2635" s="8" t="s">
        <v>5071</v>
      </c>
      <c r="B2635" s="8" t="s">
        <v>5072</v>
      </c>
      <c r="C2635" s="8" t="s">
        <v>5073</v>
      </c>
      <c r="D2635" s="8" t="s">
        <v>5308</v>
      </c>
      <c r="E2635" s="8" t="str">
        <f t="shared" si="43"/>
        <v>中国銀行ＳＦセンター</v>
      </c>
      <c r="F2635" s="8" t="s">
        <v>5309</v>
      </c>
      <c r="G2635" s="8" t="s">
        <v>5074</v>
      </c>
      <c r="H2635" s="8" t="s">
        <v>2574</v>
      </c>
    </row>
    <row r="2636" spans="1:8" x14ac:dyDescent="0.45">
      <c r="A2636" s="9" t="s">
        <v>5071</v>
      </c>
      <c r="B2636" s="9" t="s">
        <v>5072</v>
      </c>
      <c r="C2636" s="9" t="s">
        <v>5073</v>
      </c>
      <c r="D2636" s="9" t="s">
        <v>807</v>
      </c>
      <c r="E2636" s="9" t="str">
        <f t="shared" si="43"/>
        <v>中国銀行大阪</v>
      </c>
      <c r="F2636" s="9" t="s">
        <v>808</v>
      </c>
      <c r="G2636" s="9" t="s">
        <v>5074</v>
      </c>
      <c r="H2636" s="9" t="s">
        <v>1316</v>
      </c>
    </row>
    <row r="2637" spans="1:8" x14ac:dyDescent="0.45">
      <c r="A2637" s="8" t="s">
        <v>5071</v>
      </c>
      <c r="B2637" s="8" t="s">
        <v>5072</v>
      </c>
      <c r="C2637" s="8" t="s">
        <v>5073</v>
      </c>
      <c r="D2637" s="8" t="s">
        <v>5310</v>
      </c>
      <c r="E2637" s="8" t="str">
        <f t="shared" si="43"/>
        <v>中国銀行晴れの国</v>
      </c>
      <c r="F2637" s="8" t="s">
        <v>5311</v>
      </c>
      <c r="G2637" s="8" t="s">
        <v>5074</v>
      </c>
      <c r="H2637" s="8" t="s">
        <v>1436</v>
      </c>
    </row>
    <row r="2638" spans="1:8" x14ac:dyDescent="0.45">
      <c r="A2638" s="9" t="s">
        <v>5071</v>
      </c>
      <c r="B2638" s="9" t="s">
        <v>5072</v>
      </c>
      <c r="C2638" s="9" t="s">
        <v>5073</v>
      </c>
      <c r="D2638" s="9" t="s">
        <v>3751</v>
      </c>
      <c r="E2638" s="9" t="str">
        <f t="shared" si="43"/>
        <v>中国銀行東京</v>
      </c>
      <c r="F2638" s="9" t="s">
        <v>54</v>
      </c>
      <c r="G2638" s="9" t="s">
        <v>5074</v>
      </c>
      <c r="H2638" s="9" t="s">
        <v>3666</v>
      </c>
    </row>
    <row r="2639" spans="1:8" x14ac:dyDescent="0.45">
      <c r="A2639" s="8" t="s">
        <v>5312</v>
      </c>
      <c r="B2639" s="8" t="s">
        <v>1191</v>
      </c>
      <c r="C2639" s="8" t="s">
        <v>1192</v>
      </c>
      <c r="D2639" s="8" t="s">
        <v>2970</v>
      </c>
      <c r="E2639" s="8" t="str">
        <f t="shared" si="43"/>
        <v>広島銀行本店営業部</v>
      </c>
      <c r="F2639" s="8" t="s">
        <v>193</v>
      </c>
      <c r="G2639" s="8" t="s">
        <v>5313</v>
      </c>
      <c r="H2639" s="8" t="s">
        <v>56</v>
      </c>
    </row>
    <row r="2640" spans="1:8" x14ac:dyDescent="0.45">
      <c r="A2640" s="9" t="s">
        <v>5312</v>
      </c>
      <c r="B2640" s="9" t="s">
        <v>1191</v>
      </c>
      <c r="C2640" s="9" t="s">
        <v>1192</v>
      </c>
      <c r="D2640" s="9" t="s">
        <v>5314</v>
      </c>
      <c r="E2640" s="9" t="str">
        <f t="shared" si="43"/>
        <v>広島銀行銀山町</v>
      </c>
      <c r="F2640" s="9" t="s">
        <v>5315</v>
      </c>
      <c r="G2640" s="9" t="s">
        <v>5313</v>
      </c>
      <c r="H2640" s="9" t="s">
        <v>1541</v>
      </c>
    </row>
    <row r="2641" spans="1:8" x14ac:dyDescent="0.45">
      <c r="A2641" s="8" t="s">
        <v>5312</v>
      </c>
      <c r="B2641" s="8" t="s">
        <v>1191</v>
      </c>
      <c r="C2641" s="8" t="s">
        <v>1192</v>
      </c>
      <c r="D2641" s="8" t="s">
        <v>5316</v>
      </c>
      <c r="E2641" s="8" t="str">
        <f t="shared" si="43"/>
        <v>広島銀行広島駅前</v>
      </c>
      <c r="F2641" s="8" t="s">
        <v>5317</v>
      </c>
      <c r="G2641" s="8" t="s">
        <v>5313</v>
      </c>
      <c r="H2641" s="8" t="s">
        <v>1544</v>
      </c>
    </row>
    <row r="2642" spans="1:8" x14ac:dyDescent="0.45">
      <c r="A2642" s="9" t="s">
        <v>5312</v>
      </c>
      <c r="B2642" s="9" t="s">
        <v>1191</v>
      </c>
      <c r="C2642" s="9" t="s">
        <v>1192</v>
      </c>
      <c r="D2642" s="9" t="s">
        <v>5318</v>
      </c>
      <c r="E2642" s="9" t="str">
        <f t="shared" si="43"/>
        <v>広島銀行向洋</v>
      </c>
      <c r="F2642" s="9" t="s">
        <v>5319</v>
      </c>
      <c r="G2642" s="9" t="s">
        <v>5313</v>
      </c>
      <c r="H2642" s="9" t="s">
        <v>59</v>
      </c>
    </row>
    <row r="2643" spans="1:8" x14ac:dyDescent="0.45">
      <c r="A2643" s="8" t="s">
        <v>5312</v>
      </c>
      <c r="B2643" s="8" t="s">
        <v>1191</v>
      </c>
      <c r="C2643" s="8" t="s">
        <v>1192</v>
      </c>
      <c r="D2643" s="8" t="s">
        <v>5320</v>
      </c>
      <c r="E2643" s="8" t="str">
        <f t="shared" ref="E2643:E2706" si="44">A2643&amp;D2643</f>
        <v>広島銀行仁保</v>
      </c>
      <c r="F2643" s="8" t="s">
        <v>5321</v>
      </c>
      <c r="G2643" s="8" t="s">
        <v>5313</v>
      </c>
      <c r="H2643" s="8" t="s">
        <v>62</v>
      </c>
    </row>
    <row r="2644" spans="1:8" x14ac:dyDescent="0.45">
      <c r="A2644" s="9" t="s">
        <v>5312</v>
      </c>
      <c r="B2644" s="9" t="s">
        <v>1191</v>
      </c>
      <c r="C2644" s="9" t="s">
        <v>1192</v>
      </c>
      <c r="D2644" s="9" t="s">
        <v>5322</v>
      </c>
      <c r="E2644" s="9" t="str">
        <f t="shared" si="44"/>
        <v>広島銀行宇品</v>
      </c>
      <c r="F2644" s="9" t="s">
        <v>5323</v>
      </c>
      <c r="G2644" s="9" t="s">
        <v>5313</v>
      </c>
      <c r="H2644" s="9" t="s">
        <v>1548</v>
      </c>
    </row>
    <row r="2645" spans="1:8" x14ac:dyDescent="0.45">
      <c r="A2645" s="8" t="s">
        <v>5312</v>
      </c>
      <c r="B2645" s="8" t="s">
        <v>1191</v>
      </c>
      <c r="C2645" s="8" t="s">
        <v>1192</v>
      </c>
      <c r="D2645" s="8" t="s">
        <v>5324</v>
      </c>
      <c r="E2645" s="8" t="str">
        <f t="shared" si="44"/>
        <v>広島銀行大河</v>
      </c>
      <c r="F2645" s="8" t="s">
        <v>5325</v>
      </c>
      <c r="G2645" s="8" t="s">
        <v>5313</v>
      </c>
      <c r="H2645" s="8" t="s">
        <v>1551</v>
      </c>
    </row>
    <row r="2646" spans="1:8" x14ac:dyDescent="0.45">
      <c r="A2646" s="9" t="s">
        <v>5312</v>
      </c>
      <c r="B2646" s="9" t="s">
        <v>1191</v>
      </c>
      <c r="C2646" s="9" t="s">
        <v>1192</v>
      </c>
      <c r="D2646" s="9" t="s">
        <v>3728</v>
      </c>
      <c r="E2646" s="9" t="str">
        <f t="shared" si="44"/>
        <v>広島銀行県庁</v>
      </c>
      <c r="F2646" s="9" t="s">
        <v>3729</v>
      </c>
      <c r="G2646" s="9" t="s">
        <v>5313</v>
      </c>
      <c r="H2646" s="9" t="s">
        <v>2857</v>
      </c>
    </row>
    <row r="2647" spans="1:8" x14ac:dyDescent="0.45">
      <c r="A2647" s="8" t="s">
        <v>5312</v>
      </c>
      <c r="B2647" s="8" t="s">
        <v>1191</v>
      </c>
      <c r="C2647" s="8" t="s">
        <v>1192</v>
      </c>
      <c r="D2647" s="8" t="s">
        <v>5326</v>
      </c>
      <c r="E2647" s="8" t="str">
        <f t="shared" si="44"/>
        <v>広島銀行皆実町</v>
      </c>
      <c r="F2647" s="8" t="s">
        <v>5327</v>
      </c>
      <c r="G2647" s="8" t="s">
        <v>5313</v>
      </c>
      <c r="H2647" s="8" t="s">
        <v>65</v>
      </c>
    </row>
    <row r="2648" spans="1:8" x14ac:dyDescent="0.45">
      <c r="A2648" s="9" t="s">
        <v>5312</v>
      </c>
      <c r="B2648" s="9" t="s">
        <v>1191</v>
      </c>
      <c r="C2648" s="9" t="s">
        <v>1192</v>
      </c>
      <c r="D2648" s="9" t="s">
        <v>5328</v>
      </c>
      <c r="E2648" s="9" t="str">
        <f t="shared" si="44"/>
        <v>広島銀行大手町</v>
      </c>
      <c r="F2648" s="9" t="s">
        <v>211</v>
      </c>
      <c r="G2648" s="9" t="s">
        <v>5313</v>
      </c>
      <c r="H2648" s="9" t="s">
        <v>1552</v>
      </c>
    </row>
    <row r="2649" spans="1:8" x14ac:dyDescent="0.45">
      <c r="A2649" s="8" t="s">
        <v>5312</v>
      </c>
      <c r="B2649" s="8" t="s">
        <v>1191</v>
      </c>
      <c r="C2649" s="8" t="s">
        <v>1192</v>
      </c>
      <c r="D2649" s="8" t="s">
        <v>5329</v>
      </c>
      <c r="E2649" s="8" t="str">
        <f t="shared" si="44"/>
        <v>広島銀行舟入</v>
      </c>
      <c r="F2649" s="8" t="s">
        <v>5330</v>
      </c>
      <c r="G2649" s="8" t="s">
        <v>5313</v>
      </c>
      <c r="H2649" s="8" t="s">
        <v>1556</v>
      </c>
    </row>
    <row r="2650" spans="1:8" x14ac:dyDescent="0.45">
      <c r="A2650" s="9" t="s">
        <v>5312</v>
      </c>
      <c r="B2650" s="9" t="s">
        <v>1191</v>
      </c>
      <c r="C2650" s="9" t="s">
        <v>1192</v>
      </c>
      <c r="D2650" s="9" t="s">
        <v>5331</v>
      </c>
      <c r="E2650" s="9" t="str">
        <f t="shared" si="44"/>
        <v>広島銀行本川</v>
      </c>
      <c r="F2650" s="9" t="s">
        <v>5332</v>
      </c>
      <c r="G2650" s="9" t="s">
        <v>5313</v>
      </c>
      <c r="H2650" s="9" t="s">
        <v>68</v>
      </c>
    </row>
    <row r="2651" spans="1:8" x14ac:dyDescent="0.45">
      <c r="A2651" s="8" t="s">
        <v>5312</v>
      </c>
      <c r="B2651" s="8" t="s">
        <v>1191</v>
      </c>
      <c r="C2651" s="8" t="s">
        <v>1192</v>
      </c>
      <c r="D2651" s="8" t="s">
        <v>5333</v>
      </c>
      <c r="E2651" s="8" t="str">
        <f t="shared" si="44"/>
        <v>広島銀行横川</v>
      </c>
      <c r="F2651" s="8" t="s">
        <v>5334</v>
      </c>
      <c r="G2651" s="8" t="s">
        <v>5313</v>
      </c>
      <c r="H2651" s="8" t="s">
        <v>1559</v>
      </c>
    </row>
    <row r="2652" spans="1:8" x14ac:dyDescent="0.45">
      <c r="A2652" s="9" t="s">
        <v>5312</v>
      </c>
      <c r="B2652" s="9" t="s">
        <v>1191</v>
      </c>
      <c r="C2652" s="9" t="s">
        <v>1192</v>
      </c>
      <c r="D2652" s="9" t="s">
        <v>5335</v>
      </c>
      <c r="E2652" s="9" t="str">
        <f t="shared" si="44"/>
        <v>広島銀行己斐</v>
      </c>
      <c r="F2652" s="9" t="s">
        <v>5336</v>
      </c>
      <c r="G2652" s="9" t="s">
        <v>5313</v>
      </c>
      <c r="H2652" s="9" t="s">
        <v>71</v>
      </c>
    </row>
    <row r="2653" spans="1:8" x14ac:dyDescent="0.45">
      <c r="A2653" s="8" t="s">
        <v>5312</v>
      </c>
      <c r="B2653" s="8" t="s">
        <v>1191</v>
      </c>
      <c r="C2653" s="8" t="s">
        <v>1192</v>
      </c>
      <c r="D2653" s="8" t="s">
        <v>5337</v>
      </c>
      <c r="E2653" s="8" t="str">
        <f t="shared" si="44"/>
        <v>広島銀行三川町</v>
      </c>
      <c r="F2653" s="8" t="s">
        <v>5338</v>
      </c>
      <c r="G2653" s="8" t="s">
        <v>5313</v>
      </c>
      <c r="H2653" s="8" t="s">
        <v>1570</v>
      </c>
    </row>
    <row r="2654" spans="1:8" x14ac:dyDescent="0.45">
      <c r="A2654" s="9" t="s">
        <v>5312</v>
      </c>
      <c r="B2654" s="9" t="s">
        <v>1191</v>
      </c>
      <c r="C2654" s="9" t="s">
        <v>1192</v>
      </c>
      <c r="D2654" s="9" t="s">
        <v>5339</v>
      </c>
      <c r="E2654" s="9" t="str">
        <f t="shared" si="44"/>
        <v>広島銀行大州</v>
      </c>
      <c r="F2654" s="9" t="s">
        <v>5340</v>
      </c>
      <c r="G2654" s="9" t="s">
        <v>5313</v>
      </c>
      <c r="H2654" s="9" t="s">
        <v>74</v>
      </c>
    </row>
    <row r="2655" spans="1:8" x14ac:dyDescent="0.45">
      <c r="A2655" s="8" t="s">
        <v>5312</v>
      </c>
      <c r="B2655" s="8" t="s">
        <v>1191</v>
      </c>
      <c r="C2655" s="8" t="s">
        <v>1192</v>
      </c>
      <c r="D2655" s="8" t="s">
        <v>4286</v>
      </c>
      <c r="E2655" s="8" t="str">
        <f t="shared" si="44"/>
        <v>広島銀行八丁堀</v>
      </c>
      <c r="F2655" s="8" t="s">
        <v>4287</v>
      </c>
      <c r="G2655" s="8" t="s">
        <v>5313</v>
      </c>
      <c r="H2655" s="8" t="s">
        <v>77</v>
      </c>
    </row>
    <row r="2656" spans="1:8" x14ac:dyDescent="0.45">
      <c r="A2656" s="9" t="s">
        <v>5312</v>
      </c>
      <c r="B2656" s="9" t="s">
        <v>1191</v>
      </c>
      <c r="C2656" s="9" t="s">
        <v>1192</v>
      </c>
      <c r="D2656" s="9" t="s">
        <v>5341</v>
      </c>
      <c r="E2656" s="9" t="str">
        <f t="shared" si="44"/>
        <v>広島銀行江波</v>
      </c>
      <c r="F2656" s="9" t="s">
        <v>4469</v>
      </c>
      <c r="G2656" s="9" t="s">
        <v>5313</v>
      </c>
      <c r="H2656" s="9" t="s">
        <v>80</v>
      </c>
    </row>
    <row r="2657" spans="1:8" x14ac:dyDescent="0.45">
      <c r="A2657" s="8" t="s">
        <v>5312</v>
      </c>
      <c r="B2657" s="8" t="s">
        <v>1191</v>
      </c>
      <c r="C2657" s="8" t="s">
        <v>1192</v>
      </c>
      <c r="D2657" s="8" t="s">
        <v>5342</v>
      </c>
      <c r="E2657" s="8" t="str">
        <f t="shared" si="44"/>
        <v>広島銀行観音</v>
      </c>
      <c r="F2657" s="8" t="s">
        <v>5343</v>
      </c>
      <c r="G2657" s="8" t="s">
        <v>5313</v>
      </c>
      <c r="H2657" s="8" t="s">
        <v>83</v>
      </c>
    </row>
    <row r="2658" spans="1:8" x14ac:dyDescent="0.45">
      <c r="A2658" s="9" t="s">
        <v>5312</v>
      </c>
      <c r="B2658" s="9" t="s">
        <v>1191</v>
      </c>
      <c r="C2658" s="9" t="s">
        <v>1192</v>
      </c>
      <c r="D2658" s="9" t="s">
        <v>5344</v>
      </c>
      <c r="E2658" s="9" t="str">
        <f t="shared" si="44"/>
        <v>広島銀行吉島</v>
      </c>
      <c r="F2658" s="9" t="s">
        <v>5345</v>
      </c>
      <c r="G2658" s="9" t="s">
        <v>5313</v>
      </c>
      <c r="H2658" s="9" t="s">
        <v>1577</v>
      </c>
    </row>
    <row r="2659" spans="1:8" x14ac:dyDescent="0.45">
      <c r="A2659" s="8" t="s">
        <v>5312</v>
      </c>
      <c r="B2659" s="8" t="s">
        <v>1191</v>
      </c>
      <c r="C2659" s="8" t="s">
        <v>1192</v>
      </c>
      <c r="D2659" s="8" t="s">
        <v>5346</v>
      </c>
      <c r="E2659" s="8" t="str">
        <f t="shared" si="44"/>
        <v>広島銀行白島</v>
      </c>
      <c r="F2659" s="8" t="s">
        <v>5347</v>
      </c>
      <c r="G2659" s="8" t="s">
        <v>5313</v>
      </c>
      <c r="H2659" s="8" t="s">
        <v>86</v>
      </c>
    </row>
    <row r="2660" spans="1:8" x14ac:dyDescent="0.45">
      <c r="A2660" s="9" t="s">
        <v>5312</v>
      </c>
      <c r="B2660" s="9" t="s">
        <v>1191</v>
      </c>
      <c r="C2660" s="9" t="s">
        <v>1192</v>
      </c>
      <c r="D2660" s="9" t="s">
        <v>5348</v>
      </c>
      <c r="E2660" s="9" t="str">
        <f t="shared" si="44"/>
        <v>広島銀行安芸府中</v>
      </c>
      <c r="F2660" s="9" t="s">
        <v>5349</v>
      </c>
      <c r="G2660" s="9" t="s">
        <v>5313</v>
      </c>
      <c r="H2660" s="9" t="s">
        <v>1578</v>
      </c>
    </row>
    <row r="2661" spans="1:8" x14ac:dyDescent="0.45">
      <c r="A2661" s="8" t="s">
        <v>5312</v>
      </c>
      <c r="B2661" s="8" t="s">
        <v>1191</v>
      </c>
      <c r="C2661" s="8" t="s">
        <v>1192</v>
      </c>
      <c r="D2661" s="8" t="s">
        <v>5350</v>
      </c>
      <c r="E2661" s="8" t="str">
        <f t="shared" si="44"/>
        <v>広島銀行曙</v>
      </c>
      <c r="F2661" s="8" t="s">
        <v>2774</v>
      </c>
      <c r="G2661" s="8" t="s">
        <v>5313</v>
      </c>
      <c r="H2661" s="8" t="s">
        <v>89</v>
      </c>
    </row>
    <row r="2662" spans="1:8" x14ac:dyDescent="0.45">
      <c r="A2662" s="9" t="s">
        <v>5312</v>
      </c>
      <c r="B2662" s="9" t="s">
        <v>1191</v>
      </c>
      <c r="C2662" s="9" t="s">
        <v>1192</v>
      </c>
      <c r="D2662" s="9" t="s">
        <v>5351</v>
      </c>
      <c r="E2662" s="9" t="str">
        <f t="shared" si="44"/>
        <v>広島銀行段原</v>
      </c>
      <c r="F2662" s="9" t="s">
        <v>5352</v>
      </c>
      <c r="G2662" s="9" t="s">
        <v>5313</v>
      </c>
      <c r="H2662" s="9" t="s">
        <v>92</v>
      </c>
    </row>
    <row r="2663" spans="1:8" x14ac:dyDescent="0.45">
      <c r="A2663" s="8" t="s">
        <v>5312</v>
      </c>
      <c r="B2663" s="8" t="s">
        <v>1191</v>
      </c>
      <c r="C2663" s="8" t="s">
        <v>1192</v>
      </c>
      <c r="D2663" s="8" t="s">
        <v>5353</v>
      </c>
      <c r="E2663" s="8" t="str">
        <f t="shared" si="44"/>
        <v>広島銀行庚午</v>
      </c>
      <c r="F2663" s="8" t="s">
        <v>5354</v>
      </c>
      <c r="G2663" s="8" t="s">
        <v>5313</v>
      </c>
      <c r="H2663" s="8" t="s">
        <v>1588</v>
      </c>
    </row>
    <row r="2664" spans="1:8" x14ac:dyDescent="0.45">
      <c r="A2664" s="9" t="s">
        <v>5312</v>
      </c>
      <c r="B2664" s="9" t="s">
        <v>1191</v>
      </c>
      <c r="C2664" s="9" t="s">
        <v>1192</v>
      </c>
      <c r="D2664" s="9" t="s">
        <v>5277</v>
      </c>
      <c r="E2664" s="9" t="str">
        <f t="shared" si="44"/>
        <v>広島銀行広島東</v>
      </c>
      <c r="F2664" s="9" t="s">
        <v>5278</v>
      </c>
      <c r="G2664" s="9" t="s">
        <v>5313</v>
      </c>
      <c r="H2664" s="9" t="s">
        <v>1591</v>
      </c>
    </row>
    <row r="2665" spans="1:8" x14ac:dyDescent="0.45">
      <c r="A2665" s="8" t="s">
        <v>5312</v>
      </c>
      <c r="B2665" s="8" t="s">
        <v>1191</v>
      </c>
      <c r="C2665" s="8" t="s">
        <v>1192</v>
      </c>
      <c r="D2665" s="8" t="s">
        <v>5012</v>
      </c>
      <c r="E2665" s="8" t="str">
        <f t="shared" si="44"/>
        <v>広島銀行五日市</v>
      </c>
      <c r="F2665" s="8" t="s">
        <v>3653</v>
      </c>
      <c r="G2665" s="8" t="s">
        <v>5313</v>
      </c>
      <c r="H2665" s="8" t="s">
        <v>1597</v>
      </c>
    </row>
    <row r="2666" spans="1:8" x14ac:dyDescent="0.45">
      <c r="A2666" s="9" t="s">
        <v>5312</v>
      </c>
      <c r="B2666" s="9" t="s">
        <v>1191</v>
      </c>
      <c r="C2666" s="9" t="s">
        <v>1192</v>
      </c>
      <c r="D2666" s="9" t="s">
        <v>5355</v>
      </c>
      <c r="E2666" s="9" t="str">
        <f t="shared" si="44"/>
        <v>広島銀行廿日市</v>
      </c>
      <c r="F2666" s="9" t="s">
        <v>5356</v>
      </c>
      <c r="G2666" s="9" t="s">
        <v>5313</v>
      </c>
      <c r="H2666" s="9" t="s">
        <v>1600</v>
      </c>
    </row>
    <row r="2667" spans="1:8" x14ac:dyDescent="0.45">
      <c r="A2667" s="8" t="s">
        <v>5312</v>
      </c>
      <c r="B2667" s="8" t="s">
        <v>1191</v>
      </c>
      <c r="C2667" s="8" t="s">
        <v>1192</v>
      </c>
      <c r="D2667" s="8" t="s">
        <v>5357</v>
      </c>
      <c r="E2667" s="8" t="str">
        <f t="shared" si="44"/>
        <v>広島銀行大竹</v>
      </c>
      <c r="F2667" s="8" t="s">
        <v>5358</v>
      </c>
      <c r="G2667" s="8" t="s">
        <v>5313</v>
      </c>
      <c r="H2667" s="8" t="s">
        <v>101</v>
      </c>
    </row>
    <row r="2668" spans="1:8" x14ac:dyDescent="0.45">
      <c r="A2668" s="9" t="s">
        <v>5312</v>
      </c>
      <c r="B2668" s="9" t="s">
        <v>1191</v>
      </c>
      <c r="C2668" s="9" t="s">
        <v>1192</v>
      </c>
      <c r="D2668" s="9" t="s">
        <v>5359</v>
      </c>
      <c r="E2668" s="9" t="str">
        <f t="shared" si="44"/>
        <v>広島銀行五日市中央</v>
      </c>
      <c r="F2668" s="9" t="s">
        <v>5360</v>
      </c>
      <c r="G2668" s="9" t="s">
        <v>5313</v>
      </c>
      <c r="H2668" s="9" t="s">
        <v>1605</v>
      </c>
    </row>
    <row r="2669" spans="1:8" x14ac:dyDescent="0.45">
      <c r="A2669" s="8" t="s">
        <v>5312</v>
      </c>
      <c r="B2669" s="8" t="s">
        <v>1191</v>
      </c>
      <c r="C2669" s="8" t="s">
        <v>1192</v>
      </c>
      <c r="D2669" s="8" t="s">
        <v>5361</v>
      </c>
      <c r="E2669" s="8" t="str">
        <f t="shared" si="44"/>
        <v>広島銀行高陽</v>
      </c>
      <c r="F2669" s="8" t="s">
        <v>4309</v>
      </c>
      <c r="G2669" s="8" t="s">
        <v>5313</v>
      </c>
      <c r="H2669" s="8" t="s">
        <v>104</v>
      </c>
    </row>
    <row r="2670" spans="1:8" x14ac:dyDescent="0.45">
      <c r="A2670" s="9" t="s">
        <v>5312</v>
      </c>
      <c r="B2670" s="9" t="s">
        <v>1191</v>
      </c>
      <c r="C2670" s="9" t="s">
        <v>1192</v>
      </c>
      <c r="D2670" s="9" t="s">
        <v>5362</v>
      </c>
      <c r="E2670" s="9" t="str">
        <f t="shared" si="44"/>
        <v>広島銀行安</v>
      </c>
      <c r="F2670" s="9" t="s">
        <v>4481</v>
      </c>
      <c r="G2670" s="9" t="s">
        <v>5313</v>
      </c>
      <c r="H2670" s="9" t="s">
        <v>1609</v>
      </c>
    </row>
    <row r="2671" spans="1:8" x14ac:dyDescent="0.45">
      <c r="A2671" s="8" t="s">
        <v>5312</v>
      </c>
      <c r="B2671" s="8" t="s">
        <v>1191</v>
      </c>
      <c r="C2671" s="8" t="s">
        <v>1192</v>
      </c>
      <c r="D2671" s="8" t="s">
        <v>5363</v>
      </c>
      <c r="E2671" s="8" t="str">
        <f t="shared" si="44"/>
        <v>広島銀行祇園</v>
      </c>
      <c r="F2671" s="8" t="s">
        <v>5364</v>
      </c>
      <c r="G2671" s="8" t="s">
        <v>5313</v>
      </c>
      <c r="H2671" s="8" t="s">
        <v>107</v>
      </c>
    </row>
    <row r="2672" spans="1:8" x14ac:dyDescent="0.45">
      <c r="A2672" s="9" t="s">
        <v>5312</v>
      </c>
      <c r="B2672" s="9" t="s">
        <v>1191</v>
      </c>
      <c r="C2672" s="9" t="s">
        <v>1192</v>
      </c>
      <c r="D2672" s="9" t="s">
        <v>5365</v>
      </c>
      <c r="E2672" s="9" t="str">
        <f t="shared" si="44"/>
        <v>広島銀行古市</v>
      </c>
      <c r="F2672" s="9" t="s">
        <v>5366</v>
      </c>
      <c r="G2672" s="9" t="s">
        <v>5313</v>
      </c>
      <c r="H2672" s="9" t="s">
        <v>1612</v>
      </c>
    </row>
    <row r="2673" spans="1:8" x14ac:dyDescent="0.45">
      <c r="A2673" s="8" t="s">
        <v>5312</v>
      </c>
      <c r="B2673" s="8" t="s">
        <v>1191</v>
      </c>
      <c r="C2673" s="8" t="s">
        <v>1192</v>
      </c>
      <c r="D2673" s="8" t="s">
        <v>5367</v>
      </c>
      <c r="E2673" s="8" t="str">
        <f t="shared" si="44"/>
        <v>広島銀行可部</v>
      </c>
      <c r="F2673" s="8" t="s">
        <v>3663</v>
      </c>
      <c r="G2673" s="8" t="s">
        <v>5313</v>
      </c>
      <c r="H2673" s="8" t="s">
        <v>1613</v>
      </c>
    </row>
    <row r="2674" spans="1:8" x14ac:dyDescent="0.45">
      <c r="A2674" s="9" t="s">
        <v>5312</v>
      </c>
      <c r="B2674" s="9" t="s">
        <v>1191</v>
      </c>
      <c r="C2674" s="9" t="s">
        <v>1192</v>
      </c>
      <c r="D2674" s="9" t="s">
        <v>5368</v>
      </c>
      <c r="E2674" s="9" t="str">
        <f t="shared" si="44"/>
        <v>広島銀行加計</v>
      </c>
      <c r="F2674" s="9" t="s">
        <v>5369</v>
      </c>
      <c r="G2674" s="9" t="s">
        <v>5313</v>
      </c>
      <c r="H2674" s="9" t="s">
        <v>1616</v>
      </c>
    </row>
    <row r="2675" spans="1:8" x14ac:dyDescent="0.45">
      <c r="A2675" s="8" t="s">
        <v>5312</v>
      </c>
      <c r="B2675" s="8" t="s">
        <v>1191</v>
      </c>
      <c r="C2675" s="8" t="s">
        <v>1192</v>
      </c>
      <c r="D2675" s="8" t="s">
        <v>1714</v>
      </c>
      <c r="E2675" s="8" t="str">
        <f t="shared" si="44"/>
        <v>広島銀行千代田</v>
      </c>
      <c r="F2675" s="8" t="s">
        <v>1715</v>
      </c>
      <c r="G2675" s="8" t="s">
        <v>5313</v>
      </c>
      <c r="H2675" s="8" t="s">
        <v>1617</v>
      </c>
    </row>
    <row r="2676" spans="1:8" x14ac:dyDescent="0.45">
      <c r="A2676" s="9" t="s">
        <v>5312</v>
      </c>
      <c r="B2676" s="9" t="s">
        <v>1191</v>
      </c>
      <c r="C2676" s="9" t="s">
        <v>1192</v>
      </c>
      <c r="D2676" s="9" t="s">
        <v>5370</v>
      </c>
      <c r="E2676" s="9" t="str">
        <f t="shared" si="44"/>
        <v>広島銀行戸坂</v>
      </c>
      <c r="F2676" s="9" t="s">
        <v>5371</v>
      </c>
      <c r="G2676" s="9" t="s">
        <v>5313</v>
      </c>
      <c r="H2676" s="9" t="s">
        <v>113</v>
      </c>
    </row>
    <row r="2677" spans="1:8" x14ac:dyDescent="0.45">
      <c r="A2677" s="8" t="s">
        <v>5312</v>
      </c>
      <c r="B2677" s="8" t="s">
        <v>1191</v>
      </c>
      <c r="C2677" s="8" t="s">
        <v>1192</v>
      </c>
      <c r="D2677" s="8" t="s">
        <v>4974</v>
      </c>
      <c r="E2677" s="8" t="str">
        <f t="shared" si="44"/>
        <v>広島銀行広島西</v>
      </c>
      <c r="F2677" s="8" t="s">
        <v>4975</v>
      </c>
      <c r="G2677" s="8" t="s">
        <v>5313</v>
      </c>
      <c r="H2677" s="8" t="s">
        <v>1620</v>
      </c>
    </row>
    <row r="2678" spans="1:8" x14ac:dyDescent="0.45">
      <c r="A2678" s="9" t="s">
        <v>5312</v>
      </c>
      <c r="B2678" s="9" t="s">
        <v>1191</v>
      </c>
      <c r="C2678" s="9" t="s">
        <v>1192</v>
      </c>
      <c r="D2678" s="9" t="s">
        <v>5372</v>
      </c>
      <c r="E2678" s="9" t="str">
        <f t="shared" si="44"/>
        <v>広島銀行広島市役所</v>
      </c>
      <c r="F2678" s="9" t="s">
        <v>5373</v>
      </c>
      <c r="G2678" s="9" t="s">
        <v>5313</v>
      </c>
      <c r="H2678" s="9" t="s">
        <v>1623</v>
      </c>
    </row>
    <row r="2679" spans="1:8" x14ac:dyDescent="0.45">
      <c r="A2679" s="8" t="s">
        <v>5312</v>
      </c>
      <c r="B2679" s="8" t="s">
        <v>1191</v>
      </c>
      <c r="C2679" s="8" t="s">
        <v>1192</v>
      </c>
      <c r="D2679" s="8" t="s">
        <v>5374</v>
      </c>
      <c r="E2679" s="8" t="str">
        <f t="shared" si="44"/>
        <v>広島銀行美鈴が丘</v>
      </c>
      <c r="F2679" s="8" t="s">
        <v>5375</v>
      </c>
      <c r="G2679" s="8" t="s">
        <v>5313</v>
      </c>
      <c r="H2679" s="8" t="s">
        <v>1626</v>
      </c>
    </row>
    <row r="2680" spans="1:8" x14ac:dyDescent="0.45">
      <c r="A2680" s="9" t="s">
        <v>5312</v>
      </c>
      <c r="B2680" s="9" t="s">
        <v>1191</v>
      </c>
      <c r="C2680" s="9" t="s">
        <v>1192</v>
      </c>
      <c r="D2680" s="9" t="s">
        <v>5376</v>
      </c>
      <c r="E2680" s="9" t="str">
        <f t="shared" si="44"/>
        <v>広島銀行海田</v>
      </c>
      <c r="F2680" s="9" t="s">
        <v>5377</v>
      </c>
      <c r="G2680" s="9" t="s">
        <v>5313</v>
      </c>
      <c r="H2680" s="9" t="s">
        <v>116</v>
      </c>
    </row>
    <row r="2681" spans="1:8" x14ac:dyDescent="0.45">
      <c r="A2681" s="8" t="s">
        <v>5312</v>
      </c>
      <c r="B2681" s="8" t="s">
        <v>1191</v>
      </c>
      <c r="C2681" s="8" t="s">
        <v>1192</v>
      </c>
      <c r="D2681" s="8" t="s">
        <v>5378</v>
      </c>
      <c r="E2681" s="8" t="str">
        <f t="shared" si="44"/>
        <v>広島銀行西条</v>
      </c>
      <c r="F2681" s="8" t="s">
        <v>5379</v>
      </c>
      <c r="G2681" s="8" t="s">
        <v>5313</v>
      </c>
      <c r="H2681" s="8" t="s">
        <v>119</v>
      </c>
    </row>
    <row r="2682" spans="1:8" x14ac:dyDescent="0.45">
      <c r="A2682" s="9" t="s">
        <v>5312</v>
      </c>
      <c r="B2682" s="9" t="s">
        <v>1191</v>
      </c>
      <c r="C2682" s="9" t="s">
        <v>1192</v>
      </c>
      <c r="D2682" s="9" t="s">
        <v>5380</v>
      </c>
      <c r="E2682" s="9" t="str">
        <f t="shared" si="44"/>
        <v>広島銀行河内</v>
      </c>
      <c r="F2682" s="9" t="s">
        <v>1234</v>
      </c>
      <c r="G2682" s="9" t="s">
        <v>5313</v>
      </c>
      <c r="H2682" s="9" t="s">
        <v>1631</v>
      </c>
    </row>
    <row r="2683" spans="1:8" x14ac:dyDescent="0.45">
      <c r="A2683" s="8" t="s">
        <v>5312</v>
      </c>
      <c r="B2683" s="8" t="s">
        <v>1191</v>
      </c>
      <c r="C2683" s="8" t="s">
        <v>1192</v>
      </c>
      <c r="D2683" s="8" t="s">
        <v>5381</v>
      </c>
      <c r="E2683" s="8" t="str">
        <f t="shared" si="44"/>
        <v>広島銀行矢野</v>
      </c>
      <c r="F2683" s="8" t="s">
        <v>5382</v>
      </c>
      <c r="G2683" s="8" t="s">
        <v>5313</v>
      </c>
      <c r="H2683" s="8" t="s">
        <v>122</v>
      </c>
    </row>
    <row r="2684" spans="1:8" x14ac:dyDescent="0.45">
      <c r="A2684" s="9" t="s">
        <v>5312</v>
      </c>
      <c r="B2684" s="9" t="s">
        <v>1191</v>
      </c>
      <c r="C2684" s="9" t="s">
        <v>1192</v>
      </c>
      <c r="D2684" s="9" t="s">
        <v>4444</v>
      </c>
      <c r="E2684" s="9" t="str">
        <f t="shared" si="44"/>
        <v>広島銀行熊野</v>
      </c>
      <c r="F2684" s="9" t="s">
        <v>4349</v>
      </c>
      <c r="G2684" s="9" t="s">
        <v>5313</v>
      </c>
      <c r="H2684" s="9" t="s">
        <v>125</v>
      </c>
    </row>
    <row r="2685" spans="1:8" x14ac:dyDescent="0.45">
      <c r="A2685" s="8" t="s">
        <v>5312</v>
      </c>
      <c r="B2685" s="8" t="s">
        <v>1191</v>
      </c>
      <c r="C2685" s="8" t="s">
        <v>1192</v>
      </c>
      <c r="D2685" s="8" t="s">
        <v>1074</v>
      </c>
      <c r="E2685" s="8" t="str">
        <f t="shared" si="44"/>
        <v>広島銀行山本</v>
      </c>
      <c r="F2685" s="8" t="s">
        <v>1075</v>
      </c>
      <c r="G2685" s="8" t="s">
        <v>5313</v>
      </c>
      <c r="H2685" s="8" t="s">
        <v>1634</v>
      </c>
    </row>
    <row r="2686" spans="1:8" x14ac:dyDescent="0.45">
      <c r="A2686" s="9" t="s">
        <v>5312</v>
      </c>
      <c r="B2686" s="9" t="s">
        <v>1191</v>
      </c>
      <c r="C2686" s="9" t="s">
        <v>1192</v>
      </c>
      <c r="D2686" s="9" t="s">
        <v>5383</v>
      </c>
      <c r="E2686" s="9" t="str">
        <f t="shared" si="44"/>
        <v>広島銀行宮島口</v>
      </c>
      <c r="F2686" s="9" t="s">
        <v>5384</v>
      </c>
      <c r="G2686" s="9" t="s">
        <v>5313</v>
      </c>
      <c r="H2686" s="9" t="s">
        <v>1637</v>
      </c>
    </row>
    <row r="2687" spans="1:8" x14ac:dyDescent="0.45">
      <c r="A2687" s="8" t="s">
        <v>5312</v>
      </c>
      <c r="B2687" s="8" t="s">
        <v>1191</v>
      </c>
      <c r="C2687" s="8" t="s">
        <v>1192</v>
      </c>
      <c r="D2687" s="8" t="s">
        <v>5385</v>
      </c>
      <c r="E2687" s="8" t="str">
        <f t="shared" si="44"/>
        <v>広島銀行廿日市ニュータウン</v>
      </c>
      <c r="F2687" s="8" t="s">
        <v>5386</v>
      </c>
      <c r="G2687" s="8" t="s">
        <v>5313</v>
      </c>
      <c r="H2687" s="8" t="s">
        <v>1640</v>
      </c>
    </row>
    <row r="2688" spans="1:8" x14ac:dyDescent="0.45">
      <c r="A2688" s="9" t="s">
        <v>5312</v>
      </c>
      <c r="B2688" s="9" t="s">
        <v>1191</v>
      </c>
      <c r="C2688" s="9" t="s">
        <v>1192</v>
      </c>
      <c r="D2688" s="9" t="s">
        <v>5387</v>
      </c>
      <c r="E2688" s="9" t="str">
        <f t="shared" si="44"/>
        <v>広島銀行呉市役所出張所</v>
      </c>
      <c r="F2688" s="9" t="s">
        <v>5388</v>
      </c>
      <c r="G2688" s="9" t="s">
        <v>5313</v>
      </c>
      <c r="H2688" s="9" t="s">
        <v>1643</v>
      </c>
    </row>
    <row r="2689" spans="1:8" x14ac:dyDescent="0.45">
      <c r="A2689" s="8" t="s">
        <v>5312</v>
      </c>
      <c r="B2689" s="8" t="s">
        <v>1191</v>
      </c>
      <c r="C2689" s="8" t="s">
        <v>1192</v>
      </c>
      <c r="D2689" s="8" t="s">
        <v>5389</v>
      </c>
      <c r="E2689" s="8" t="str">
        <f t="shared" si="44"/>
        <v>広島銀行江田島</v>
      </c>
      <c r="F2689" s="8" t="s">
        <v>5390</v>
      </c>
      <c r="G2689" s="8" t="s">
        <v>5313</v>
      </c>
      <c r="H2689" s="8" t="s">
        <v>1644</v>
      </c>
    </row>
    <row r="2690" spans="1:8" x14ac:dyDescent="0.45">
      <c r="A2690" s="9" t="s">
        <v>5312</v>
      </c>
      <c r="B2690" s="9" t="s">
        <v>1191</v>
      </c>
      <c r="C2690" s="9" t="s">
        <v>1192</v>
      </c>
      <c r="D2690" s="9" t="s">
        <v>5391</v>
      </c>
      <c r="E2690" s="9" t="str">
        <f t="shared" si="44"/>
        <v>広島銀行大柿</v>
      </c>
      <c r="F2690" s="9" t="s">
        <v>2708</v>
      </c>
      <c r="G2690" s="9" t="s">
        <v>5313</v>
      </c>
      <c r="H2690" s="9" t="s">
        <v>131</v>
      </c>
    </row>
    <row r="2691" spans="1:8" x14ac:dyDescent="0.45">
      <c r="A2691" s="8" t="s">
        <v>5312</v>
      </c>
      <c r="B2691" s="8" t="s">
        <v>1191</v>
      </c>
      <c r="C2691" s="8" t="s">
        <v>1192</v>
      </c>
      <c r="D2691" s="8" t="s">
        <v>5392</v>
      </c>
      <c r="E2691" s="8" t="str">
        <f t="shared" si="44"/>
        <v>広島銀行音戸</v>
      </c>
      <c r="F2691" s="8" t="s">
        <v>5393</v>
      </c>
      <c r="G2691" s="8" t="s">
        <v>5313</v>
      </c>
      <c r="H2691" s="8" t="s">
        <v>1647</v>
      </c>
    </row>
    <row r="2692" spans="1:8" x14ac:dyDescent="0.45">
      <c r="A2692" s="9" t="s">
        <v>5312</v>
      </c>
      <c r="B2692" s="9" t="s">
        <v>1191</v>
      </c>
      <c r="C2692" s="9" t="s">
        <v>1192</v>
      </c>
      <c r="D2692" s="9" t="s">
        <v>5394</v>
      </c>
      <c r="E2692" s="9" t="str">
        <f t="shared" si="44"/>
        <v>広島銀行黒瀬</v>
      </c>
      <c r="F2692" s="9" t="s">
        <v>5395</v>
      </c>
      <c r="G2692" s="9" t="s">
        <v>5313</v>
      </c>
      <c r="H2692" s="9" t="s">
        <v>1650</v>
      </c>
    </row>
    <row r="2693" spans="1:8" x14ac:dyDescent="0.45">
      <c r="A2693" s="8" t="s">
        <v>5312</v>
      </c>
      <c r="B2693" s="8" t="s">
        <v>1191</v>
      </c>
      <c r="C2693" s="8" t="s">
        <v>1192</v>
      </c>
      <c r="D2693" s="8" t="s">
        <v>5256</v>
      </c>
      <c r="E2693" s="8" t="str">
        <f t="shared" si="44"/>
        <v>広島銀行呉</v>
      </c>
      <c r="F2693" s="8" t="s">
        <v>5257</v>
      </c>
      <c r="G2693" s="8" t="s">
        <v>5313</v>
      </c>
      <c r="H2693" s="8" t="s">
        <v>134</v>
      </c>
    </row>
    <row r="2694" spans="1:8" x14ac:dyDescent="0.45">
      <c r="A2694" s="9" t="s">
        <v>5312</v>
      </c>
      <c r="B2694" s="9" t="s">
        <v>1191</v>
      </c>
      <c r="C2694" s="9" t="s">
        <v>1192</v>
      </c>
      <c r="D2694" s="9" t="s">
        <v>5396</v>
      </c>
      <c r="E2694" s="9" t="str">
        <f t="shared" si="44"/>
        <v>広島銀行川原石</v>
      </c>
      <c r="F2694" s="9" t="s">
        <v>5397</v>
      </c>
      <c r="G2694" s="9" t="s">
        <v>5313</v>
      </c>
      <c r="H2694" s="9" t="s">
        <v>137</v>
      </c>
    </row>
    <row r="2695" spans="1:8" x14ac:dyDescent="0.45">
      <c r="A2695" s="8" t="s">
        <v>5312</v>
      </c>
      <c r="B2695" s="8" t="s">
        <v>1191</v>
      </c>
      <c r="C2695" s="8" t="s">
        <v>1192</v>
      </c>
      <c r="D2695" s="8" t="s">
        <v>5398</v>
      </c>
      <c r="E2695" s="8" t="str">
        <f t="shared" si="44"/>
        <v>広島銀行呉東出張所</v>
      </c>
      <c r="F2695" s="8" t="s">
        <v>5399</v>
      </c>
      <c r="G2695" s="8" t="s">
        <v>5313</v>
      </c>
      <c r="H2695" s="8" t="s">
        <v>140</v>
      </c>
    </row>
    <row r="2696" spans="1:8" x14ac:dyDescent="0.45">
      <c r="A2696" s="9" t="s">
        <v>5312</v>
      </c>
      <c r="B2696" s="9" t="s">
        <v>1191</v>
      </c>
      <c r="C2696" s="9" t="s">
        <v>1192</v>
      </c>
      <c r="D2696" s="9" t="s">
        <v>5400</v>
      </c>
      <c r="E2696" s="9" t="str">
        <f t="shared" si="44"/>
        <v>広島銀行広</v>
      </c>
      <c r="F2696" s="9" t="s">
        <v>5401</v>
      </c>
      <c r="G2696" s="9" t="s">
        <v>5313</v>
      </c>
      <c r="H2696" s="9" t="s">
        <v>1661</v>
      </c>
    </row>
    <row r="2697" spans="1:8" x14ac:dyDescent="0.45">
      <c r="A2697" s="8" t="s">
        <v>5312</v>
      </c>
      <c r="B2697" s="8" t="s">
        <v>1191</v>
      </c>
      <c r="C2697" s="8" t="s">
        <v>1192</v>
      </c>
      <c r="D2697" s="8" t="s">
        <v>5402</v>
      </c>
      <c r="E2697" s="8" t="str">
        <f t="shared" si="44"/>
        <v>広島銀行川尻</v>
      </c>
      <c r="F2697" s="8" t="s">
        <v>5403</v>
      </c>
      <c r="G2697" s="8" t="s">
        <v>5313</v>
      </c>
      <c r="H2697" s="8" t="s">
        <v>1665</v>
      </c>
    </row>
    <row r="2698" spans="1:8" x14ac:dyDescent="0.45">
      <c r="A2698" s="9" t="s">
        <v>5312</v>
      </c>
      <c r="B2698" s="9" t="s">
        <v>1191</v>
      </c>
      <c r="C2698" s="9" t="s">
        <v>1192</v>
      </c>
      <c r="D2698" s="9" t="s">
        <v>5404</v>
      </c>
      <c r="E2698" s="9" t="str">
        <f t="shared" si="44"/>
        <v>広島銀行焼山</v>
      </c>
      <c r="F2698" s="9" t="s">
        <v>5405</v>
      </c>
      <c r="G2698" s="9" t="s">
        <v>5313</v>
      </c>
      <c r="H2698" s="9" t="s">
        <v>1668</v>
      </c>
    </row>
    <row r="2699" spans="1:8" x14ac:dyDescent="0.45">
      <c r="A2699" s="8" t="s">
        <v>5312</v>
      </c>
      <c r="B2699" s="8" t="s">
        <v>1191</v>
      </c>
      <c r="C2699" s="8" t="s">
        <v>1192</v>
      </c>
      <c r="D2699" s="8" t="s">
        <v>4086</v>
      </c>
      <c r="E2699" s="8" t="str">
        <f t="shared" si="44"/>
        <v>広島銀行宮内</v>
      </c>
      <c r="F2699" s="8" t="s">
        <v>4087</v>
      </c>
      <c r="G2699" s="8" t="s">
        <v>5313</v>
      </c>
      <c r="H2699" s="8" t="s">
        <v>1669</v>
      </c>
    </row>
    <row r="2700" spans="1:8" x14ac:dyDescent="0.45">
      <c r="A2700" s="9" t="s">
        <v>5312</v>
      </c>
      <c r="B2700" s="9" t="s">
        <v>1191</v>
      </c>
      <c r="C2700" s="9" t="s">
        <v>1192</v>
      </c>
      <c r="D2700" s="9" t="s">
        <v>5406</v>
      </c>
      <c r="E2700" s="9" t="str">
        <f t="shared" si="44"/>
        <v>広島銀行五日市八幡</v>
      </c>
      <c r="F2700" s="9" t="s">
        <v>5407</v>
      </c>
      <c r="G2700" s="9" t="s">
        <v>5313</v>
      </c>
      <c r="H2700" s="9" t="s">
        <v>146</v>
      </c>
    </row>
    <row r="2701" spans="1:8" x14ac:dyDescent="0.45">
      <c r="A2701" s="8" t="s">
        <v>5312</v>
      </c>
      <c r="B2701" s="8" t="s">
        <v>1191</v>
      </c>
      <c r="C2701" s="8" t="s">
        <v>1192</v>
      </c>
      <c r="D2701" s="8" t="s">
        <v>5208</v>
      </c>
      <c r="E2701" s="8" t="str">
        <f t="shared" si="44"/>
        <v>広島銀行高屋</v>
      </c>
      <c r="F2701" s="8" t="s">
        <v>5209</v>
      </c>
      <c r="G2701" s="8" t="s">
        <v>5313</v>
      </c>
      <c r="H2701" s="8" t="s">
        <v>1672</v>
      </c>
    </row>
    <row r="2702" spans="1:8" x14ac:dyDescent="0.45">
      <c r="A2702" s="9" t="s">
        <v>5312</v>
      </c>
      <c r="B2702" s="9" t="s">
        <v>1191</v>
      </c>
      <c r="C2702" s="9" t="s">
        <v>1192</v>
      </c>
      <c r="D2702" s="9" t="s">
        <v>4172</v>
      </c>
      <c r="E2702" s="9" t="str">
        <f t="shared" si="44"/>
        <v>広島銀行沼田</v>
      </c>
      <c r="F2702" s="9" t="s">
        <v>4173</v>
      </c>
      <c r="G2702" s="9" t="s">
        <v>5313</v>
      </c>
      <c r="H2702" s="9" t="s">
        <v>1675</v>
      </c>
    </row>
    <row r="2703" spans="1:8" x14ac:dyDescent="0.45">
      <c r="A2703" s="8" t="s">
        <v>5312</v>
      </c>
      <c r="B2703" s="8" t="s">
        <v>1191</v>
      </c>
      <c r="C2703" s="8" t="s">
        <v>1192</v>
      </c>
      <c r="D2703" s="8" t="s">
        <v>5408</v>
      </c>
      <c r="E2703" s="8" t="str">
        <f t="shared" si="44"/>
        <v>広島銀行西風新都</v>
      </c>
      <c r="F2703" s="8" t="s">
        <v>5409</v>
      </c>
      <c r="G2703" s="8" t="s">
        <v>5313</v>
      </c>
      <c r="H2703" s="8" t="s">
        <v>149</v>
      </c>
    </row>
    <row r="2704" spans="1:8" x14ac:dyDescent="0.45">
      <c r="A2704" s="9" t="s">
        <v>5312</v>
      </c>
      <c r="B2704" s="9" t="s">
        <v>1191</v>
      </c>
      <c r="C2704" s="9" t="s">
        <v>1192</v>
      </c>
      <c r="D2704" s="9" t="s">
        <v>5410</v>
      </c>
      <c r="E2704" s="9" t="str">
        <f t="shared" si="44"/>
        <v>広島銀行安芸津</v>
      </c>
      <c r="F2704" s="9" t="s">
        <v>4281</v>
      </c>
      <c r="G2704" s="9" t="s">
        <v>5313</v>
      </c>
      <c r="H2704" s="9" t="s">
        <v>152</v>
      </c>
    </row>
    <row r="2705" spans="1:8" x14ac:dyDescent="0.45">
      <c r="A2705" s="8" t="s">
        <v>5312</v>
      </c>
      <c r="B2705" s="8" t="s">
        <v>1191</v>
      </c>
      <c r="C2705" s="8" t="s">
        <v>1192</v>
      </c>
      <c r="D2705" s="8" t="s">
        <v>5254</v>
      </c>
      <c r="E2705" s="8" t="str">
        <f t="shared" si="44"/>
        <v>広島銀行竹原</v>
      </c>
      <c r="F2705" s="8" t="s">
        <v>5255</v>
      </c>
      <c r="G2705" s="8" t="s">
        <v>5313</v>
      </c>
      <c r="H2705" s="8" t="s">
        <v>155</v>
      </c>
    </row>
    <row r="2706" spans="1:8" x14ac:dyDescent="0.45">
      <c r="A2706" s="9" t="s">
        <v>5312</v>
      </c>
      <c r="B2706" s="9" t="s">
        <v>1191</v>
      </c>
      <c r="C2706" s="9" t="s">
        <v>1192</v>
      </c>
      <c r="D2706" s="9" t="s">
        <v>5411</v>
      </c>
      <c r="E2706" s="9" t="str">
        <f t="shared" si="44"/>
        <v>広島銀行木江</v>
      </c>
      <c r="F2706" s="9" t="s">
        <v>5412</v>
      </c>
      <c r="G2706" s="9" t="s">
        <v>5313</v>
      </c>
      <c r="H2706" s="9" t="s">
        <v>161</v>
      </c>
    </row>
    <row r="2707" spans="1:8" x14ac:dyDescent="0.45">
      <c r="A2707" s="8" t="s">
        <v>5312</v>
      </c>
      <c r="B2707" s="8" t="s">
        <v>1191</v>
      </c>
      <c r="C2707" s="8" t="s">
        <v>1192</v>
      </c>
      <c r="D2707" s="8" t="s">
        <v>5413</v>
      </c>
      <c r="E2707" s="8" t="str">
        <f t="shared" ref="E2707:E2770" si="45">A2707&amp;D2707</f>
        <v>広島銀行瀬戸田</v>
      </c>
      <c r="F2707" s="8" t="s">
        <v>5414</v>
      </c>
      <c r="G2707" s="8" t="s">
        <v>5313</v>
      </c>
      <c r="H2707" s="8" t="s">
        <v>167</v>
      </c>
    </row>
    <row r="2708" spans="1:8" x14ac:dyDescent="0.45">
      <c r="A2708" s="9" t="s">
        <v>5312</v>
      </c>
      <c r="B2708" s="9" t="s">
        <v>1191</v>
      </c>
      <c r="C2708" s="9" t="s">
        <v>1192</v>
      </c>
      <c r="D2708" s="9" t="s">
        <v>5415</v>
      </c>
      <c r="E2708" s="9" t="str">
        <f t="shared" si="45"/>
        <v>広島銀行平和大通り</v>
      </c>
      <c r="F2708" s="9" t="s">
        <v>5416</v>
      </c>
      <c r="G2708" s="9" t="s">
        <v>5313</v>
      </c>
      <c r="H2708" s="9" t="s">
        <v>173</v>
      </c>
    </row>
    <row r="2709" spans="1:8" x14ac:dyDescent="0.45">
      <c r="A2709" s="8" t="s">
        <v>5312</v>
      </c>
      <c r="B2709" s="8" t="s">
        <v>1191</v>
      </c>
      <c r="C2709" s="8" t="s">
        <v>1192</v>
      </c>
      <c r="D2709" s="8" t="s">
        <v>5417</v>
      </c>
      <c r="E2709" s="8" t="str">
        <f t="shared" si="45"/>
        <v>広島銀行海田東</v>
      </c>
      <c r="F2709" s="8" t="s">
        <v>5418</v>
      </c>
      <c r="G2709" s="8" t="s">
        <v>5313</v>
      </c>
      <c r="H2709" s="8" t="s">
        <v>176</v>
      </c>
    </row>
    <row r="2710" spans="1:8" x14ac:dyDescent="0.45">
      <c r="A2710" s="9" t="s">
        <v>5312</v>
      </c>
      <c r="B2710" s="9" t="s">
        <v>1191</v>
      </c>
      <c r="C2710" s="9" t="s">
        <v>1192</v>
      </c>
      <c r="D2710" s="9" t="s">
        <v>144</v>
      </c>
      <c r="E2710" s="9" t="str">
        <f t="shared" si="45"/>
        <v>広島銀行本郷</v>
      </c>
      <c r="F2710" s="9" t="s">
        <v>145</v>
      </c>
      <c r="G2710" s="9" t="s">
        <v>5313</v>
      </c>
      <c r="H2710" s="9" t="s">
        <v>179</v>
      </c>
    </row>
    <row r="2711" spans="1:8" x14ac:dyDescent="0.45">
      <c r="A2711" s="8" t="s">
        <v>5312</v>
      </c>
      <c r="B2711" s="8" t="s">
        <v>1191</v>
      </c>
      <c r="C2711" s="8" t="s">
        <v>1192</v>
      </c>
      <c r="D2711" s="8" t="s">
        <v>5251</v>
      </c>
      <c r="E2711" s="8" t="str">
        <f t="shared" si="45"/>
        <v>広島銀行三原</v>
      </c>
      <c r="F2711" s="8" t="s">
        <v>4014</v>
      </c>
      <c r="G2711" s="8" t="s">
        <v>5313</v>
      </c>
      <c r="H2711" s="8" t="s">
        <v>182</v>
      </c>
    </row>
    <row r="2712" spans="1:8" x14ac:dyDescent="0.45">
      <c r="A2712" s="9" t="s">
        <v>5312</v>
      </c>
      <c r="B2712" s="9" t="s">
        <v>1191</v>
      </c>
      <c r="C2712" s="9" t="s">
        <v>1192</v>
      </c>
      <c r="D2712" s="9" t="s">
        <v>3120</v>
      </c>
      <c r="E2712" s="9" t="str">
        <f t="shared" si="45"/>
        <v>広島銀行尾道</v>
      </c>
      <c r="F2712" s="9" t="s">
        <v>3121</v>
      </c>
      <c r="G2712" s="9" t="s">
        <v>5313</v>
      </c>
      <c r="H2712" s="9" t="s">
        <v>2883</v>
      </c>
    </row>
    <row r="2713" spans="1:8" x14ac:dyDescent="0.45">
      <c r="A2713" s="8" t="s">
        <v>5312</v>
      </c>
      <c r="B2713" s="8" t="s">
        <v>1191</v>
      </c>
      <c r="C2713" s="8" t="s">
        <v>1192</v>
      </c>
      <c r="D2713" s="8" t="s">
        <v>5249</v>
      </c>
      <c r="E2713" s="8" t="str">
        <f t="shared" si="45"/>
        <v>広島銀行尾道駅前</v>
      </c>
      <c r="F2713" s="8" t="s">
        <v>5250</v>
      </c>
      <c r="G2713" s="8" t="s">
        <v>5313</v>
      </c>
      <c r="H2713" s="8" t="s">
        <v>191</v>
      </c>
    </row>
    <row r="2714" spans="1:8" x14ac:dyDescent="0.45">
      <c r="A2714" s="9" t="s">
        <v>5312</v>
      </c>
      <c r="B2714" s="9" t="s">
        <v>1191</v>
      </c>
      <c r="C2714" s="9" t="s">
        <v>1192</v>
      </c>
      <c r="D2714" s="9" t="s">
        <v>2235</v>
      </c>
      <c r="E2714" s="9" t="str">
        <f t="shared" si="45"/>
        <v>広島銀行向島</v>
      </c>
      <c r="F2714" s="9" t="s">
        <v>5419</v>
      </c>
      <c r="G2714" s="9" t="s">
        <v>5313</v>
      </c>
      <c r="H2714" s="9" t="s">
        <v>1703</v>
      </c>
    </row>
    <row r="2715" spans="1:8" x14ac:dyDescent="0.45">
      <c r="A2715" s="8" t="s">
        <v>5312</v>
      </c>
      <c r="B2715" s="8" t="s">
        <v>1191</v>
      </c>
      <c r="C2715" s="8" t="s">
        <v>1192</v>
      </c>
      <c r="D2715" s="8" t="s">
        <v>5420</v>
      </c>
      <c r="E2715" s="8" t="str">
        <f t="shared" si="45"/>
        <v>広島銀行御調</v>
      </c>
      <c r="F2715" s="8" t="s">
        <v>5421</v>
      </c>
      <c r="G2715" s="8" t="s">
        <v>5313</v>
      </c>
      <c r="H2715" s="8" t="s">
        <v>1706</v>
      </c>
    </row>
    <row r="2716" spans="1:8" x14ac:dyDescent="0.45">
      <c r="A2716" s="9" t="s">
        <v>5312</v>
      </c>
      <c r="B2716" s="9" t="s">
        <v>1191</v>
      </c>
      <c r="C2716" s="9" t="s">
        <v>1192</v>
      </c>
      <c r="D2716" s="9" t="s">
        <v>5422</v>
      </c>
      <c r="E2716" s="9" t="str">
        <f t="shared" si="45"/>
        <v>広島銀行因島</v>
      </c>
      <c r="F2716" s="9" t="s">
        <v>5423</v>
      </c>
      <c r="G2716" s="9" t="s">
        <v>5313</v>
      </c>
      <c r="H2716" s="9" t="s">
        <v>1708</v>
      </c>
    </row>
    <row r="2717" spans="1:8" x14ac:dyDescent="0.45">
      <c r="A2717" s="8" t="s">
        <v>5312</v>
      </c>
      <c r="B2717" s="8" t="s">
        <v>1191</v>
      </c>
      <c r="C2717" s="8" t="s">
        <v>1192</v>
      </c>
      <c r="D2717" s="8" t="s">
        <v>5424</v>
      </c>
      <c r="E2717" s="8" t="str">
        <f t="shared" si="45"/>
        <v>広島銀行尾道栗原</v>
      </c>
      <c r="F2717" s="8" t="s">
        <v>5425</v>
      </c>
      <c r="G2717" s="8" t="s">
        <v>5313</v>
      </c>
      <c r="H2717" s="8" t="s">
        <v>194</v>
      </c>
    </row>
    <row r="2718" spans="1:8" x14ac:dyDescent="0.45">
      <c r="A2718" s="9" t="s">
        <v>5312</v>
      </c>
      <c r="B2718" s="9" t="s">
        <v>1191</v>
      </c>
      <c r="C2718" s="9" t="s">
        <v>1192</v>
      </c>
      <c r="D2718" s="9" t="s">
        <v>5244</v>
      </c>
      <c r="E2718" s="9" t="str">
        <f t="shared" si="45"/>
        <v>広島銀行松永</v>
      </c>
      <c r="F2718" s="9" t="s">
        <v>5245</v>
      </c>
      <c r="G2718" s="9" t="s">
        <v>5313</v>
      </c>
      <c r="H2718" s="9" t="s">
        <v>2890</v>
      </c>
    </row>
    <row r="2719" spans="1:8" x14ac:dyDescent="0.45">
      <c r="A2719" s="8" t="s">
        <v>5312</v>
      </c>
      <c r="B2719" s="8" t="s">
        <v>1191</v>
      </c>
      <c r="C2719" s="8" t="s">
        <v>1192</v>
      </c>
      <c r="D2719" s="8" t="s">
        <v>5275</v>
      </c>
      <c r="E2719" s="8" t="str">
        <f t="shared" si="45"/>
        <v>広島銀行東尾道</v>
      </c>
      <c r="F2719" s="8" t="s">
        <v>5276</v>
      </c>
      <c r="G2719" s="8" t="s">
        <v>5313</v>
      </c>
      <c r="H2719" s="8" t="s">
        <v>1713</v>
      </c>
    </row>
    <row r="2720" spans="1:8" x14ac:dyDescent="0.45">
      <c r="A2720" s="9" t="s">
        <v>5312</v>
      </c>
      <c r="B2720" s="9" t="s">
        <v>1191</v>
      </c>
      <c r="C2720" s="9" t="s">
        <v>1192</v>
      </c>
      <c r="D2720" s="9" t="s">
        <v>5426</v>
      </c>
      <c r="E2720" s="9" t="str">
        <f t="shared" si="45"/>
        <v>広島銀行福山野上</v>
      </c>
      <c r="F2720" s="9" t="s">
        <v>5427</v>
      </c>
      <c r="G2720" s="9" t="s">
        <v>5313</v>
      </c>
      <c r="H2720" s="9" t="s">
        <v>1716</v>
      </c>
    </row>
    <row r="2721" spans="1:8" x14ac:dyDescent="0.45">
      <c r="A2721" s="8" t="s">
        <v>5312</v>
      </c>
      <c r="B2721" s="8" t="s">
        <v>1191</v>
      </c>
      <c r="C2721" s="8" t="s">
        <v>1192</v>
      </c>
      <c r="D2721" s="8" t="s">
        <v>5428</v>
      </c>
      <c r="E2721" s="8" t="str">
        <f t="shared" si="45"/>
        <v>広島銀行福山蔵王</v>
      </c>
      <c r="F2721" s="8" t="s">
        <v>5429</v>
      </c>
      <c r="G2721" s="8" t="s">
        <v>5313</v>
      </c>
      <c r="H2721" s="8" t="s">
        <v>1719</v>
      </c>
    </row>
    <row r="2722" spans="1:8" x14ac:dyDescent="0.45">
      <c r="A2722" s="9" t="s">
        <v>5312</v>
      </c>
      <c r="B2722" s="9" t="s">
        <v>1191</v>
      </c>
      <c r="C2722" s="9" t="s">
        <v>1192</v>
      </c>
      <c r="D2722" s="9" t="s">
        <v>5430</v>
      </c>
      <c r="E2722" s="9" t="str">
        <f t="shared" si="45"/>
        <v>広島銀行福山営業本部</v>
      </c>
      <c r="F2722" s="9" t="s">
        <v>955</v>
      </c>
      <c r="G2722" s="9" t="s">
        <v>5313</v>
      </c>
      <c r="H2722" s="9" t="s">
        <v>197</v>
      </c>
    </row>
    <row r="2723" spans="1:8" x14ac:dyDescent="0.45">
      <c r="A2723" s="8" t="s">
        <v>5312</v>
      </c>
      <c r="B2723" s="8" t="s">
        <v>1191</v>
      </c>
      <c r="C2723" s="8" t="s">
        <v>1192</v>
      </c>
      <c r="D2723" s="8" t="s">
        <v>5246</v>
      </c>
      <c r="E2723" s="8" t="str">
        <f t="shared" si="45"/>
        <v>広島銀行福山春日</v>
      </c>
      <c r="F2723" s="8" t="s">
        <v>5247</v>
      </c>
      <c r="G2723" s="8" t="s">
        <v>5313</v>
      </c>
      <c r="H2723" s="8" t="s">
        <v>2893</v>
      </c>
    </row>
    <row r="2724" spans="1:8" x14ac:dyDescent="0.45">
      <c r="A2724" s="9" t="s">
        <v>5312</v>
      </c>
      <c r="B2724" s="9" t="s">
        <v>1191</v>
      </c>
      <c r="C2724" s="9" t="s">
        <v>1192</v>
      </c>
      <c r="D2724" s="9" t="s">
        <v>5269</v>
      </c>
      <c r="E2724" s="9" t="str">
        <f t="shared" si="45"/>
        <v>広島銀行福山南</v>
      </c>
      <c r="F2724" s="9" t="s">
        <v>5270</v>
      </c>
      <c r="G2724" s="9" t="s">
        <v>5313</v>
      </c>
      <c r="H2724" s="9" t="s">
        <v>200</v>
      </c>
    </row>
    <row r="2725" spans="1:8" x14ac:dyDescent="0.45">
      <c r="A2725" s="8" t="s">
        <v>5312</v>
      </c>
      <c r="B2725" s="8" t="s">
        <v>1191</v>
      </c>
      <c r="C2725" s="8" t="s">
        <v>1192</v>
      </c>
      <c r="D2725" s="8" t="s">
        <v>5431</v>
      </c>
      <c r="E2725" s="8" t="str">
        <f t="shared" si="45"/>
        <v>広島銀行福山手城</v>
      </c>
      <c r="F2725" s="8" t="s">
        <v>5432</v>
      </c>
      <c r="G2725" s="8" t="s">
        <v>5313</v>
      </c>
      <c r="H2725" s="8" t="s">
        <v>203</v>
      </c>
    </row>
    <row r="2726" spans="1:8" x14ac:dyDescent="0.45">
      <c r="A2726" s="9" t="s">
        <v>5312</v>
      </c>
      <c r="B2726" s="9" t="s">
        <v>1191</v>
      </c>
      <c r="C2726" s="9" t="s">
        <v>1192</v>
      </c>
      <c r="D2726" s="9" t="s">
        <v>5248</v>
      </c>
      <c r="E2726" s="9" t="str">
        <f t="shared" si="45"/>
        <v>広島銀行千年</v>
      </c>
      <c r="F2726" s="9" t="s">
        <v>4006</v>
      </c>
      <c r="G2726" s="9" t="s">
        <v>5313</v>
      </c>
      <c r="H2726" s="9" t="s">
        <v>206</v>
      </c>
    </row>
    <row r="2727" spans="1:8" x14ac:dyDescent="0.45">
      <c r="A2727" s="8" t="s">
        <v>5312</v>
      </c>
      <c r="B2727" s="8" t="s">
        <v>1191</v>
      </c>
      <c r="C2727" s="8" t="s">
        <v>1192</v>
      </c>
      <c r="D2727" s="8" t="s">
        <v>5242</v>
      </c>
      <c r="E2727" s="8" t="str">
        <f t="shared" si="45"/>
        <v>広島銀行鞆</v>
      </c>
      <c r="F2727" s="8" t="s">
        <v>5243</v>
      </c>
      <c r="G2727" s="8" t="s">
        <v>5313</v>
      </c>
      <c r="H2727" s="8" t="s">
        <v>209</v>
      </c>
    </row>
    <row r="2728" spans="1:8" x14ac:dyDescent="0.45">
      <c r="A2728" s="9" t="s">
        <v>5312</v>
      </c>
      <c r="B2728" s="9" t="s">
        <v>1191</v>
      </c>
      <c r="C2728" s="9" t="s">
        <v>1192</v>
      </c>
      <c r="D2728" s="9" t="s">
        <v>5273</v>
      </c>
      <c r="E2728" s="9" t="str">
        <f t="shared" si="45"/>
        <v>広島銀行福山西</v>
      </c>
      <c r="F2728" s="9" t="s">
        <v>5274</v>
      </c>
      <c r="G2728" s="9" t="s">
        <v>5313</v>
      </c>
      <c r="H2728" s="9" t="s">
        <v>215</v>
      </c>
    </row>
    <row r="2729" spans="1:8" x14ac:dyDescent="0.45">
      <c r="A2729" s="8" t="s">
        <v>5312</v>
      </c>
      <c r="B2729" s="8" t="s">
        <v>1191</v>
      </c>
      <c r="C2729" s="8" t="s">
        <v>1192</v>
      </c>
      <c r="D2729" s="8" t="s">
        <v>5240</v>
      </c>
      <c r="E2729" s="8" t="str">
        <f t="shared" si="45"/>
        <v>広島銀行福山胡町</v>
      </c>
      <c r="F2729" s="8" t="s">
        <v>5241</v>
      </c>
      <c r="G2729" s="8" t="s">
        <v>5313</v>
      </c>
      <c r="H2729" s="8" t="s">
        <v>218</v>
      </c>
    </row>
    <row r="2730" spans="1:8" x14ac:dyDescent="0.45">
      <c r="A2730" s="9" t="s">
        <v>5312</v>
      </c>
      <c r="B2730" s="9" t="s">
        <v>1191</v>
      </c>
      <c r="C2730" s="9" t="s">
        <v>1192</v>
      </c>
      <c r="D2730" s="9" t="s">
        <v>5258</v>
      </c>
      <c r="E2730" s="9" t="str">
        <f t="shared" si="45"/>
        <v>広島銀行神辺</v>
      </c>
      <c r="F2730" s="9" t="s">
        <v>5259</v>
      </c>
      <c r="G2730" s="9" t="s">
        <v>5313</v>
      </c>
      <c r="H2730" s="9" t="s">
        <v>1732</v>
      </c>
    </row>
    <row r="2731" spans="1:8" x14ac:dyDescent="0.45">
      <c r="A2731" s="8" t="s">
        <v>5312</v>
      </c>
      <c r="B2731" s="8" t="s">
        <v>1191</v>
      </c>
      <c r="C2731" s="8" t="s">
        <v>1192</v>
      </c>
      <c r="D2731" s="8" t="s">
        <v>5262</v>
      </c>
      <c r="E2731" s="8" t="str">
        <f t="shared" si="45"/>
        <v>広島銀行新市</v>
      </c>
      <c r="F2731" s="8" t="s">
        <v>5263</v>
      </c>
      <c r="G2731" s="8" t="s">
        <v>5313</v>
      </c>
      <c r="H2731" s="8" t="s">
        <v>221</v>
      </c>
    </row>
    <row r="2732" spans="1:8" x14ac:dyDescent="0.45">
      <c r="A2732" s="9" t="s">
        <v>5312</v>
      </c>
      <c r="B2732" s="9" t="s">
        <v>1191</v>
      </c>
      <c r="C2732" s="9" t="s">
        <v>1192</v>
      </c>
      <c r="D2732" s="9" t="s">
        <v>237</v>
      </c>
      <c r="E2732" s="9" t="str">
        <f t="shared" si="45"/>
        <v>広島銀行府中</v>
      </c>
      <c r="F2732" s="9" t="s">
        <v>238</v>
      </c>
      <c r="G2732" s="9" t="s">
        <v>5313</v>
      </c>
      <c r="H2732" s="9" t="s">
        <v>1735</v>
      </c>
    </row>
    <row r="2733" spans="1:8" x14ac:dyDescent="0.45">
      <c r="A2733" s="8" t="s">
        <v>5312</v>
      </c>
      <c r="B2733" s="8" t="s">
        <v>1191</v>
      </c>
      <c r="C2733" s="8" t="s">
        <v>1192</v>
      </c>
      <c r="D2733" s="8" t="s">
        <v>5433</v>
      </c>
      <c r="E2733" s="8" t="str">
        <f t="shared" si="45"/>
        <v>広島銀行油木</v>
      </c>
      <c r="F2733" s="8" t="s">
        <v>5434</v>
      </c>
      <c r="G2733" s="8" t="s">
        <v>5313</v>
      </c>
      <c r="H2733" s="8" t="s">
        <v>1736</v>
      </c>
    </row>
    <row r="2734" spans="1:8" x14ac:dyDescent="0.45">
      <c r="A2734" s="9" t="s">
        <v>5312</v>
      </c>
      <c r="B2734" s="9" t="s">
        <v>1191</v>
      </c>
      <c r="C2734" s="9" t="s">
        <v>1192</v>
      </c>
      <c r="D2734" s="9" t="s">
        <v>5260</v>
      </c>
      <c r="E2734" s="9" t="str">
        <f t="shared" si="45"/>
        <v>広島銀行駅家</v>
      </c>
      <c r="F2734" s="9" t="s">
        <v>5261</v>
      </c>
      <c r="G2734" s="9" t="s">
        <v>5313</v>
      </c>
      <c r="H2734" s="9" t="s">
        <v>224</v>
      </c>
    </row>
    <row r="2735" spans="1:8" x14ac:dyDescent="0.45">
      <c r="A2735" s="8" t="s">
        <v>5312</v>
      </c>
      <c r="B2735" s="8" t="s">
        <v>1191</v>
      </c>
      <c r="C2735" s="8" t="s">
        <v>1192</v>
      </c>
      <c r="D2735" s="8" t="s">
        <v>5435</v>
      </c>
      <c r="E2735" s="8" t="str">
        <f t="shared" si="45"/>
        <v>広島銀行牛田</v>
      </c>
      <c r="F2735" s="8" t="s">
        <v>5436</v>
      </c>
      <c r="G2735" s="8" t="s">
        <v>5313</v>
      </c>
      <c r="H2735" s="8" t="s">
        <v>227</v>
      </c>
    </row>
    <row r="2736" spans="1:8" x14ac:dyDescent="0.45">
      <c r="A2736" s="9" t="s">
        <v>5312</v>
      </c>
      <c r="B2736" s="9" t="s">
        <v>1191</v>
      </c>
      <c r="C2736" s="9" t="s">
        <v>1192</v>
      </c>
      <c r="D2736" s="9" t="s">
        <v>4116</v>
      </c>
      <c r="E2736" s="9" t="str">
        <f t="shared" si="45"/>
        <v>広島銀行八本松</v>
      </c>
      <c r="F2736" s="9" t="s">
        <v>4117</v>
      </c>
      <c r="G2736" s="9" t="s">
        <v>5313</v>
      </c>
      <c r="H2736" s="9" t="s">
        <v>2902</v>
      </c>
    </row>
    <row r="2737" spans="1:8" x14ac:dyDescent="0.45">
      <c r="A2737" s="8" t="s">
        <v>5312</v>
      </c>
      <c r="B2737" s="8" t="s">
        <v>1191</v>
      </c>
      <c r="C2737" s="8" t="s">
        <v>1192</v>
      </c>
      <c r="D2737" s="8" t="s">
        <v>5437</v>
      </c>
      <c r="E2737" s="8" t="str">
        <f t="shared" si="45"/>
        <v>広島銀行東雲</v>
      </c>
      <c r="F2737" s="8" t="s">
        <v>5438</v>
      </c>
      <c r="G2737" s="8" t="s">
        <v>5313</v>
      </c>
      <c r="H2737" s="8" t="s">
        <v>230</v>
      </c>
    </row>
    <row r="2738" spans="1:8" x14ac:dyDescent="0.45">
      <c r="A2738" s="9" t="s">
        <v>5312</v>
      </c>
      <c r="B2738" s="9" t="s">
        <v>1191</v>
      </c>
      <c r="C2738" s="9" t="s">
        <v>1192</v>
      </c>
      <c r="D2738" s="9" t="s">
        <v>5439</v>
      </c>
      <c r="E2738" s="9" t="str">
        <f t="shared" si="45"/>
        <v>広島銀行広島駅北口</v>
      </c>
      <c r="F2738" s="9" t="s">
        <v>5440</v>
      </c>
      <c r="G2738" s="9" t="s">
        <v>5313</v>
      </c>
      <c r="H2738" s="9" t="s">
        <v>1742</v>
      </c>
    </row>
    <row r="2739" spans="1:8" x14ac:dyDescent="0.45">
      <c r="A2739" s="8" t="s">
        <v>5312</v>
      </c>
      <c r="B2739" s="8" t="s">
        <v>1191</v>
      </c>
      <c r="C2739" s="8" t="s">
        <v>1192</v>
      </c>
      <c r="D2739" s="8" t="s">
        <v>5441</v>
      </c>
      <c r="E2739" s="8" t="str">
        <f t="shared" si="45"/>
        <v>広島銀行井口台</v>
      </c>
      <c r="F2739" s="8" t="s">
        <v>5442</v>
      </c>
      <c r="G2739" s="8" t="s">
        <v>5313</v>
      </c>
      <c r="H2739" s="8" t="s">
        <v>236</v>
      </c>
    </row>
    <row r="2740" spans="1:8" x14ac:dyDescent="0.45">
      <c r="A2740" s="9" t="s">
        <v>5312</v>
      </c>
      <c r="B2740" s="9" t="s">
        <v>1191</v>
      </c>
      <c r="C2740" s="9" t="s">
        <v>1192</v>
      </c>
      <c r="D2740" s="9" t="s">
        <v>5443</v>
      </c>
      <c r="E2740" s="9" t="str">
        <f t="shared" si="45"/>
        <v>広島銀行甲山</v>
      </c>
      <c r="F2740" s="9" t="s">
        <v>5444</v>
      </c>
      <c r="G2740" s="9" t="s">
        <v>5313</v>
      </c>
      <c r="H2740" s="9" t="s">
        <v>242</v>
      </c>
    </row>
    <row r="2741" spans="1:8" x14ac:dyDescent="0.45">
      <c r="A2741" s="8" t="s">
        <v>5312</v>
      </c>
      <c r="B2741" s="8" t="s">
        <v>1191</v>
      </c>
      <c r="C2741" s="8" t="s">
        <v>1192</v>
      </c>
      <c r="D2741" s="8" t="s">
        <v>5445</v>
      </c>
      <c r="E2741" s="8" t="str">
        <f t="shared" si="45"/>
        <v>広島銀行上下</v>
      </c>
      <c r="F2741" s="8" t="s">
        <v>5446</v>
      </c>
      <c r="G2741" s="8" t="s">
        <v>5313</v>
      </c>
      <c r="H2741" s="8" t="s">
        <v>1755</v>
      </c>
    </row>
    <row r="2742" spans="1:8" x14ac:dyDescent="0.45">
      <c r="A2742" s="9" t="s">
        <v>5312</v>
      </c>
      <c r="B2742" s="9" t="s">
        <v>1191</v>
      </c>
      <c r="C2742" s="9" t="s">
        <v>1192</v>
      </c>
      <c r="D2742" s="9" t="s">
        <v>5447</v>
      </c>
      <c r="E2742" s="9" t="str">
        <f t="shared" si="45"/>
        <v>広島銀行吉舎</v>
      </c>
      <c r="F2742" s="9" t="s">
        <v>5448</v>
      </c>
      <c r="G2742" s="9" t="s">
        <v>5313</v>
      </c>
      <c r="H2742" s="9" t="s">
        <v>245</v>
      </c>
    </row>
    <row r="2743" spans="1:8" x14ac:dyDescent="0.45">
      <c r="A2743" s="8" t="s">
        <v>5312</v>
      </c>
      <c r="B2743" s="8" t="s">
        <v>1191</v>
      </c>
      <c r="C2743" s="8" t="s">
        <v>1192</v>
      </c>
      <c r="D2743" s="8" t="s">
        <v>5449</v>
      </c>
      <c r="E2743" s="8" t="str">
        <f t="shared" si="45"/>
        <v>広島銀行十日市</v>
      </c>
      <c r="F2743" s="8" t="s">
        <v>5450</v>
      </c>
      <c r="G2743" s="8" t="s">
        <v>5313</v>
      </c>
      <c r="H2743" s="8" t="s">
        <v>1761</v>
      </c>
    </row>
    <row r="2744" spans="1:8" x14ac:dyDescent="0.45">
      <c r="A2744" s="9" t="s">
        <v>5312</v>
      </c>
      <c r="B2744" s="9" t="s">
        <v>1191</v>
      </c>
      <c r="C2744" s="9" t="s">
        <v>1192</v>
      </c>
      <c r="D2744" s="9" t="s">
        <v>5451</v>
      </c>
      <c r="E2744" s="9" t="str">
        <f t="shared" si="45"/>
        <v>広島銀行庄原</v>
      </c>
      <c r="F2744" s="9" t="s">
        <v>4977</v>
      </c>
      <c r="G2744" s="9" t="s">
        <v>5313</v>
      </c>
      <c r="H2744" s="9" t="s">
        <v>1762</v>
      </c>
    </row>
    <row r="2745" spans="1:8" x14ac:dyDescent="0.45">
      <c r="A2745" s="8" t="s">
        <v>5312</v>
      </c>
      <c r="B2745" s="8" t="s">
        <v>1191</v>
      </c>
      <c r="C2745" s="8" t="s">
        <v>1192</v>
      </c>
      <c r="D2745" s="8" t="s">
        <v>5265</v>
      </c>
      <c r="E2745" s="8" t="str">
        <f t="shared" si="45"/>
        <v>広島銀行東城</v>
      </c>
      <c r="F2745" s="8" t="s">
        <v>5266</v>
      </c>
      <c r="G2745" s="8" t="s">
        <v>5313</v>
      </c>
      <c r="H2745" s="8" t="s">
        <v>1766</v>
      </c>
    </row>
    <row r="2746" spans="1:8" x14ac:dyDescent="0.45">
      <c r="A2746" s="9" t="s">
        <v>5312</v>
      </c>
      <c r="B2746" s="9" t="s">
        <v>1191</v>
      </c>
      <c r="C2746" s="9" t="s">
        <v>1192</v>
      </c>
      <c r="D2746" s="9" t="s">
        <v>5452</v>
      </c>
      <c r="E2746" s="9" t="str">
        <f t="shared" si="45"/>
        <v>広島銀行甲田出張所</v>
      </c>
      <c r="F2746" s="9" t="s">
        <v>5453</v>
      </c>
      <c r="G2746" s="9" t="s">
        <v>5313</v>
      </c>
      <c r="H2746" s="9" t="s">
        <v>2911</v>
      </c>
    </row>
    <row r="2747" spans="1:8" x14ac:dyDescent="0.45">
      <c r="A2747" s="8" t="s">
        <v>5312</v>
      </c>
      <c r="B2747" s="8" t="s">
        <v>1191</v>
      </c>
      <c r="C2747" s="8" t="s">
        <v>1192</v>
      </c>
      <c r="D2747" s="8" t="s">
        <v>4226</v>
      </c>
      <c r="E2747" s="8" t="str">
        <f t="shared" si="45"/>
        <v>広島銀行吉田</v>
      </c>
      <c r="F2747" s="8" t="s">
        <v>4227</v>
      </c>
      <c r="G2747" s="8" t="s">
        <v>5313</v>
      </c>
      <c r="H2747" s="8" t="s">
        <v>1769</v>
      </c>
    </row>
    <row r="2748" spans="1:8" x14ac:dyDescent="0.45">
      <c r="A2748" s="9" t="s">
        <v>5312</v>
      </c>
      <c r="B2748" s="9" t="s">
        <v>1191</v>
      </c>
      <c r="C2748" s="9" t="s">
        <v>1192</v>
      </c>
      <c r="D2748" s="9" t="s">
        <v>5454</v>
      </c>
      <c r="E2748" s="9" t="str">
        <f t="shared" si="45"/>
        <v>広島銀行向原</v>
      </c>
      <c r="F2748" s="9" t="s">
        <v>5455</v>
      </c>
      <c r="G2748" s="9" t="s">
        <v>5313</v>
      </c>
      <c r="H2748" s="9" t="s">
        <v>2916</v>
      </c>
    </row>
    <row r="2749" spans="1:8" x14ac:dyDescent="0.45">
      <c r="A2749" s="8" t="s">
        <v>5312</v>
      </c>
      <c r="B2749" s="8" t="s">
        <v>1191</v>
      </c>
      <c r="C2749" s="8" t="s">
        <v>1192</v>
      </c>
      <c r="D2749" s="8" t="s">
        <v>1179</v>
      </c>
      <c r="E2749" s="8" t="str">
        <f t="shared" si="45"/>
        <v>広島銀行松江</v>
      </c>
      <c r="F2749" s="8" t="s">
        <v>1180</v>
      </c>
      <c r="G2749" s="8" t="s">
        <v>5313</v>
      </c>
      <c r="H2749" s="8" t="s">
        <v>254</v>
      </c>
    </row>
    <row r="2750" spans="1:8" x14ac:dyDescent="0.45">
      <c r="A2750" s="9" t="s">
        <v>5312</v>
      </c>
      <c r="B2750" s="9" t="s">
        <v>1191</v>
      </c>
      <c r="C2750" s="9" t="s">
        <v>1192</v>
      </c>
      <c r="D2750" s="9" t="s">
        <v>4869</v>
      </c>
      <c r="E2750" s="9" t="str">
        <f t="shared" si="45"/>
        <v>広島銀行津山</v>
      </c>
      <c r="F2750" s="9" t="s">
        <v>4870</v>
      </c>
      <c r="G2750" s="9" t="s">
        <v>5313</v>
      </c>
      <c r="H2750" s="9" t="s">
        <v>1789</v>
      </c>
    </row>
    <row r="2751" spans="1:8" x14ac:dyDescent="0.45">
      <c r="A2751" s="8" t="s">
        <v>5312</v>
      </c>
      <c r="B2751" s="8" t="s">
        <v>1191</v>
      </c>
      <c r="C2751" s="8" t="s">
        <v>1192</v>
      </c>
      <c r="D2751" s="8" t="s">
        <v>5206</v>
      </c>
      <c r="E2751" s="8" t="str">
        <f t="shared" si="45"/>
        <v>広島銀行井原</v>
      </c>
      <c r="F2751" s="8" t="s">
        <v>5207</v>
      </c>
      <c r="G2751" s="8" t="s">
        <v>5313</v>
      </c>
      <c r="H2751" s="8" t="s">
        <v>263</v>
      </c>
    </row>
    <row r="2752" spans="1:8" x14ac:dyDescent="0.45">
      <c r="A2752" s="9" t="s">
        <v>5312</v>
      </c>
      <c r="B2752" s="9" t="s">
        <v>1191</v>
      </c>
      <c r="C2752" s="9" t="s">
        <v>1192</v>
      </c>
      <c r="D2752" s="9" t="s">
        <v>951</v>
      </c>
      <c r="E2752" s="9" t="str">
        <f t="shared" si="45"/>
        <v>広島銀行倉敷</v>
      </c>
      <c r="F2752" s="9" t="s">
        <v>952</v>
      </c>
      <c r="G2752" s="9" t="s">
        <v>5313</v>
      </c>
      <c r="H2752" s="9" t="s">
        <v>272</v>
      </c>
    </row>
    <row r="2753" spans="1:8" x14ac:dyDescent="0.45">
      <c r="A2753" s="8" t="s">
        <v>5312</v>
      </c>
      <c r="B2753" s="8" t="s">
        <v>1191</v>
      </c>
      <c r="C2753" s="8" t="s">
        <v>1192</v>
      </c>
      <c r="D2753" s="8" t="s">
        <v>948</v>
      </c>
      <c r="E2753" s="8" t="str">
        <f t="shared" si="45"/>
        <v>広島銀行岡山</v>
      </c>
      <c r="F2753" s="8" t="s">
        <v>949</v>
      </c>
      <c r="G2753" s="8" t="s">
        <v>5313</v>
      </c>
      <c r="H2753" s="8" t="s">
        <v>1798</v>
      </c>
    </row>
    <row r="2754" spans="1:8" x14ac:dyDescent="0.45">
      <c r="A2754" s="9" t="s">
        <v>5312</v>
      </c>
      <c r="B2754" s="9" t="s">
        <v>1191</v>
      </c>
      <c r="C2754" s="9" t="s">
        <v>1192</v>
      </c>
      <c r="D2754" s="9" t="s">
        <v>5063</v>
      </c>
      <c r="E2754" s="9" t="str">
        <f t="shared" si="45"/>
        <v>広島銀行児島</v>
      </c>
      <c r="F2754" s="9" t="s">
        <v>5064</v>
      </c>
      <c r="G2754" s="9" t="s">
        <v>5313</v>
      </c>
      <c r="H2754" s="9" t="s">
        <v>275</v>
      </c>
    </row>
    <row r="2755" spans="1:8" x14ac:dyDescent="0.45">
      <c r="A2755" s="8" t="s">
        <v>5312</v>
      </c>
      <c r="B2755" s="8" t="s">
        <v>1191</v>
      </c>
      <c r="C2755" s="8" t="s">
        <v>1192</v>
      </c>
      <c r="D2755" s="8" t="s">
        <v>5199</v>
      </c>
      <c r="E2755" s="8" t="str">
        <f t="shared" si="45"/>
        <v>広島銀行玉島</v>
      </c>
      <c r="F2755" s="8" t="s">
        <v>5200</v>
      </c>
      <c r="G2755" s="8" t="s">
        <v>5313</v>
      </c>
      <c r="H2755" s="8" t="s">
        <v>278</v>
      </c>
    </row>
    <row r="2756" spans="1:8" x14ac:dyDescent="0.45">
      <c r="A2756" s="9" t="s">
        <v>5312</v>
      </c>
      <c r="B2756" s="9" t="s">
        <v>1191</v>
      </c>
      <c r="C2756" s="9" t="s">
        <v>1192</v>
      </c>
      <c r="D2756" s="9" t="s">
        <v>5158</v>
      </c>
      <c r="E2756" s="9" t="str">
        <f t="shared" si="45"/>
        <v>広島銀行水島</v>
      </c>
      <c r="F2756" s="9" t="s">
        <v>5159</v>
      </c>
      <c r="G2756" s="9" t="s">
        <v>5313</v>
      </c>
      <c r="H2756" s="9" t="s">
        <v>1801</v>
      </c>
    </row>
    <row r="2757" spans="1:8" x14ac:dyDescent="0.45">
      <c r="A2757" s="8" t="s">
        <v>5312</v>
      </c>
      <c r="B2757" s="8" t="s">
        <v>1191</v>
      </c>
      <c r="C2757" s="8" t="s">
        <v>1192</v>
      </c>
      <c r="D2757" s="8" t="s">
        <v>5087</v>
      </c>
      <c r="E2757" s="8" t="str">
        <f t="shared" si="45"/>
        <v>広島銀行岡山南</v>
      </c>
      <c r="F2757" s="8" t="s">
        <v>5088</v>
      </c>
      <c r="G2757" s="8" t="s">
        <v>5313</v>
      </c>
      <c r="H2757" s="8" t="s">
        <v>281</v>
      </c>
    </row>
    <row r="2758" spans="1:8" x14ac:dyDescent="0.45">
      <c r="A2758" s="9" t="s">
        <v>5312</v>
      </c>
      <c r="B2758" s="9" t="s">
        <v>1191</v>
      </c>
      <c r="C2758" s="9" t="s">
        <v>1192</v>
      </c>
      <c r="D2758" s="9" t="s">
        <v>5456</v>
      </c>
      <c r="E2758" s="9" t="str">
        <f t="shared" si="45"/>
        <v>広島銀行西岩国</v>
      </c>
      <c r="F2758" s="9" t="s">
        <v>5457</v>
      </c>
      <c r="G2758" s="9" t="s">
        <v>5313</v>
      </c>
      <c r="H2758" s="9" t="s">
        <v>284</v>
      </c>
    </row>
    <row r="2759" spans="1:8" x14ac:dyDescent="0.45">
      <c r="A2759" s="8" t="s">
        <v>5312</v>
      </c>
      <c r="B2759" s="8" t="s">
        <v>1191</v>
      </c>
      <c r="C2759" s="8" t="s">
        <v>1192</v>
      </c>
      <c r="D2759" s="8" t="s">
        <v>5458</v>
      </c>
      <c r="E2759" s="8" t="str">
        <f t="shared" si="45"/>
        <v>広島銀行岩国</v>
      </c>
      <c r="F2759" s="8" t="s">
        <v>5459</v>
      </c>
      <c r="G2759" s="8" t="s">
        <v>5313</v>
      </c>
      <c r="H2759" s="8" t="s">
        <v>287</v>
      </c>
    </row>
    <row r="2760" spans="1:8" x14ac:dyDescent="0.45">
      <c r="A2760" s="9" t="s">
        <v>5312</v>
      </c>
      <c r="B2760" s="9" t="s">
        <v>1191</v>
      </c>
      <c r="C2760" s="9" t="s">
        <v>1192</v>
      </c>
      <c r="D2760" s="9" t="s">
        <v>5460</v>
      </c>
      <c r="E2760" s="9" t="str">
        <f t="shared" si="45"/>
        <v>広島銀行柳井</v>
      </c>
      <c r="F2760" s="9" t="s">
        <v>5461</v>
      </c>
      <c r="G2760" s="9" t="s">
        <v>5313</v>
      </c>
      <c r="H2760" s="9" t="s">
        <v>290</v>
      </c>
    </row>
    <row r="2761" spans="1:8" x14ac:dyDescent="0.45">
      <c r="A2761" s="8" t="s">
        <v>5312</v>
      </c>
      <c r="B2761" s="8" t="s">
        <v>1191</v>
      </c>
      <c r="C2761" s="8" t="s">
        <v>1192</v>
      </c>
      <c r="D2761" s="8" t="s">
        <v>5462</v>
      </c>
      <c r="E2761" s="8" t="str">
        <f t="shared" si="45"/>
        <v>広島銀行下松</v>
      </c>
      <c r="F2761" s="8" t="s">
        <v>5463</v>
      </c>
      <c r="G2761" s="8" t="s">
        <v>5313</v>
      </c>
      <c r="H2761" s="8" t="s">
        <v>293</v>
      </c>
    </row>
    <row r="2762" spans="1:8" x14ac:dyDescent="0.45">
      <c r="A2762" s="9" t="s">
        <v>5312</v>
      </c>
      <c r="B2762" s="9" t="s">
        <v>1191</v>
      </c>
      <c r="C2762" s="9" t="s">
        <v>1192</v>
      </c>
      <c r="D2762" s="9" t="s">
        <v>5464</v>
      </c>
      <c r="E2762" s="9" t="str">
        <f t="shared" si="45"/>
        <v>広島銀行防府</v>
      </c>
      <c r="F2762" s="9" t="s">
        <v>5465</v>
      </c>
      <c r="G2762" s="9" t="s">
        <v>5313</v>
      </c>
      <c r="H2762" s="9" t="s">
        <v>2929</v>
      </c>
    </row>
    <row r="2763" spans="1:8" x14ac:dyDescent="0.45">
      <c r="A2763" s="8" t="s">
        <v>5312</v>
      </c>
      <c r="B2763" s="8" t="s">
        <v>1191</v>
      </c>
      <c r="C2763" s="8" t="s">
        <v>1192</v>
      </c>
      <c r="D2763" s="8" t="s">
        <v>2320</v>
      </c>
      <c r="E2763" s="8" t="str">
        <f t="shared" si="45"/>
        <v>広島銀行宇部</v>
      </c>
      <c r="F2763" s="8" t="s">
        <v>2321</v>
      </c>
      <c r="G2763" s="8" t="s">
        <v>5313</v>
      </c>
      <c r="H2763" s="8" t="s">
        <v>296</v>
      </c>
    </row>
    <row r="2764" spans="1:8" x14ac:dyDescent="0.45">
      <c r="A2764" s="9" t="s">
        <v>5312</v>
      </c>
      <c r="B2764" s="9" t="s">
        <v>1191</v>
      </c>
      <c r="C2764" s="9" t="s">
        <v>1192</v>
      </c>
      <c r="D2764" s="9" t="s">
        <v>1203</v>
      </c>
      <c r="E2764" s="9" t="str">
        <f t="shared" si="45"/>
        <v>広島銀行徳山</v>
      </c>
      <c r="F2764" s="9" t="s">
        <v>1204</v>
      </c>
      <c r="G2764" s="9" t="s">
        <v>5313</v>
      </c>
      <c r="H2764" s="9" t="s">
        <v>299</v>
      </c>
    </row>
    <row r="2765" spans="1:8" x14ac:dyDescent="0.45">
      <c r="A2765" s="8" t="s">
        <v>5312</v>
      </c>
      <c r="B2765" s="8" t="s">
        <v>1191</v>
      </c>
      <c r="C2765" s="8" t="s">
        <v>1192</v>
      </c>
      <c r="D2765" s="8" t="s">
        <v>1227</v>
      </c>
      <c r="E2765" s="8" t="str">
        <f t="shared" si="45"/>
        <v>広島銀行松山</v>
      </c>
      <c r="F2765" s="8" t="s">
        <v>1228</v>
      </c>
      <c r="G2765" s="8" t="s">
        <v>5313</v>
      </c>
      <c r="H2765" s="8" t="s">
        <v>308</v>
      </c>
    </row>
    <row r="2766" spans="1:8" x14ac:dyDescent="0.45">
      <c r="A2766" s="9" t="s">
        <v>5312</v>
      </c>
      <c r="B2766" s="9" t="s">
        <v>1191</v>
      </c>
      <c r="C2766" s="9" t="s">
        <v>1192</v>
      </c>
      <c r="D2766" s="9" t="s">
        <v>1224</v>
      </c>
      <c r="E2766" s="9" t="str">
        <f t="shared" si="45"/>
        <v>広島銀行今治</v>
      </c>
      <c r="F2766" s="9" t="s">
        <v>1225</v>
      </c>
      <c r="G2766" s="9" t="s">
        <v>5313</v>
      </c>
      <c r="H2766" s="9" t="s">
        <v>1826</v>
      </c>
    </row>
    <row r="2767" spans="1:8" x14ac:dyDescent="0.45">
      <c r="A2767" s="8" t="s">
        <v>5312</v>
      </c>
      <c r="B2767" s="8" t="s">
        <v>1191</v>
      </c>
      <c r="C2767" s="8" t="s">
        <v>1192</v>
      </c>
      <c r="D2767" s="8" t="s">
        <v>5466</v>
      </c>
      <c r="E2767" s="8" t="str">
        <f t="shared" si="45"/>
        <v>広島銀行伊予西条</v>
      </c>
      <c r="F2767" s="8" t="s">
        <v>5467</v>
      </c>
      <c r="G2767" s="8" t="s">
        <v>5313</v>
      </c>
      <c r="H2767" s="8" t="s">
        <v>335</v>
      </c>
    </row>
    <row r="2768" spans="1:8" x14ac:dyDescent="0.45">
      <c r="A2768" s="9" t="s">
        <v>5312</v>
      </c>
      <c r="B2768" s="9" t="s">
        <v>1191</v>
      </c>
      <c r="C2768" s="9" t="s">
        <v>1192</v>
      </c>
      <c r="D2768" s="9" t="s">
        <v>3122</v>
      </c>
      <c r="E2768" s="9" t="str">
        <f t="shared" si="45"/>
        <v>広島銀行新居浜</v>
      </c>
      <c r="F2768" s="9" t="s">
        <v>3123</v>
      </c>
      <c r="G2768" s="9" t="s">
        <v>5313</v>
      </c>
      <c r="H2768" s="9" t="s">
        <v>1833</v>
      </c>
    </row>
    <row r="2769" spans="1:8" x14ac:dyDescent="0.45">
      <c r="A2769" s="8" t="s">
        <v>5312</v>
      </c>
      <c r="B2769" s="8" t="s">
        <v>1191</v>
      </c>
      <c r="C2769" s="8" t="s">
        <v>1192</v>
      </c>
      <c r="D2769" s="8" t="s">
        <v>786</v>
      </c>
      <c r="E2769" s="8" t="str">
        <f t="shared" si="45"/>
        <v>広島銀行三島</v>
      </c>
      <c r="F2769" s="8" t="s">
        <v>787</v>
      </c>
      <c r="G2769" s="8" t="s">
        <v>5313</v>
      </c>
      <c r="H2769" s="8" t="s">
        <v>1836</v>
      </c>
    </row>
    <row r="2770" spans="1:8" x14ac:dyDescent="0.45">
      <c r="A2770" s="9" t="s">
        <v>5312</v>
      </c>
      <c r="B2770" s="9" t="s">
        <v>1191</v>
      </c>
      <c r="C2770" s="9" t="s">
        <v>1192</v>
      </c>
      <c r="D2770" s="9" t="s">
        <v>5279</v>
      </c>
      <c r="E2770" s="9" t="str">
        <f t="shared" si="45"/>
        <v>広島銀行川之江</v>
      </c>
      <c r="F2770" s="9" t="s">
        <v>5280</v>
      </c>
      <c r="G2770" s="9" t="s">
        <v>5313</v>
      </c>
      <c r="H2770" s="9" t="s">
        <v>344</v>
      </c>
    </row>
    <row r="2771" spans="1:8" x14ac:dyDescent="0.45">
      <c r="A2771" s="8" t="s">
        <v>5312</v>
      </c>
      <c r="B2771" s="8" t="s">
        <v>1191</v>
      </c>
      <c r="C2771" s="8" t="s">
        <v>1192</v>
      </c>
      <c r="D2771" s="8" t="s">
        <v>1242</v>
      </c>
      <c r="E2771" s="8" t="str">
        <f t="shared" ref="E2771:E2834" si="46">A2771&amp;D2771</f>
        <v>広島銀行福岡</v>
      </c>
      <c r="F2771" s="8" t="s">
        <v>1243</v>
      </c>
      <c r="G2771" s="8" t="s">
        <v>5313</v>
      </c>
      <c r="H2771" s="8" t="s">
        <v>1842</v>
      </c>
    </row>
    <row r="2772" spans="1:8" x14ac:dyDescent="0.45">
      <c r="A2772" s="9" t="s">
        <v>5312</v>
      </c>
      <c r="B2772" s="9" t="s">
        <v>1191</v>
      </c>
      <c r="C2772" s="9" t="s">
        <v>1192</v>
      </c>
      <c r="D2772" s="9" t="s">
        <v>1128</v>
      </c>
      <c r="E2772" s="9" t="str">
        <f t="shared" si="46"/>
        <v>広島銀行北九州</v>
      </c>
      <c r="F2772" s="9" t="s">
        <v>1129</v>
      </c>
      <c r="G2772" s="9" t="s">
        <v>5313</v>
      </c>
      <c r="H2772" s="9" t="s">
        <v>1843</v>
      </c>
    </row>
    <row r="2773" spans="1:8" x14ac:dyDescent="0.45">
      <c r="A2773" s="8" t="s">
        <v>5312</v>
      </c>
      <c r="B2773" s="8" t="s">
        <v>1191</v>
      </c>
      <c r="C2773" s="8" t="s">
        <v>1192</v>
      </c>
      <c r="D2773" s="8" t="s">
        <v>906</v>
      </c>
      <c r="E2773" s="8" t="str">
        <f t="shared" si="46"/>
        <v>広島銀行神戸</v>
      </c>
      <c r="F2773" s="8" t="s">
        <v>907</v>
      </c>
      <c r="G2773" s="8" t="s">
        <v>5313</v>
      </c>
      <c r="H2773" s="8" t="s">
        <v>1846</v>
      </c>
    </row>
    <row r="2774" spans="1:8" x14ac:dyDescent="0.45">
      <c r="A2774" s="9" t="s">
        <v>5312</v>
      </c>
      <c r="B2774" s="9" t="s">
        <v>1191</v>
      </c>
      <c r="C2774" s="9" t="s">
        <v>1192</v>
      </c>
      <c r="D2774" s="9" t="s">
        <v>1137</v>
      </c>
      <c r="E2774" s="9" t="str">
        <f t="shared" si="46"/>
        <v>広島銀行姫路</v>
      </c>
      <c r="F2774" s="9" t="s">
        <v>1138</v>
      </c>
      <c r="G2774" s="9" t="s">
        <v>5313</v>
      </c>
      <c r="H2774" s="9" t="s">
        <v>1849</v>
      </c>
    </row>
    <row r="2775" spans="1:8" x14ac:dyDescent="0.45">
      <c r="A2775" s="8" t="s">
        <v>5312</v>
      </c>
      <c r="B2775" s="8" t="s">
        <v>1191</v>
      </c>
      <c r="C2775" s="8" t="s">
        <v>1192</v>
      </c>
      <c r="D2775" s="8" t="s">
        <v>807</v>
      </c>
      <c r="E2775" s="8" t="str">
        <f t="shared" si="46"/>
        <v>広島銀行大阪</v>
      </c>
      <c r="F2775" s="8" t="s">
        <v>808</v>
      </c>
      <c r="G2775" s="8" t="s">
        <v>5313</v>
      </c>
      <c r="H2775" s="8" t="s">
        <v>350</v>
      </c>
    </row>
    <row r="2776" spans="1:8" x14ac:dyDescent="0.45">
      <c r="A2776" s="9" t="s">
        <v>5312</v>
      </c>
      <c r="B2776" s="9" t="s">
        <v>1191</v>
      </c>
      <c r="C2776" s="9" t="s">
        <v>1192</v>
      </c>
      <c r="D2776" s="9" t="s">
        <v>798</v>
      </c>
      <c r="E2776" s="9" t="str">
        <f t="shared" si="46"/>
        <v>広島銀行名古屋</v>
      </c>
      <c r="F2776" s="9" t="s">
        <v>799</v>
      </c>
      <c r="G2776" s="9" t="s">
        <v>5313</v>
      </c>
      <c r="H2776" s="9" t="s">
        <v>356</v>
      </c>
    </row>
    <row r="2777" spans="1:8" x14ac:dyDescent="0.45">
      <c r="A2777" s="8" t="s">
        <v>5312</v>
      </c>
      <c r="B2777" s="8" t="s">
        <v>1191</v>
      </c>
      <c r="C2777" s="8" t="s">
        <v>1192</v>
      </c>
      <c r="D2777" s="8" t="s">
        <v>3751</v>
      </c>
      <c r="E2777" s="8" t="str">
        <f t="shared" si="46"/>
        <v>広島銀行東京</v>
      </c>
      <c r="F2777" s="8" t="s">
        <v>54</v>
      </c>
      <c r="G2777" s="8" t="s">
        <v>5313</v>
      </c>
      <c r="H2777" s="8" t="s">
        <v>362</v>
      </c>
    </row>
    <row r="2778" spans="1:8" x14ac:dyDescent="0.45">
      <c r="A2778" s="9" t="s">
        <v>5312</v>
      </c>
      <c r="B2778" s="9" t="s">
        <v>1191</v>
      </c>
      <c r="C2778" s="9" t="s">
        <v>1192</v>
      </c>
      <c r="D2778" s="9" t="s">
        <v>5468</v>
      </c>
      <c r="E2778" s="9" t="str">
        <f t="shared" si="46"/>
        <v>広島銀行温品</v>
      </c>
      <c r="F2778" s="9" t="s">
        <v>5469</v>
      </c>
      <c r="G2778" s="9" t="s">
        <v>5313</v>
      </c>
      <c r="H2778" s="9" t="s">
        <v>368</v>
      </c>
    </row>
    <row r="2779" spans="1:8" x14ac:dyDescent="0.45">
      <c r="A2779" s="8" t="s">
        <v>5312</v>
      </c>
      <c r="B2779" s="8" t="s">
        <v>1191</v>
      </c>
      <c r="C2779" s="8" t="s">
        <v>1192</v>
      </c>
      <c r="D2779" s="8" t="s">
        <v>5470</v>
      </c>
      <c r="E2779" s="8" t="str">
        <f t="shared" si="46"/>
        <v>広島銀行緑井</v>
      </c>
      <c r="F2779" s="8" t="s">
        <v>5471</v>
      </c>
      <c r="G2779" s="8" t="s">
        <v>5313</v>
      </c>
      <c r="H2779" s="8" t="s">
        <v>1860</v>
      </c>
    </row>
    <row r="2780" spans="1:8" x14ac:dyDescent="0.45">
      <c r="A2780" s="9" t="s">
        <v>5312</v>
      </c>
      <c r="B2780" s="9" t="s">
        <v>1191</v>
      </c>
      <c r="C2780" s="9" t="s">
        <v>1192</v>
      </c>
      <c r="D2780" s="9" t="s">
        <v>5472</v>
      </c>
      <c r="E2780" s="9" t="str">
        <f t="shared" si="46"/>
        <v>広島銀行高陽南</v>
      </c>
      <c r="F2780" s="9" t="s">
        <v>5473</v>
      </c>
      <c r="G2780" s="9" t="s">
        <v>5313</v>
      </c>
      <c r="H2780" s="9" t="s">
        <v>1861</v>
      </c>
    </row>
    <row r="2781" spans="1:8" x14ac:dyDescent="0.45">
      <c r="A2781" s="8" t="s">
        <v>5312</v>
      </c>
      <c r="B2781" s="8" t="s">
        <v>1191</v>
      </c>
      <c r="C2781" s="8" t="s">
        <v>1192</v>
      </c>
      <c r="D2781" s="8" t="s">
        <v>4406</v>
      </c>
      <c r="E2781" s="8" t="str">
        <f t="shared" si="46"/>
        <v>広島銀行福田</v>
      </c>
      <c r="F2781" s="8" t="s">
        <v>5474</v>
      </c>
      <c r="G2781" s="8" t="s">
        <v>5313</v>
      </c>
      <c r="H2781" s="8" t="s">
        <v>371</v>
      </c>
    </row>
    <row r="2782" spans="1:8" x14ac:dyDescent="0.45">
      <c r="A2782" s="9" t="s">
        <v>5312</v>
      </c>
      <c r="B2782" s="9" t="s">
        <v>1191</v>
      </c>
      <c r="C2782" s="9" t="s">
        <v>1192</v>
      </c>
      <c r="D2782" s="9" t="s">
        <v>5475</v>
      </c>
      <c r="E2782" s="9" t="str">
        <f t="shared" si="46"/>
        <v>広島銀行五日市駅前</v>
      </c>
      <c r="F2782" s="9" t="s">
        <v>5476</v>
      </c>
      <c r="G2782" s="9" t="s">
        <v>5313</v>
      </c>
      <c r="H2782" s="9" t="s">
        <v>1869</v>
      </c>
    </row>
    <row r="2783" spans="1:8" x14ac:dyDescent="0.45">
      <c r="A2783" s="8" t="s">
        <v>5312</v>
      </c>
      <c r="B2783" s="8" t="s">
        <v>1191</v>
      </c>
      <c r="C2783" s="8" t="s">
        <v>1192</v>
      </c>
      <c r="D2783" s="8" t="s">
        <v>5477</v>
      </c>
      <c r="E2783" s="8" t="str">
        <f t="shared" si="46"/>
        <v>広島銀行中筋</v>
      </c>
      <c r="F2783" s="8" t="s">
        <v>5478</v>
      </c>
      <c r="G2783" s="8" t="s">
        <v>5313</v>
      </c>
      <c r="H2783" s="8" t="s">
        <v>1870</v>
      </c>
    </row>
    <row r="2784" spans="1:8" x14ac:dyDescent="0.45">
      <c r="A2784" s="9" t="s">
        <v>5312</v>
      </c>
      <c r="B2784" s="9" t="s">
        <v>1191</v>
      </c>
      <c r="C2784" s="9" t="s">
        <v>1192</v>
      </c>
      <c r="D2784" s="9" t="s">
        <v>5479</v>
      </c>
      <c r="E2784" s="9" t="str">
        <f t="shared" si="46"/>
        <v>広島銀行西条南</v>
      </c>
      <c r="F2784" s="9" t="s">
        <v>5480</v>
      </c>
      <c r="G2784" s="9" t="s">
        <v>5313</v>
      </c>
      <c r="H2784" s="9" t="s">
        <v>374</v>
      </c>
    </row>
    <row r="2785" spans="1:8" x14ac:dyDescent="0.45">
      <c r="A2785" s="8" t="s">
        <v>5312</v>
      </c>
      <c r="B2785" s="8" t="s">
        <v>1191</v>
      </c>
      <c r="C2785" s="8" t="s">
        <v>1192</v>
      </c>
      <c r="D2785" s="8" t="s">
        <v>5093</v>
      </c>
      <c r="E2785" s="8" t="str">
        <f t="shared" si="46"/>
        <v>広島銀行岡山西</v>
      </c>
      <c r="F2785" s="8" t="s">
        <v>5094</v>
      </c>
      <c r="G2785" s="8" t="s">
        <v>5313</v>
      </c>
      <c r="H2785" s="8" t="s">
        <v>467</v>
      </c>
    </row>
    <row r="2786" spans="1:8" x14ac:dyDescent="0.45">
      <c r="A2786" s="9" t="s">
        <v>5312</v>
      </c>
      <c r="B2786" s="9" t="s">
        <v>1191</v>
      </c>
      <c r="C2786" s="9" t="s">
        <v>1192</v>
      </c>
      <c r="D2786" s="9" t="s">
        <v>5271</v>
      </c>
      <c r="E2786" s="9" t="str">
        <f t="shared" si="46"/>
        <v>広島銀行三原西</v>
      </c>
      <c r="F2786" s="9" t="s">
        <v>5272</v>
      </c>
      <c r="G2786" s="9" t="s">
        <v>5313</v>
      </c>
      <c r="H2786" s="9" t="s">
        <v>470</v>
      </c>
    </row>
    <row r="2787" spans="1:8" x14ac:dyDescent="0.45">
      <c r="A2787" s="8" t="s">
        <v>5312</v>
      </c>
      <c r="B2787" s="8" t="s">
        <v>1191</v>
      </c>
      <c r="C2787" s="8" t="s">
        <v>1192</v>
      </c>
      <c r="D2787" s="8" t="s">
        <v>5481</v>
      </c>
      <c r="E2787" s="8" t="str">
        <f t="shared" si="46"/>
        <v>広島銀行福山瀬戸</v>
      </c>
      <c r="F2787" s="8" t="s">
        <v>5482</v>
      </c>
      <c r="G2787" s="8" t="s">
        <v>5313</v>
      </c>
      <c r="H2787" s="8" t="s">
        <v>494</v>
      </c>
    </row>
    <row r="2788" spans="1:8" x14ac:dyDescent="0.45">
      <c r="A2788" s="9" t="s">
        <v>5312</v>
      </c>
      <c r="B2788" s="9" t="s">
        <v>1191</v>
      </c>
      <c r="C2788" s="9" t="s">
        <v>1192</v>
      </c>
      <c r="D2788" s="9" t="s">
        <v>5483</v>
      </c>
      <c r="E2788" s="9" t="str">
        <f t="shared" si="46"/>
        <v>広島銀行松永南</v>
      </c>
      <c r="F2788" s="9" t="s">
        <v>5484</v>
      </c>
      <c r="G2788" s="9" t="s">
        <v>5313</v>
      </c>
      <c r="H2788" s="9" t="s">
        <v>1952</v>
      </c>
    </row>
    <row r="2789" spans="1:8" x14ac:dyDescent="0.45">
      <c r="A2789" s="8" t="s">
        <v>5312</v>
      </c>
      <c r="B2789" s="8" t="s">
        <v>1191</v>
      </c>
      <c r="C2789" s="8" t="s">
        <v>1192</v>
      </c>
      <c r="D2789" s="8" t="s">
        <v>5485</v>
      </c>
      <c r="E2789" s="8" t="str">
        <f t="shared" si="46"/>
        <v>広島銀行福山北</v>
      </c>
      <c r="F2789" s="8" t="s">
        <v>5486</v>
      </c>
      <c r="G2789" s="8" t="s">
        <v>5313</v>
      </c>
      <c r="H2789" s="8" t="s">
        <v>500</v>
      </c>
    </row>
    <row r="2790" spans="1:8" x14ac:dyDescent="0.45">
      <c r="A2790" s="9" t="s">
        <v>5312</v>
      </c>
      <c r="B2790" s="9" t="s">
        <v>1191</v>
      </c>
      <c r="C2790" s="9" t="s">
        <v>1192</v>
      </c>
      <c r="D2790" s="9" t="s">
        <v>5487</v>
      </c>
      <c r="E2790" s="9" t="str">
        <f t="shared" si="46"/>
        <v>広島銀行笠岡中央</v>
      </c>
      <c r="F2790" s="9" t="s">
        <v>5488</v>
      </c>
      <c r="G2790" s="9" t="s">
        <v>5313</v>
      </c>
      <c r="H2790" s="9" t="s">
        <v>521</v>
      </c>
    </row>
    <row r="2791" spans="1:8" x14ac:dyDescent="0.45">
      <c r="A2791" s="8" t="s">
        <v>5312</v>
      </c>
      <c r="B2791" s="8" t="s">
        <v>1191</v>
      </c>
      <c r="C2791" s="8" t="s">
        <v>1192</v>
      </c>
      <c r="D2791" s="8" t="s">
        <v>5489</v>
      </c>
      <c r="E2791" s="8" t="str">
        <f t="shared" si="46"/>
        <v>広島銀行ひろぎんカープ</v>
      </c>
      <c r="F2791" s="8" t="s">
        <v>5490</v>
      </c>
      <c r="G2791" s="8" t="s">
        <v>5313</v>
      </c>
      <c r="H2791" s="8" t="s">
        <v>2002</v>
      </c>
    </row>
    <row r="2792" spans="1:8" x14ac:dyDescent="0.45">
      <c r="A2792" s="9" t="s">
        <v>5312</v>
      </c>
      <c r="B2792" s="9" t="s">
        <v>1191</v>
      </c>
      <c r="C2792" s="9" t="s">
        <v>1192</v>
      </c>
      <c r="D2792" s="9" t="s">
        <v>2036</v>
      </c>
      <c r="E2792" s="9" t="str">
        <f t="shared" si="46"/>
        <v>広島銀行振込第一</v>
      </c>
      <c r="F2792" s="9" t="s">
        <v>2037</v>
      </c>
      <c r="G2792" s="9" t="s">
        <v>5313</v>
      </c>
      <c r="H2792" s="9" t="s">
        <v>2781</v>
      </c>
    </row>
    <row r="2793" spans="1:8" x14ac:dyDescent="0.45">
      <c r="A2793" s="8" t="s">
        <v>5491</v>
      </c>
      <c r="B2793" s="8" t="s">
        <v>1206</v>
      </c>
      <c r="C2793" s="8" t="s">
        <v>1207</v>
      </c>
      <c r="D2793" s="8" t="s">
        <v>2970</v>
      </c>
      <c r="E2793" s="8" t="str">
        <f t="shared" si="46"/>
        <v>山口銀行本店営業部</v>
      </c>
      <c r="F2793" s="8" t="s">
        <v>193</v>
      </c>
      <c r="G2793" s="8" t="s">
        <v>5492</v>
      </c>
      <c r="H2793" s="8" t="s">
        <v>56</v>
      </c>
    </row>
    <row r="2794" spans="1:8" x14ac:dyDescent="0.45">
      <c r="A2794" s="9" t="s">
        <v>5491</v>
      </c>
      <c r="B2794" s="9" t="s">
        <v>1206</v>
      </c>
      <c r="C2794" s="9" t="s">
        <v>1207</v>
      </c>
      <c r="D2794" s="9" t="s">
        <v>5493</v>
      </c>
      <c r="E2794" s="9" t="str">
        <f t="shared" si="46"/>
        <v>山口銀行彦島</v>
      </c>
      <c r="F2794" s="9" t="s">
        <v>5494</v>
      </c>
      <c r="G2794" s="9" t="s">
        <v>5492</v>
      </c>
      <c r="H2794" s="9" t="s">
        <v>1541</v>
      </c>
    </row>
    <row r="2795" spans="1:8" x14ac:dyDescent="0.45">
      <c r="A2795" s="8" t="s">
        <v>5491</v>
      </c>
      <c r="B2795" s="8" t="s">
        <v>1206</v>
      </c>
      <c r="C2795" s="8" t="s">
        <v>1207</v>
      </c>
      <c r="D2795" s="8" t="s">
        <v>5495</v>
      </c>
      <c r="E2795" s="8" t="str">
        <f t="shared" si="46"/>
        <v>山口銀行今浦</v>
      </c>
      <c r="F2795" s="8" t="s">
        <v>5496</v>
      </c>
      <c r="G2795" s="8" t="s">
        <v>5492</v>
      </c>
      <c r="H2795" s="8" t="s">
        <v>59</v>
      </c>
    </row>
    <row r="2796" spans="1:8" x14ac:dyDescent="0.45">
      <c r="A2796" s="9" t="s">
        <v>5491</v>
      </c>
      <c r="B2796" s="9" t="s">
        <v>1206</v>
      </c>
      <c r="C2796" s="9" t="s">
        <v>1207</v>
      </c>
      <c r="D2796" s="9" t="s">
        <v>5497</v>
      </c>
      <c r="E2796" s="9" t="str">
        <f t="shared" si="46"/>
        <v>山口銀行唐戸</v>
      </c>
      <c r="F2796" s="9" t="s">
        <v>5498</v>
      </c>
      <c r="G2796" s="9" t="s">
        <v>5492</v>
      </c>
      <c r="H2796" s="9" t="s">
        <v>1548</v>
      </c>
    </row>
    <row r="2797" spans="1:8" x14ac:dyDescent="0.45">
      <c r="A2797" s="8" t="s">
        <v>5491</v>
      </c>
      <c r="B2797" s="8" t="s">
        <v>1206</v>
      </c>
      <c r="C2797" s="8" t="s">
        <v>1207</v>
      </c>
      <c r="D2797" s="8" t="s">
        <v>5499</v>
      </c>
      <c r="E2797" s="8" t="str">
        <f t="shared" si="46"/>
        <v>山口銀行新町出張所</v>
      </c>
      <c r="F2797" s="8" t="s">
        <v>4018</v>
      </c>
      <c r="G2797" s="8" t="s">
        <v>5492</v>
      </c>
      <c r="H2797" s="8" t="s">
        <v>1551</v>
      </c>
    </row>
    <row r="2798" spans="1:8" x14ac:dyDescent="0.45">
      <c r="A2798" s="9" t="s">
        <v>5491</v>
      </c>
      <c r="B2798" s="9" t="s">
        <v>1206</v>
      </c>
      <c r="C2798" s="9" t="s">
        <v>1207</v>
      </c>
      <c r="D2798" s="9" t="s">
        <v>5500</v>
      </c>
      <c r="E2798" s="9" t="str">
        <f t="shared" si="46"/>
        <v>山口銀行長府</v>
      </c>
      <c r="F2798" s="9" t="s">
        <v>490</v>
      </c>
      <c r="G2798" s="9" t="s">
        <v>5492</v>
      </c>
      <c r="H2798" s="9" t="s">
        <v>2857</v>
      </c>
    </row>
    <row r="2799" spans="1:8" x14ac:dyDescent="0.45">
      <c r="A2799" s="8" t="s">
        <v>5491</v>
      </c>
      <c r="B2799" s="8" t="s">
        <v>1206</v>
      </c>
      <c r="C2799" s="8" t="s">
        <v>1207</v>
      </c>
      <c r="D2799" s="8" t="s">
        <v>5501</v>
      </c>
      <c r="E2799" s="8" t="str">
        <f t="shared" si="46"/>
        <v>山口銀行小月</v>
      </c>
      <c r="F2799" s="8" t="s">
        <v>5502</v>
      </c>
      <c r="G2799" s="8" t="s">
        <v>5492</v>
      </c>
      <c r="H2799" s="8" t="s">
        <v>65</v>
      </c>
    </row>
    <row r="2800" spans="1:8" x14ac:dyDescent="0.45">
      <c r="A2800" s="9" t="s">
        <v>5491</v>
      </c>
      <c r="B2800" s="9" t="s">
        <v>1206</v>
      </c>
      <c r="C2800" s="9" t="s">
        <v>1207</v>
      </c>
      <c r="D2800" s="9" t="s">
        <v>5503</v>
      </c>
      <c r="E2800" s="9" t="str">
        <f t="shared" si="46"/>
        <v>山口銀行安岡</v>
      </c>
      <c r="F2800" s="9" t="s">
        <v>5504</v>
      </c>
      <c r="G2800" s="9" t="s">
        <v>5492</v>
      </c>
      <c r="H2800" s="9" t="s">
        <v>1552</v>
      </c>
    </row>
    <row r="2801" spans="1:8" x14ac:dyDescent="0.45">
      <c r="A2801" s="8" t="s">
        <v>5491</v>
      </c>
      <c r="B2801" s="8" t="s">
        <v>1206</v>
      </c>
      <c r="C2801" s="8" t="s">
        <v>1207</v>
      </c>
      <c r="D2801" s="8" t="s">
        <v>5505</v>
      </c>
      <c r="E2801" s="8" t="str">
        <f t="shared" si="46"/>
        <v>山口銀行吉見</v>
      </c>
      <c r="F2801" s="8" t="s">
        <v>5506</v>
      </c>
      <c r="G2801" s="8" t="s">
        <v>5492</v>
      </c>
      <c r="H2801" s="8" t="s">
        <v>1555</v>
      </c>
    </row>
    <row r="2802" spans="1:8" x14ac:dyDescent="0.45">
      <c r="A2802" s="9" t="s">
        <v>5491</v>
      </c>
      <c r="B2802" s="9" t="s">
        <v>1206</v>
      </c>
      <c r="C2802" s="9" t="s">
        <v>1207</v>
      </c>
      <c r="D2802" s="9" t="s">
        <v>5507</v>
      </c>
      <c r="E2802" s="9" t="str">
        <f t="shared" si="46"/>
        <v>山口銀行豊浦</v>
      </c>
      <c r="F2802" s="9" t="s">
        <v>5508</v>
      </c>
      <c r="G2802" s="9" t="s">
        <v>5492</v>
      </c>
      <c r="H2802" s="9" t="s">
        <v>1556</v>
      </c>
    </row>
    <row r="2803" spans="1:8" x14ac:dyDescent="0.45">
      <c r="A2803" s="8" t="s">
        <v>5491</v>
      </c>
      <c r="B2803" s="8" t="s">
        <v>1206</v>
      </c>
      <c r="C2803" s="8" t="s">
        <v>1207</v>
      </c>
      <c r="D2803" s="8" t="s">
        <v>5509</v>
      </c>
      <c r="E2803" s="8" t="str">
        <f t="shared" si="46"/>
        <v>山口銀行滝部</v>
      </c>
      <c r="F2803" s="8" t="s">
        <v>5510</v>
      </c>
      <c r="G2803" s="8" t="s">
        <v>5492</v>
      </c>
      <c r="H2803" s="8" t="s">
        <v>68</v>
      </c>
    </row>
    <row r="2804" spans="1:8" x14ac:dyDescent="0.45">
      <c r="A2804" s="9" t="s">
        <v>5491</v>
      </c>
      <c r="B2804" s="9" t="s">
        <v>1206</v>
      </c>
      <c r="C2804" s="9" t="s">
        <v>1207</v>
      </c>
      <c r="D2804" s="9" t="s">
        <v>5511</v>
      </c>
      <c r="E2804" s="9" t="str">
        <f t="shared" si="46"/>
        <v>山口銀行西市</v>
      </c>
      <c r="F2804" s="9" t="s">
        <v>5512</v>
      </c>
      <c r="G2804" s="9" t="s">
        <v>5492</v>
      </c>
      <c r="H2804" s="9" t="s">
        <v>71</v>
      </c>
    </row>
    <row r="2805" spans="1:8" x14ac:dyDescent="0.45">
      <c r="A2805" s="8" t="s">
        <v>5491</v>
      </c>
      <c r="B2805" s="8" t="s">
        <v>1206</v>
      </c>
      <c r="C2805" s="8" t="s">
        <v>1207</v>
      </c>
      <c r="D2805" s="8" t="s">
        <v>5513</v>
      </c>
      <c r="E2805" s="8" t="str">
        <f t="shared" si="46"/>
        <v>山口銀行田部</v>
      </c>
      <c r="F2805" s="8" t="s">
        <v>5514</v>
      </c>
      <c r="G2805" s="8" t="s">
        <v>5492</v>
      </c>
      <c r="H2805" s="8" t="s">
        <v>1564</v>
      </c>
    </row>
    <row r="2806" spans="1:8" x14ac:dyDescent="0.45">
      <c r="A2806" s="9" t="s">
        <v>5491</v>
      </c>
      <c r="B2806" s="9" t="s">
        <v>1206</v>
      </c>
      <c r="C2806" s="9" t="s">
        <v>1207</v>
      </c>
      <c r="D2806" s="9" t="s">
        <v>5515</v>
      </c>
      <c r="E2806" s="9" t="str">
        <f t="shared" si="46"/>
        <v>山口銀行厚狭</v>
      </c>
      <c r="F2806" s="9" t="s">
        <v>5516</v>
      </c>
      <c r="G2806" s="9" t="s">
        <v>5492</v>
      </c>
      <c r="H2806" s="9" t="s">
        <v>1567</v>
      </c>
    </row>
    <row r="2807" spans="1:8" x14ac:dyDescent="0.45">
      <c r="A2807" s="8" t="s">
        <v>5491</v>
      </c>
      <c r="B2807" s="8" t="s">
        <v>1206</v>
      </c>
      <c r="C2807" s="8" t="s">
        <v>1207</v>
      </c>
      <c r="D2807" s="8" t="s">
        <v>5517</v>
      </c>
      <c r="E2807" s="8" t="str">
        <f t="shared" si="46"/>
        <v>山口銀行埴生</v>
      </c>
      <c r="F2807" s="8" t="s">
        <v>5518</v>
      </c>
      <c r="G2807" s="8" t="s">
        <v>5492</v>
      </c>
      <c r="H2807" s="8" t="s">
        <v>1570</v>
      </c>
    </row>
    <row r="2808" spans="1:8" x14ac:dyDescent="0.45">
      <c r="A2808" s="9" t="s">
        <v>5491</v>
      </c>
      <c r="B2808" s="9" t="s">
        <v>1206</v>
      </c>
      <c r="C2808" s="9" t="s">
        <v>1207</v>
      </c>
      <c r="D2808" s="9" t="s">
        <v>5519</v>
      </c>
      <c r="E2808" s="9" t="str">
        <f t="shared" si="46"/>
        <v>山口銀行美祢</v>
      </c>
      <c r="F2808" s="9" t="s">
        <v>5520</v>
      </c>
      <c r="G2808" s="9" t="s">
        <v>5492</v>
      </c>
      <c r="H2808" s="9" t="s">
        <v>74</v>
      </c>
    </row>
    <row r="2809" spans="1:8" x14ac:dyDescent="0.45">
      <c r="A2809" s="8" t="s">
        <v>5491</v>
      </c>
      <c r="B2809" s="8" t="s">
        <v>1206</v>
      </c>
      <c r="C2809" s="8" t="s">
        <v>1207</v>
      </c>
      <c r="D2809" s="8" t="s">
        <v>5521</v>
      </c>
      <c r="E2809" s="8" t="str">
        <f t="shared" si="46"/>
        <v>山口銀行秋吉</v>
      </c>
      <c r="F2809" s="8" t="s">
        <v>5522</v>
      </c>
      <c r="G2809" s="8" t="s">
        <v>5492</v>
      </c>
      <c r="H2809" s="8" t="s">
        <v>80</v>
      </c>
    </row>
    <row r="2810" spans="1:8" x14ac:dyDescent="0.45">
      <c r="A2810" s="9" t="s">
        <v>5491</v>
      </c>
      <c r="B2810" s="9" t="s">
        <v>1206</v>
      </c>
      <c r="C2810" s="9" t="s">
        <v>1207</v>
      </c>
      <c r="D2810" s="9" t="s">
        <v>5523</v>
      </c>
      <c r="E2810" s="9" t="str">
        <f t="shared" si="46"/>
        <v>山口銀行船木</v>
      </c>
      <c r="F2810" s="9" t="s">
        <v>5524</v>
      </c>
      <c r="G2810" s="9" t="s">
        <v>5492</v>
      </c>
      <c r="H2810" s="9" t="s">
        <v>83</v>
      </c>
    </row>
    <row r="2811" spans="1:8" x14ac:dyDescent="0.45">
      <c r="A2811" s="8" t="s">
        <v>5491</v>
      </c>
      <c r="B2811" s="8" t="s">
        <v>1206</v>
      </c>
      <c r="C2811" s="8" t="s">
        <v>1207</v>
      </c>
      <c r="D2811" s="8" t="s">
        <v>4126</v>
      </c>
      <c r="E2811" s="8" t="str">
        <f t="shared" si="46"/>
        <v>山口銀行小野田</v>
      </c>
      <c r="F2811" s="8" t="s">
        <v>4127</v>
      </c>
      <c r="G2811" s="8" t="s">
        <v>5492</v>
      </c>
      <c r="H2811" s="8" t="s">
        <v>86</v>
      </c>
    </row>
    <row r="2812" spans="1:8" x14ac:dyDescent="0.45">
      <c r="A2812" s="9" t="s">
        <v>5491</v>
      </c>
      <c r="B2812" s="9" t="s">
        <v>1206</v>
      </c>
      <c r="C2812" s="9" t="s">
        <v>1207</v>
      </c>
      <c r="D2812" s="9" t="s">
        <v>5525</v>
      </c>
      <c r="E2812" s="9" t="str">
        <f t="shared" si="46"/>
        <v>山口銀行小野田駅前</v>
      </c>
      <c r="F2812" s="9" t="s">
        <v>5526</v>
      </c>
      <c r="G2812" s="9" t="s">
        <v>5492</v>
      </c>
      <c r="H2812" s="9" t="s">
        <v>89</v>
      </c>
    </row>
    <row r="2813" spans="1:8" x14ac:dyDescent="0.45">
      <c r="A2813" s="8" t="s">
        <v>5491</v>
      </c>
      <c r="B2813" s="8" t="s">
        <v>1206</v>
      </c>
      <c r="C2813" s="8" t="s">
        <v>1207</v>
      </c>
      <c r="D2813" s="8" t="s">
        <v>5527</v>
      </c>
      <c r="E2813" s="8" t="str">
        <f t="shared" si="46"/>
        <v>山口銀行西ノ浜出張所</v>
      </c>
      <c r="F2813" s="8" t="s">
        <v>5528</v>
      </c>
      <c r="G2813" s="8" t="s">
        <v>5492</v>
      </c>
      <c r="H2813" s="8" t="s">
        <v>95</v>
      </c>
    </row>
    <row r="2814" spans="1:8" x14ac:dyDescent="0.45">
      <c r="A2814" s="9" t="s">
        <v>5491</v>
      </c>
      <c r="B2814" s="9" t="s">
        <v>1206</v>
      </c>
      <c r="C2814" s="9" t="s">
        <v>1207</v>
      </c>
      <c r="D2814" s="9" t="s">
        <v>2320</v>
      </c>
      <c r="E2814" s="9" t="str">
        <f t="shared" si="46"/>
        <v>山口銀行宇部</v>
      </c>
      <c r="F2814" s="9" t="s">
        <v>2321</v>
      </c>
      <c r="G2814" s="9" t="s">
        <v>5492</v>
      </c>
      <c r="H2814" s="9" t="s">
        <v>1585</v>
      </c>
    </row>
    <row r="2815" spans="1:8" x14ac:dyDescent="0.45">
      <c r="A2815" s="8" t="s">
        <v>5491</v>
      </c>
      <c r="B2815" s="8" t="s">
        <v>1206</v>
      </c>
      <c r="C2815" s="8" t="s">
        <v>1207</v>
      </c>
      <c r="D2815" s="8" t="s">
        <v>5529</v>
      </c>
      <c r="E2815" s="8" t="str">
        <f t="shared" si="46"/>
        <v>山口銀行西宇部</v>
      </c>
      <c r="F2815" s="8" t="s">
        <v>5530</v>
      </c>
      <c r="G2815" s="8" t="s">
        <v>5492</v>
      </c>
      <c r="H2815" s="8" t="s">
        <v>1588</v>
      </c>
    </row>
    <row r="2816" spans="1:8" x14ac:dyDescent="0.45">
      <c r="A2816" s="9" t="s">
        <v>5491</v>
      </c>
      <c r="B2816" s="9" t="s">
        <v>1206</v>
      </c>
      <c r="C2816" s="9" t="s">
        <v>1207</v>
      </c>
      <c r="D2816" s="9" t="s">
        <v>5531</v>
      </c>
      <c r="E2816" s="9" t="str">
        <f t="shared" si="46"/>
        <v>山口銀行藤山</v>
      </c>
      <c r="F2816" s="9" t="s">
        <v>5532</v>
      </c>
      <c r="G2816" s="9" t="s">
        <v>5492</v>
      </c>
      <c r="H2816" s="9" t="s">
        <v>1591</v>
      </c>
    </row>
    <row r="2817" spans="1:8" x14ac:dyDescent="0.45">
      <c r="A2817" s="8" t="s">
        <v>5491</v>
      </c>
      <c r="B2817" s="8" t="s">
        <v>1206</v>
      </c>
      <c r="C2817" s="8" t="s">
        <v>1207</v>
      </c>
      <c r="D2817" s="8" t="s">
        <v>5533</v>
      </c>
      <c r="E2817" s="8" t="str">
        <f t="shared" si="46"/>
        <v>山口銀行西新川</v>
      </c>
      <c r="F2817" s="8" t="s">
        <v>5534</v>
      </c>
      <c r="G2817" s="8" t="s">
        <v>5492</v>
      </c>
      <c r="H2817" s="8" t="s">
        <v>1594</v>
      </c>
    </row>
    <row r="2818" spans="1:8" x14ac:dyDescent="0.45">
      <c r="A2818" s="9" t="s">
        <v>5491</v>
      </c>
      <c r="B2818" s="9" t="s">
        <v>1206</v>
      </c>
      <c r="C2818" s="9" t="s">
        <v>1207</v>
      </c>
      <c r="D2818" s="9" t="s">
        <v>5535</v>
      </c>
      <c r="E2818" s="9" t="str">
        <f t="shared" si="46"/>
        <v>山口銀行東新川</v>
      </c>
      <c r="F2818" s="9" t="s">
        <v>5536</v>
      </c>
      <c r="G2818" s="9" t="s">
        <v>5492</v>
      </c>
      <c r="H2818" s="9" t="s">
        <v>1597</v>
      </c>
    </row>
    <row r="2819" spans="1:8" x14ac:dyDescent="0.45">
      <c r="A2819" s="8" t="s">
        <v>5491</v>
      </c>
      <c r="B2819" s="8" t="s">
        <v>1206</v>
      </c>
      <c r="C2819" s="8" t="s">
        <v>1207</v>
      </c>
      <c r="D2819" s="8" t="s">
        <v>5537</v>
      </c>
      <c r="E2819" s="8" t="str">
        <f t="shared" si="46"/>
        <v>山口銀行床波</v>
      </c>
      <c r="F2819" s="8" t="s">
        <v>5538</v>
      </c>
      <c r="G2819" s="8" t="s">
        <v>5492</v>
      </c>
      <c r="H2819" s="8" t="s">
        <v>98</v>
      </c>
    </row>
    <row r="2820" spans="1:8" x14ac:dyDescent="0.45">
      <c r="A2820" s="9" t="s">
        <v>5491</v>
      </c>
      <c r="B2820" s="9" t="s">
        <v>1206</v>
      </c>
      <c r="C2820" s="9" t="s">
        <v>1207</v>
      </c>
      <c r="D2820" s="9" t="s">
        <v>5539</v>
      </c>
      <c r="E2820" s="9" t="str">
        <f t="shared" si="46"/>
        <v>山口銀行上宇部</v>
      </c>
      <c r="F2820" s="9" t="s">
        <v>5540</v>
      </c>
      <c r="G2820" s="9" t="s">
        <v>5492</v>
      </c>
      <c r="H2820" s="9" t="s">
        <v>101</v>
      </c>
    </row>
    <row r="2821" spans="1:8" x14ac:dyDescent="0.45">
      <c r="A2821" s="8" t="s">
        <v>5491</v>
      </c>
      <c r="B2821" s="8" t="s">
        <v>1206</v>
      </c>
      <c r="C2821" s="8" t="s">
        <v>1207</v>
      </c>
      <c r="D2821" s="8" t="s">
        <v>5541</v>
      </c>
      <c r="E2821" s="8" t="str">
        <f t="shared" si="46"/>
        <v>山口銀行小郡</v>
      </c>
      <c r="F2821" s="8" t="s">
        <v>5542</v>
      </c>
      <c r="G2821" s="8" t="s">
        <v>5492</v>
      </c>
      <c r="H2821" s="8" t="s">
        <v>1605</v>
      </c>
    </row>
    <row r="2822" spans="1:8" x14ac:dyDescent="0.45">
      <c r="A2822" s="9" t="s">
        <v>5491</v>
      </c>
      <c r="B2822" s="9" t="s">
        <v>1206</v>
      </c>
      <c r="C2822" s="9" t="s">
        <v>1207</v>
      </c>
      <c r="D2822" s="9" t="s">
        <v>5543</v>
      </c>
      <c r="E2822" s="9" t="str">
        <f t="shared" si="46"/>
        <v>山口銀行秋穂</v>
      </c>
      <c r="F2822" s="9" t="s">
        <v>5544</v>
      </c>
      <c r="G2822" s="9" t="s">
        <v>5492</v>
      </c>
      <c r="H2822" s="9" t="s">
        <v>1609</v>
      </c>
    </row>
    <row r="2823" spans="1:8" x14ac:dyDescent="0.45">
      <c r="A2823" s="8" t="s">
        <v>5491</v>
      </c>
      <c r="B2823" s="8" t="s">
        <v>1206</v>
      </c>
      <c r="C2823" s="8" t="s">
        <v>1207</v>
      </c>
      <c r="D2823" s="8" t="s">
        <v>4918</v>
      </c>
      <c r="E2823" s="8" t="str">
        <f t="shared" si="46"/>
        <v>山口銀行大田</v>
      </c>
      <c r="F2823" s="8" t="s">
        <v>4919</v>
      </c>
      <c r="G2823" s="8" t="s">
        <v>5492</v>
      </c>
      <c r="H2823" s="8" t="s">
        <v>107</v>
      </c>
    </row>
    <row r="2824" spans="1:8" x14ac:dyDescent="0.45">
      <c r="A2824" s="9" t="s">
        <v>5491</v>
      </c>
      <c r="B2824" s="9" t="s">
        <v>1206</v>
      </c>
      <c r="C2824" s="9" t="s">
        <v>1207</v>
      </c>
      <c r="D2824" s="9" t="s">
        <v>5545</v>
      </c>
      <c r="E2824" s="9" t="str">
        <f t="shared" si="46"/>
        <v>山口銀行阿知須</v>
      </c>
      <c r="F2824" s="9" t="s">
        <v>5546</v>
      </c>
      <c r="G2824" s="9" t="s">
        <v>5492</v>
      </c>
      <c r="H2824" s="9" t="s">
        <v>1612</v>
      </c>
    </row>
    <row r="2825" spans="1:8" x14ac:dyDescent="0.45">
      <c r="A2825" s="8" t="s">
        <v>5491</v>
      </c>
      <c r="B2825" s="8" t="s">
        <v>1206</v>
      </c>
      <c r="C2825" s="8" t="s">
        <v>1207</v>
      </c>
      <c r="D2825" s="8" t="s">
        <v>5547</v>
      </c>
      <c r="E2825" s="8" t="str">
        <f t="shared" si="46"/>
        <v>山口銀行嘉川</v>
      </c>
      <c r="F2825" s="8" t="s">
        <v>5548</v>
      </c>
      <c r="G2825" s="8" t="s">
        <v>5492</v>
      </c>
      <c r="H2825" s="8" t="s">
        <v>1613</v>
      </c>
    </row>
    <row r="2826" spans="1:8" x14ac:dyDescent="0.45">
      <c r="A2826" s="9" t="s">
        <v>5491</v>
      </c>
      <c r="B2826" s="9" t="s">
        <v>1206</v>
      </c>
      <c r="C2826" s="9" t="s">
        <v>1207</v>
      </c>
      <c r="D2826" s="9" t="s">
        <v>1206</v>
      </c>
      <c r="E2826" s="9" t="str">
        <f t="shared" si="46"/>
        <v>山口銀行山口</v>
      </c>
      <c r="F2826" s="9" t="s">
        <v>1207</v>
      </c>
      <c r="G2826" s="9" t="s">
        <v>5492</v>
      </c>
      <c r="H2826" s="9" t="s">
        <v>1616</v>
      </c>
    </row>
    <row r="2827" spans="1:8" x14ac:dyDescent="0.45">
      <c r="A2827" s="8" t="s">
        <v>5491</v>
      </c>
      <c r="B2827" s="8" t="s">
        <v>1206</v>
      </c>
      <c r="C2827" s="8" t="s">
        <v>1207</v>
      </c>
      <c r="D2827" s="8" t="s">
        <v>4180</v>
      </c>
      <c r="E2827" s="8" t="str">
        <f t="shared" si="46"/>
        <v>山口銀行県庁内</v>
      </c>
      <c r="F2827" s="8" t="s">
        <v>4181</v>
      </c>
      <c r="G2827" s="8" t="s">
        <v>5492</v>
      </c>
      <c r="H2827" s="8" t="s">
        <v>110</v>
      </c>
    </row>
    <row r="2828" spans="1:8" x14ac:dyDescent="0.45">
      <c r="A2828" s="9" t="s">
        <v>5491</v>
      </c>
      <c r="B2828" s="9" t="s">
        <v>1206</v>
      </c>
      <c r="C2828" s="9" t="s">
        <v>1207</v>
      </c>
      <c r="D2828" s="9" t="s">
        <v>5549</v>
      </c>
      <c r="E2828" s="9" t="str">
        <f t="shared" si="46"/>
        <v>山口銀行米屋町出張所</v>
      </c>
      <c r="F2828" s="9" t="s">
        <v>5550</v>
      </c>
      <c r="G2828" s="9" t="s">
        <v>5492</v>
      </c>
      <c r="H2828" s="9" t="s">
        <v>113</v>
      </c>
    </row>
    <row r="2829" spans="1:8" x14ac:dyDescent="0.45">
      <c r="A2829" s="8" t="s">
        <v>5491</v>
      </c>
      <c r="B2829" s="8" t="s">
        <v>1206</v>
      </c>
      <c r="C2829" s="8" t="s">
        <v>1207</v>
      </c>
      <c r="D2829" s="8" t="s">
        <v>5551</v>
      </c>
      <c r="E2829" s="8" t="str">
        <f t="shared" si="46"/>
        <v>山口銀行西門前出張所</v>
      </c>
      <c r="F2829" s="8" t="s">
        <v>5552</v>
      </c>
      <c r="G2829" s="8" t="s">
        <v>5492</v>
      </c>
      <c r="H2829" s="8" t="s">
        <v>1620</v>
      </c>
    </row>
    <row r="2830" spans="1:8" x14ac:dyDescent="0.45">
      <c r="A2830" s="9" t="s">
        <v>5491</v>
      </c>
      <c r="B2830" s="9" t="s">
        <v>1206</v>
      </c>
      <c r="C2830" s="9" t="s">
        <v>1207</v>
      </c>
      <c r="D2830" s="9" t="s">
        <v>5553</v>
      </c>
      <c r="E2830" s="9" t="str">
        <f t="shared" si="46"/>
        <v>山口銀行湯田</v>
      </c>
      <c r="F2830" s="9" t="s">
        <v>5554</v>
      </c>
      <c r="G2830" s="9" t="s">
        <v>5492</v>
      </c>
      <c r="H2830" s="9" t="s">
        <v>1623</v>
      </c>
    </row>
    <row r="2831" spans="1:8" x14ac:dyDescent="0.45">
      <c r="A2831" s="8" t="s">
        <v>5491</v>
      </c>
      <c r="B2831" s="8" t="s">
        <v>1206</v>
      </c>
      <c r="C2831" s="8" t="s">
        <v>1207</v>
      </c>
      <c r="D2831" s="8" t="s">
        <v>5555</v>
      </c>
      <c r="E2831" s="8" t="str">
        <f t="shared" si="46"/>
        <v>山口銀行徳佐</v>
      </c>
      <c r="F2831" s="8" t="s">
        <v>5556</v>
      </c>
      <c r="G2831" s="8" t="s">
        <v>5492</v>
      </c>
      <c r="H2831" s="8" t="s">
        <v>1626</v>
      </c>
    </row>
    <row r="2832" spans="1:8" x14ac:dyDescent="0.45">
      <c r="A2832" s="9" t="s">
        <v>5491</v>
      </c>
      <c r="B2832" s="9" t="s">
        <v>1206</v>
      </c>
      <c r="C2832" s="9" t="s">
        <v>1207</v>
      </c>
      <c r="D2832" s="9" t="s">
        <v>5464</v>
      </c>
      <c r="E2832" s="9" t="str">
        <f t="shared" si="46"/>
        <v>山口銀行防府</v>
      </c>
      <c r="F2832" s="9" t="s">
        <v>5465</v>
      </c>
      <c r="G2832" s="9" t="s">
        <v>5492</v>
      </c>
      <c r="H2832" s="9" t="s">
        <v>119</v>
      </c>
    </row>
    <row r="2833" spans="1:8" x14ac:dyDescent="0.45">
      <c r="A2833" s="8" t="s">
        <v>5491</v>
      </c>
      <c r="B2833" s="8" t="s">
        <v>1206</v>
      </c>
      <c r="C2833" s="8" t="s">
        <v>1207</v>
      </c>
      <c r="D2833" s="8" t="s">
        <v>5557</v>
      </c>
      <c r="E2833" s="8" t="str">
        <f t="shared" si="46"/>
        <v>山口銀行宮市</v>
      </c>
      <c r="F2833" s="8" t="s">
        <v>5558</v>
      </c>
      <c r="G2833" s="8" t="s">
        <v>5492</v>
      </c>
      <c r="H2833" s="8" t="s">
        <v>1631</v>
      </c>
    </row>
    <row r="2834" spans="1:8" x14ac:dyDescent="0.45">
      <c r="A2834" s="9" t="s">
        <v>5491</v>
      </c>
      <c r="B2834" s="9" t="s">
        <v>1206</v>
      </c>
      <c r="C2834" s="9" t="s">
        <v>1207</v>
      </c>
      <c r="D2834" s="9" t="s">
        <v>5559</v>
      </c>
      <c r="E2834" s="9" t="str">
        <f t="shared" si="46"/>
        <v>山口銀行三田尻</v>
      </c>
      <c r="F2834" s="9" t="s">
        <v>5560</v>
      </c>
      <c r="G2834" s="9" t="s">
        <v>5492</v>
      </c>
      <c r="H2834" s="9" t="s">
        <v>122</v>
      </c>
    </row>
    <row r="2835" spans="1:8" x14ac:dyDescent="0.45">
      <c r="A2835" s="8" t="s">
        <v>5491</v>
      </c>
      <c r="B2835" s="8" t="s">
        <v>1206</v>
      </c>
      <c r="C2835" s="8" t="s">
        <v>1207</v>
      </c>
      <c r="D2835" s="8" t="s">
        <v>5561</v>
      </c>
      <c r="E2835" s="8" t="str">
        <f t="shared" ref="E2835:E2898" si="47">A2835&amp;D2835</f>
        <v>山口銀行中関</v>
      </c>
      <c r="F2835" s="8" t="s">
        <v>5562</v>
      </c>
      <c r="G2835" s="8" t="s">
        <v>5492</v>
      </c>
      <c r="H2835" s="8" t="s">
        <v>125</v>
      </c>
    </row>
    <row r="2836" spans="1:8" x14ac:dyDescent="0.45">
      <c r="A2836" s="9" t="s">
        <v>5491</v>
      </c>
      <c r="B2836" s="9" t="s">
        <v>1206</v>
      </c>
      <c r="C2836" s="9" t="s">
        <v>1207</v>
      </c>
      <c r="D2836" s="9" t="s">
        <v>5563</v>
      </c>
      <c r="E2836" s="9" t="str">
        <f t="shared" si="47"/>
        <v>山口銀行堀</v>
      </c>
      <c r="F2836" s="9" t="s">
        <v>5564</v>
      </c>
      <c r="G2836" s="9" t="s">
        <v>5492</v>
      </c>
      <c r="H2836" s="9" t="s">
        <v>1637</v>
      </c>
    </row>
    <row r="2837" spans="1:8" x14ac:dyDescent="0.45">
      <c r="A2837" s="8" t="s">
        <v>5491</v>
      </c>
      <c r="B2837" s="8" t="s">
        <v>1206</v>
      </c>
      <c r="C2837" s="8" t="s">
        <v>1207</v>
      </c>
      <c r="D2837" s="8" t="s">
        <v>1203</v>
      </c>
      <c r="E2837" s="8" t="str">
        <f t="shared" si="47"/>
        <v>山口銀行徳山</v>
      </c>
      <c r="F2837" s="8" t="s">
        <v>1204</v>
      </c>
      <c r="G2837" s="8" t="s">
        <v>5492</v>
      </c>
      <c r="H2837" s="8" t="s">
        <v>128</v>
      </c>
    </row>
    <row r="2838" spans="1:8" x14ac:dyDescent="0.45">
      <c r="A2838" s="9" t="s">
        <v>5491</v>
      </c>
      <c r="B2838" s="9" t="s">
        <v>1206</v>
      </c>
      <c r="C2838" s="9" t="s">
        <v>1207</v>
      </c>
      <c r="D2838" s="9" t="s">
        <v>5565</v>
      </c>
      <c r="E2838" s="9" t="str">
        <f t="shared" si="47"/>
        <v>山口銀行櫛ヶ浜</v>
      </c>
      <c r="F2838" s="9" t="s">
        <v>5566</v>
      </c>
      <c r="G2838" s="9" t="s">
        <v>5492</v>
      </c>
      <c r="H2838" s="9" t="s">
        <v>1640</v>
      </c>
    </row>
    <row r="2839" spans="1:8" x14ac:dyDescent="0.45">
      <c r="A2839" s="8" t="s">
        <v>5491</v>
      </c>
      <c r="B2839" s="8" t="s">
        <v>1206</v>
      </c>
      <c r="C2839" s="8" t="s">
        <v>1207</v>
      </c>
      <c r="D2839" s="8" t="s">
        <v>5567</v>
      </c>
      <c r="E2839" s="8" t="str">
        <f t="shared" si="47"/>
        <v>山口銀行福川</v>
      </c>
      <c r="F2839" s="8" t="s">
        <v>5568</v>
      </c>
      <c r="G2839" s="8" t="s">
        <v>5492</v>
      </c>
      <c r="H2839" s="8" t="s">
        <v>1643</v>
      </c>
    </row>
    <row r="2840" spans="1:8" x14ac:dyDescent="0.45">
      <c r="A2840" s="9" t="s">
        <v>5491</v>
      </c>
      <c r="B2840" s="9" t="s">
        <v>1206</v>
      </c>
      <c r="C2840" s="9" t="s">
        <v>1207</v>
      </c>
      <c r="D2840" s="9" t="s">
        <v>4022</v>
      </c>
      <c r="E2840" s="9" t="str">
        <f t="shared" si="47"/>
        <v>山口銀行富田</v>
      </c>
      <c r="F2840" s="9" t="s">
        <v>4607</v>
      </c>
      <c r="G2840" s="9" t="s">
        <v>5492</v>
      </c>
      <c r="H2840" s="9" t="s">
        <v>1644</v>
      </c>
    </row>
    <row r="2841" spans="1:8" x14ac:dyDescent="0.45">
      <c r="A2841" s="8" t="s">
        <v>5491</v>
      </c>
      <c r="B2841" s="8" t="s">
        <v>1206</v>
      </c>
      <c r="C2841" s="8" t="s">
        <v>1207</v>
      </c>
      <c r="D2841" s="8" t="s">
        <v>5569</v>
      </c>
      <c r="E2841" s="8" t="str">
        <f t="shared" si="47"/>
        <v>山口銀行鹿野</v>
      </c>
      <c r="F2841" s="8" t="s">
        <v>5570</v>
      </c>
      <c r="G2841" s="8" t="s">
        <v>5492</v>
      </c>
      <c r="H2841" s="8" t="s">
        <v>131</v>
      </c>
    </row>
    <row r="2842" spans="1:8" x14ac:dyDescent="0.45">
      <c r="A2842" s="9" t="s">
        <v>5491</v>
      </c>
      <c r="B2842" s="9" t="s">
        <v>1206</v>
      </c>
      <c r="C2842" s="9" t="s">
        <v>1207</v>
      </c>
      <c r="D2842" s="9" t="s">
        <v>5462</v>
      </c>
      <c r="E2842" s="9" t="str">
        <f t="shared" si="47"/>
        <v>山口銀行下松</v>
      </c>
      <c r="F2842" s="9" t="s">
        <v>5463</v>
      </c>
      <c r="G2842" s="9" t="s">
        <v>5492</v>
      </c>
      <c r="H2842" s="9" t="s">
        <v>1647</v>
      </c>
    </row>
    <row r="2843" spans="1:8" x14ac:dyDescent="0.45">
      <c r="A2843" s="8" t="s">
        <v>5491</v>
      </c>
      <c r="B2843" s="8" t="s">
        <v>1206</v>
      </c>
      <c r="C2843" s="8" t="s">
        <v>1207</v>
      </c>
      <c r="D2843" s="8" t="s">
        <v>4451</v>
      </c>
      <c r="E2843" s="8" t="str">
        <f t="shared" si="47"/>
        <v>山口銀行花岡</v>
      </c>
      <c r="F2843" s="8" t="s">
        <v>4452</v>
      </c>
      <c r="G2843" s="8" t="s">
        <v>5492</v>
      </c>
      <c r="H2843" s="8" t="s">
        <v>1650</v>
      </c>
    </row>
    <row r="2844" spans="1:8" x14ac:dyDescent="0.45">
      <c r="A2844" s="9" t="s">
        <v>5491</v>
      </c>
      <c r="B2844" s="9" t="s">
        <v>1206</v>
      </c>
      <c r="C2844" s="9" t="s">
        <v>1207</v>
      </c>
      <c r="D2844" s="9" t="s">
        <v>5571</v>
      </c>
      <c r="E2844" s="9" t="str">
        <f t="shared" si="47"/>
        <v>山口銀行光</v>
      </c>
      <c r="F2844" s="9" t="s">
        <v>3885</v>
      </c>
      <c r="G2844" s="9" t="s">
        <v>5492</v>
      </c>
      <c r="H2844" s="9" t="s">
        <v>134</v>
      </c>
    </row>
    <row r="2845" spans="1:8" x14ac:dyDescent="0.45">
      <c r="A2845" s="8" t="s">
        <v>5491</v>
      </c>
      <c r="B2845" s="8" t="s">
        <v>1206</v>
      </c>
      <c r="C2845" s="8" t="s">
        <v>1207</v>
      </c>
      <c r="D2845" s="8" t="s">
        <v>5572</v>
      </c>
      <c r="E2845" s="8" t="str">
        <f t="shared" si="47"/>
        <v>山口銀行室積</v>
      </c>
      <c r="F2845" s="8" t="s">
        <v>5573</v>
      </c>
      <c r="G2845" s="8" t="s">
        <v>5492</v>
      </c>
      <c r="H2845" s="8" t="s">
        <v>137</v>
      </c>
    </row>
    <row r="2846" spans="1:8" x14ac:dyDescent="0.45">
      <c r="A2846" s="9" t="s">
        <v>5491</v>
      </c>
      <c r="B2846" s="9" t="s">
        <v>1206</v>
      </c>
      <c r="C2846" s="9" t="s">
        <v>1207</v>
      </c>
      <c r="D2846" s="9" t="s">
        <v>5574</v>
      </c>
      <c r="E2846" s="9" t="str">
        <f t="shared" si="47"/>
        <v>山口銀行呼坂</v>
      </c>
      <c r="F2846" s="9" t="s">
        <v>5575</v>
      </c>
      <c r="G2846" s="9" t="s">
        <v>5492</v>
      </c>
      <c r="H2846" s="9" t="s">
        <v>140</v>
      </c>
    </row>
    <row r="2847" spans="1:8" x14ac:dyDescent="0.45">
      <c r="A2847" s="8" t="s">
        <v>5491</v>
      </c>
      <c r="B2847" s="8" t="s">
        <v>1206</v>
      </c>
      <c r="C2847" s="8" t="s">
        <v>1207</v>
      </c>
      <c r="D2847" s="8" t="s">
        <v>5460</v>
      </c>
      <c r="E2847" s="8" t="str">
        <f t="shared" si="47"/>
        <v>山口銀行柳井</v>
      </c>
      <c r="F2847" s="8" t="s">
        <v>5461</v>
      </c>
      <c r="G2847" s="8" t="s">
        <v>5492</v>
      </c>
      <c r="H2847" s="8" t="s">
        <v>143</v>
      </c>
    </row>
    <row r="2848" spans="1:8" x14ac:dyDescent="0.45">
      <c r="A2848" s="9" t="s">
        <v>5491</v>
      </c>
      <c r="B2848" s="9" t="s">
        <v>1206</v>
      </c>
      <c r="C2848" s="9" t="s">
        <v>1207</v>
      </c>
      <c r="D2848" s="9" t="s">
        <v>5576</v>
      </c>
      <c r="E2848" s="9" t="str">
        <f t="shared" si="47"/>
        <v>山口銀行田布施</v>
      </c>
      <c r="F2848" s="9" t="s">
        <v>5577</v>
      </c>
      <c r="G2848" s="9" t="s">
        <v>5492</v>
      </c>
      <c r="H2848" s="9" t="s">
        <v>1664</v>
      </c>
    </row>
    <row r="2849" spans="1:8" x14ac:dyDescent="0.45">
      <c r="A2849" s="8" t="s">
        <v>5491</v>
      </c>
      <c r="B2849" s="8" t="s">
        <v>1206</v>
      </c>
      <c r="C2849" s="8" t="s">
        <v>1207</v>
      </c>
      <c r="D2849" s="8" t="s">
        <v>5578</v>
      </c>
      <c r="E2849" s="8" t="str">
        <f t="shared" si="47"/>
        <v>山口銀行平生</v>
      </c>
      <c r="F2849" s="8" t="s">
        <v>5579</v>
      </c>
      <c r="G2849" s="8" t="s">
        <v>5492</v>
      </c>
      <c r="H2849" s="8" t="s">
        <v>1665</v>
      </c>
    </row>
    <row r="2850" spans="1:8" x14ac:dyDescent="0.45">
      <c r="A2850" s="9" t="s">
        <v>5491</v>
      </c>
      <c r="B2850" s="9" t="s">
        <v>1206</v>
      </c>
      <c r="C2850" s="9" t="s">
        <v>1207</v>
      </c>
      <c r="D2850" s="9" t="s">
        <v>5580</v>
      </c>
      <c r="E2850" s="9" t="str">
        <f t="shared" si="47"/>
        <v>山口銀行上関</v>
      </c>
      <c r="F2850" s="9" t="s">
        <v>5581</v>
      </c>
      <c r="G2850" s="9" t="s">
        <v>5492</v>
      </c>
      <c r="H2850" s="9" t="s">
        <v>146</v>
      </c>
    </row>
    <row r="2851" spans="1:8" x14ac:dyDescent="0.45">
      <c r="A2851" s="8" t="s">
        <v>5491</v>
      </c>
      <c r="B2851" s="8" t="s">
        <v>1206</v>
      </c>
      <c r="C2851" s="8" t="s">
        <v>1207</v>
      </c>
      <c r="D2851" s="8" t="s">
        <v>5582</v>
      </c>
      <c r="E2851" s="8" t="str">
        <f t="shared" si="47"/>
        <v>山口銀行由宇</v>
      </c>
      <c r="F2851" s="8" t="s">
        <v>5583</v>
      </c>
      <c r="G2851" s="8" t="s">
        <v>5492</v>
      </c>
      <c r="H2851" s="8" t="s">
        <v>1675</v>
      </c>
    </row>
    <row r="2852" spans="1:8" x14ac:dyDescent="0.45">
      <c r="A2852" s="9" t="s">
        <v>5491</v>
      </c>
      <c r="B2852" s="9" t="s">
        <v>1206</v>
      </c>
      <c r="C2852" s="9" t="s">
        <v>1207</v>
      </c>
      <c r="D2852" s="9" t="s">
        <v>4305</v>
      </c>
      <c r="E2852" s="9" t="str">
        <f t="shared" si="47"/>
        <v>山口銀行大島</v>
      </c>
      <c r="F2852" s="9" t="s">
        <v>1147</v>
      </c>
      <c r="G2852" s="9" t="s">
        <v>5492</v>
      </c>
      <c r="H2852" s="9" t="s">
        <v>149</v>
      </c>
    </row>
    <row r="2853" spans="1:8" x14ac:dyDescent="0.45">
      <c r="A2853" s="8" t="s">
        <v>5491</v>
      </c>
      <c r="B2853" s="8" t="s">
        <v>1206</v>
      </c>
      <c r="C2853" s="8" t="s">
        <v>1207</v>
      </c>
      <c r="D2853" s="8" t="s">
        <v>5584</v>
      </c>
      <c r="E2853" s="8" t="str">
        <f t="shared" si="47"/>
        <v>山口銀行安下庄</v>
      </c>
      <c r="F2853" s="8" t="s">
        <v>5585</v>
      </c>
      <c r="G2853" s="8" t="s">
        <v>5492</v>
      </c>
      <c r="H2853" s="8" t="s">
        <v>155</v>
      </c>
    </row>
    <row r="2854" spans="1:8" x14ac:dyDescent="0.45">
      <c r="A2854" s="9" t="s">
        <v>5491</v>
      </c>
      <c r="B2854" s="9" t="s">
        <v>1206</v>
      </c>
      <c r="C2854" s="9" t="s">
        <v>1207</v>
      </c>
      <c r="D2854" s="9" t="s">
        <v>5586</v>
      </c>
      <c r="E2854" s="9" t="str">
        <f t="shared" si="47"/>
        <v>山口銀行東和</v>
      </c>
      <c r="F2854" s="9" t="s">
        <v>5587</v>
      </c>
      <c r="G2854" s="9" t="s">
        <v>5492</v>
      </c>
      <c r="H2854" s="9" t="s">
        <v>158</v>
      </c>
    </row>
    <row r="2855" spans="1:8" x14ac:dyDescent="0.45">
      <c r="A2855" s="8" t="s">
        <v>5491</v>
      </c>
      <c r="B2855" s="8" t="s">
        <v>1206</v>
      </c>
      <c r="C2855" s="8" t="s">
        <v>1207</v>
      </c>
      <c r="D2855" s="8" t="s">
        <v>5588</v>
      </c>
      <c r="E2855" s="8" t="str">
        <f t="shared" si="47"/>
        <v>山口銀行大島久賀</v>
      </c>
      <c r="F2855" s="8" t="s">
        <v>5589</v>
      </c>
      <c r="G2855" s="8" t="s">
        <v>5492</v>
      </c>
      <c r="H2855" s="8" t="s">
        <v>161</v>
      </c>
    </row>
    <row r="2856" spans="1:8" x14ac:dyDescent="0.45">
      <c r="A2856" s="9" t="s">
        <v>5491</v>
      </c>
      <c r="B2856" s="9" t="s">
        <v>1206</v>
      </c>
      <c r="C2856" s="9" t="s">
        <v>1207</v>
      </c>
      <c r="D2856" s="9" t="s">
        <v>5458</v>
      </c>
      <c r="E2856" s="9" t="str">
        <f t="shared" si="47"/>
        <v>山口銀行岩国</v>
      </c>
      <c r="F2856" s="9" t="s">
        <v>5459</v>
      </c>
      <c r="G2856" s="9" t="s">
        <v>5492</v>
      </c>
      <c r="H2856" s="9" t="s">
        <v>170</v>
      </c>
    </row>
    <row r="2857" spans="1:8" x14ac:dyDescent="0.45">
      <c r="A2857" s="8" t="s">
        <v>5491</v>
      </c>
      <c r="B2857" s="8" t="s">
        <v>1206</v>
      </c>
      <c r="C2857" s="8" t="s">
        <v>1207</v>
      </c>
      <c r="D2857" s="8" t="s">
        <v>5590</v>
      </c>
      <c r="E2857" s="8" t="str">
        <f t="shared" si="47"/>
        <v>山口銀行錦帯橋</v>
      </c>
      <c r="F2857" s="8" t="s">
        <v>5591</v>
      </c>
      <c r="G2857" s="8" t="s">
        <v>5492</v>
      </c>
      <c r="H2857" s="8" t="s">
        <v>173</v>
      </c>
    </row>
    <row r="2858" spans="1:8" x14ac:dyDescent="0.45">
      <c r="A2858" s="9" t="s">
        <v>5491</v>
      </c>
      <c r="B2858" s="9" t="s">
        <v>1206</v>
      </c>
      <c r="C2858" s="9" t="s">
        <v>1207</v>
      </c>
      <c r="D2858" s="9" t="s">
        <v>5592</v>
      </c>
      <c r="E2858" s="9" t="str">
        <f t="shared" si="47"/>
        <v>山口銀行川下</v>
      </c>
      <c r="F2858" s="9" t="s">
        <v>5593</v>
      </c>
      <c r="G2858" s="9" t="s">
        <v>5492</v>
      </c>
      <c r="H2858" s="9" t="s">
        <v>176</v>
      </c>
    </row>
    <row r="2859" spans="1:8" x14ac:dyDescent="0.45">
      <c r="A2859" s="8" t="s">
        <v>5491</v>
      </c>
      <c r="B2859" s="8" t="s">
        <v>1206</v>
      </c>
      <c r="C2859" s="8" t="s">
        <v>1207</v>
      </c>
      <c r="D2859" s="8" t="s">
        <v>4122</v>
      </c>
      <c r="E2859" s="8" t="str">
        <f t="shared" si="47"/>
        <v>山口銀行高森</v>
      </c>
      <c r="F2859" s="8" t="s">
        <v>4123</v>
      </c>
      <c r="G2859" s="8" t="s">
        <v>5492</v>
      </c>
      <c r="H2859" s="8" t="s">
        <v>1695</v>
      </c>
    </row>
    <row r="2860" spans="1:8" x14ac:dyDescent="0.45">
      <c r="A2860" s="9" t="s">
        <v>5491</v>
      </c>
      <c r="B2860" s="9" t="s">
        <v>1206</v>
      </c>
      <c r="C2860" s="9" t="s">
        <v>1207</v>
      </c>
      <c r="D2860" s="9" t="s">
        <v>5594</v>
      </c>
      <c r="E2860" s="9" t="str">
        <f t="shared" si="47"/>
        <v>山口銀行玖珂</v>
      </c>
      <c r="F2860" s="9" t="s">
        <v>5595</v>
      </c>
      <c r="G2860" s="9" t="s">
        <v>5492</v>
      </c>
      <c r="H2860" s="9" t="s">
        <v>179</v>
      </c>
    </row>
    <row r="2861" spans="1:8" x14ac:dyDescent="0.45">
      <c r="A2861" s="8" t="s">
        <v>5491</v>
      </c>
      <c r="B2861" s="8" t="s">
        <v>1206</v>
      </c>
      <c r="C2861" s="8" t="s">
        <v>1207</v>
      </c>
      <c r="D2861" s="8" t="s">
        <v>4149</v>
      </c>
      <c r="E2861" s="8" t="str">
        <f t="shared" si="47"/>
        <v>山口銀行広瀬</v>
      </c>
      <c r="F2861" s="8" t="s">
        <v>4150</v>
      </c>
      <c r="G2861" s="8" t="s">
        <v>5492</v>
      </c>
      <c r="H2861" s="8" t="s">
        <v>182</v>
      </c>
    </row>
    <row r="2862" spans="1:8" x14ac:dyDescent="0.45">
      <c r="A2862" s="9" t="s">
        <v>5491</v>
      </c>
      <c r="B2862" s="9" t="s">
        <v>1206</v>
      </c>
      <c r="C2862" s="9" t="s">
        <v>1207</v>
      </c>
      <c r="D2862" s="9" t="s">
        <v>5596</v>
      </c>
      <c r="E2862" s="9" t="str">
        <f t="shared" si="47"/>
        <v>山口銀行萩</v>
      </c>
      <c r="F2862" s="9" t="s">
        <v>5597</v>
      </c>
      <c r="G2862" s="9" t="s">
        <v>5492</v>
      </c>
      <c r="H2862" s="9" t="s">
        <v>185</v>
      </c>
    </row>
    <row r="2863" spans="1:8" x14ac:dyDescent="0.45">
      <c r="A2863" s="8" t="s">
        <v>5491</v>
      </c>
      <c r="B2863" s="8" t="s">
        <v>1206</v>
      </c>
      <c r="C2863" s="8" t="s">
        <v>1207</v>
      </c>
      <c r="D2863" s="8" t="s">
        <v>5598</v>
      </c>
      <c r="E2863" s="8" t="str">
        <f t="shared" si="47"/>
        <v>山口銀行東萩</v>
      </c>
      <c r="F2863" s="8" t="s">
        <v>5599</v>
      </c>
      <c r="G2863" s="8" t="s">
        <v>5492</v>
      </c>
      <c r="H2863" s="8" t="s">
        <v>1700</v>
      </c>
    </row>
    <row r="2864" spans="1:8" x14ac:dyDescent="0.45">
      <c r="A2864" s="9" t="s">
        <v>5491</v>
      </c>
      <c r="B2864" s="9" t="s">
        <v>1206</v>
      </c>
      <c r="C2864" s="9" t="s">
        <v>1207</v>
      </c>
      <c r="D2864" s="9" t="s">
        <v>5600</v>
      </c>
      <c r="E2864" s="9" t="str">
        <f t="shared" si="47"/>
        <v>山口銀行江崎</v>
      </c>
      <c r="F2864" s="9" t="s">
        <v>5601</v>
      </c>
      <c r="G2864" s="9" t="s">
        <v>5492</v>
      </c>
      <c r="H2864" s="9" t="s">
        <v>1703</v>
      </c>
    </row>
    <row r="2865" spans="1:8" x14ac:dyDescent="0.45">
      <c r="A2865" s="8" t="s">
        <v>5491</v>
      </c>
      <c r="B2865" s="8" t="s">
        <v>1206</v>
      </c>
      <c r="C2865" s="8" t="s">
        <v>1207</v>
      </c>
      <c r="D2865" s="8" t="s">
        <v>5602</v>
      </c>
      <c r="E2865" s="8" t="str">
        <f t="shared" si="47"/>
        <v>山口銀行長門</v>
      </c>
      <c r="F2865" s="8" t="s">
        <v>5603</v>
      </c>
      <c r="G2865" s="8" t="s">
        <v>5492</v>
      </c>
      <c r="H2865" s="8" t="s">
        <v>1706</v>
      </c>
    </row>
    <row r="2866" spans="1:8" x14ac:dyDescent="0.45">
      <c r="A2866" s="9" t="s">
        <v>5491</v>
      </c>
      <c r="B2866" s="9" t="s">
        <v>1206</v>
      </c>
      <c r="C2866" s="9" t="s">
        <v>1207</v>
      </c>
      <c r="D2866" s="9" t="s">
        <v>5604</v>
      </c>
      <c r="E2866" s="9" t="str">
        <f t="shared" si="47"/>
        <v>山口銀行仙崎</v>
      </c>
      <c r="F2866" s="9" t="s">
        <v>5605</v>
      </c>
      <c r="G2866" s="9" t="s">
        <v>5492</v>
      </c>
      <c r="H2866" s="9" t="s">
        <v>1708</v>
      </c>
    </row>
    <row r="2867" spans="1:8" x14ac:dyDescent="0.45">
      <c r="A2867" s="8" t="s">
        <v>5491</v>
      </c>
      <c r="B2867" s="8" t="s">
        <v>1206</v>
      </c>
      <c r="C2867" s="8" t="s">
        <v>1207</v>
      </c>
      <c r="D2867" s="8" t="s">
        <v>4937</v>
      </c>
      <c r="E2867" s="8" t="str">
        <f t="shared" si="47"/>
        <v>山口銀行三隅</v>
      </c>
      <c r="F2867" s="8" t="s">
        <v>4938</v>
      </c>
      <c r="G2867" s="8" t="s">
        <v>5492</v>
      </c>
      <c r="H2867" s="8" t="s">
        <v>194</v>
      </c>
    </row>
    <row r="2868" spans="1:8" x14ac:dyDescent="0.45">
      <c r="A2868" s="9" t="s">
        <v>5491</v>
      </c>
      <c r="B2868" s="9" t="s">
        <v>1206</v>
      </c>
      <c r="C2868" s="9" t="s">
        <v>1207</v>
      </c>
      <c r="D2868" s="9" t="s">
        <v>5606</v>
      </c>
      <c r="E2868" s="9" t="str">
        <f t="shared" si="47"/>
        <v>山口銀行徳山西</v>
      </c>
      <c r="F2868" s="9" t="s">
        <v>5607</v>
      </c>
      <c r="G2868" s="9" t="s">
        <v>5492</v>
      </c>
      <c r="H2868" s="9" t="s">
        <v>1713</v>
      </c>
    </row>
    <row r="2869" spans="1:8" x14ac:dyDescent="0.45">
      <c r="A2869" s="8" t="s">
        <v>5491</v>
      </c>
      <c r="B2869" s="8" t="s">
        <v>1206</v>
      </c>
      <c r="C2869" s="8" t="s">
        <v>1207</v>
      </c>
      <c r="D2869" s="8" t="s">
        <v>5608</v>
      </c>
      <c r="E2869" s="8" t="str">
        <f t="shared" si="47"/>
        <v>山口銀行和木</v>
      </c>
      <c r="F2869" s="8" t="s">
        <v>5609</v>
      </c>
      <c r="G2869" s="8" t="s">
        <v>5492</v>
      </c>
      <c r="H2869" s="8" t="s">
        <v>1716</v>
      </c>
    </row>
    <row r="2870" spans="1:8" x14ac:dyDescent="0.45">
      <c r="A2870" s="9" t="s">
        <v>5491</v>
      </c>
      <c r="B2870" s="9" t="s">
        <v>1206</v>
      </c>
      <c r="C2870" s="9" t="s">
        <v>1207</v>
      </c>
      <c r="D2870" s="9" t="s">
        <v>4443</v>
      </c>
      <c r="E2870" s="9" t="str">
        <f t="shared" si="47"/>
        <v>山口銀行美和</v>
      </c>
      <c r="F2870" s="9" t="s">
        <v>4228</v>
      </c>
      <c r="G2870" s="9" t="s">
        <v>5492</v>
      </c>
      <c r="H2870" s="9" t="s">
        <v>1719</v>
      </c>
    </row>
    <row r="2871" spans="1:8" x14ac:dyDescent="0.45">
      <c r="A2871" s="8" t="s">
        <v>5491</v>
      </c>
      <c r="B2871" s="8" t="s">
        <v>1206</v>
      </c>
      <c r="C2871" s="8" t="s">
        <v>1207</v>
      </c>
      <c r="D2871" s="8" t="s">
        <v>5610</v>
      </c>
      <c r="E2871" s="8" t="str">
        <f t="shared" si="47"/>
        <v>山口銀行山の田</v>
      </c>
      <c r="F2871" s="8" t="s">
        <v>5611</v>
      </c>
      <c r="G2871" s="8" t="s">
        <v>5492</v>
      </c>
      <c r="H2871" s="8" t="s">
        <v>197</v>
      </c>
    </row>
    <row r="2872" spans="1:8" x14ac:dyDescent="0.45">
      <c r="A2872" s="9" t="s">
        <v>5491</v>
      </c>
      <c r="B2872" s="9" t="s">
        <v>1206</v>
      </c>
      <c r="C2872" s="9" t="s">
        <v>1207</v>
      </c>
      <c r="D2872" s="9" t="s">
        <v>5612</v>
      </c>
      <c r="E2872" s="9" t="str">
        <f t="shared" si="47"/>
        <v>山口銀行都濃</v>
      </c>
      <c r="F2872" s="9" t="s">
        <v>5613</v>
      </c>
      <c r="G2872" s="9" t="s">
        <v>5492</v>
      </c>
      <c r="H2872" s="9" t="s">
        <v>1725</v>
      </c>
    </row>
    <row r="2873" spans="1:8" x14ac:dyDescent="0.45">
      <c r="A2873" s="8" t="s">
        <v>5491</v>
      </c>
      <c r="B2873" s="8" t="s">
        <v>1206</v>
      </c>
      <c r="C2873" s="8" t="s">
        <v>1207</v>
      </c>
      <c r="D2873" s="8" t="s">
        <v>5614</v>
      </c>
      <c r="E2873" s="8" t="str">
        <f t="shared" si="47"/>
        <v>山口銀行油谷</v>
      </c>
      <c r="F2873" s="8" t="s">
        <v>5615</v>
      </c>
      <c r="G2873" s="8" t="s">
        <v>5492</v>
      </c>
      <c r="H2873" s="8" t="s">
        <v>206</v>
      </c>
    </row>
    <row r="2874" spans="1:8" x14ac:dyDescent="0.45">
      <c r="A2874" s="9" t="s">
        <v>5491</v>
      </c>
      <c r="B2874" s="9" t="s">
        <v>1206</v>
      </c>
      <c r="C2874" s="9" t="s">
        <v>1207</v>
      </c>
      <c r="D2874" s="9" t="s">
        <v>3751</v>
      </c>
      <c r="E2874" s="9" t="str">
        <f t="shared" si="47"/>
        <v>山口銀行東京</v>
      </c>
      <c r="F2874" s="9" t="s">
        <v>54</v>
      </c>
      <c r="G2874" s="9" t="s">
        <v>5492</v>
      </c>
      <c r="H2874" s="9" t="s">
        <v>209</v>
      </c>
    </row>
    <row r="2875" spans="1:8" x14ac:dyDescent="0.45">
      <c r="A2875" s="8" t="s">
        <v>5491</v>
      </c>
      <c r="B2875" s="8" t="s">
        <v>1206</v>
      </c>
      <c r="C2875" s="8" t="s">
        <v>1207</v>
      </c>
      <c r="D2875" s="8" t="s">
        <v>807</v>
      </c>
      <c r="E2875" s="8" t="str">
        <f t="shared" si="47"/>
        <v>山口銀行大阪</v>
      </c>
      <c r="F2875" s="8" t="s">
        <v>808</v>
      </c>
      <c r="G2875" s="8" t="s">
        <v>5492</v>
      </c>
      <c r="H2875" s="8" t="s">
        <v>212</v>
      </c>
    </row>
    <row r="2876" spans="1:8" x14ac:dyDescent="0.45">
      <c r="A2876" s="9" t="s">
        <v>5491</v>
      </c>
      <c r="B2876" s="9" t="s">
        <v>1206</v>
      </c>
      <c r="C2876" s="9" t="s">
        <v>1207</v>
      </c>
      <c r="D2876" s="9" t="s">
        <v>5256</v>
      </c>
      <c r="E2876" s="9" t="str">
        <f t="shared" si="47"/>
        <v>山口銀行呉</v>
      </c>
      <c r="F2876" s="9" t="s">
        <v>5257</v>
      </c>
      <c r="G2876" s="9" t="s">
        <v>5492</v>
      </c>
      <c r="H2876" s="9" t="s">
        <v>215</v>
      </c>
    </row>
    <row r="2877" spans="1:8" x14ac:dyDescent="0.45">
      <c r="A2877" s="8" t="s">
        <v>5491</v>
      </c>
      <c r="B2877" s="8" t="s">
        <v>1206</v>
      </c>
      <c r="C2877" s="8" t="s">
        <v>1207</v>
      </c>
      <c r="D2877" s="8" t="s">
        <v>1191</v>
      </c>
      <c r="E2877" s="8" t="str">
        <f t="shared" si="47"/>
        <v>山口銀行広島</v>
      </c>
      <c r="F2877" s="8" t="s">
        <v>1192</v>
      </c>
      <c r="G2877" s="8" t="s">
        <v>5492</v>
      </c>
      <c r="H2877" s="8" t="s">
        <v>218</v>
      </c>
    </row>
    <row r="2878" spans="1:8" x14ac:dyDescent="0.45">
      <c r="A2878" s="9" t="s">
        <v>5491</v>
      </c>
      <c r="B2878" s="9" t="s">
        <v>1206</v>
      </c>
      <c r="C2878" s="9" t="s">
        <v>1207</v>
      </c>
      <c r="D2878" s="9" t="s">
        <v>5339</v>
      </c>
      <c r="E2878" s="9" t="str">
        <f t="shared" si="47"/>
        <v>山口銀行大州</v>
      </c>
      <c r="F2878" s="9" t="s">
        <v>5340</v>
      </c>
      <c r="G2878" s="9" t="s">
        <v>5492</v>
      </c>
      <c r="H2878" s="9" t="s">
        <v>230</v>
      </c>
    </row>
    <row r="2879" spans="1:8" x14ac:dyDescent="0.45">
      <c r="A2879" s="8" t="s">
        <v>5491</v>
      </c>
      <c r="B2879" s="8" t="s">
        <v>1206</v>
      </c>
      <c r="C2879" s="8" t="s">
        <v>1207</v>
      </c>
      <c r="D2879" s="8" t="s">
        <v>954</v>
      </c>
      <c r="E2879" s="8" t="str">
        <f t="shared" si="47"/>
        <v>山口銀行福山</v>
      </c>
      <c r="F2879" s="8" t="s">
        <v>955</v>
      </c>
      <c r="G2879" s="8" t="s">
        <v>5492</v>
      </c>
      <c r="H2879" s="8" t="s">
        <v>1742</v>
      </c>
    </row>
    <row r="2880" spans="1:8" x14ac:dyDescent="0.45">
      <c r="A2880" s="9" t="s">
        <v>5491</v>
      </c>
      <c r="B2880" s="9" t="s">
        <v>1206</v>
      </c>
      <c r="C2880" s="9" t="s">
        <v>1207</v>
      </c>
      <c r="D2880" s="9" t="s">
        <v>1227</v>
      </c>
      <c r="E2880" s="9" t="str">
        <f t="shared" si="47"/>
        <v>山口銀行松山</v>
      </c>
      <c r="F2880" s="9" t="s">
        <v>1228</v>
      </c>
      <c r="G2880" s="9" t="s">
        <v>5492</v>
      </c>
      <c r="H2880" s="9" t="s">
        <v>1747</v>
      </c>
    </row>
    <row r="2881" spans="1:8" x14ac:dyDescent="0.45">
      <c r="A2881" s="8" t="s">
        <v>5491</v>
      </c>
      <c r="B2881" s="8" t="s">
        <v>1206</v>
      </c>
      <c r="C2881" s="8" t="s">
        <v>1207</v>
      </c>
      <c r="D2881" s="8" t="s">
        <v>798</v>
      </c>
      <c r="E2881" s="8" t="str">
        <f t="shared" si="47"/>
        <v>山口銀行名古屋</v>
      </c>
      <c r="F2881" s="8" t="s">
        <v>799</v>
      </c>
      <c r="G2881" s="8" t="s">
        <v>5492</v>
      </c>
      <c r="H2881" s="8" t="s">
        <v>236</v>
      </c>
    </row>
    <row r="2882" spans="1:8" x14ac:dyDescent="0.45">
      <c r="A2882" s="9" t="s">
        <v>5491</v>
      </c>
      <c r="B2882" s="9" t="s">
        <v>1206</v>
      </c>
      <c r="C2882" s="9" t="s">
        <v>1207</v>
      </c>
      <c r="D2882" s="9" t="s">
        <v>906</v>
      </c>
      <c r="E2882" s="9" t="str">
        <f t="shared" si="47"/>
        <v>山口銀行神戸</v>
      </c>
      <c r="F2882" s="9" t="s">
        <v>907</v>
      </c>
      <c r="G2882" s="9" t="s">
        <v>5492</v>
      </c>
      <c r="H2882" s="9" t="s">
        <v>242</v>
      </c>
    </row>
    <row r="2883" spans="1:8" x14ac:dyDescent="0.45">
      <c r="A2883" s="8" t="s">
        <v>5491</v>
      </c>
      <c r="B2883" s="8" t="s">
        <v>1206</v>
      </c>
      <c r="C2883" s="8" t="s">
        <v>1207</v>
      </c>
      <c r="D2883" s="8" t="s">
        <v>4974</v>
      </c>
      <c r="E2883" s="8" t="str">
        <f t="shared" si="47"/>
        <v>山口銀行広島西</v>
      </c>
      <c r="F2883" s="8" t="s">
        <v>4975</v>
      </c>
      <c r="G2883" s="8" t="s">
        <v>5492</v>
      </c>
      <c r="H2883" s="8" t="s">
        <v>1761</v>
      </c>
    </row>
    <row r="2884" spans="1:8" x14ac:dyDescent="0.45">
      <c r="A2884" s="9" t="s">
        <v>5491</v>
      </c>
      <c r="B2884" s="9" t="s">
        <v>1206</v>
      </c>
      <c r="C2884" s="9" t="s">
        <v>1207</v>
      </c>
      <c r="D2884" s="9" t="s">
        <v>4442</v>
      </c>
      <c r="E2884" s="9" t="str">
        <f t="shared" si="47"/>
        <v>山口銀行益田</v>
      </c>
      <c r="F2884" s="9" t="s">
        <v>4057</v>
      </c>
      <c r="G2884" s="9" t="s">
        <v>5492</v>
      </c>
      <c r="H2884" s="9" t="s">
        <v>2916</v>
      </c>
    </row>
    <row r="2885" spans="1:8" x14ac:dyDescent="0.45">
      <c r="A2885" s="8" t="s">
        <v>5491</v>
      </c>
      <c r="B2885" s="8" t="s">
        <v>1206</v>
      </c>
      <c r="C2885" s="8" t="s">
        <v>1207</v>
      </c>
      <c r="D2885" s="8" t="s">
        <v>5363</v>
      </c>
      <c r="E2885" s="8" t="str">
        <f t="shared" si="47"/>
        <v>山口銀行祇園</v>
      </c>
      <c r="F2885" s="8" t="s">
        <v>5364</v>
      </c>
      <c r="G2885" s="8" t="s">
        <v>5492</v>
      </c>
      <c r="H2885" s="8" t="s">
        <v>260</v>
      </c>
    </row>
    <row r="2886" spans="1:8" x14ac:dyDescent="0.45">
      <c r="A2886" s="9" t="s">
        <v>5491</v>
      </c>
      <c r="B2886" s="9" t="s">
        <v>1206</v>
      </c>
      <c r="C2886" s="9" t="s">
        <v>1207</v>
      </c>
      <c r="D2886" s="9" t="s">
        <v>5355</v>
      </c>
      <c r="E2886" s="9" t="str">
        <f t="shared" si="47"/>
        <v>山口銀行廿日市</v>
      </c>
      <c r="F2886" s="9" t="s">
        <v>5356</v>
      </c>
      <c r="G2886" s="9" t="s">
        <v>5492</v>
      </c>
      <c r="H2886" s="9" t="s">
        <v>1789</v>
      </c>
    </row>
    <row r="2887" spans="1:8" x14ac:dyDescent="0.45">
      <c r="A2887" s="8" t="s">
        <v>5491</v>
      </c>
      <c r="B2887" s="8" t="s">
        <v>1206</v>
      </c>
      <c r="C2887" s="8" t="s">
        <v>1207</v>
      </c>
      <c r="D2887" s="8" t="s">
        <v>5616</v>
      </c>
      <c r="E2887" s="8" t="str">
        <f t="shared" si="47"/>
        <v>山口銀行東広島</v>
      </c>
      <c r="F2887" s="8" t="s">
        <v>5617</v>
      </c>
      <c r="G2887" s="8" t="s">
        <v>5492</v>
      </c>
      <c r="H2887" s="8" t="s">
        <v>263</v>
      </c>
    </row>
    <row r="2888" spans="1:8" x14ac:dyDescent="0.45">
      <c r="A2888" s="9" t="s">
        <v>5491</v>
      </c>
      <c r="B2888" s="9" t="s">
        <v>1206</v>
      </c>
      <c r="C2888" s="9" t="s">
        <v>1207</v>
      </c>
      <c r="D2888" s="9" t="s">
        <v>3120</v>
      </c>
      <c r="E2888" s="9" t="str">
        <f t="shared" si="47"/>
        <v>山口銀行尾道</v>
      </c>
      <c r="F2888" s="9" t="s">
        <v>3121</v>
      </c>
      <c r="G2888" s="9" t="s">
        <v>5492</v>
      </c>
      <c r="H2888" s="9" t="s">
        <v>272</v>
      </c>
    </row>
    <row r="2889" spans="1:8" x14ac:dyDescent="0.45">
      <c r="A2889" s="8" t="s">
        <v>5491</v>
      </c>
      <c r="B2889" s="8" t="s">
        <v>1206</v>
      </c>
      <c r="C2889" s="8" t="s">
        <v>1207</v>
      </c>
      <c r="D2889" s="8" t="s">
        <v>1224</v>
      </c>
      <c r="E2889" s="8" t="str">
        <f t="shared" si="47"/>
        <v>山口銀行今治</v>
      </c>
      <c r="F2889" s="8" t="s">
        <v>1225</v>
      </c>
      <c r="G2889" s="8" t="s">
        <v>5492</v>
      </c>
      <c r="H2889" s="8" t="s">
        <v>1798</v>
      </c>
    </row>
    <row r="2890" spans="1:8" x14ac:dyDescent="0.45">
      <c r="A2890" s="9" t="s">
        <v>5491</v>
      </c>
      <c r="B2890" s="9" t="s">
        <v>1206</v>
      </c>
      <c r="C2890" s="9" t="s">
        <v>1207</v>
      </c>
      <c r="D2890" s="9" t="s">
        <v>981</v>
      </c>
      <c r="E2890" s="9" t="str">
        <f t="shared" si="47"/>
        <v>山口銀行豊洲</v>
      </c>
      <c r="F2890" s="9" t="s">
        <v>982</v>
      </c>
      <c r="G2890" s="9" t="s">
        <v>5492</v>
      </c>
      <c r="H2890" s="9" t="s">
        <v>308</v>
      </c>
    </row>
    <row r="2891" spans="1:8" x14ac:dyDescent="0.45">
      <c r="A2891" s="8" t="s">
        <v>5491</v>
      </c>
      <c r="B2891" s="8" t="s">
        <v>1206</v>
      </c>
      <c r="C2891" s="8" t="s">
        <v>1207</v>
      </c>
      <c r="D2891" s="8" t="s">
        <v>5618</v>
      </c>
      <c r="E2891" s="8" t="str">
        <f t="shared" si="47"/>
        <v>山口銀行阿武</v>
      </c>
      <c r="F2891" s="8" t="s">
        <v>5619</v>
      </c>
      <c r="G2891" s="8" t="s">
        <v>5492</v>
      </c>
      <c r="H2891" s="8" t="s">
        <v>311</v>
      </c>
    </row>
    <row r="2892" spans="1:8" x14ac:dyDescent="0.45">
      <c r="A2892" s="9" t="s">
        <v>5491</v>
      </c>
      <c r="B2892" s="9" t="s">
        <v>1206</v>
      </c>
      <c r="C2892" s="9" t="s">
        <v>1207</v>
      </c>
      <c r="D2892" s="9" t="s">
        <v>5620</v>
      </c>
      <c r="E2892" s="9" t="str">
        <f t="shared" si="47"/>
        <v>山口銀行周南団地</v>
      </c>
      <c r="F2892" s="9" t="s">
        <v>5621</v>
      </c>
      <c r="G2892" s="9" t="s">
        <v>5492</v>
      </c>
      <c r="H2892" s="9" t="s">
        <v>1817</v>
      </c>
    </row>
    <row r="2893" spans="1:8" x14ac:dyDescent="0.45">
      <c r="A2893" s="8" t="s">
        <v>5491</v>
      </c>
      <c r="B2893" s="8" t="s">
        <v>1206</v>
      </c>
      <c r="C2893" s="8" t="s">
        <v>1207</v>
      </c>
      <c r="D2893" s="8" t="s">
        <v>5622</v>
      </c>
      <c r="E2893" s="8" t="str">
        <f t="shared" si="47"/>
        <v>山口銀行新下関駅前</v>
      </c>
      <c r="F2893" s="8" t="s">
        <v>5623</v>
      </c>
      <c r="G2893" s="8" t="s">
        <v>5492</v>
      </c>
      <c r="H2893" s="8" t="s">
        <v>317</v>
      </c>
    </row>
    <row r="2894" spans="1:8" x14ac:dyDescent="0.45">
      <c r="A2894" s="9" t="s">
        <v>5491</v>
      </c>
      <c r="B2894" s="9" t="s">
        <v>1206</v>
      </c>
      <c r="C2894" s="9" t="s">
        <v>1207</v>
      </c>
      <c r="D2894" s="9" t="s">
        <v>5624</v>
      </c>
      <c r="E2894" s="9" t="str">
        <f t="shared" si="47"/>
        <v>山口銀行シーモール出張所</v>
      </c>
      <c r="F2894" s="9" t="s">
        <v>5625</v>
      </c>
      <c r="G2894" s="9" t="s">
        <v>5492</v>
      </c>
      <c r="H2894" s="9" t="s">
        <v>320</v>
      </c>
    </row>
    <row r="2895" spans="1:8" x14ac:dyDescent="0.45">
      <c r="A2895" s="8" t="s">
        <v>5491</v>
      </c>
      <c r="B2895" s="8" t="s">
        <v>1206</v>
      </c>
      <c r="C2895" s="8" t="s">
        <v>1207</v>
      </c>
      <c r="D2895" s="8" t="s">
        <v>5626</v>
      </c>
      <c r="E2895" s="8" t="str">
        <f t="shared" si="47"/>
        <v>山口銀行福浦</v>
      </c>
      <c r="F2895" s="8" t="s">
        <v>5627</v>
      </c>
      <c r="G2895" s="8" t="s">
        <v>5492</v>
      </c>
      <c r="H2895" s="8" t="s">
        <v>323</v>
      </c>
    </row>
    <row r="2896" spans="1:8" x14ac:dyDescent="0.45">
      <c r="A2896" s="9" t="s">
        <v>5491</v>
      </c>
      <c r="B2896" s="9" t="s">
        <v>1206</v>
      </c>
      <c r="C2896" s="9" t="s">
        <v>1207</v>
      </c>
      <c r="D2896" s="9" t="s">
        <v>5628</v>
      </c>
      <c r="E2896" s="9" t="str">
        <f t="shared" si="47"/>
        <v>山口銀行岩国南</v>
      </c>
      <c r="F2896" s="9" t="s">
        <v>5629</v>
      </c>
      <c r="G2896" s="9" t="s">
        <v>5492</v>
      </c>
      <c r="H2896" s="9" t="s">
        <v>326</v>
      </c>
    </row>
    <row r="2897" spans="1:8" x14ac:dyDescent="0.45">
      <c r="A2897" s="8" t="s">
        <v>5491</v>
      </c>
      <c r="B2897" s="8" t="s">
        <v>1206</v>
      </c>
      <c r="C2897" s="8" t="s">
        <v>1207</v>
      </c>
      <c r="D2897" s="8" t="s">
        <v>5630</v>
      </c>
      <c r="E2897" s="8" t="str">
        <f t="shared" si="47"/>
        <v>山口銀行綾羅木</v>
      </c>
      <c r="F2897" s="8" t="s">
        <v>5631</v>
      </c>
      <c r="G2897" s="8" t="s">
        <v>5492</v>
      </c>
      <c r="H2897" s="8" t="s">
        <v>329</v>
      </c>
    </row>
    <row r="2898" spans="1:8" x14ac:dyDescent="0.45">
      <c r="A2898" s="9" t="s">
        <v>5491</v>
      </c>
      <c r="B2898" s="9" t="s">
        <v>1206</v>
      </c>
      <c r="C2898" s="9" t="s">
        <v>1207</v>
      </c>
      <c r="D2898" s="9" t="s">
        <v>5632</v>
      </c>
      <c r="E2898" s="9" t="str">
        <f t="shared" si="47"/>
        <v>山口銀行徳山駅前</v>
      </c>
      <c r="F2898" s="9" t="s">
        <v>5633</v>
      </c>
      <c r="G2898" s="9" t="s">
        <v>5492</v>
      </c>
      <c r="H2898" s="9" t="s">
        <v>1826</v>
      </c>
    </row>
    <row r="2899" spans="1:8" x14ac:dyDescent="0.45">
      <c r="A2899" s="8" t="s">
        <v>5491</v>
      </c>
      <c r="B2899" s="8" t="s">
        <v>1206</v>
      </c>
      <c r="C2899" s="8" t="s">
        <v>1207</v>
      </c>
      <c r="D2899" s="8" t="s">
        <v>5634</v>
      </c>
      <c r="E2899" s="8" t="str">
        <f t="shared" ref="E2899:E2917" si="48">A2899&amp;D2899</f>
        <v>山口銀行小羽山出張所</v>
      </c>
      <c r="F2899" s="8" t="s">
        <v>5635</v>
      </c>
      <c r="G2899" s="8" t="s">
        <v>5492</v>
      </c>
      <c r="H2899" s="8" t="s">
        <v>332</v>
      </c>
    </row>
    <row r="2900" spans="1:8" x14ac:dyDescent="0.45">
      <c r="A2900" s="9" t="s">
        <v>5491</v>
      </c>
      <c r="B2900" s="9" t="s">
        <v>1206</v>
      </c>
      <c r="C2900" s="9" t="s">
        <v>1207</v>
      </c>
      <c r="D2900" s="9" t="s">
        <v>729</v>
      </c>
      <c r="E2900" s="9" t="str">
        <f t="shared" si="48"/>
        <v>山口銀行大和</v>
      </c>
      <c r="F2900" s="9" t="s">
        <v>730</v>
      </c>
      <c r="G2900" s="9" t="s">
        <v>5492</v>
      </c>
      <c r="H2900" s="9" t="s">
        <v>335</v>
      </c>
    </row>
    <row r="2901" spans="1:8" x14ac:dyDescent="0.45">
      <c r="A2901" s="8" t="s">
        <v>5491</v>
      </c>
      <c r="B2901" s="8" t="s">
        <v>1206</v>
      </c>
      <c r="C2901" s="8" t="s">
        <v>1207</v>
      </c>
      <c r="D2901" s="8" t="s">
        <v>5636</v>
      </c>
      <c r="E2901" s="8" t="str">
        <f t="shared" si="48"/>
        <v>山口銀行則貞</v>
      </c>
      <c r="F2901" s="8" t="s">
        <v>5637</v>
      </c>
      <c r="G2901" s="8" t="s">
        <v>5492</v>
      </c>
      <c r="H2901" s="8" t="s">
        <v>1833</v>
      </c>
    </row>
    <row r="2902" spans="1:8" x14ac:dyDescent="0.45">
      <c r="A2902" s="9" t="s">
        <v>5491</v>
      </c>
      <c r="B2902" s="9" t="s">
        <v>1206</v>
      </c>
      <c r="C2902" s="9" t="s">
        <v>1207</v>
      </c>
      <c r="D2902" s="9" t="s">
        <v>5638</v>
      </c>
      <c r="E2902" s="9" t="str">
        <f t="shared" si="48"/>
        <v>山口銀行長府東</v>
      </c>
      <c r="F2902" s="9" t="s">
        <v>5639</v>
      </c>
      <c r="G2902" s="9" t="s">
        <v>5492</v>
      </c>
      <c r="H2902" s="9" t="s">
        <v>338</v>
      </c>
    </row>
    <row r="2903" spans="1:8" x14ac:dyDescent="0.45">
      <c r="A2903" s="8" t="s">
        <v>5491</v>
      </c>
      <c r="B2903" s="8" t="s">
        <v>1206</v>
      </c>
      <c r="C2903" s="8" t="s">
        <v>1207</v>
      </c>
      <c r="D2903" s="8" t="s">
        <v>5640</v>
      </c>
      <c r="E2903" s="8" t="str">
        <f t="shared" si="48"/>
        <v>山口銀行吉敷</v>
      </c>
      <c r="F2903" s="8" t="s">
        <v>5641</v>
      </c>
      <c r="G2903" s="8" t="s">
        <v>5492</v>
      </c>
      <c r="H2903" s="8" t="s">
        <v>1836</v>
      </c>
    </row>
    <row r="2904" spans="1:8" x14ac:dyDescent="0.45">
      <c r="A2904" s="9" t="s">
        <v>5491</v>
      </c>
      <c r="B2904" s="9" t="s">
        <v>1206</v>
      </c>
      <c r="C2904" s="9" t="s">
        <v>1207</v>
      </c>
      <c r="D2904" s="9" t="s">
        <v>5642</v>
      </c>
      <c r="E2904" s="9" t="str">
        <f t="shared" si="48"/>
        <v>山口銀行大内</v>
      </c>
      <c r="F2904" s="9" t="s">
        <v>5643</v>
      </c>
      <c r="G2904" s="9" t="s">
        <v>5492</v>
      </c>
      <c r="H2904" s="9" t="s">
        <v>341</v>
      </c>
    </row>
    <row r="2905" spans="1:8" x14ac:dyDescent="0.45">
      <c r="A2905" s="8" t="s">
        <v>5491</v>
      </c>
      <c r="B2905" s="8" t="s">
        <v>1206</v>
      </c>
      <c r="C2905" s="8" t="s">
        <v>1207</v>
      </c>
      <c r="D2905" s="8" t="s">
        <v>5644</v>
      </c>
      <c r="E2905" s="8" t="str">
        <f t="shared" si="48"/>
        <v>山口銀行右田</v>
      </c>
      <c r="F2905" s="8" t="s">
        <v>5645</v>
      </c>
      <c r="G2905" s="8" t="s">
        <v>5492</v>
      </c>
      <c r="H2905" s="8" t="s">
        <v>1837</v>
      </c>
    </row>
    <row r="2906" spans="1:8" x14ac:dyDescent="0.45">
      <c r="A2906" s="9" t="s">
        <v>5491</v>
      </c>
      <c r="B2906" s="9" t="s">
        <v>1206</v>
      </c>
      <c r="C2906" s="9" t="s">
        <v>1207</v>
      </c>
      <c r="D2906" s="9" t="s">
        <v>5646</v>
      </c>
      <c r="E2906" s="9" t="str">
        <f t="shared" si="48"/>
        <v>山口銀行下松駅南出張所</v>
      </c>
      <c r="F2906" s="9" t="s">
        <v>5647</v>
      </c>
      <c r="G2906" s="9" t="s">
        <v>5492</v>
      </c>
      <c r="H2906" s="9" t="s">
        <v>1842</v>
      </c>
    </row>
    <row r="2907" spans="1:8" x14ac:dyDescent="0.45">
      <c r="A2907" s="8" t="s">
        <v>5491</v>
      </c>
      <c r="B2907" s="8" t="s">
        <v>1206</v>
      </c>
      <c r="C2907" s="8" t="s">
        <v>1207</v>
      </c>
      <c r="D2907" s="8" t="s">
        <v>5648</v>
      </c>
      <c r="E2907" s="8" t="str">
        <f t="shared" si="48"/>
        <v>山口銀行柳井南</v>
      </c>
      <c r="F2907" s="8" t="s">
        <v>5649</v>
      </c>
      <c r="G2907" s="8" t="s">
        <v>5492</v>
      </c>
      <c r="H2907" s="8" t="s">
        <v>1849</v>
      </c>
    </row>
    <row r="2908" spans="1:8" x14ac:dyDescent="0.45">
      <c r="A2908" s="9" t="s">
        <v>5491</v>
      </c>
      <c r="B2908" s="9" t="s">
        <v>1206</v>
      </c>
      <c r="C2908" s="9" t="s">
        <v>1207</v>
      </c>
      <c r="D2908" s="9" t="s">
        <v>5650</v>
      </c>
      <c r="E2908" s="9" t="str">
        <f t="shared" si="48"/>
        <v>山口銀行エイテイエム統括</v>
      </c>
      <c r="F2908" s="9" t="s">
        <v>2143</v>
      </c>
      <c r="G2908" s="9" t="s">
        <v>5492</v>
      </c>
      <c r="H2908" s="9" t="s">
        <v>740</v>
      </c>
    </row>
    <row r="2909" spans="1:8" x14ac:dyDescent="0.45">
      <c r="A2909" s="8" t="s">
        <v>5491</v>
      </c>
      <c r="B2909" s="8" t="s">
        <v>1206</v>
      </c>
      <c r="C2909" s="8" t="s">
        <v>1207</v>
      </c>
      <c r="D2909" s="8" t="s">
        <v>5651</v>
      </c>
      <c r="E2909" s="8" t="str">
        <f t="shared" si="48"/>
        <v>山口銀行でんさい統括</v>
      </c>
      <c r="F2909" s="8" t="s">
        <v>5652</v>
      </c>
      <c r="G2909" s="8" t="s">
        <v>5492</v>
      </c>
      <c r="H2909" s="8" t="s">
        <v>2152</v>
      </c>
    </row>
    <row r="2910" spans="1:8" x14ac:dyDescent="0.45">
      <c r="A2910" s="9" t="s">
        <v>5491</v>
      </c>
      <c r="B2910" s="9" t="s">
        <v>1206</v>
      </c>
      <c r="C2910" s="9" t="s">
        <v>1207</v>
      </c>
      <c r="D2910" s="9" t="s">
        <v>5653</v>
      </c>
      <c r="E2910" s="9" t="str">
        <f t="shared" si="48"/>
        <v>山口銀行牟礼</v>
      </c>
      <c r="F2910" s="9" t="s">
        <v>5654</v>
      </c>
      <c r="G2910" s="9" t="s">
        <v>5492</v>
      </c>
      <c r="H2910" s="9" t="s">
        <v>2327</v>
      </c>
    </row>
    <row r="2911" spans="1:8" x14ac:dyDescent="0.45">
      <c r="A2911" s="8" t="s">
        <v>5491</v>
      </c>
      <c r="B2911" s="8" t="s">
        <v>1206</v>
      </c>
      <c r="C2911" s="8" t="s">
        <v>1207</v>
      </c>
      <c r="D2911" s="8" t="s">
        <v>5655</v>
      </c>
      <c r="E2911" s="8" t="str">
        <f t="shared" si="48"/>
        <v>山口銀行東駅出張所</v>
      </c>
      <c r="F2911" s="8" t="s">
        <v>5656</v>
      </c>
      <c r="G2911" s="8" t="s">
        <v>5492</v>
      </c>
      <c r="H2911" s="8" t="s">
        <v>932</v>
      </c>
    </row>
    <row r="2912" spans="1:8" x14ac:dyDescent="0.45">
      <c r="A2912" s="9" t="s">
        <v>5491</v>
      </c>
      <c r="B2912" s="9" t="s">
        <v>1206</v>
      </c>
      <c r="C2912" s="9" t="s">
        <v>1207</v>
      </c>
      <c r="D2912" s="9" t="s">
        <v>5657</v>
      </c>
      <c r="E2912" s="9" t="str">
        <f t="shared" si="48"/>
        <v>山口銀行虹ヶ丘出張所</v>
      </c>
      <c r="F2912" s="9" t="s">
        <v>5658</v>
      </c>
      <c r="G2912" s="9" t="s">
        <v>5492</v>
      </c>
      <c r="H2912" s="9" t="s">
        <v>2336</v>
      </c>
    </row>
    <row r="2913" spans="1:8" x14ac:dyDescent="0.45">
      <c r="A2913" s="8" t="s">
        <v>5491</v>
      </c>
      <c r="B2913" s="8" t="s">
        <v>1206</v>
      </c>
      <c r="C2913" s="8" t="s">
        <v>1207</v>
      </c>
      <c r="D2913" s="8" t="s">
        <v>5659</v>
      </c>
      <c r="E2913" s="8" t="str">
        <f t="shared" si="48"/>
        <v>山口銀行王司出張所</v>
      </c>
      <c r="F2913" s="8" t="s">
        <v>1039</v>
      </c>
      <c r="G2913" s="8" t="s">
        <v>5492</v>
      </c>
      <c r="H2913" s="8" t="s">
        <v>938</v>
      </c>
    </row>
    <row r="2914" spans="1:8" x14ac:dyDescent="0.45">
      <c r="A2914" s="9" t="s">
        <v>5491</v>
      </c>
      <c r="B2914" s="9" t="s">
        <v>1206</v>
      </c>
      <c r="C2914" s="9" t="s">
        <v>1207</v>
      </c>
      <c r="D2914" s="9" t="s">
        <v>5660</v>
      </c>
      <c r="E2914" s="9" t="str">
        <f t="shared" si="48"/>
        <v>山口銀行二番町出張所</v>
      </c>
      <c r="F2914" s="9" t="s">
        <v>5661</v>
      </c>
      <c r="G2914" s="9" t="s">
        <v>5492</v>
      </c>
      <c r="H2914" s="9" t="s">
        <v>2338</v>
      </c>
    </row>
    <row r="2915" spans="1:8" x14ac:dyDescent="0.45">
      <c r="A2915" s="8" t="s">
        <v>5491</v>
      </c>
      <c r="B2915" s="8" t="s">
        <v>1206</v>
      </c>
      <c r="C2915" s="8" t="s">
        <v>1207</v>
      </c>
      <c r="D2915" s="8" t="s">
        <v>5662</v>
      </c>
      <c r="E2915" s="8" t="str">
        <f t="shared" si="48"/>
        <v>山口銀行東岐波出張所</v>
      </c>
      <c r="F2915" s="8" t="s">
        <v>5663</v>
      </c>
      <c r="G2915" s="8" t="s">
        <v>5492</v>
      </c>
      <c r="H2915" s="8" t="s">
        <v>2339</v>
      </c>
    </row>
    <row r="2916" spans="1:8" x14ac:dyDescent="0.45">
      <c r="A2916" s="9" t="s">
        <v>5491</v>
      </c>
      <c r="B2916" s="9" t="s">
        <v>1206</v>
      </c>
      <c r="C2916" s="9" t="s">
        <v>1207</v>
      </c>
      <c r="D2916" s="9" t="s">
        <v>5664</v>
      </c>
      <c r="E2916" s="9" t="str">
        <f t="shared" si="48"/>
        <v>山口銀行厚南出張所</v>
      </c>
      <c r="F2916" s="9" t="s">
        <v>2754</v>
      </c>
      <c r="G2916" s="9" t="s">
        <v>5492</v>
      </c>
      <c r="H2916" s="9" t="s">
        <v>2343</v>
      </c>
    </row>
    <row r="2917" spans="1:8" x14ac:dyDescent="0.45">
      <c r="A2917" s="8" t="s">
        <v>5491</v>
      </c>
      <c r="B2917" s="8" t="s">
        <v>1206</v>
      </c>
      <c r="C2917" s="8" t="s">
        <v>1207</v>
      </c>
      <c r="D2917" s="8" t="s">
        <v>5665</v>
      </c>
      <c r="E2917" s="8" t="str">
        <f t="shared" si="48"/>
        <v>山口銀行光井出張所</v>
      </c>
      <c r="F2917" s="8" t="s">
        <v>5666</v>
      </c>
      <c r="G2917" s="8" t="s">
        <v>5492</v>
      </c>
      <c r="H2917" s="8" t="s">
        <v>2354</v>
      </c>
    </row>
    <row r="2918" spans="1:8" x14ac:dyDescent="0.45">
      <c r="A2918" s="9" t="s">
        <v>5792</v>
      </c>
      <c r="B2918" s="9" t="s">
        <v>5793</v>
      </c>
      <c r="C2918" s="9" t="s">
        <v>5794</v>
      </c>
      <c r="D2918" s="9" t="s">
        <v>2970</v>
      </c>
      <c r="E2918" s="9" t="str">
        <f t="shared" ref="E2918:E2962" si="49">A2918&amp;D2918</f>
        <v>三菱ＵＦＪ信託銀行本店営業部</v>
      </c>
      <c r="F2918" s="9" t="s">
        <v>193</v>
      </c>
      <c r="G2918" s="9" t="s">
        <v>5795</v>
      </c>
      <c r="H2918" s="9" t="s">
        <v>206</v>
      </c>
    </row>
    <row r="2919" spans="1:8" x14ac:dyDescent="0.45">
      <c r="A2919" s="8" t="s">
        <v>5792</v>
      </c>
      <c r="B2919" s="8" t="s">
        <v>5793</v>
      </c>
      <c r="C2919" s="8" t="s">
        <v>5794</v>
      </c>
      <c r="D2919" s="8" t="s">
        <v>198</v>
      </c>
      <c r="E2919" s="8" t="str">
        <f t="shared" si="49"/>
        <v>三菱ＵＦＪ信託銀行上野</v>
      </c>
      <c r="F2919" s="8" t="s">
        <v>199</v>
      </c>
      <c r="G2919" s="8" t="s">
        <v>5795</v>
      </c>
      <c r="H2919" s="8" t="s">
        <v>1769</v>
      </c>
    </row>
    <row r="2920" spans="1:8" x14ac:dyDescent="0.45">
      <c r="A2920" s="9" t="s">
        <v>5792</v>
      </c>
      <c r="B2920" s="9" t="s">
        <v>5793</v>
      </c>
      <c r="C2920" s="9" t="s">
        <v>5794</v>
      </c>
      <c r="D2920" s="9" t="s">
        <v>420</v>
      </c>
      <c r="E2920" s="9" t="str">
        <f t="shared" si="49"/>
        <v>三菱ＵＦＪ信託銀行池袋</v>
      </c>
      <c r="F2920" s="9" t="s">
        <v>421</v>
      </c>
      <c r="G2920" s="9" t="s">
        <v>5795</v>
      </c>
      <c r="H2920" s="9" t="s">
        <v>1791</v>
      </c>
    </row>
    <row r="2921" spans="1:8" x14ac:dyDescent="0.45">
      <c r="A2921" s="8" t="s">
        <v>5792</v>
      </c>
      <c r="B2921" s="8" t="s">
        <v>5793</v>
      </c>
      <c r="C2921" s="8" t="s">
        <v>5794</v>
      </c>
      <c r="D2921" s="8" t="s">
        <v>972</v>
      </c>
      <c r="E2921" s="8" t="str">
        <f t="shared" si="49"/>
        <v>三菱ＵＦＪ信託銀行自由が丘</v>
      </c>
      <c r="F2921" s="8" t="s">
        <v>973</v>
      </c>
      <c r="G2921" s="8" t="s">
        <v>5795</v>
      </c>
      <c r="H2921" s="8" t="s">
        <v>308</v>
      </c>
    </row>
    <row r="2922" spans="1:8" x14ac:dyDescent="0.45">
      <c r="A2922" s="9" t="s">
        <v>5792</v>
      </c>
      <c r="B2922" s="9" t="s">
        <v>5793</v>
      </c>
      <c r="C2922" s="9" t="s">
        <v>5794</v>
      </c>
      <c r="D2922" s="9" t="s">
        <v>957</v>
      </c>
      <c r="E2922" s="9" t="str">
        <f t="shared" si="49"/>
        <v>三菱ＵＦＪ信託銀行千住</v>
      </c>
      <c r="F2922" s="9" t="s">
        <v>958</v>
      </c>
      <c r="G2922" s="9" t="s">
        <v>5795</v>
      </c>
      <c r="H2922" s="9" t="s">
        <v>1826</v>
      </c>
    </row>
    <row r="2923" spans="1:8" x14ac:dyDescent="0.45">
      <c r="A2923" s="8" t="s">
        <v>5792</v>
      </c>
      <c r="B2923" s="8" t="s">
        <v>5793</v>
      </c>
      <c r="C2923" s="8" t="s">
        <v>5794</v>
      </c>
      <c r="D2923" s="8" t="s">
        <v>438</v>
      </c>
      <c r="E2923" s="8" t="str">
        <f t="shared" si="49"/>
        <v>三菱ＵＦＪ信託銀行新宿</v>
      </c>
      <c r="F2923" s="8" t="s">
        <v>439</v>
      </c>
      <c r="G2923" s="8" t="s">
        <v>5795</v>
      </c>
      <c r="H2923" s="8" t="s">
        <v>1843</v>
      </c>
    </row>
    <row r="2924" spans="1:8" x14ac:dyDescent="0.45">
      <c r="A2924" s="9" t="s">
        <v>5792</v>
      </c>
      <c r="B2924" s="9" t="s">
        <v>5793</v>
      </c>
      <c r="C2924" s="9" t="s">
        <v>5794</v>
      </c>
      <c r="D2924" s="9" t="s">
        <v>102</v>
      </c>
      <c r="E2924" s="9" t="str">
        <f t="shared" si="49"/>
        <v>三菱ＵＦＪ信託銀行日本橋</v>
      </c>
      <c r="F2924" s="9" t="s">
        <v>103</v>
      </c>
      <c r="G2924" s="9" t="s">
        <v>5795</v>
      </c>
      <c r="H2924" s="9" t="s">
        <v>398</v>
      </c>
    </row>
    <row r="2925" spans="1:8" x14ac:dyDescent="0.45">
      <c r="A2925" s="8" t="s">
        <v>5792</v>
      </c>
      <c r="B2925" s="8" t="s">
        <v>5793</v>
      </c>
      <c r="C2925" s="8" t="s">
        <v>5794</v>
      </c>
      <c r="D2925" s="8" t="s">
        <v>378</v>
      </c>
      <c r="E2925" s="8" t="str">
        <f t="shared" si="49"/>
        <v>三菱ＵＦＪ信託銀行渋谷</v>
      </c>
      <c r="F2925" s="8" t="s">
        <v>379</v>
      </c>
      <c r="G2925" s="8" t="s">
        <v>5795</v>
      </c>
      <c r="H2925" s="8" t="s">
        <v>488</v>
      </c>
    </row>
    <row r="2926" spans="1:8" x14ac:dyDescent="0.45">
      <c r="A2926" s="9" t="s">
        <v>5792</v>
      </c>
      <c r="B2926" s="9" t="s">
        <v>5793</v>
      </c>
      <c r="C2926" s="9" t="s">
        <v>5794</v>
      </c>
      <c r="D2926" s="9" t="s">
        <v>222</v>
      </c>
      <c r="E2926" s="9" t="str">
        <f t="shared" si="49"/>
        <v>三菱ＵＦＪ信託銀行五反田</v>
      </c>
      <c r="F2926" s="9" t="s">
        <v>223</v>
      </c>
      <c r="G2926" s="9" t="s">
        <v>5795</v>
      </c>
      <c r="H2926" s="9" t="s">
        <v>497</v>
      </c>
    </row>
    <row r="2927" spans="1:8" x14ac:dyDescent="0.45">
      <c r="A2927" s="8" t="s">
        <v>5792</v>
      </c>
      <c r="B2927" s="8" t="s">
        <v>5793</v>
      </c>
      <c r="C2927" s="8" t="s">
        <v>5794</v>
      </c>
      <c r="D2927" s="8" t="s">
        <v>453</v>
      </c>
      <c r="E2927" s="8" t="str">
        <f t="shared" si="49"/>
        <v>三菱ＵＦＪ信託銀行吉祥寺</v>
      </c>
      <c r="F2927" s="8" t="s">
        <v>454</v>
      </c>
      <c r="G2927" s="8" t="s">
        <v>5795</v>
      </c>
      <c r="H2927" s="8" t="s">
        <v>518</v>
      </c>
    </row>
    <row r="2928" spans="1:8" x14ac:dyDescent="0.45">
      <c r="A2928" s="9" t="s">
        <v>5792</v>
      </c>
      <c r="B2928" s="9" t="s">
        <v>5793</v>
      </c>
      <c r="C2928" s="9" t="s">
        <v>5794</v>
      </c>
      <c r="D2928" s="9" t="s">
        <v>654</v>
      </c>
      <c r="E2928" s="9" t="str">
        <f t="shared" si="49"/>
        <v>三菱ＵＦＪ信託銀行中野</v>
      </c>
      <c r="F2928" s="9" t="s">
        <v>655</v>
      </c>
      <c r="G2928" s="9" t="s">
        <v>5795</v>
      </c>
      <c r="H2928" s="9" t="s">
        <v>539</v>
      </c>
    </row>
    <row r="2929" spans="1:8" x14ac:dyDescent="0.45">
      <c r="A2929" s="8" t="s">
        <v>5792</v>
      </c>
      <c r="B2929" s="8" t="s">
        <v>5793</v>
      </c>
      <c r="C2929" s="8" t="s">
        <v>5794</v>
      </c>
      <c r="D2929" s="8" t="s">
        <v>1464</v>
      </c>
      <c r="E2929" s="8" t="str">
        <f t="shared" si="49"/>
        <v>三菱ＵＦＪ信託銀行札幌</v>
      </c>
      <c r="F2929" s="8" t="s">
        <v>1465</v>
      </c>
      <c r="G2929" s="8" t="s">
        <v>5795</v>
      </c>
      <c r="H2929" s="8" t="s">
        <v>578</v>
      </c>
    </row>
    <row r="2930" spans="1:8" x14ac:dyDescent="0.45">
      <c r="A2930" s="9" t="s">
        <v>5792</v>
      </c>
      <c r="B2930" s="9" t="s">
        <v>5793</v>
      </c>
      <c r="C2930" s="9" t="s">
        <v>5794</v>
      </c>
      <c r="D2930" s="9" t="s">
        <v>813</v>
      </c>
      <c r="E2930" s="9" t="str">
        <f t="shared" si="49"/>
        <v>三菱ＵＦＪ信託銀行成城</v>
      </c>
      <c r="F2930" s="9" t="s">
        <v>814</v>
      </c>
      <c r="G2930" s="9" t="s">
        <v>5795</v>
      </c>
      <c r="H2930" s="9" t="s">
        <v>596</v>
      </c>
    </row>
    <row r="2931" spans="1:8" x14ac:dyDescent="0.45">
      <c r="A2931" s="8" t="s">
        <v>5792</v>
      </c>
      <c r="B2931" s="8" t="s">
        <v>5793</v>
      </c>
      <c r="C2931" s="8" t="s">
        <v>5794</v>
      </c>
      <c r="D2931" s="8" t="s">
        <v>1347</v>
      </c>
      <c r="E2931" s="8" t="str">
        <f t="shared" si="49"/>
        <v>三菱ＵＦＪ信託銀行仙台</v>
      </c>
      <c r="F2931" s="8" t="s">
        <v>1348</v>
      </c>
      <c r="G2931" s="8" t="s">
        <v>5795</v>
      </c>
      <c r="H2931" s="8" t="s">
        <v>635</v>
      </c>
    </row>
    <row r="2932" spans="1:8" x14ac:dyDescent="0.45">
      <c r="A2932" s="9" t="s">
        <v>5792</v>
      </c>
      <c r="B2932" s="9" t="s">
        <v>5793</v>
      </c>
      <c r="C2932" s="9" t="s">
        <v>5794</v>
      </c>
      <c r="D2932" s="9" t="s">
        <v>819</v>
      </c>
      <c r="E2932" s="9" t="str">
        <f t="shared" si="49"/>
        <v>三菱ＵＦＪ信託銀行大宮</v>
      </c>
      <c r="F2932" s="9" t="s">
        <v>820</v>
      </c>
      <c r="G2932" s="9" t="s">
        <v>5795</v>
      </c>
      <c r="H2932" s="9" t="s">
        <v>2088</v>
      </c>
    </row>
    <row r="2933" spans="1:8" x14ac:dyDescent="0.45">
      <c r="A2933" s="8" t="s">
        <v>5792</v>
      </c>
      <c r="B2933" s="8" t="s">
        <v>5793</v>
      </c>
      <c r="C2933" s="8" t="s">
        <v>5794</v>
      </c>
      <c r="D2933" s="8" t="s">
        <v>522</v>
      </c>
      <c r="E2933" s="8" t="str">
        <f t="shared" si="49"/>
        <v>三菱ＵＦＪ信託銀行船橋</v>
      </c>
      <c r="F2933" s="8" t="s">
        <v>523</v>
      </c>
      <c r="G2933" s="8" t="s">
        <v>5795</v>
      </c>
      <c r="H2933" s="8" t="s">
        <v>665</v>
      </c>
    </row>
    <row r="2934" spans="1:8" x14ac:dyDescent="0.45">
      <c r="A2934" s="9" t="s">
        <v>5792</v>
      </c>
      <c r="B2934" s="9" t="s">
        <v>5793</v>
      </c>
      <c r="C2934" s="9" t="s">
        <v>5794</v>
      </c>
      <c r="D2934" s="9" t="s">
        <v>609</v>
      </c>
      <c r="E2934" s="9" t="str">
        <f t="shared" si="49"/>
        <v>三菱ＵＦＪ信託銀行柏</v>
      </c>
      <c r="F2934" s="9" t="s">
        <v>610</v>
      </c>
      <c r="G2934" s="9" t="s">
        <v>5795</v>
      </c>
      <c r="H2934" s="9" t="s">
        <v>2102</v>
      </c>
    </row>
    <row r="2935" spans="1:8" x14ac:dyDescent="0.45">
      <c r="A2935" s="8" t="s">
        <v>5792</v>
      </c>
      <c r="B2935" s="8" t="s">
        <v>5793</v>
      </c>
      <c r="C2935" s="8" t="s">
        <v>5794</v>
      </c>
      <c r="D2935" s="8" t="s">
        <v>618</v>
      </c>
      <c r="E2935" s="8" t="str">
        <f t="shared" si="49"/>
        <v>三菱ＵＦＪ信託銀行津田沼</v>
      </c>
      <c r="F2935" s="8" t="s">
        <v>619</v>
      </c>
      <c r="G2935" s="8" t="s">
        <v>5795</v>
      </c>
      <c r="H2935" s="8" t="s">
        <v>695</v>
      </c>
    </row>
    <row r="2936" spans="1:8" x14ac:dyDescent="0.45">
      <c r="A2936" s="9" t="s">
        <v>5792</v>
      </c>
      <c r="B2936" s="9" t="s">
        <v>5793</v>
      </c>
      <c r="C2936" s="9" t="s">
        <v>5794</v>
      </c>
      <c r="D2936" s="9" t="s">
        <v>696</v>
      </c>
      <c r="E2936" s="9" t="str">
        <f t="shared" si="49"/>
        <v>三菱ＵＦＪ信託銀行平塚</v>
      </c>
      <c r="F2936" s="9" t="s">
        <v>697</v>
      </c>
      <c r="G2936" s="9" t="s">
        <v>5795</v>
      </c>
      <c r="H2936" s="9" t="s">
        <v>707</v>
      </c>
    </row>
    <row r="2937" spans="1:8" x14ac:dyDescent="0.45">
      <c r="A2937" s="8" t="s">
        <v>5792</v>
      </c>
      <c r="B2937" s="8" t="s">
        <v>5793</v>
      </c>
      <c r="C2937" s="8" t="s">
        <v>5794</v>
      </c>
      <c r="D2937" s="8" t="s">
        <v>2138</v>
      </c>
      <c r="E2937" s="8" t="str">
        <f t="shared" si="49"/>
        <v>三菱ＵＦＪ信託銀行市川八幡</v>
      </c>
      <c r="F2937" s="8" t="s">
        <v>2139</v>
      </c>
      <c r="G2937" s="8" t="s">
        <v>5795</v>
      </c>
      <c r="H2937" s="8" t="s">
        <v>743</v>
      </c>
    </row>
    <row r="2938" spans="1:8" x14ac:dyDescent="0.45">
      <c r="A2938" s="9" t="s">
        <v>5792</v>
      </c>
      <c r="B2938" s="9" t="s">
        <v>5793</v>
      </c>
      <c r="C2938" s="9" t="s">
        <v>5794</v>
      </c>
      <c r="D2938" s="9" t="s">
        <v>681</v>
      </c>
      <c r="E2938" s="9" t="str">
        <f t="shared" si="49"/>
        <v>三菱ＵＦＪ信託銀行上大岡</v>
      </c>
      <c r="F2938" s="9" t="s">
        <v>682</v>
      </c>
      <c r="G2938" s="9" t="s">
        <v>5795</v>
      </c>
      <c r="H2938" s="9" t="s">
        <v>764</v>
      </c>
    </row>
    <row r="2939" spans="1:8" x14ac:dyDescent="0.45">
      <c r="A2939" s="8" t="s">
        <v>5792</v>
      </c>
      <c r="B2939" s="8" t="s">
        <v>5793</v>
      </c>
      <c r="C2939" s="8" t="s">
        <v>5794</v>
      </c>
      <c r="D2939" s="8" t="s">
        <v>4457</v>
      </c>
      <c r="E2939" s="8" t="str">
        <f t="shared" si="49"/>
        <v>三菱ＵＦＪ信託銀行名古屋法人営業部</v>
      </c>
      <c r="F2939" s="8" t="s">
        <v>157</v>
      </c>
      <c r="G2939" s="8" t="s">
        <v>5795</v>
      </c>
      <c r="H2939" s="8" t="s">
        <v>770</v>
      </c>
    </row>
    <row r="2940" spans="1:8" x14ac:dyDescent="0.45">
      <c r="A2940" s="9" t="s">
        <v>5792</v>
      </c>
      <c r="B2940" s="9" t="s">
        <v>5793</v>
      </c>
      <c r="C2940" s="9" t="s">
        <v>5794</v>
      </c>
      <c r="D2940" s="9" t="s">
        <v>693</v>
      </c>
      <c r="E2940" s="9" t="str">
        <f t="shared" si="49"/>
        <v>三菱ＵＦＪ信託銀行川崎</v>
      </c>
      <c r="F2940" s="9" t="s">
        <v>694</v>
      </c>
      <c r="G2940" s="9" t="s">
        <v>5795</v>
      </c>
      <c r="H2940" s="9" t="s">
        <v>782</v>
      </c>
    </row>
    <row r="2941" spans="1:8" x14ac:dyDescent="0.45">
      <c r="A2941" s="8" t="s">
        <v>5792</v>
      </c>
      <c r="B2941" s="8" t="s">
        <v>5793</v>
      </c>
      <c r="C2941" s="8" t="s">
        <v>5794</v>
      </c>
      <c r="D2941" s="8" t="s">
        <v>5796</v>
      </c>
      <c r="E2941" s="8" t="str">
        <f t="shared" si="49"/>
        <v>三菱ＵＦＪ信託銀行横浜駅西口</v>
      </c>
      <c r="F2941" s="8" t="s">
        <v>5797</v>
      </c>
      <c r="G2941" s="8" t="s">
        <v>5795</v>
      </c>
      <c r="H2941" s="8" t="s">
        <v>797</v>
      </c>
    </row>
    <row r="2942" spans="1:8" x14ac:dyDescent="0.45">
      <c r="A2942" s="9" t="s">
        <v>5792</v>
      </c>
      <c r="B2942" s="9" t="s">
        <v>5793</v>
      </c>
      <c r="C2942" s="9" t="s">
        <v>5794</v>
      </c>
      <c r="D2942" s="9" t="s">
        <v>1005</v>
      </c>
      <c r="E2942" s="9" t="str">
        <f t="shared" si="49"/>
        <v>三菱ＵＦＪ信託銀行立川</v>
      </c>
      <c r="F2942" s="9" t="s">
        <v>1006</v>
      </c>
      <c r="G2942" s="9" t="s">
        <v>5795</v>
      </c>
      <c r="H2942" s="9" t="s">
        <v>809</v>
      </c>
    </row>
    <row r="2943" spans="1:8" x14ac:dyDescent="0.45">
      <c r="A2943" s="8" t="s">
        <v>5792</v>
      </c>
      <c r="B2943" s="8" t="s">
        <v>5793</v>
      </c>
      <c r="C2943" s="8" t="s">
        <v>5794</v>
      </c>
      <c r="D2943" s="8" t="s">
        <v>219</v>
      </c>
      <c r="E2943" s="8" t="str">
        <f t="shared" si="49"/>
        <v>三菱ＵＦＪ信託銀行町田</v>
      </c>
      <c r="F2943" s="8" t="s">
        <v>220</v>
      </c>
      <c r="G2943" s="8" t="s">
        <v>5795</v>
      </c>
      <c r="H2943" s="8" t="s">
        <v>2249</v>
      </c>
    </row>
    <row r="2944" spans="1:8" x14ac:dyDescent="0.45">
      <c r="A2944" s="9" t="s">
        <v>5792</v>
      </c>
      <c r="B2944" s="9" t="s">
        <v>5793</v>
      </c>
      <c r="C2944" s="9" t="s">
        <v>5794</v>
      </c>
      <c r="D2944" s="9" t="s">
        <v>516</v>
      </c>
      <c r="E2944" s="9" t="str">
        <f t="shared" si="49"/>
        <v>三菱ＵＦＪ信託銀行千葉</v>
      </c>
      <c r="F2944" s="9" t="s">
        <v>517</v>
      </c>
      <c r="G2944" s="9" t="s">
        <v>5795</v>
      </c>
      <c r="H2944" s="9" t="s">
        <v>842</v>
      </c>
    </row>
    <row r="2945" spans="1:8" x14ac:dyDescent="0.45">
      <c r="A2945" s="8" t="s">
        <v>5792</v>
      </c>
      <c r="B2945" s="8" t="s">
        <v>5793</v>
      </c>
      <c r="C2945" s="8" t="s">
        <v>5794</v>
      </c>
      <c r="D2945" s="8" t="s">
        <v>993</v>
      </c>
      <c r="E2945" s="8" t="str">
        <f t="shared" si="49"/>
        <v>三菱ＵＦＪ信託銀行浦和</v>
      </c>
      <c r="F2945" s="8" t="s">
        <v>994</v>
      </c>
      <c r="G2945" s="8" t="s">
        <v>5795</v>
      </c>
      <c r="H2945" s="8" t="s">
        <v>869</v>
      </c>
    </row>
    <row r="2946" spans="1:8" x14ac:dyDescent="0.45">
      <c r="A2946" s="9" t="s">
        <v>5792</v>
      </c>
      <c r="B2946" s="9" t="s">
        <v>5793</v>
      </c>
      <c r="C2946" s="9" t="s">
        <v>5794</v>
      </c>
      <c r="D2946" s="9" t="s">
        <v>708</v>
      </c>
      <c r="E2946" s="9" t="str">
        <f t="shared" si="49"/>
        <v>三菱ＵＦＪ信託銀行藤沢</v>
      </c>
      <c r="F2946" s="9" t="s">
        <v>709</v>
      </c>
      <c r="G2946" s="9" t="s">
        <v>5795</v>
      </c>
      <c r="H2946" s="9" t="s">
        <v>884</v>
      </c>
    </row>
    <row r="2947" spans="1:8" x14ac:dyDescent="0.45">
      <c r="A2947" s="8" t="s">
        <v>5792</v>
      </c>
      <c r="B2947" s="8" t="s">
        <v>5793</v>
      </c>
      <c r="C2947" s="8" t="s">
        <v>5794</v>
      </c>
      <c r="D2947" s="8" t="s">
        <v>789</v>
      </c>
      <c r="E2947" s="8" t="str">
        <f t="shared" si="49"/>
        <v>三菱ＵＦＪ信託銀行長野</v>
      </c>
      <c r="F2947" s="8" t="s">
        <v>790</v>
      </c>
      <c r="G2947" s="8" t="s">
        <v>5795</v>
      </c>
      <c r="H2947" s="8" t="s">
        <v>2342</v>
      </c>
    </row>
    <row r="2948" spans="1:8" x14ac:dyDescent="0.45">
      <c r="A2948" s="9" t="s">
        <v>5792</v>
      </c>
      <c r="B2948" s="9" t="s">
        <v>5793</v>
      </c>
      <c r="C2948" s="9" t="s">
        <v>5794</v>
      </c>
      <c r="D2948" s="9" t="s">
        <v>807</v>
      </c>
      <c r="E2948" s="9" t="str">
        <f t="shared" si="49"/>
        <v>三菱ＵＦＪ信託銀行大阪</v>
      </c>
      <c r="F2948" s="9" t="s">
        <v>808</v>
      </c>
      <c r="G2948" s="9" t="s">
        <v>5795</v>
      </c>
      <c r="H2948" s="9" t="s">
        <v>2343</v>
      </c>
    </row>
    <row r="2949" spans="1:8" x14ac:dyDescent="0.45">
      <c r="A2949" s="8" t="s">
        <v>5792</v>
      </c>
      <c r="B2949" s="8" t="s">
        <v>5793</v>
      </c>
      <c r="C2949" s="8" t="s">
        <v>5794</v>
      </c>
      <c r="D2949" s="8" t="s">
        <v>867</v>
      </c>
      <c r="E2949" s="8" t="str">
        <f t="shared" si="49"/>
        <v>三菱ＵＦＪ信託銀行難波</v>
      </c>
      <c r="F2949" s="8" t="s">
        <v>868</v>
      </c>
      <c r="G2949" s="8" t="s">
        <v>5795</v>
      </c>
      <c r="H2949" s="8" t="s">
        <v>950</v>
      </c>
    </row>
    <row r="2950" spans="1:8" x14ac:dyDescent="0.45">
      <c r="A2950" s="9" t="s">
        <v>5792</v>
      </c>
      <c r="B2950" s="9" t="s">
        <v>5793</v>
      </c>
      <c r="C2950" s="9" t="s">
        <v>5794</v>
      </c>
      <c r="D2950" s="9" t="s">
        <v>5798</v>
      </c>
      <c r="E2950" s="9" t="str">
        <f t="shared" si="49"/>
        <v>三菱ＵＦＪ信託銀行東京第五</v>
      </c>
      <c r="F2950" s="9" t="s">
        <v>5799</v>
      </c>
      <c r="G2950" s="9" t="s">
        <v>5795</v>
      </c>
      <c r="H2950" s="9" t="s">
        <v>965</v>
      </c>
    </row>
    <row r="2951" spans="1:8" x14ac:dyDescent="0.45">
      <c r="A2951" s="8" t="s">
        <v>5792</v>
      </c>
      <c r="B2951" s="8" t="s">
        <v>5793</v>
      </c>
      <c r="C2951" s="8" t="s">
        <v>5794</v>
      </c>
      <c r="D2951" s="8" t="s">
        <v>5800</v>
      </c>
      <c r="E2951" s="8" t="str">
        <f t="shared" si="49"/>
        <v>三菱ＵＦＪ信託銀行東京第四</v>
      </c>
      <c r="F2951" s="8" t="s">
        <v>5801</v>
      </c>
      <c r="G2951" s="8" t="s">
        <v>5795</v>
      </c>
      <c r="H2951" s="8" t="s">
        <v>992</v>
      </c>
    </row>
    <row r="2952" spans="1:8" x14ac:dyDescent="0.45">
      <c r="A2952" s="9" t="s">
        <v>5792</v>
      </c>
      <c r="B2952" s="9" t="s">
        <v>5793</v>
      </c>
      <c r="C2952" s="9" t="s">
        <v>5794</v>
      </c>
      <c r="D2952" s="9" t="s">
        <v>753</v>
      </c>
      <c r="E2952" s="9" t="str">
        <f t="shared" si="49"/>
        <v>三菱ＵＦＪ信託銀行青葉台</v>
      </c>
      <c r="F2952" s="9" t="s">
        <v>754</v>
      </c>
      <c r="G2952" s="9" t="s">
        <v>5795</v>
      </c>
      <c r="H2952" s="9" t="s">
        <v>1019</v>
      </c>
    </row>
    <row r="2953" spans="1:8" x14ac:dyDescent="0.45">
      <c r="A2953" s="8" t="s">
        <v>5792</v>
      </c>
      <c r="B2953" s="8" t="s">
        <v>5793</v>
      </c>
      <c r="C2953" s="8" t="s">
        <v>5794</v>
      </c>
      <c r="D2953" s="8" t="s">
        <v>798</v>
      </c>
      <c r="E2953" s="8" t="str">
        <f t="shared" si="49"/>
        <v>三菱ＵＦＪ信託銀行名古屋</v>
      </c>
      <c r="F2953" s="8" t="s">
        <v>799</v>
      </c>
      <c r="G2953" s="8" t="s">
        <v>5795</v>
      </c>
      <c r="H2953" s="8" t="s">
        <v>1049</v>
      </c>
    </row>
    <row r="2954" spans="1:8" x14ac:dyDescent="0.45">
      <c r="A2954" s="9" t="s">
        <v>5792</v>
      </c>
      <c r="B2954" s="9" t="s">
        <v>5793</v>
      </c>
      <c r="C2954" s="9" t="s">
        <v>5794</v>
      </c>
      <c r="D2954" s="9" t="s">
        <v>927</v>
      </c>
      <c r="E2954" s="9" t="str">
        <f t="shared" si="49"/>
        <v>三菱ＵＦＪ信託銀行名駅</v>
      </c>
      <c r="F2954" s="9" t="s">
        <v>928</v>
      </c>
      <c r="G2954" s="9" t="s">
        <v>5795</v>
      </c>
      <c r="H2954" s="9" t="s">
        <v>2436</v>
      </c>
    </row>
    <row r="2955" spans="1:8" x14ac:dyDescent="0.45">
      <c r="A2955" s="8" t="s">
        <v>5792</v>
      </c>
      <c r="B2955" s="8" t="s">
        <v>5793</v>
      </c>
      <c r="C2955" s="8" t="s">
        <v>5794</v>
      </c>
      <c r="D2955" s="8" t="s">
        <v>795</v>
      </c>
      <c r="E2955" s="8" t="str">
        <f t="shared" si="49"/>
        <v>三菱ＵＦＪ信託銀行京都</v>
      </c>
      <c r="F2955" s="8" t="s">
        <v>796</v>
      </c>
      <c r="G2955" s="8" t="s">
        <v>5795</v>
      </c>
      <c r="H2955" s="8" t="s">
        <v>2509</v>
      </c>
    </row>
    <row r="2956" spans="1:8" x14ac:dyDescent="0.45">
      <c r="A2956" s="9" t="s">
        <v>5792</v>
      </c>
      <c r="B2956" s="9" t="s">
        <v>5793</v>
      </c>
      <c r="C2956" s="9" t="s">
        <v>5794</v>
      </c>
      <c r="D2956" s="9" t="s">
        <v>4463</v>
      </c>
      <c r="E2956" s="9" t="str">
        <f t="shared" si="49"/>
        <v>三菱ＵＦＪ信託銀行大阪法人営業部</v>
      </c>
      <c r="F2956" s="9" t="s">
        <v>151</v>
      </c>
      <c r="G2956" s="9" t="s">
        <v>5795</v>
      </c>
      <c r="H2956" s="9" t="s">
        <v>1151</v>
      </c>
    </row>
    <row r="2957" spans="1:8" x14ac:dyDescent="0.45">
      <c r="A2957" s="8" t="s">
        <v>5792</v>
      </c>
      <c r="B2957" s="8" t="s">
        <v>5793</v>
      </c>
      <c r="C2957" s="8" t="s">
        <v>5794</v>
      </c>
      <c r="D2957" s="8" t="s">
        <v>840</v>
      </c>
      <c r="E2957" s="8" t="str">
        <f t="shared" si="49"/>
        <v>三菱ＵＦＪ信託銀行梅田</v>
      </c>
      <c r="F2957" s="8" t="s">
        <v>841</v>
      </c>
      <c r="G2957" s="8" t="s">
        <v>5795</v>
      </c>
      <c r="H2957" s="8" t="s">
        <v>1199</v>
      </c>
    </row>
    <row r="2958" spans="1:8" x14ac:dyDescent="0.45">
      <c r="A2958" s="9" t="s">
        <v>5792</v>
      </c>
      <c r="B2958" s="9" t="s">
        <v>5793</v>
      </c>
      <c r="C2958" s="9" t="s">
        <v>5794</v>
      </c>
      <c r="D2958" s="9" t="s">
        <v>3079</v>
      </c>
      <c r="E2958" s="9" t="str">
        <f t="shared" si="49"/>
        <v>三菱ＵＦＪ信託銀行阿倍野</v>
      </c>
      <c r="F2958" s="9" t="s">
        <v>3080</v>
      </c>
      <c r="G2958" s="9" t="s">
        <v>5795</v>
      </c>
      <c r="H2958" s="9" t="s">
        <v>1226</v>
      </c>
    </row>
    <row r="2959" spans="1:8" x14ac:dyDescent="0.45">
      <c r="A2959" s="8" t="s">
        <v>5792</v>
      </c>
      <c r="B2959" s="8" t="s">
        <v>5793</v>
      </c>
      <c r="C2959" s="8" t="s">
        <v>5794</v>
      </c>
      <c r="D2959" s="8" t="s">
        <v>5802</v>
      </c>
      <c r="E2959" s="8" t="str">
        <f t="shared" si="49"/>
        <v>三菱ＵＦＪ信託銀行東京第１</v>
      </c>
      <c r="F2959" s="8" t="s">
        <v>3333</v>
      </c>
      <c r="G2959" s="8" t="s">
        <v>5795</v>
      </c>
      <c r="H2959" s="8" t="s">
        <v>1229</v>
      </c>
    </row>
    <row r="2960" spans="1:8" x14ac:dyDescent="0.45">
      <c r="A2960" s="9" t="s">
        <v>5792</v>
      </c>
      <c r="B2960" s="9" t="s">
        <v>5793</v>
      </c>
      <c r="C2960" s="9" t="s">
        <v>5794</v>
      </c>
      <c r="D2960" s="9" t="s">
        <v>906</v>
      </c>
      <c r="E2960" s="9" t="str">
        <f t="shared" si="49"/>
        <v>三菱ＵＦＪ信託銀行神戸</v>
      </c>
      <c r="F2960" s="9" t="s">
        <v>907</v>
      </c>
      <c r="G2960" s="9" t="s">
        <v>5795</v>
      </c>
      <c r="H2960" s="9" t="s">
        <v>2578</v>
      </c>
    </row>
    <row r="2961" spans="1:8" x14ac:dyDescent="0.45">
      <c r="A2961" s="8" t="s">
        <v>5792</v>
      </c>
      <c r="B2961" s="8" t="s">
        <v>5793</v>
      </c>
      <c r="C2961" s="8" t="s">
        <v>5794</v>
      </c>
      <c r="D2961" s="8" t="s">
        <v>5803</v>
      </c>
      <c r="E2961" s="8" t="str">
        <f t="shared" si="49"/>
        <v>三菱ＵＦＪ信託銀行東京第３</v>
      </c>
      <c r="F2961" s="8" t="s">
        <v>5804</v>
      </c>
      <c r="G2961" s="8" t="s">
        <v>5795</v>
      </c>
      <c r="H2961" s="8" t="s">
        <v>1271</v>
      </c>
    </row>
    <row r="2962" spans="1:8" x14ac:dyDescent="0.45">
      <c r="A2962" s="9" t="s">
        <v>5792</v>
      </c>
      <c r="B2962" s="9" t="s">
        <v>5793</v>
      </c>
      <c r="C2962" s="9" t="s">
        <v>5794</v>
      </c>
      <c r="D2962" s="9" t="s">
        <v>2293</v>
      </c>
      <c r="E2962" s="9" t="str">
        <f t="shared" si="49"/>
        <v>三菱ＵＦＪ信託銀行西宮</v>
      </c>
      <c r="F2962" s="9" t="s">
        <v>2294</v>
      </c>
      <c r="G2962" s="9" t="s">
        <v>5795</v>
      </c>
      <c r="H2962" s="9" t="s">
        <v>1274</v>
      </c>
    </row>
    <row r="2963" spans="1:8" x14ac:dyDescent="0.45">
      <c r="A2963" s="8" t="s">
        <v>5792</v>
      </c>
      <c r="B2963" s="8" t="s">
        <v>5793</v>
      </c>
      <c r="C2963" s="8" t="s">
        <v>5794</v>
      </c>
      <c r="D2963" s="8" t="s">
        <v>1191</v>
      </c>
      <c r="E2963" s="8" t="str">
        <f t="shared" ref="E2963:E3026" si="50">A2963&amp;D2963</f>
        <v>三菱ＵＦＪ信託銀行広島</v>
      </c>
      <c r="F2963" s="8" t="s">
        <v>1192</v>
      </c>
      <c r="G2963" s="8" t="s">
        <v>5795</v>
      </c>
      <c r="H2963" s="8" t="s">
        <v>1331</v>
      </c>
    </row>
    <row r="2964" spans="1:8" x14ac:dyDescent="0.45">
      <c r="A2964" s="9" t="s">
        <v>5792</v>
      </c>
      <c r="B2964" s="9" t="s">
        <v>5793</v>
      </c>
      <c r="C2964" s="9" t="s">
        <v>5794</v>
      </c>
      <c r="D2964" s="9" t="s">
        <v>5805</v>
      </c>
      <c r="E2964" s="9" t="str">
        <f t="shared" si="50"/>
        <v>三菱ＵＦＪ信託銀行東京第２</v>
      </c>
      <c r="F2964" s="9" t="s">
        <v>3371</v>
      </c>
      <c r="G2964" s="9" t="s">
        <v>5795</v>
      </c>
      <c r="H2964" s="9" t="s">
        <v>1364</v>
      </c>
    </row>
    <row r="2965" spans="1:8" x14ac:dyDescent="0.45">
      <c r="A2965" s="8" t="s">
        <v>5792</v>
      </c>
      <c r="B2965" s="8" t="s">
        <v>5793</v>
      </c>
      <c r="C2965" s="8" t="s">
        <v>5794</v>
      </c>
      <c r="D2965" s="8" t="s">
        <v>1218</v>
      </c>
      <c r="E2965" s="8" t="str">
        <f t="shared" si="50"/>
        <v>三菱ＵＦＪ信託銀行高松</v>
      </c>
      <c r="F2965" s="8" t="s">
        <v>1219</v>
      </c>
      <c r="G2965" s="8" t="s">
        <v>5795</v>
      </c>
      <c r="H2965" s="8" t="s">
        <v>1433</v>
      </c>
    </row>
    <row r="2966" spans="1:8" x14ac:dyDescent="0.45">
      <c r="A2966" s="9" t="s">
        <v>5792</v>
      </c>
      <c r="B2966" s="9" t="s">
        <v>5793</v>
      </c>
      <c r="C2966" s="9" t="s">
        <v>5794</v>
      </c>
      <c r="D2966" s="9" t="s">
        <v>1242</v>
      </c>
      <c r="E2966" s="9" t="str">
        <f t="shared" si="50"/>
        <v>三菱ＵＦＪ信託銀行福岡</v>
      </c>
      <c r="F2966" s="9" t="s">
        <v>1243</v>
      </c>
      <c r="G2966" s="9" t="s">
        <v>5795</v>
      </c>
      <c r="H2966" s="9" t="s">
        <v>3261</v>
      </c>
    </row>
    <row r="2967" spans="1:8" x14ac:dyDescent="0.45">
      <c r="A2967" s="8" t="s">
        <v>5792</v>
      </c>
      <c r="B2967" s="8" t="s">
        <v>5793</v>
      </c>
      <c r="C2967" s="8" t="s">
        <v>5794</v>
      </c>
      <c r="D2967" s="8" t="s">
        <v>1128</v>
      </c>
      <c r="E2967" s="8" t="str">
        <f t="shared" si="50"/>
        <v>三菱ＵＦＪ信託銀行北九州</v>
      </c>
      <c r="F2967" s="8" t="s">
        <v>1129</v>
      </c>
      <c r="G2967" s="8" t="s">
        <v>5795</v>
      </c>
      <c r="H2967" s="8" t="s">
        <v>2755</v>
      </c>
    </row>
    <row r="2968" spans="1:8" x14ac:dyDescent="0.45">
      <c r="A2968" s="9" t="s">
        <v>5806</v>
      </c>
      <c r="B2968" s="9" t="s">
        <v>5807</v>
      </c>
      <c r="C2968" s="9" t="s">
        <v>5808</v>
      </c>
      <c r="D2968" s="9" t="s">
        <v>2970</v>
      </c>
      <c r="E2968" s="9" t="str">
        <f t="shared" si="50"/>
        <v>みずほ信託銀行本店営業部</v>
      </c>
      <c r="F2968" s="9" t="s">
        <v>193</v>
      </c>
      <c r="G2968" s="9" t="s">
        <v>5809</v>
      </c>
      <c r="H2968" s="9" t="s">
        <v>1552</v>
      </c>
    </row>
    <row r="2969" spans="1:8" x14ac:dyDescent="0.45">
      <c r="A2969" s="8" t="s">
        <v>5806</v>
      </c>
      <c r="B2969" s="8" t="s">
        <v>5807</v>
      </c>
      <c r="C2969" s="8" t="s">
        <v>5808</v>
      </c>
      <c r="D2969" s="8" t="s">
        <v>354</v>
      </c>
      <c r="E2969" s="8" t="str">
        <f t="shared" si="50"/>
        <v>みずほ信託銀行大森</v>
      </c>
      <c r="F2969" s="8" t="s">
        <v>355</v>
      </c>
      <c r="G2969" s="8" t="s">
        <v>5809</v>
      </c>
      <c r="H2969" s="8" t="s">
        <v>80</v>
      </c>
    </row>
    <row r="2970" spans="1:8" x14ac:dyDescent="0.45">
      <c r="A2970" s="9" t="s">
        <v>5806</v>
      </c>
      <c r="B2970" s="9" t="s">
        <v>5807</v>
      </c>
      <c r="C2970" s="9" t="s">
        <v>5808</v>
      </c>
      <c r="D2970" s="9" t="s">
        <v>378</v>
      </c>
      <c r="E2970" s="9" t="str">
        <f t="shared" si="50"/>
        <v>みずほ信託銀行渋谷</v>
      </c>
      <c r="F2970" s="9" t="s">
        <v>379</v>
      </c>
      <c r="G2970" s="9" t="s">
        <v>5809</v>
      </c>
      <c r="H2970" s="9" t="s">
        <v>83</v>
      </c>
    </row>
    <row r="2971" spans="1:8" x14ac:dyDescent="0.45">
      <c r="A2971" s="8" t="s">
        <v>5806</v>
      </c>
      <c r="B2971" s="8" t="s">
        <v>5807</v>
      </c>
      <c r="C2971" s="8" t="s">
        <v>5808</v>
      </c>
      <c r="D2971" s="8" t="s">
        <v>420</v>
      </c>
      <c r="E2971" s="8" t="str">
        <f t="shared" si="50"/>
        <v>みずほ信託銀行池袋</v>
      </c>
      <c r="F2971" s="8" t="s">
        <v>421</v>
      </c>
      <c r="G2971" s="8" t="s">
        <v>5809</v>
      </c>
      <c r="H2971" s="8" t="s">
        <v>1577</v>
      </c>
    </row>
    <row r="2972" spans="1:8" x14ac:dyDescent="0.45">
      <c r="A2972" s="9" t="s">
        <v>5806</v>
      </c>
      <c r="B2972" s="9" t="s">
        <v>5807</v>
      </c>
      <c r="C2972" s="9" t="s">
        <v>5808</v>
      </c>
      <c r="D2972" s="9" t="s">
        <v>198</v>
      </c>
      <c r="E2972" s="9" t="str">
        <f t="shared" si="50"/>
        <v>みずほ信託銀行上野</v>
      </c>
      <c r="F2972" s="9" t="s">
        <v>199</v>
      </c>
      <c r="G2972" s="9" t="s">
        <v>5809</v>
      </c>
      <c r="H2972" s="9" t="s">
        <v>86</v>
      </c>
    </row>
    <row r="2973" spans="1:8" x14ac:dyDescent="0.45">
      <c r="A2973" s="8" t="s">
        <v>5806</v>
      </c>
      <c r="B2973" s="8" t="s">
        <v>5807</v>
      </c>
      <c r="C2973" s="8" t="s">
        <v>5808</v>
      </c>
      <c r="D2973" s="8" t="s">
        <v>972</v>
      </c>
      <c r="E2973" s="8" t="str">
        <f t="shared" si="50"/>
        <v>みずほ信託銀行自由が丘</v>
      </c>
      <c r="F2973" s="8" t="s">
        <v>973</v>
      </c>
      <c r="G2973" s="8" t="s">
        <v>5809</v>
      </c>
      <c r="H2973" s="8" t="s">
        <v>1578</v>
      </c>
    </row>
    <row r="2974" spans="1:8" x14ac:dyDescent="0.45">
      <c r="A2974" s="9" t="s">
        <v>5806</v>
      </c>
      <c r="B2974" s="9" t="s">
        <v>5807</v>
      </c>
      <c r="C2974" s="9" t="s">
        <v>5808</v>
      </c>
      <c r="D2974" s="9" t="s">
        <v>438</v>
      </c>
      <c r="E2974" s="9" t="str">
        <f t="shared" si="50"/>
        <v>みずほ信託銀行新宿</v>
      </c>
      <c r="F2974" s="9" t="s">
        <v>439</v>
      </c>
      <c r="G2974" s="9" t="s">
        <v>5809</v>
      </c>
      <c r="H2974" s="9" t="s">
        <v>89</v>
      </c>
    </row>
    <row r="2975" spans="1:8" x14ac:dyDescent="0.45">
      <c r="A2975" s="8" t="s">
        <v>5806</v>
      </c>
      <c r="B2975" s="8" t="s">
        <v>5807</v>
      </c>
      <c r="C2975" s="8" t="s">
        <v>5808</v>
      </c>
      <c r="D2975" s="8" t="s">
        <v>618</v>
      </c>
      <c r="E2975" s="8" t="str">
        <f t="shared" si="50"/>
        <v>みずほ信託銀行津田沼</v>
      </c>
      <c r="F2975" s="8" t="s">
        <v>619</v>
      </c>
      <c r="G2975" s="8" t="s">
        <v>5809</v>
      </c>
      <c r="H2975" s="8" t="s">
        <v>1588</v>
      </c>
    </row>
    <row r="2976" spans="1:8" x14ac:dyDescent="0.45">
      <c r="A2976" s="9" t="s">
        <v>5806</v>
      </c>
      <c r="B2976" s="9" t="s">
        <v>5807</v>
      </c>
      <c r="C2976" s="9" t="s">
        <v>5808</v>
      </c>
      <c r="D2976" s="9" t="s">
        <v>492</v>
      </c>
      <c r="E2976" s="9" t="str">
        <f t="shared" si="50"/>
        <v>みずほ信託銀行ひばりが丘</v>
      </c>
      <c r="F2976" s="9" t="s">
        <v>493</v>
      </c>
      <c r="G2976" s="9" t="s">
        <v>5809</v>
      </c>
      <c r="H2976" s="9" t="s">
        <v>1597</v>
      </c>
    </row>
    <row r="2977" spans="1:8" x14ac:dyDescent="0.45">
      <c r="A2977" s="8" t="s">
        <v>5806</v>
      </c>
      <c r="B2977" s="8" t="s">
        <v>5807</v>
      </c>
      <c r="C2977" s="8" t="s">
        <v>5808</v>
      </c>
      <c r="D2977" s="8" t="s">
        <v>735</v>
      </c>
      <c r="E2977" s="8" t="str">
        <f t="shared" si="50"/>
        <v>みずほ信託銀行溝ノ口</v>
      </c>
      <c r="F2977" s="8" t="s">
        <v>736</v>
      </c>
      <c r="G2977" s="8" t="s">
        <v>5809</v>
      </c>
      <c r="H2977" s="8" t="s">
        <v>1600</v>
      </c>
    </row>
    <row r="2978" spans="1:8" x14ac:dyDescent="0.45">
      <c r="A2978" s="9" t="s">
        <v>5806</v>
      </c>
      <c r="B2978" s="9" t="s">
        <v>5807</v>
      </c>
      <c r="C2978" s="9" t="s">
        <v>5808</v>
      </c>
      <c r="D2978" s="9" t="s">
        <v>237</v>
      </c>
      <c r="E2978" s="9" t="str">
        <f t="shared" si="50"/>
        <v>みずほ信託銀行府中</v>
      </c>
      <c r="F2978" s="9" t="s">
        <v>238</v>
      </c>
      <c r="G2978" s="9" t="s">
        <v>5809</v>
      </c>
      <c r="H2978" s="9" t="s">
        <v>98</v>
      </c>
    </row>
    <row r="2979" spans="1:8" x14ac:dyDescent="0.45">
      <c r="A2979" s="8" t="s">
        <v>5806</v>
      </c>
      <c r="B2979" s="8" t="s">
        <v>5807</v>
      </c>
      <c r="C2979" s="8" t="s">
        <v>5808</v>
      </c>
      <c r="D2979" s="8" t="s">
        <v>456</v>
      </c>
      <c r="E2979" s="8" t="str">
        <f t="shared" si="50"/>
        <v>みずほ信託銀行三鷹</v>
      </c>
      <c r="F2979" s="8" t="s">
        <v>457</v>
      </c>
      <c r="G2979" s="8" t="s">
        <v>5809</v>
      </c>
      <c r="H2979" s="8" t="s">
        <v>101</v>
      </c>
    </row>
    <row r="2980" spans="1:8" x14ac:dyDescent="0.45">
      <c r="A2980" s="9" t="s">
        <v>5806</v>
      </c>
      <c r="B2980" s="9" t="s">
        <v>5807</v>
      </c>
      <c r="C2980" s="9" t="s">
        <v>5808</v>
      </c>
      <c r="D2980" s="9" t="s">
        <v>486</v>
      </c>
      <c r="E2980" s="9" t="str">
        <f t="shared" si="50"/>
        <v>みずほ信託銀行八王子</v>
      </c>
      <c r="F2980" s="9" t="s">
        <v>487</v>
      </c>
      <c r="G2980" s="9" t="s">
        <v>5809</v>
      </c>
      <c r="H2980" s="9" t="s">
        <v>1605</v>
      </c>
    </row>
    <row r="2981" spans="1:8" x14ac:dyDescent="0.45">
      <c r="A2981" s="8" t="s">
        <v>5806</v>
      </c>
      <c r="B2981" s="8" t="s">
        <v>5807</v>
      </c>
      <c r="C2981" s="8" t="s">
        <v>5808</v>
      </c>
      <c r="D2981" s="8" t="s">
        <v>219</v>
      </c>
      <c r="E2981" s="8" t="str">
        <f t="shared" si="50"/>
        <v>みずほ信託銀行町田</v>
      </c>
      <c r="F2981" s="8" t="s">
        <v>220</v>
      </c>
      <c r="G2981" s="8" t="s">
        <v>5809</v>
      </c>
      <c r="H2981" s="8" t="s">
        <v>104</v>
      </c>
    </row>
    <row r="2982" spans="1:8" x14ac:dyDescent="0.45">
      <c r="A2982" s="9" t="s">
        <v>5806</v>
      </c>
      <c r="B2982" s="9" t="s">
        <v>5807</v>
      </c>
      <c r="C2982" s="9" t="s">
        <v>5808</v>
      </c>
      <c r="D2982" s="9" t="s">
        <v>504</v>
      </c>
      <c r="E2982" s="9" t="str">
        <f t="shared" si="50"/>
        <v>みずほ信託銀行川越</v>
      </c>
      <c r="F2982" s="9" t="s">
        <v>505</v>
      </c>
      <c r="G2982" s="9" t="s">
        <v>5809</v>
      </c>
      <c r="H2982" s="9" t="s">
        <v>1609</v>
      </c>
    </row>
    <row r="2983" spans="1:8" x14ac:dyDescent="0.45">
      <c r="A2983" s="8" t="s">
        <v>5806</v>
      </c>
      <c r="B2983" s="8" t="s">
        <v>5807</v>
      </c>
      <c r="C2983" s="8" t="s">
        <v>5808</v>
      </c>
      <c r="D2983" s="8" t="s">
        <v>699</v>
      </c>
      <c r="E2983" s="8" t="str">
        <f t="shared" si="50"/>
        <v>みずほ信託銀行大船</v>
      </c>
      <c r="F2983" s="8" t="s">
        <v>700</v>
      </c>
      <c r="G2983" s="8" t="s">
        <v>5809</v>
      </c>
      <c r="H2983" s="8" t="s">
        <v>107</v>
      </c>
    </row>
    <row r="2984" spans="1:8" x14ac:dyDescent="0.45">
      <c r="A2984" s="9" t="s">
        <v>5806</v>
      </c>
      <c r="B2984" s="9" t="s">
        <v>5807</v>
      </c>
      <c r="C2984" s="9" t="s">
        <v>5808</v>
      </c>
      <c r="D2984" s="9" t="s">
        <v>666</v>
      </c>
      <c r="E2984" s="9" t="str">
        <f t="shared" si="50"/>
        <v>みずほ信託銀行横浜</v>
      </c>
      <c r="F2984" s="9" t="s">
        <v>667</v>
      </c>
      <c r="G2984" s="9" t="s">
        <v>5809</v>
      </c>
      <c r="H2984" s="9" t="s">
        <v>1612</v>
      </c>
    </row>
    <row r="2985" spans="1:8" x14ac:dyDescent="0.45">
      <c r="A2985" s="8" t="s">
        <v>5806</v>
      </c>
      <c r="B2985" s="8" t="s">
        <v>5807</v>
      </c>
      <c r="C2985" s="8" t="s">
        <v>5808</v>
      </c>
      <c r="D2985" s="8" t="s">
        <v>576</v>
      </c>
      <c r="E2985" s="8" t="str">
        <f t="shared" si="50"/>
        <v>みずほ信託銀行前橋</v>
      </c>
      <c r="F2985" s="8" t="s">
        <v>577</v>
      </c>
      <c r="G2985" s="8" t="s">
        <v>5809</v>
      </c>
      <c r="H2985" s="8" t="s">
        <v>110</v>
      </c>
    </row>
    <row r="2986" spans="1:8" x14ac:dyDescent="0.45">
      <c r="A2986" s="9" t="s">
        <v>5806</v>
      </c>
      <c r="B2986" s="9" t="s">
        <v>5807</v>
      </c>
      <c r="C2986" s="9" t="s">
        <v>5808</v>
      </c>
      <c r="D2986" s="9" t="s">
        <v>993</v>
      </c>
      <c r="E2986" s="9" t="str">
        <f t="shared" si="50"/>
        <v>みずほ信託銀行浦和</v>
      </c>
      <c r="F2986" s="9" t="s">
        <v>994</v>
      </c>
      <c r="G2986" s="9" t="s">
        <v>5809</v>
      </c>
      <c r="H2986" s="9" t="s">
        <v>1617</v>
      </c>
    </row>
    <row r="2987" spans="1:8" x14ac:dyDescent="0.45">
      <c r="A2987" s="8" t="s">
        <v>5806</v>
      </c>
      <c r="B2987" s="8" t="s">
        <v>5807</v>
      </c>
      <c r="C2987" s="8" t="s">
        <v>5808</v>
      </c>
      <c r="D2987" s="8" t="s">
        <v>516</v>
      </c>
      <c r="E2987" s="8" t="str">
        <f t="shared" si="50"/>
        <v>みずほ信託銀行千葉</v>
      </c>
      <c r="F2987" s="8" t="s">
        <v>517</v>
      </c>
      <c r="G2987" s="8" t="s">
        <v>5809</v>
      </c>
      <c r="H2987" s="8" t="s">
        <v>113</v>
      </c>
    </row>
    <row r="2988" spans="1:8" x14ac:dyDescent="0.45">
      <c r="A2988" s="9" t="s">
        <v>5806</v>
      </c>
      <c r="B2988" s="9" t="s">
        <v>5807</v>
      </c>
      <c r="C2988" s="9" t="s">
        <v>5808</v>
      </c>
      <c r="D2988" s="9" t="s">
        <v>609</v>
      </c>
      <c r="E2988" s="9" t="str">
        <f t="shared" si="50"/>
        <v>みずほ信託銀行柏</v>
      </c>
      <c r="F2988" s="9" t="s">
        <v>610</v>
      </c>
      <c r="G2988" s="9" t="s">
        <v>5809</v>
      </c>
      <c r="H2988" s="9" t="s">
        <v>1623</v>
      </c>
    </row>
    <row r="2989" spans="1:8" x14ac:dyDescent="0.45">
      <c r="A2989" s="8" t="s">
        <v>5806</v>
      </c>
      <c r="B2989" s="8" t="s">
        <v>5807</v>
      </c>
      <c r="C2989" s="8" t="s">
        <v>5808</v>
      </c>
      <c r="D2989" s="8" t="s">
        <v>1464</v>
      </c>
      <c r="E2989" s="8" t="str">
        <f t="shared" si="50"/>
        <v>みずほ信託銀行札幌</v>
      </c>
      <c r="F2989" s="8" t="s">
        <v>1465</v>
      </c>
      <c r="G2989" s="8" t="s">
        <v>5809</v>
      </c>
      <c r="H2989" s="8" t="s">
        <v>119</v>
      </c>
    </row>
    <row r="2990" spans="1:8" x14ac:dyDescent="0.45">
      <c r="A2990" s="9" t="s">
        <v>5806</v>
      </c>
      <c r="B2990" s="9" t="s">
        <v>5807</v>
      </c>
      <c r="C2990" s="9" t="s">
        <v>5808</v>
      </c>
      <c r="D2990" s="9" t="s">
        <v>1347</v>
      </c>
      <c r="E2990" s="9" t="str">
        <f t="shared" si="50"/>
        <v>みずほ信託銀行仙台</v>
      </c>
      <c r="F2990" s="9" t="s">
        <v>1348</v>
      </c>
      <c r="G2990" s="9" t="s">
        <v>5809</v>
      </c>
      <c r="H2990" s="9" t="s">
        <v>1634</v>
      </c>
    </row>
    <row r="2991" spans="1:8" x14ac:dyDescent="0.45">
      <c r="A2991" s="8" t="s">
        <v>5806</v>
      </c>
      <c r="B2991" s="8" t="s">
        <v>5807</v>
      </c>
      <c r="C2991" s="8" t="s">
        <v>5808</v>
      </c>
      <c r="D2991" s="8" t="s">
        <v>762</v>
      </c>
      <c r="E2991" s="8" t="str">
        <f t="shared" si="50"/>
        <v>みずほ信託銀行新潟</v>
      </c>
      <c r="F2991" s="8" t="s">
        <v>763</v>
      </c>
      <c r="G2991" s="8" t="s">
        <v>5809</v>
      </c>
      <c r="H2991" s="8" t="s">
        <v>131</v>
      </c>
    </row>
    <row r="2992" spans="1:8" x14ac:dyDescent="0.45">
      <c r="A2992" s="9" t="s">
        <v>5806</v>
      </c>
      <c r="B2992" s="9" t="s">
        <v>5807</v>
      </c>
      <c r="C2992" s="9" t="s">
        <v>5808</v>
      </c>
      <c r="D2992" s="9" t="s">
        <v>765</v>
      </c>
      <c r="E2992" s="9" t="str">
        <f t="shared" si="50"/>
        <v>みずほ信託銀行富山</v>
      </c>
      <c r="F2992" s="9" t="s">
        <v>766</v>
      </c>
      <c r="G2992" s="9" t="s">
        <v>5809</v>
      </c>
      <c r="H2992" s="9" t="s">
        <v>1647</v>
      </c>
    </row>
    <row r="2993" spans="1:8" x14ac:dyDescent="0.45">
      <c r="A2993" s="8" t="s">
        <v>5806</v>
      </c>
      <c r="B2993" s="8" t="s">
        <v>5807</v>
      </c>
      <c r="C2993" s="8" t="s">
        <v>5808</v>
      </c>
      <c r="D2993" s="8" t="s">
        <v>1098</v>
      </c>
      <c r="E2993" s="8" t="str">
        <f t="shared" si="50"/>
        <v>みずほ信託銀行浜松</v>
      </c>
      <c r="F2993" s="8" t="s">
        <v>1099</v>
      </c>
      <c r="G2993" s="8" t="s">
        <v>5809</v>
      </c>
      <c r="H2993" s="8" t="s">
        <v>134</v>
      </c>
    </row>
    <row r="2994" spans="1:8" x14ac:dyDescent="0.45">
      <c r="A2994" s="9" t="s">
        <v>5806</v>
      </c>
      <c r="B2994" s="9" t="s">
        <v>5807</v>
      </c>
      <c r="C2994" s="9" t="s">
        <v>5808</v>
      </c>
      <c r="D2994" s="9" t="s">
        <v>798</v>
      </c>
      <c r="E2994" s="9" t="str">
        <f t="shared" si="50"/>
        <v>みずほ信託銀行名古屋</v>
      </c>
      <c r="F2994" s="9" t="s">
        <v>799</v>
      </c>
      <c r="G2994" s="9" t="s">
        <v>5809</v>
      </c>
      <c r="H2994" s="9" t="s">
        <v>1655</v>
      </c>
    </row>
    <row r="2995" spans="1:8" x14ac:dyDescent="0.45">
      <c r="A2995" s="8" t="s">
        <v>5806</v>
      </c>
      <c r="B2995" s="8" t="s">
        <v>5807</v>
      </c>
      <c r="C2995" s="8" t="s">
        <v>5808</v>
      </c>
      <c r="D2995" s="8" t="s">
        <v>795</v>
      </c>
      <c r="E2995" s="8" t="str">
        <f t="shared" si="50"/>
        <v>みずほ信託銀行京都</v>
      </c>
      <c r="F2995" s="8" t="s">
        <v>796</v>
      </c>
      <c r="G2995" s="8" t="s">
        <v>5809</v>
      </c>
      <c r="H2995" s="8" t="s">
        <v>1664</v>
      </c>
    </row>
    <row r="2996" spans="1:8" x14ac:dyDescent="0.45">
      <c r="A2996" s="9" t="s">
        <v>5806</v>
      </c>
      <c r="B2996" s="9" t="s">
        <v>5807</v>
      </c>
      <c r="C2996" s="9" t="s">
        <v>5808</v>
      </c>
      <c r="D2996" s="9" t="s">
        <v>807</v>
      </c>
      <c r="E2996" s="9" t="str">
        <f t="shared" si="50"/>
        <v>みずほ信託銀行大阪</v>
      </c>
      <c r="F2996" s="9" t="s">
        <v>808</v>
      </c>
      <c r="G2996" s="9" t="s">
        <v>5809</v>
      </c>
      <c r="H2996" s="9" t="s">
        <v>1665</v>
      </c>
    </row>
    <row r="2997" spans="1:8" x14ac:dyDescent="0.45">
      <c r="A2997" s="8" t="s">
        <v>5806</v>
      </c>
      <c r="B2997" s="8" t="s">
        <v>5807</v>
      </c>
      <c r="C2997" s="8" t="s">
        <v>5808</v>
      </c>
      <c r="D2997" s="8" t="s">
        <v>942</v>
      </c>
      <c r="E2997" s="8" t="str">
        <f t="shared" si="50"/>
        <v>みずほ信託銀行阿倍野橋</v>
      </c>
      <c r="F2997" s="8" t="s">
        <v>943</v>
      </c>
      <c r="G2997" s="8" t="s">
        <v>5809</v>
      </c>
      <c r="H2997" s="8" t="s">
        <v>1668</v>
      </c>
    </row>
    <row r="2998" spans="1:8" x14ac:dyDescent="0.45">
      <c r="A2998" s="9" t="s">
        <v>5806</v>
      </c>
      <c r="B2998" s="9" t="s">
        <v>5807</v>
      </c>
      <c r="C2998" s="9" t="s">
        <v>5808</v>
      </c>
      <c r="D2998" s="9" t="s">
        <v>906</v>
      </c>
      <c r="E2998" s="9" t="str">
        <f t="shared" si="50"/>
        <v>みずほ信託銀行神戸</v>
      </c>
      <c r="F2998" s="9" t="s">
        <v>907</v>
      </c>
      <c r="G2998" s="9" t="s">
        <v>5809</v>
      </c>
      <c r="H2998" s="9" t="s">
        <v>149</v>
      </c>
    </row>
    <row r="2999" spans="1:8" x14ac:dyDescent="0.45">
      <c r="A2999" s="8" t="s">
        <v>5806</v>
      </c>
      <c r="B2999" s="8" t="s">
        <v>5807</v>
      </c>
      <c r="C2999" s="8" t="s">
        <v>5808</v>
      </c>
      <c r="D2999" s="8" t="s">
        <v>948</v>
      </c>
      <c r="E2999" s="8" t="str">
        <f t="shared" si="50"/>
        <v>みずほ信託銀行岡山</v>
      </c>
      <c r="F2999" s="8" t="s">
        <v>949</v>
      </c>
      <c r="G2999" s="8" t="s">
        <v>5809</v>
      </c>
      <c r="H2999" s="8" t="s">
        <v>155</v>
      </c>
    </row>
    <row r="3000" spans="1:8" x14ac:dyDescent="0.45">
      <c r="A3000" s="9" t="s">
        <v>5806</v>
      </c>
      <c r="B3000" s="9" t="s">
        <v>5807</v>
      </c>
      <c r="C3000" s="9" t="s">
        <v>5808</v>
      </c>
      <c r="D3000" s="9" t="s">
        <v>1191</v>
      </c>
      <c r="E3000" s="9" t="str">
        <f t="shared" si="50"/>
        <v>みずほ信託銀行広島</v>
      </c>
      <c r="F3000" s="9" t="s">
        <v>1192</v>
      </c>
      <c r="G3000" s="9" t="s">
        <v>5809</v>
      </c>
      <c r="H3000" s="9" t="s">
        <v>158</v>
      </c>
    </row>
    <row r="3001" spans="1:8" x14ac:dyDescent="0.45">
      <c r="A3001" s="8" t="s">
        <v>5806</v>
      </c>
      <c r="B3001" s="8" t="s">
        <v>5807</v>
      </c>
      <c r="C3001" s="8" t="s">
        <v>5808</v>
      </c>
      <c r="D3001" s="8" t="s">
        <v>1128</v>
      </c>
      <c r="E3001" s="8" t="str">
        <f t="shared" si="50"/>
        <v>みずほ信託銀行北九州</v>
      </c>
      <c r="F3001" s="8" t="s">
        <v>1129</v>
      </c>
      <c r="G3001" s="8" t="s">
        <v>5809</v>
      </c>
      <c r="H3001" s="8" t="s">
        <v>182</v>
      </c>
    </row>
    <row r="3002" spans="1:8" x14ac:dyDescent="0.45">
      <c r="A3002" s="9" t="s">
        <v>5806</v>
      </c>
      <c r="B3002" s="9" t="s">
        <v>5807</v>
      </c>
      <c r="C3002" s="9" t="s">
        <v>5808</v>
      </c>
      <c r="D3002" s="9" t="s">
        <v>1242</v>
      </c>
      <c r="E3002" s="9" t="str">
        <f t="shared" si="50"/>
        <v>みずほ信託銀行福岡</v>
      </c>
      <c r="F3002" s="9" t="s">
        <v>1243</v>
      </c>
      <c r="G3002" s="9" t="s">
        <v>5809</v>
      </c>
      <c r="H3002" s="9" t="s">
        <v>185</v>
      </c>
    </row>
    <row r="3003" spans="1:8" x14ac:dyDescent="0.45">
      <c r="A3003" s="8" t="s">
        <v>5806</v>
      </c>
      <c r="B3003" s="8" t="s">
        <v>5807</v>
      </c>
      <c r="C3003" s="8" t="s">
        <v>5808</v>
      </c>
      <c r="D3003" s="8" t="s">
        <v>1158</v>
      </c>
      <c r="E3003" s="8" t="str">
        <f t="shared" si="50"/>
        <v>みずほ信託銀行鹿児島</v>
      </c>
      <c r="F3003" s="8" t="s">
        <v>1159</v>
      </c>
      <c r="G3003" s="8" t="s">
        <v>5809</v>
      </c>
      <c r="H3003" s="8" t="s">
        <v>188</v>
      </c>
    </row>
    <row r="3004" spans="1:8" x14ac:dyDescent="0.45">
      <c r="A3004" s="9" t="s">
        <v>5810</v>
      </c>
      <c r="B3004" s="9" t="s">
        <v>5811</v>
      </c>
      <c r="C3004" s="9" t="s">
        <v>5812</v>
      </c>
      <c r="D3004" s="9" t="s">
        <v>2888</v>
      </c>
      <c r="E3004" s="9" t="str">
        <f t="shared" si="50"/>
        <v>三井住友信託銀行大阪本店営業部</v>
      </c>
      <c r="F3004" s="9" t="s">
        <v>2889</v>
      </c>
      <c r="G3004" s="9" t="s">
        <v>5813</v>
      </c>
      <c r="H3004" s="9" t="s">
        <v>77</v>
      </c>
    </row>
    <row r="3005" spans="1:8" x14ac:dyDescent="0.45">
      <c r="A3005" s="8" t="s">
        <v>5810</v>
      </c>
      <c r="B3005" s="8" t="s">
        <v>5811</v>
      </c>
      <c r="C3005" s="8" t="s">
        <v>5812</v>
      </c>
      <c r="D3005" s="8" t="s">
        <v>5814</v>
      </c>
      <c r="E3005" s="8" t="str">
        <f t="shared" si="50"/>
        <v>三井住友信託銀行日本橋営業部</v>
      </c>
      <c r="F3005" s="8" t="s">
        <v>103</v>
      </c>
      <c r="G3005" s="8" t="s">
        <v>5813</v>
      </c>
      <c r="H3005" s="8" t="s">
        <v>194</v>
      </c>
    </row>
    <row r="3006" spans="1:8" x14ac:dyDescent="0.45">
      <c r="A3006" s="9" t="s">
        <v>5810</v>
      </c>
      <c r="B3006" s="9" t="s">
        <v>5811</v>
      </c>
      <c r="C3006" s="9" t="s">
        <v>5812</v>
      </c>
      <c r="D3006" s="9" t="s">
        <v>5815</v>
      </c>
      <c r="E3006" s="9" t="str">
        <f t="shared" si="50"/>
        <v>三井住友信託銀行芝営業部</v>
      </c>
      <c r="F3006" s="9" t="s">
        <v>124</v>
      </c>
      <c r="G3006" s="9" t="s">
        <v>5813</v>
      </c>
      <c r="H3006" s="9" t="s">
        <v>206</v>
      </c>
    </row>
    <row r="3007" spans="1:8" x14ac:dyDescent="0.45">
      <c r="A3007" s="8" t="s">
        <v>5810</v>
      </c>
      <c r="B3007" s="8" t="s">
        <v>5811</v>
      </c>
      <c r="C3007" s="8" t="s">
        <v>5812</v>
      </c>
      <c r="D3007" s="8" t="s">
        <v>942</v>
      </c>
      <c r="E3007" s="8" t="str">
        <f t="shared" si="50"/>
        <v>三井住友信託銀行阿倍野橋</v>
      </c>
      <c r="F3007" s="8" t="s">
        <v>943</v>
      </c>
      <c r="G3007" s="8" t="s">
        <v>5813</v>
      </c>
      <c r="H3007" s="8" t="s">
        <v>1769</v>
      </c>
    </row>
    <row r="3008" spans="1:8" x14ac:dyDescent="0.45">
      <c r="A3008" s="9" t="s">
        <v>5810</v>
      </c>
      <c r="B3008" s="9" t="s">
        <v>5811</v>
      </c>
      <c r="C3008" s="9" t="s">
        <v>5812</v>
      </c>
      <c r="D3008" s="9" t="s">
        <v>840</v>
      </c>
      <c r="E3008" s="9" t="str">
        <f t="shared" si="50"/>
        <v>三井住友信託銀行梅田</v>
      </c>
      <c r="F3008" s="9" t="s">
        <v>841</v>
      </c>
      <c r="G3008" s="9" t="s">
        <v>5813</v>
      </c>
      <c r="H3008" s="9" t="s">
        <v>1791</v>
      </c>
    </row>
    <row r="3009" spans="1:8" x14ac:dyDescent="0.45">
      <c r="A3009" s="8" t="s">
        <v>5810</v>
      </c>
      <c r="B3009" s="8" t="s">
        <v>5811</v>
      </c>
      <c r="C3009" s="8" t="s">
        <v>5812</v>
      </c>
      <c r="D3009" s="8" t="s">
        <v>972</v>
      </c>
      <c r="E3009" s="8" t="str">
        <f t="shared" si="50"/>
        <v>三井住友信託銀行自由が丘</v>
      </c>
      <c r="F3009" s="8" t="s">
        <v>973</v>
      </c>
      <c r="G3009" s="8" t="s">
        <v>5813</v>
      </c>
      <c r="H3009" s="8" t="s">
        <v>263</v>
      </c>
    </row>
    <row r="3010" spans="1:8" x14ac:dyDescent="0.45">
      <c r="A3010" s="9" t="s">
        <v>5810</v>
      </c>
      <c r="B3010" s="9" t="s">
        <v>5811</v>
      </c>
      <c r="C3010" s="9" t="s">
        <v>5812</v>
      </c>
      <c r="D3010" s="9" t="s">
        <v>378</v>
      </c>
      <c r="E3010" s="9" t="str">
        <f t="shared" si="50"/>
        <v>三井住友信託銀行渋谷</v>
      </c>
      <c r="F3010" s="9" t="s">
        <v>379</v>
      </c>
      <c r="G3010" s="9" t="s">
        <v>5813</v>
      </c>
      <c r="H3010" s="9" t="s">
        <v>284</v>
      </c>
    </row>
    <row r="3011" spans="1:8" x14ac:dyDescent="0.45">
      <c r="A3011" s="8" t="s">
        <v>5810</v>
      </c>
      <c r="B3011" s="8" t="s">
        <v>5811</v>
      </c>
      <c r="C3011" s="8" t="s">
        <v>5812</v>
      </c>
      <c r="D3011" s="8" t="s">
        <v>348</v>
      </c>
      <c r="E3011" s="8" t="str">
        <f t="shared" si="50"/>
        <v>三井住友信託銀行目黒</v>
      </c>
      <c r="F3011" s="8" t="s">
        <v>349</v>
      </c>
      <c r="G3011" s="8" t="s">
        <v>5813</v>
      </c>
      <c r="H3011" s="8" t="s">
        <v>287</v>
      </c>
    </row>
    <row r="3012" spans="1:8" x14ac:dyDescent="0.45">
      <c r="A3012" s="9" t="s">
        <v>5810</v>
      </c>
      <c r="B3012" s="9" t="s">
        <v>5811</v>
      </c>
      <c r="C3012" s="9" t="s">
        <v>5812</v>
      </c>
      <c r="D3012" s="9" t="s">
        <v>354</v>
      </c>
      <c r="E3012" s="9" t="str">
        <f t="shared" si="50"/>
        <v>三井住友信託銀行大森</v>
      </c>
      <c r="F3012" s="9" t="s">
        <v>355</v>
      </c>
      <c r="G3012" s="9" t="s">
        <v>5813</v>
      </c>
      <c r="H3012" s="9" t="s">
        <v>308</v>
      </c>
    </row>
    <row r="3013" spans="1:8" x14ac:dyDescent="0.45">
      <c r="A3013" s="8" t="s">
        <v>5810</v>
      </c>
      <c r="B3013" s="8" t="s">
        <v>5811</v>
      </c>
      <c r="C3013" s="8" t="s">
        <v>5812</v>
      </c>
      <c r="D3013" s="8" t="s">
        <v>2604</v>
      </c>
      <c r="E3013" s="8" t="str">
        <f t="shared" si="50"/>
        <v>三井住友信託銀行三軒茶屋</v>
      </c>
      <c r="F3013" s="8" t="s">
        <v>2605</v>
      </c>
      <c r="G3013" s="8" t="s">
        <v>5813</v>
      </c>
      <c r="H3013" s="8" t="s">
        <v>1826</v>
      </c>
    </row>
    <row r="3014" spans="1:8" x14ac:dyDescent="0.45">
      <c r="A3014" s="9" t="s">
        <v>5810</v>
      </c>
      <c r="B3014" s="9" t="s">
        <v>5811</v>
      </c>
      <c r="C3014" s="9" t="s">
        <v>5812</v>
      </c>
      <c r="D3014" s="9" t="s">
        <v>1005</v>
      </c>
      <c r="E3014" s="9" t="str">
        <f t="shared" si="50"/>
        <v>三井住友信託銀行立川</v>
      </c>
      <c r="F3014" s="9" t="s">
        <v>1006</v>
      </c>
      <c r="G3014" s="9" t="s">
        <v>5813</v>
      </c>
      <c r="H3014" s="9" t="s">
        <v>1843</v>
      </c>
    </row>
    <row r="3015" spans="1:8" x14ac:dyDescent="0.45">
      <c r="A3015" s="8" t="s">
        <v>5810</v>
      </c>
      <c r="B3015" s="8" t="s">
        <v>5811</v>
      </c>
      <c r="C3015" s="8" t="s">
        <v>5812</v>
      </c>
      <c r="D3015" s="8" t="s">
        <v>867</v>
      </c>
      <c r="E3015" s="8" t="str">
        <f t="shared" si="50"/>
        <v>三井住友信託銀行難波</v>
      </c>
      <c r="F3015" s="8" t="s">
        <v>868</v>
      </c>
      <c r="G3015" s="8" t="s">
        <v>5813</v>
      </c>
      <c r="H3015" s="8" t="s">
        <v>398</v>
      </c>
    </row>
    <row r="3016" spans="1:8" x14ac:dyDescent="0.45">
      <c r="A3016" s="9" t="s">
        <v>5810</v>
      </c>
      <c r="B3016" s="9" t="s">
        <v>5811</v>
      </c>
      <c r="C3016" s="9" t="s">
        <v>5812</v>
      </c>
      <c r="D3016" s="9" t="s">
        <v>1101</v>
      </c>
      <c r="E3016" s="9" t="str">
        <f t="shared" si="50"/>
        <v>三井住友信託銀行千里中央</v>
      </c>
      <c r="F3016" s="9" t="s">
        <v>1102</v>
      </c>
      <c r="G3016" s="9" t="s">
        <v>5813</v>
      </c>
      <c r="H3016" s="9" t="s">
        <v>422</v>
      </c>
    </row>
    <row r="3017" spans="1:8" x14ac:dyDescent="0.45">
      <c r="A3017" s="8" t="s">
        <v>5810</v>
      </c>
      <c r="B3017" s="8" t="s">
        <v>5811</v>
      </c>
      <c r="C3017" s="8" t="s">
        <v>5812</v>
      </c>
      <c r="D3017" s="8" t="s">
        <v>411</v>
      </c>
      <c r="E3017" s="8" t="str">
        <f t="shared" si="50"/>
        <v>三井住友信託銀行石神井</v>
      </c>
      <c r="F3017" s="8" t="s">
        <v>412</v>
      </c>
      <c r="G3017" s="8" t="s">
        <v>5813</v>
      </c>
      <c r="H3017" s="8" t="s">
        <v>437</v>
      </c>
    </row>
    <row r="3018" spans="1:8" x14ac:dyDescent="0.45">
      <c r="A3018" s="9" t="s">
        <v>5810</v>
      </c>
      <c r="B3018" s="9" t="s">
        <v>5811</v>
      </c>
      <c r="C3018" s="9" t="s">
        <v>5812</v>
      </c>
      <c r="D3018" s="9" t="s">
        <v>888</v>
      </c>
      <c r="E3018" s="9" t="str">
        <f t="shared" si="50"/>
        <v>三井住友信託銀行八尾</v>
      </c>
      <c r="F3018" s="9" t="s">
        <v>889</v>
      </c>
      <c r="G3018" s="9" t="s">
        <v>5813</v>
      </c>
      <c r="H3018" s="9" t="s">
        <v>440</v>
      </c>
    </row>
    <row r="3019" spans="1:8" x14ac:dyDescent="0.45">
      <c r="A3019" s="8" t="s">
        <v>5810</v>
      </c>
      <c r="B3019" s="8" t="s">
        <v>5811</v>
      </c>
      <c r="C3019" s="8" t="s">
        <v>5812</v>
      </c>
      <c r="D3019" s="8" t="s">
        <v>5816</v>
      </c>
      <c r="E3019" s="8" t="str">
        <f t="shared" si="50"/>
        <v>三井住友信託銀行あべの</v>
      </c>
      <c r="F3019" s="8" t="s">
        <v>3080</v>
      </c>
      <c r="G3019" s="8" t="s">
        <v>5813</v>
      </c>
      <c r="H3019" s="8" t="s">
        <v>449</v>
      </c>
    </row>
    <row r="3020" spans="1:8" x14ac:dyDescent="0.45">
      <c r="A3020" s="9" t="s">
        <v>5810</v>
      </c>
      <c r="B3020" s="9" t="s">
        <v>5811</v>
      </c>
      <c r="C3020" s="9" t="s">
        <v>5812</v>
      </c>
      <c r="D3020" s="9" t="s">
        <v>3741</v>
      </c>
      <c r="E3020" s="9" t="str">
        <f t="shared" si="50"/>
        <v>三井住友信託銀行杉戸</v>
      </c>
      <c r="F3020" s="9" t="s">
        <v>3742</v>
      </c>
      <c r="G3020" s="9" t="s">
        <v>5813</v>
      </c>
      <c r="H3020" s="9" t="s">
        <v>452</v>
      </c>
    </row>
    <row r="3021" spans="1:8" x14ac:dyDescent="0.45">
      <c r="A3021" s="8" t="s">
        <v>5810</v>
      </c>
      <c r="B3021" s="8" t="s">
        <v>5811</v>
      </c>
      <c r="C3021" s="8" t="s">
        <v>5812</v>
      </c>
      <c r="D3021" s="8" t="s">
        <v>861</v>
      </c>
      <c r="E3021" s="8" t="str">
        <f t="shared" si="50"/>
        <v>三井住友信託銀行茨木</v>
      </c>
      <c r="F3021" s="8" t="s">
        <v>862</v>
      </c>
      <c r="G3021" s="8" t="s">
        <v>5813</v>
      </c>
      <c r="H3021" s="8" t="s">
        <v>467</v>
      </c>
    </row>
    <row r="3022" spans="1:8" x14ac:dyDescent="0.45">
      <c r="A3022" s="9" t="s">
        <v>5810</v>
      </c>
      <c r="B3022" s="9" t="s">
        <v>5811</v>
      </c>
      <c r="C3022" s="9" t="s">
        <v>5812</v>
      </c>
      <c r="D3022" s="9" t="s">
        <v>930</v>
      </c>
      <c r="E3022" s="9" t="str">
        <f t="shared" si="50"/>
        <v>三井住友信託銀行大阪中央</v>
      </c>
      <c r="F3022" s="9" t="s">
        <v>931</v>
      </c>
      <c r="G3022" s="9" t="s">
        <v>5813</v>
      </c>
      <c r="H3022" s="9" t="s">
        <v>470</v>
      </c>
    </row>
    <row r="3023" spans="1:8" x14ac:dyDescent="0.45">
      <c r="A3023" s="8" t="s">
        <v>5810</v>
      </c>
      <c r="B3023" s="8" t="s">
        <v>5811</v>
      </c>
      <c r="C3023" s="8" t="s">
        <v>5812</v>
      </c>
      <c r="D3023" s="8" t="s">
        <v>5817</v>
      </c>
      <c r="E3023" s="8" t="str">
        <f t="shared" si="50"/>
        <v>三井住友信託銀行難波中央</v>
      </c>
      <c r="F3023" s="8" t="s">
        <v>5818</v>
      </c>
      <c r="G3023" s="8" t="s">
        <v>5813</v>
      </c>
      <c r="H3023" s="8" t="s">
        <v>1941</v>
      </c>
    </row>
    <row r="3024" spans="1:8" x14ac:dyDescent="0.45">
      <c r="A3024" s="9" t="s">
        <v>5810</v>
      </c>
      <c r="B3024" s="9" t="s">
        <v>5811</v>
      </c>
      <c r="C3024" s="9" t="s">
        <v>5812</v>
      </c>
      <c r="D3024" s="9" t="s">
        <v>810</v>
      </c>
      <c r="E3024" s="9" t="str">
        <f t="shared" si="50"/>
        <v>三井住友信託銀行阪急梅田</v>
      </c>
      <c r="F3024" s="9" t="s">
        <v>811</v>
      </c>
      <c r="G3024" s="9" t="s">
        <v>5813</v>
      </c>
      <c r="H3024" s="9" t="s">
        <v>473</v>
      </c>
    </row>
    <row r="3025" spans="1:8" x14ac:dyDescent="0.45">
      <c r="A3025" s="8" t="s">
        <v>5810</v>
      </c>
      <c r="B3025" s="8" t="s">
        <v>5811</v>
      </c>
      <c r="C3025" s="8" t="s">
        <v>5812</v>
      </c>
      <c r="D3025" s="8" t="s">
        <v>447</v>
      </c>
      <c r="E3025" s="8" t="str">
        <f t="shared" si="50"/>
        <v>三井住友信託銀行荻窪</v>
      </c>
      <c r="F3025" s="8" t="s">
        <v>448</v>
      </c>
      <c r="G3025" s="8" t="s">
        <v>5813</v>
      </c>
      <c r="H3025" s="8" t="s">
        <v>476</v>
      </c>
    </row>
    <row r="3026" spans="1:8" x14ac:dyDescent="0.45">
      <c r="A3026" s="9" t="s">
        <v>5810</v>
      </c>
      <c r="B3026" s="9" t="s">
        <v>5811</v>
      </c>
      <c r="C3026" s="9" t="s">
        <v>5812</v>
      </c>
      <c r="D3026" s="9" t="s">
        <v>837</v>
      </c>
      <c r="E3026" s="9" t="str">
        <f t="shared" si="50"/>
        <v>三井住友信託銀行池田</v>
      </c>
      <c r="F3026" s="9" t="s">
        <v>838</v>
      </c>
      <c r="G3026" s="9" t="s">
        <v>5813</v>
      </c>
      <c r="H3026" s="9" t="s">
        <v>479</v>
      </c>
    </row>
    <row r="3027" spans="1:8" x14ac:dyDescent="0.45">
      <c r="A3027" s="8" t="s">
        <v>5810</v>
      </c>
      <c r="B3027" s="8" t="s">
        <v>5811</v>
      </c>
      <c r="C3027" s="8" t="s">
        <v>5812</v>
      </c>
      <c r="D3027" s="8" t="s">
        <v>5819</v>
      </c>
      <c r="E3027" s="8" t="str">
        <f t="shared" ref="E3027:E3090" si="51">A3027&amp;D3027</f>
        <v>三井住友信託銀行京阪枚方</v>
      </c>
      <c r="F3027" s="8" t="s">
        <v>5820</v>
      </c>
      <c r="G3027" s="8" t="s">
        <v>5813</v>
      </c>
      <c r="H3027" s="8" t="s">
        <v>1946</v>
      </c>
    </row>
    <row r="3028" spans="1:8" x14ac:dyDescent="0.45">
      <c r="A3028" s="9" t="s">
        <v>5810</v>
      </c>
      <c r="B3028" s="9" t="s">
        <v>5811</v>
      </c>
      <c r="C3028" s="9" t="s">
        <v>5812</v>
      </c>
      <c r="D3028" s="9" t="s">
        <v>1053</v>
      </c>
      <c r="E3028" s="9" t="str">
        <f t="shared" si="51"/>
        <v>三井住友信託銀行高槻</v>
      </c>
      <c r="F3028" s="9" t="s">
        <v>1054</v>
      </c>
      <c r="G3028" s="9" t="s">
        <v>5813</v>
      </c>
      <c r="H3028" s="9" t="s">
        <v>488</v>
      </c>
    </row>
    <row r="3029" spans="1:8" x14ac:dyDescent="0.45">
      <c r="A3029" s="8" t="s">
        <v>5810</v>
      </c>
      <c r="B3029" s="8" t="s">
        <v>5811</v>
      </c>
      <c r="C3029" s="8" t="s">
        <v>5812</v>
      </c>
      <c r="D3029" s="8" t="s">
        <v>1068</v>
      </c>
      <c r="E3029" s="8" t="str">
        <f t="shared" si="51"/>
        <v>三井住友信託銀行堺</v>
      </c>
      <c r="F3029" s="8" t="s">
        <v>1069</v>
      </c>
      <c r="G3029" s="8" t="s">
        <v>5813</v>
      </c>
      <c r="H3029" s="8" t="s">
        <v>497</v>
      </c>
    </row>
    <row r="3030" spans="1:8" x14ac:dyDescent="0.45">
      <c r="A3030" s="9" t="s">
        <v>5810</v>
      </c>
      <c r="B3030" s="9" t="s">
        <v>5811</v>
      </c>
      <c r="C3030" s="9" t="s">
        <v>5812</v>
      </c>
      <c r="D3030" s="9" t="s">
        <v>2483</v>
      </c>
      <c r="E3030" s="9" t="str">
        <f t="shared" si="51"/>
        <v>三井住友信託銀行豊中</v>
      </c>
      <c r="F3030" s="9" t="s">
        <v>2484</v>
      </c>
      <c r="G3030" s="9" t="s">
        <v>5813</v>
      </c>
      <c r="H3030" s="9" t="s">
        <v>518</v>
      </c>
    </row>
    <row r="3031" spans="1:8" x14ac:dyDescent="0.45">
      <c r="A3031" s="8" t="s">
        <v>5810</v>
      </c>
      <c r="B3031" s="8" t="s">
        <v>5811</v>
      </c>
      <c r="C3031" s="8" t="s">
        <v>5812</v>
      </c>
      <c r="D3031" s="8" t="s">
        <v>1077</v>
      </c>
      <c r="E3031" s="8" t="str">
        <f t="shared" si="51"/>
        <v>三井住友信託銀行枚方</v>
      </c>
      <c r="F3031" s="8" t="s">
        <v>1078</v>
      </c>
      <c r="G3031" s="8" t="s">
        <v>5813</v>
      </c>
      <c r="H3031" s="8" t="s">
        <v>539</v>
      </c>
    </row>
    <row r="3032" spans="1:8" x14ac:dyDescent="0.45">
      <c r="A3032" s="9" t="s">
        <v>5810</v>
      </c>
      <c r="B3032" s="9" t="s">
        <v>5811</v>
      </c>
      <c r="C3032" s="9" t="s">
        <v>5812</v>
      </c>
      <c r="D3032" s="9" t="s">
        <v>219</v>
      </c>
      <c r="E3032" s="9" t="str">
        <f t="shared" si="51"/>
        <v>三井住友信託銀行町田</v>
      </c>
      <c r="F3032" s="9" t="s">
        <v>220</v>
      </c>
      <c r="G3032" s="9" t="s">
        <v>5813</v>
      </c>
      <c r="H3032" s="9" t="s">
        <v>545</v>
      </c>
    </row>
    <row r="3033" spans="1:8" x14ac:dyDescent="0.45">
      <c r="A3033" s="8" t="s">
        <v>5810</v>
      </c>
      <c r="B3033" s="8" t="s">
        <v>5811</v>
      </c>
      <c r="C3033" s="8" t="s">
        <v>5812</v>
      </c>
      <c r="D3033" s="8" t="s">
        <v>750</v>
      </c>
      <c r="E3033" s="8" t="str">
        <f t="shared" si="51"/>
        <v>三井住友信託銀行新百合ヶ丘</v>
      </c>
      <c r="F3033" s="8" t="s">
        <v>751</v>
      </c>
      <c r="G3033" s="8" t="s">
        <v>5813</v>
      </c>
      <c r="H3033" s="8" t="s">
        <v>2008</v>
      </c>
    </row>
    <row r="3034" spans="1:8" x14ac:dyDescent="0.45">
      <c r="A3034" s="9" t="s">
        <v>5810</v>
      </c>
      <c r="B3034" s="9" t="s">
        <v>5811</v>
      </c>
      <c r="C3034" s="9" t="s">
        <v>5812</v>
      </c>
      <c r="D3034" s="9" t="s">
        <v>1041</v>
      </c>
      <c r="E3034" s="9" t="str">
        <f t="shared" si="51"/>
        <v>三井住友信託銀行所沢</v>
      </c>
      <c r="F3034" s="9" t="s">
        <v>1042</v>
      </c>
      <c r="G3034" s="9" t="s">
        <v>5813</v>
      </c>
      <c r="H3034" s="9" t="s">
        <v>557</v>
      </c>
    </row>
    <row r="3035" spans="1:8" x14ac:dyDescent="0.45">
      <c r="A3035" s="8" t="s">
        <v>5810</v>
      </c>
      <c r="B3035" s="8" t="s">
        <v>5811</v>
      </c>
      <c r="C3035" s="8" t="s">
        <v>5812</v>
      </c>
      <c r="D3035" s="8" t="s">
        <v>1347</v>
      </c>
      <c r="E3035" s="8" t="str">
        <f t="shared" si="51"/>
        <v>三井住友信託銀行仙台</v>
      </c>
      <c r="F3035" s="8" t="s">
        <v>1348</v>
      </c>
      <c r="G3035" s="8" t="s">
        <v>5813</v>
      </c>
      <c r="H3035" s="8" t="s">
        <v>578</v>
      </c>
    </row>
    <row r="3036" spans="1:8" x14ac:dyDescent="0.45">
      <c r="A3036" s="9" t="s">
        <v>5810</v>
      </c>
      <c r="B3036" s="9" t="s">
        <v>5811</v>
      </c>
      <c r="C3036" s="9" t="s">
        <v>5812</v>
      </c>
      <c r="D3036" s="9" t="s">
        <v>717</v>
      </c>
      <c r="E3036" s="9" t="str">
        <f t="shared" si="51"/>
        <v>三井住友信託銀行相模大野</v>
      </c>
      <c r="F3036" s="9" t="s">
        <v>718</v>
      </c>
      <c r="G3036" s="9" t="s">
        <v>5813</v>
      </c>
      <c r="H3036" s="9" t="s">
        <v>596</v>
      </c>
    </row>
    <row r="3037" spans="1:8" x14ac:dyDescent="0.45">
      <c r="A3037" s="8" t="s">
        <v>5810</v>
      </c>
      <c r="B3037" s="8" t="s">
        <v>5811</v>
      </c>
      <c r="C3037" s="8" t="s">
        <v>5812</v>
      </c>
      <c r="D3037" s="8" t="s">
        <v>681</v>
      </c>
      <c r="E3037" s="8" t="str">
        <f t="shared" si="51"/>
        <v>三井住友信託銀行上大岡</v>
      </c>
      <c r="F3037" s="8" t="s">
        <v>682</v>
      </c>
      <c r="G3037" s="8" t="s">
        <v>5813</v>
      </c>
      <c r="H3037" s="8" t="s">
        <v>2053</v>
      </c>
    </row>
    <row r="3038" spans="1:8" x14ac:dyDescent="0.45">
      <c r="A3038" s="9" t="s">
        <v>5810</v>
      </c>
      <c r="B3038" s="9" t="s">
        <v>5811</v>
      </c>
      <c r="C3038" s="9" t="s">
        <v>5812</v>
      </c>
      <c r="D3038" s="9" t="s">
        <v>516</v>
      </c>
      <c r="E3038" s="9" t="str">
        <f t="shared" si="51"/>
        <v>三井住友信託銀行千葉</v>
      </c>
      <c r="F3038" s="9" t="s">
        <v>517</v>
      </c>
      <c r="G3038" s="9" t="s">
        <v>5813</v>
      </c>
      <c r="H3038" s="9" t="s">
        <v>2061</v>
      </c>
    </row>
    <row r="3039" spans="1:8" x14ac:dyDescent="0.45">
      <c r="A3039" s="8" t="s">
        <v>5810</v>
      </c>
      <c r="B3039" s="8" t="s">
        <v>5811</v>
      </c>
      <c r="C3039" s="8" t="s">
        <v>5812</v>
      </c>
      <c r="D3039" s="8" t="s">
        <v>5796</v>
      </c>
      <c r="E3039" s="8" t="str">
        <f t="shared" si="51"/>
        <v>三井住友信託銀行横浜駅西口</v>
      </c>
      <c r="F3039" s="8" t="s">
        <v>5797</v>
      </c>
      <c r="G3039" s="8" t="s">
        <v>5813</v>
      </c>
      <c r="H3039" s="8" t="s">
        <v>602</v>
      </c>
    </row>
    <row r="3040" spans="1:8" x14ac:dyDescent="0.45">
      <c r="A3040" s="9" t="s">
        <v>5810</v>
      </c>
      <c r="B3040" s="9" t="s">
        <v>5811</v>
      </c>
      <c r="C3040" s="9" t="s">
        <v>5812</v>
      </c>
      <c r="D3040" s="9" t="s">
        <v>522</v>
      </c>
      <c r="E3040" s="9" t="str">
        <f t="shared" si="51"/>
        <v>三井住友信託銀行船橋</v>
      </c>
      <c r="F3040" s="9" t="s">
        <v>523</v>
      </c>
      <c r="G3040" s="9" t="s">
        <v>5813</v>
      </c>
      <c r="H3040" s="9" t="s">
        <v>608</v>
      </c>
    </row>
    <row r="3041" spans="1:8" x14ac:dyDescent="0.45">
      <c r="A3041" s="8" t="s">
        <v>5810</v>
      </c>
      <c r="B3041" s="8" t="s">
        <v>5811</v>
      </c>
      <c r="C3041" s="8" t="s">
        <v>5812</v>
      </c>
      <c r="D3041" s="8" t="s">
        <v>1317</v>
      </c>
      <c r="E3041" s="8" t="str">
        <f t="shared" si="51"/>
        <v>三井住友信託銀行宇都宮</v>
      </c>
      <c r="F3041" s="8" t="s">
        <v>1318</v>
      </c>
      <c r="G3041" s="8" t="s">
        <v>5813</v>
      </c>
      <c r="H3041" s="8" t="s">
        <v>3545</v>
      </c>
    </row>
    <row r="3042" spans="1:8" x14ac:dyDescent="0.45">
      <c r="A3042" s="9" t="s">
        <v>5810</v>
      </c>
      <c r="B3042" s="9" t="s">
        <v>5811</v>
      </c>
      <c r="C3042" s="9" t="s">
        <v>5812</v>
      </c>
      <c r="D3042" s="9" t="s">
        <v>528</v>
      </c>
      <c r="E3042" s="9" t="str">
        <f t="shared" si="51"/>
        <v>三井住友信託銀行松戸</v>
      </c>
      <c r="F3042" s="9" t="s">
        <v>529</v>
      </c>
      <c r="G3042" s="9" t="s">
        <v>5813</v>
      </c>
      <c r="H3042" s="9" t="s">
        <v>611</v>
      </c>
    </row>
    <row r="3043" spans="1:8" x14ac:dyDescent="0.45">
      <c r="A3043" s="8" t="s">
        <v>5810</v>
      </c>
      <c r="B3043" s="8" t="s">
        <v>5811</v>
      </c>
      <c r="C3043" s="8" t="s">
        <v>5812</v>
      </c>
      <c r="D3043" s="8" t="s">
        <v>993</v>
      </c>
      <c r="E3043" s="8" t="str">
        <f t="shared" si="51"/>
        <v>三井住友信託銀行浦和</v>
      </c>
      <c r="F3043" s="8" t="s">
        <v>994</v>
      </c>
      <c r="G3043" s="8" t="s">
        <v>5813</v>
      </c>
      <c r="H3043" s="8" t="s">
        <v>2068</v>
      </c>
    </row>
    <row r="3044" spans="1:8" x14ac:dyDescent="0.45">
      <c r="A3044" s="9" t="s">
        <v>5810</v>
      </c>
      <c r="B3044" s="9" t="s">
        <v>5811</v>
      </c>
      <c r="C3044" s="9" t="s">
        <v>5812</v>
      </c>
      <c r="D3044" s="9" t="s">
        <v>693</v>
      </c>
      <c r="E3044" s="9" t="str">
        <f t="shared" si="51"/>
        <v>三井住友信託銀行川崎</v>
      </c>
      <c r="F3044" s="9" t="s">
        <v>694</v>
      </c>
      <c r="G3044" s="9" t="s">
        <v>5813</v>
      </c>
      <c r="H3044" s="9" t="s">
        <v>2069</v>
      </c>
    </row>
    <row r="3045" spans="1:8" x14ac:dyDescent="0.45">
      <c r="A3045" s="8" t="s">
        <v>5810</v>
      </c>
      <c r="B3045" s="8" t="s">
        <v>5811</v>
      </c>
      <c r="C3045" s="8" t="s">
        <v>5812</v>
      </c>
      <c r="D3045" s="8" t="s">
        <v>600</v>
      </c>
      <c r="E3045" s="8" t="str">
        <f t="shared" si="51"/>
        <v>三井住友信託銀行市川</v>
      </c>
      <c r="F3045" s="8" t="s">
        <v>601</v>
      </c>
      <c r="G3045" s="8" t="s">
        <v>5813</v>
      </c>
      <c r="H3045" s="8" t="s">
        <v>614</v>
      </c>
    </row>
    <row r="3046" spans="1:8" x14ac:dyDescent="0.45">
      <c r="A3046" s="9" t="s">
        <v>5810</v>
      </c>
      <c r="B3046" s="9" t="s">
        <v>5811</v>
      </c>
      <c r="C3046" s="9" t="s">
        <v>5812</v>
      </c>
      <c r="D3046" s="9" t="s">
        <v>708</v>
      </c>
      <c r="E3046" s="9" t="str">
        <f t="shared" si="51"/>
        <v>三井住友信託銀行藤沢</v>
      </c>
      <c r="F3046" s="9" t="s">
        <v>709</v>
      </c>
      <c r="G3046" s="9" t="s">
        <v>5813</v>
      </c>
      <c r="H3046" s="9" t="s">
        <v>626</v>
      </c>
    </row>
    <row r="3047" spans="1:8" x14ac:dyDescent="0.45">
      <c r="A3047" s="8" t="s">
        <v>5810</v>
      </c>
      <c r="B3047" s="8" t="s">
        <v>5811</v>
      </c>
      <c r="C3047" s="8" t="s">
        <v>5812</v>
      </c>
      <c r="D3047" s="8" t="s">
        <v>753</v>
      </c>
      <c r="E3047" s="8" t="str">
        <f t="shared" si="51"/>
        <v>三井住友信託銀行青葉台</v>
      </c>
      <c r="F3047" s="8" t="s">
        <v>754</v>
      </c>
      <c r="G3047" s="8" t="s">
        <v>5813</v>
      </c>
      <c r="H3047" s="8" t="s">
        <v>635</v>
      </c>
    </row>
    <row r="3048" spans="1:8" x14ac:dyDescent="0.45">
      <c r="A3048" s="9" t="s">
        <v>5810</v>
      </c>
      <c r="B3048" s="9" t="s">
        <v>5811</v>
      </c>
      <c r="C3048" s="9" t="s">
        <v>5812</v>
      </c>
      <c r="D3048" s="9" t="s">
        <v>2064</v>
      </c>
      <c r="E3048" s="9" t="str">
        <f t="shared" si="51"/>
        <v>三井住友信託銀行札幌中央</v>
      </c>
      <c r="F3048" s="9" t="s">
        <v>2065</v>
      </c>
      <c r="G3048" s="9" t="s">
        <v>5813</v>
      </c>
      <c r="H3048" s="9" t="s">
        <v>2094</v>
      </c>
    </row>
    <row r="3049" spans="1:8" x14ac:dyDescent="0.45">
      <c r="A3049" s="8" t="s">
        <v>5810</v>
      </c>
      <c r="B3049" s="8" t="s">
        <v>5811</v>
      </c>
      <c r="C3049" s="8" t="s">
        <v>5812</v>
      </c>
      <c r="D3049" s="8" t="s">
        <v>5821</v>
      </c>
      <c r="E3049" s="8" t="str">
        <f t="shared" si="51"/>
        <v>三井住友信託銀行八王子駅前</v>
      </c>
      <c r="F3049" s="8" t="s">
        <v>5822</v>
      </c>
      <c r="G3049" s="8" t="s">
        <v>5813</v>
      </c>
      <c r="H3049" s="8" t="s">
        <v>2102</v>
      </c>
    </row>
    <row r="3050" spans="1:8" x14ac:dyDescent="0.45">
      <c r="A3050" s="9" t="s">
        <v>5810</v>
      </c>
      <c r="B3050" s="9" t="s">
        <v>5811</v>
      </c>
      <c r="C3050" s="9" t="s">
        <v>5812</v>
      </c>
      <c r="D3050" s="9" t="s">
        <v>4257</v>
      </c>
      <c r="E3050" s="9" t="str">
        <f t="shared" si="51"/>
        <v>三井住友信託銀行所沢駅前</v>
      </c>
      <c r="F3050" s="9" t="s">
        <v>4258</v>
      </c>
      <c r="G3050" s="9" t="s">
        <v>5813</v>
      </c>
      <c r="H3050" s="9" t="s">
        <v>695</v>
      </c>
    </row>
    <row r="3051" spans="1:8" x14ac:dyDescent="0.45">
      <c r="A3051" s="8" t="s">
        <v>5810</v>
      </c>
      <c r="B3051" s="8" t="s">
        <v>5811</v>
      </c>
      <c r="C3051" s="8" t="s">
        <v>5812</v>
      </c>
      <c r="D3051" s="8" t="s">
        <v>684</v>
      </c>
      <c r="E3051" s="8" t="str">
        <f t="shared" si="51"/>
        <v>三井住友信託銀行二俣川</v>
      </c>
      <c r="F3051" s="8" t="s">
        <v>685</v>
      </c>
      <c r="G3051" s="8" t="s">
        <v>5813</v>
      </c>
      <c r="H3051" s="8" t="s">
        <v>710</v>
      </c>
    </row>
    <row r="3052" spans="1:8" x14ac:dyDescent="0.45">
      <c r="A3052" s="9" t="s">
        <v>5810</v>
      </c>
      <c r="B3052" s="9" t="s">
        <v>5811</v>
      </c>
      <c r="C3052" s="9" t="s">
        <v>5812</v>
      </c>
      <c r="D3052" s="9" t="s">
        <v>4298</v>
      </c>
      <c r="E3052" s="9" t="str">
        <f t="shared" si="51"/>
        <v>三井住友信託銀行藤沢中央</v>
      </c>
      <c r="F3052" s="9" t="s">
        <v>4299</v>
      </c>
      <c r="G3052" s="9" t="s">
        <v>5813</v>
      </c>
      <c r="H3052" s="9" t="s">
        <v>719</v>
      </c>
    </row>
    <row r="3053" spans="1:8" x14ac:dyDescent="0.45">
      <c r="A3053" s="8" t="s">
        <v>5810</v>
      </c>
      <c r="B3053" s="8" t="s">
        <v>5811</v>
      </c>
      <c r="C3053" s="8" t="s">
        <v>5812</v>
      </c>
      <c r="D3053" s="8" t="s">
        <v>618</v>
      </c>
      <c r="E3053" s="8" t="str">
        <f t="shared" si="51"/>
        <v>三井住友信託銀行津田沼</v>
      </c>
      <c r="F3053" s="8" t="s">
        <v>619</v>
      </c>
      <c r="G3053" s="8" t="s">
        <v>5813</v>
      </c>
      <c r="H3053" s="8" t="s">
        <v>743</v>
      </c>
    </row>
    <row r="3054" spans="1:8" x14ac:dyDescent="0.45">
      <c r="A3054" s="9" t="s">
        <v>5810</v>
      </c>
      <c r="B3054" s="9" t="s">
        <v>5811</v>
      </c>
      <c r="C3054" s="9" t="s">
        <v>5812</v>
      </c>
      <c r="D3054" s="9" t="s">
        <v>1464</v>
      </c>
      <c r="E3054" s="9" t="str">
        <f t="shared" si="51"/>
        <v>三井住友信託銀行札幌</v>
      </c>
      <c r="F3054" s="9" t="s">
        <v>1465</v>
      </c>
      <c r="G3054" s="9" t="s">
        <v>5813</v>
      </c>
      <c r="H3054" s="9" t="s">
        <v>746</v>
      </c>
    </row>
    <row r="3055" spans="1:8" x14ac:dyDescent="0.45">
      <c r="A3055" s="8" t="s">
        <v>5810</v>
      </c>
      <c r="B3055" s="8" t="s">
        <v>5811</v>
      </c>
      <c r="C3055" s="8" t="s">
        <v>5812</v>
      </c>
      <c r="D3055" s="8" t="s">
        <v>5823</v>
      </c>
      <c r="E3055" s="8" t="str">
        <f t="shared" si="51"/>
        <v>三井住友信託銀行仙台あおば</v>
      </c>
      <c r="F3055" s="8" t="s">
        <v>5824</v>
      </c>
      <c r="G3055" s="8" t="s">
        <v>5813</v>
      </c>
      <c r="H3055" s="8" t="s">
        <v>749</v>
      </c>
    </row>
    <row r="3056" spans="1:8" x14ac:dyDescent="0.45">
      <c r="A3056" s="9" t="s">
        <v>5810</v>
      </c>
      <c r="B3056" s="9" t="s">
        <v>5811</v>
      </c>
      <c r="C3056" s="9" t="s">
        <v>5812</v>
      </c>
      <c r="D3056" s="9" t="s">
        <v>2970</v>
      </c>
      <c r="E3056" s="9" t="str">
        <f t="shared" si="51"/>
        <v>三井住友信託銀行本店営業部</v>
      </c>
      <c r="F3056" s="9" t="s">
        <v>193</v>
      </c>
      <c r="G3056" s="9" t="s">
        <v>5813</v>
      </c>
      <c r="H3056" s="9" t="s">
        <v>2168</v>
      </c>
    </row>
    <row r="3057" spans="1:8" x14ac:dyDescent="0.45">
      <c r="A3057" s="8" t="s">
        <v>5810</v>
      </c>
      <c r="B3057" s="8" t="s">
        <v>5811</v>
      </c>
      <c r="C3057" s="8" t="s">
        <v>5812</v>
      </c>
      <c r="D3057" s="8" t="s">
        <v>783</v>
      </c>
      <c r="E3057" s="8" t="str">
        <f t="shared" si="51"/>
        <v>三井住友信託銀行静岡</v>
      </c>
      <c r="F3057" s="8" t="s">
        <v>784</v>
      </c>
      <c r="G3057" s="8" t="s">
        <v>5813</v>
      </c>
      <c r="H3057" s="8" t="s">
        <v>782</v>
      </c>
    </row>
    <row r="3058" spans="1:8" x14ac:dyDescent="0.45">
      <c r="A3058" s="9" t="s">
        <v>5810</v>
      </c>
      <c r="B3058" s="9" t="s">
        <v>5811</v>
      </c>
      <c r="C3058" s="9" t="s">
        <v>5812</v>
      </c>
      <c r="D3058" s="9" t="s">
        <v>204</v>
      </c>
      <c r="E3058" s="9" t="str">
        <f t="shared" si="51"/>
        <v>三井住友信託銀行東京中央</v>
      </c>
      <c r="F3058" s="9" t="s">
        <v>205</v>
      </c>
      <c r="G3058" s="9" t="s">
        <v>5813</v>
      </c>
      <c r="H3058" s="9" t="s">
        <v>2249</v>
      </c>
    </row>
    <row r="3059" spans="1:8" x14ac:dyDescent="0.45">
      <c r="A3059" s="8" t="s">
        <v>5810</v>
      </c>
      <c r="B3059" s="8" t="s">
        <v>5811</v>
      </c>
      <c r="C3059" s="8" t="s">
        <v>5812</v>
      </c>
      <c r="D3059" s="8" t="s">
        <v>1790</v>
      </c>
      <c r="E3059" s="8" t="str">
        <f t="shared" si="51"/>
        <v>三井住友信託銀行名古屋営業部</v>
      </c>
      <c r="F3059" s="8" t="s">
        <v>799</v>
      </c>
      <c r="G3059" s="8" t="s">
        <v>5813</v>
      </c>
      <c r="H3059" s="8" t="s">
        <v>842</v>
      </c>
    </row>
    <row r="3060" spans="1:8" x14ac:dyDescent="0.45">
      <c r="A3060" s="9" t="s">
        <v>5810</v>
      </c>
      <c r="B3060" s="9" t="s">
        <v>5811</v>
      </c>
      <c r="C3060" s="9" t="s">
        <v>5812</v>
      </c>
      <c r="D3060" s="9" t="s">
        <v>1653</v>
      </c>
      <c r="E3060" s="9" t="str">
        <f t="shared" si="51"/>
        <v>三井住友信託銀行上野中央</v>
      </c>
      <c r="F3060" s="9" t="s">
        <v>1654</v>
      </c>
      <c r="G3060" s="9" t="s">
        <v>5813</v>
      </c>
      <c r="H3060" s="9" t="s">
        <v>869</v>
      </c>
    </row>
    <row r="3061" spans="1:8" x14ac:dyDescent="0.45">
      <c r="A3061" s="8" t="s">
        <v>5810</v>
      </c>
      <c r="B3061" s="8" t="s">
        <v>5811</v>
      </c>
      <c r="C3061" s="8" t="s">
        <v>5812</v>
      </c>
      <c r="D3061" s="8" t="s">
        <v>2028</v>
      </c>
      <c r="E3061" s="8" t="str">
        <f t="shared" si="51"/>
        <v>三井住友信託銀行港南台</v>
      </c>
      <c r="F3061" s="8" t="s">
        <v>2029</v>
      </c>
      <c r="G3061" s="8" t="s">
        <v>5813</v>
      </c>
      <c r="H3061" s="8" t="s">
        <v>884</v>
      </c>
    </row>
    <row r="3062" spans="1:8" x14ac:dyDescent="0.45">
      <c r="A3062" s="9" t="s">
        <v>5810</v>
      </c>
      <c r="B3062" s="9" t="s">
        <v>5811</v>
      </c>
      <c r="C3062" s="9" t="s">
        <v>5812</v>
      </c>
      <c r="D3062" s="9" t="s">
        <v>438</v>
      </c>
      <c r="E3062" s="9" t="str">
        <f t="shared" si="51"/>
        <v>三井住友信託銀行新宿</v>
      </c>
      <c r="F3062" s="9" t="s">
        <v>439</v>
      </c>
      <c r="G3062" s="9" t="s">
        <v>5813</v>
      </c>
      <c r="H3062" s="9" t="s">
        <v>2342</v>
      </c>
    </row>
    <row r="3063" spans="1:8" x14ac:dyDescent="0.45">
      <c r="A3063" s="8" t="s">
        <v>5810</v>
      </c>
      <c r="B3063" s="8" t="s">
        <v>5811</v>
      </c>
      <c r="C3063" s="8" t="s">
        <v>5812</v>
      </c>
      <c r="D3063" s="8" t="s">
        <v>5825</v>
      </c>
      <c r="E3063" s="8" t="str">
        <f t="shared" si="51"/>
        <v>三井住友信託銀行新橋出張所</v>
      </c>
      <c r="F3063" s="8" t="s">
        <v>241</v>
      </c>
      <c r="G3063" s="8" t="s">
        <v>5813</v>
      </c>
      <c r="H3063" s="8" t="s">
        <v>3577</v>
      </c>
    </row>
    <row r="3064" spans="1:8" x14ac:dyDescent="0.45">
      <c r="A3064" s="9" t="s">
        <v>5810</v>
      </c>
      <c r="B3064" s="9" t="s">
        <v>5811</v>
      </c>
      <c r="C3064" s="9" t="s">
        <v>5812</v>
      </c>
      <c r="D3064" s="9" t="s">
        <v>288</v>
      </c>
      <c r="E3064" s="9" t="str">
        <f t="shared" si="51"/>
        <v>三井住友信託銀行渋谷中央</v>
      </c>
      <c r="F3064" s="9" t="s">
        <v>289</v>
      </c>
      <c r="G3064" s="9" t="s">
        <v>5813</v>
      </c>
      <c r="H3064" s="9" t="s">
        <v>2360</v>
      </c>
    </row>
    <row r="3065" spans="1:8" x14ac:dyDescent="0.45">
      <c r="A3065" s="8" t="s">
        <v>5810</v>
      </c>
      <c r="B3065" s="8" t="s">
        <v>5811</v>
      </c>
      <c r="C3065" s="8" t="s">
        <v>5812</v>
      </c>
      <c r="D3065" s="8" t="s">
        <v>660</v>
      </c>
      <c r="E3065" s="8" t="str">
        <f t="shared" si="51"/>
        <v>三井住友信託銀行新宿西口</v>
      </c>
      <c r="F3065" s="8" t="s">
        <v>661</v>
      </c>
      <c r="G3065" s="8" t="s">
        <v>5813</v>
      </c>
      <c r="H3065" s="8" t="s">
        <v>956</v>
      </c>
    </row>
    <row r="3066" spans="1:8" x14ac:dyDescent="0.45">
      <c r="A3066" s="9" t="s">
        <v>5810</v>
      </c>
      <c r="B3066" s="9" t="s">
        <v>5811</v>
      </c>
      <c r="C3066" s="9" t="s">
        <v>5812</v>
      </c>
      <c r="D3066" s="9" t="s">
        <v>420</v>
      </c>
      <c r="E3066" s="9" t="str">
        <f t="shared" si="51"/>
        <v>三井住友信託銀行池袋</v>
      </c>
      <c r="F3066" s="9" t="s">
        <v>421</v>
      </c>
      <c r="G3066" s="9" t="s">
        <v>5813</v>
      </c>
      <c r="H3066" s="9" t="s">
        <v>2375</v>
      </c>
    </row>
    <row r="3067" spans="1:8" x14ac:dyDescent="0.45">
      <c r="A3067" s="8" t="s">
        <v>5810</v>
      </c>
      <c r="B3067" s="8" t="s">
        <v>5811</v>
      </c>
      <c r="C3067" s="8" t="s">
        <v>5812</v>
      </c>
      <c r="D3067" s="8" t="s">
        <v>654</v>
      </c>
      <c r="E3067" s="8" t="str">
        <f t="shared" si="51"/>
        <v>三井住友信託銀行中野</v>
      </c>
      <c r="F3067" s="8" t="s">
        <v>655</v>
      </c>
      <c r="G3067" s="8" t="s">
        <v>5813</v>
      </c>
      <c r="H3067" s="8" t="s">
        <v>959</v>
      </c>
    </row>
    <row r="3068" spans="1:8" x14ac:dyDescent="0.45">
      <c r="A3068" s="9" t="s">
        <v>5810</v>
      </c>
      <c r="B3068" s="9" t="s">
        <v>5811</v>
      </c>
      <c r="C3068" s="9" t="s">
        <v>5812</v>
      </c>
      <c r="D3068" s="9" t="s">
        <v>198</v>
      </c>
      <c r="E3068" s="9" t="str">
        <f t="shared" si="51"/>
        <v>三井住友信託銀行上野</v>
      </c>
      <c r="F3068" s="9" t="s">
        <v>199</v>
      </c>
      <c r="G3068" s="9" t="s">
        <v>5813</v>
      </c>
      <c r="H3068" s="9" t="s">
        <v>2378</v>
      </c>
    </row>
    <row r="3069" spans="1:8" x14ac:dyDescent="0.45">
      <c r="A3069" s="8" t="s">
        <v>5810</v>
      </c>
      <c r="B3069" s="8" t="s">
        <v>5811</v>
      </c>
      <c r="C3069" s="8" t="s">
        <v>5812</v>
      </c>
      <c r="D3069" s="8" t="s">
        <v>453</v>
      </c>
      <c r="E3069" s="8" t="str">
        <f t="shared" si="51"/>
        <v>三井住友信託銀行吉祥寺</v>
      </c>
      <c r="F3069" s="8" t="s">
        <v>454</v>
      </c>
      <c r="G3069" s="8" t="s">
        <v>5813</v>
      </c>
      <c r="H3069" s="8" t="s">
        <v>962</v>
      </c>
    </row>
    <row r="3070" spans="1:8" x14ac:dyDescent="0.45">
      <c r="A3070" s="9" t="s">
        <v>5810</v>
      </c>
      <c r="B3070" s="9" t="s">
        <v>5811</v>
      </c>
      <c r="C3070" s="9" t="s">
        <v>5812</v>
      </c>
      <c r="D3070" s="9" t="s">
        <v>1815</v>
      </c>
      <c r="E3070" s="9" t="str">
        <f t="shared" si="51"/>
        <v>三井住友信託銀行池袋東口</v>
      </c>
      <c r="F3070" s="9" t="s">
        <v>1816</v>
      </c>
      <c r="G3070" s="9" t="s">
        <v>5813</v>
      </c>
      <c r="H3070" s="9" t="s">
        <v>965</v>
      </c>
    </row>
    <row r="3071" spans="1:8" x14ac:dyDescent="0.45">
      <c r="A3071" s="8" t="s">
        <v>5810</v>
      </c>
      <c r="B3071" s="8" t="s">
        <v>5811</v>
      </c>
      <c r="C3071" s="8" t="s">
        <v>5812</v>
      </c>
      <c r="D3071" s="8" t="s">
        <v>5826</v>
      </c>
      <c r="E3071" s="8" t="str">
        <f t="shared" si="51"/>
        <v>三井住友信託銀行吉祥寺中央</v>
      </c>
      <c r="F3071" s="8" t="s">
        <v>5827</v>
      </c>
      <c r="G3071" s="8" t="s">
        <v>5813</v>
      </c>
      <c r="H3071" s="8" t="s">
        <v>992</v>
      </c>
    </row>
    <row r="3072" spans="1:8" x14ac:dyDescent="0.45">
      <c r="A3072" s="9" t="s">
        <v>5810</v>
      </c>
      <c r="B3072" s="9" t="s">
        <v>5811</v>
      </c>
      <c r="C3072" s="9" t="s">
        <v>5812</v>
      </c>
      <c r="D3072" s="9" t="s">
        <v>216</v>
      </c>
      <c r="E3072" s="9" t="str">
        <f t="shared" si="51"/>
        <v>三井住友信託銀行小金井</v>
      </c>
      <c r="F3072" s="9" t="s">
        <v>217</v>
      </c>
      <c r="G3072" s="9" t="s">
        <v>5813</v>
      </c>
      <c r="H3072" s="9" t="s">
        <v>995</v>
      </c>
    </row>
    <row r="3073" spans="1:8" x14ac:dyDescent="0.45">
      <c r="A3073" s="8" t="s">
        <v>5810</v>
      </c>
      <c r="B3073" s="8" t="s">
        <v>5811</v>
      </c>
      <c r="C3073" s="8" t="s">
        <v>5812</v>
      </c>
      <c r="D3073" s="8" t="s">
        <v>5828</v>
      </c>
      <c r="E3073" s="8" t="str">
        <f t="shared" si="51"/>
        <v>三井住友信託銀行事務サポートセンター</v>
      </c>
      <c r="F3073" s="8" t="s">
        <v>5829</v>
      </c>
      <c r="G3073" s="8" t="s">
        <v>5813</v>
      </c>
      <c r="H3073" s="8" t="s">
        <v>998</v>
      </c>
    </row>
    <row r="3074" spans="1:8" x14ac:dyDescent="0.45">
      <c r="A3074" s="9" t="s">
        <v>5810</v>
      </c>
      <c r="B3074" s="9" t="s">
        <v>5811</v>
      </c>
      <c r="C3074" s="9" t="s">
        <v>5812</v>
      </c>
      <c r="D3074" s="9" t="s">
        <v>975</v>
      </c>
      <c r="E3074" s="9" t="str">
        <f t="shared" si="51"/>
        <v>三井住友信託銀行越谷</v>
      </c>
      <c r="F3074" s="9" t="s">
        <v>976</v>
      </c>
      <c r="G3074" s="9" t="s">
        <v>5813</v>
      </c>
      <c r="H3074" s="9" t="s">
        <v>1019</v>
      </c>
    </row>
    <row r="3075" spans="1:8" x14ac:dyDescent="0.45">
      <c r="A3075" s="8" t="s">
        <v>5810</v>
      </c>
      <c r="B3075" s="8" t="s">
        <v>5811</v>
      </c>
      <c r="C3075" s="8" t="s">
        <v>5812</v>
      </c>
      <c r="D3075" s="8" t="s">
        <v>609</v>
      </c>
      <c r="E3075" s="8" t="str">
        <f t="shared" si="51"/>
        <v>三井住友信託銀行柏</v>
      </c>
      <c r="F3075" s="8" t="s">
        <v>610</v>
      </c>
      <c r="G3075" s="8" t="s">
        <v>5813</v>
      </c>
      <c r="H3075" s="8" t="s">
        <v>1049</v>
      </c>
    </row>
    <row r="3076" spans="1:8" x14ac:dyDescent="0.45">
      <c r="A3076" s="9" t="s">
        <v>5810</v>
      </c>
      <c r="B3076" s="9" t="s">
        <v>5811</v>
      </c>
      <c r="C3076" s="9" t="s">
        <v>5812</v>
      </c>
      <c r="D3076" s="9" t="s">
        <v>666</v>
      </c>
      <c r="E3076" s="9" t="str">
        <f t="shared" si="51"/>
        <v>三井住友信託銀行横浜</v>
      </c>
      <c r="F3076" s="9" t="s">
        <v>667</v>
      </c>
      <c r="G3076" s="9" t="s">
        <v>5813</v>
      </c>
      <c r="H3076" s="9" t="s">
        <v>2436</v>
      </c>
    </row>
    <row r="3077" spans="1:8" x14ac:dyDescent="0.45">
      <c r="A3077" s="8" t="s">
        <v>5810</v>
      </c>
      <c r="B3077" s="8" t="s">
        <v>5811</v>
      </c>
      <c r="C3077" s="8" t="s">
        <v>5812</v>
      </c>
      <c r="D3077" s="8" t="s">
        <v>4264</v>
      </c>
      <c r="E3077" s="8" t="str">
        <f t="shared" si="51"/>
        <v>三井住友信託銀行千葉駅前</v>
      </c>
      <c r="F3077" s="8" t="s">
        <v>4265</v>
      </c>
      <c r="G3077" s="8" t="s">
        <v>5813</v>
      </c>
      <c r="H3077" s="8" t="s">
        <v>2462</v>
      </c>
    </row>
    <row r="3078" spans="1:8" x14ac:dyDescent="0.45">
      <c r="A3078" s="9" t="s">
        <v>5810</v>
      </c>
      <c r="B3078" s="9" t="s">
        <v>5811</v>
      </c>
      <c r="C3078" s="9" t="s">
        <v>5812</v>
      </c>
      <c r="D3078" s="9" t="s">
        <v>819</v>
      </c>
      <c r="E3078" s="9" t="str">
        <f t="shared" si="51"/>
        <v>三井住友信託銀行大宮</v>
      </c>
      <c r="F3078" s="9" t="s">
        <v>820</v>
      </c>
      <c r="G3078" s="9" t="s">
        <v>5813</v>
      </c>
      <c r="H3078" s="9" t="s">
        <v>1100</v>
      </c>
    </row>
    <row r="3079" spans="1:8" x14ac:dyDescent="0.45">
      <c r="A3079" s="8" t="s">
        <v>5810</v>
      </c>
      <c r="B3079" s="8" t="s">
        <v>5811</v>
      </c>
      <c r="C3079" s="8" t="s">
        <v>5812</v>
      </c>
      <c r="D3079" s="8" t="s">
        <v>5830</v>
      </c>
      <c r="E3079" s="8" t="str">
        <f t="shared" si="51"/>
        <v>三井住友信託銀行多摩桜ケ丘</v>
      </c>
      <c r="F3079" s="8" t="s">
        <v>5831</v>
      </c>
      <c r="G3079" s="8" t="s">
        <v>5813</v>
      </c>
      <c r="H3079" s="8" t="s">
        <v>2490</v>
      </c>
    </row>
    <row r="3080" spans="1:8" x14ac:dyDescent="0.45">
      <c r="A3080" s="9" t="s">
        <v>5810</v>
      </c>
      <c r="B3080" s="9" t="s">
        <v>5811</v>
      </c>
      <c r="C3080" s="9" t="s">
        <v>5812</v>
      </c>
      <c r="D3080" s="9" t="s">
        <v>2425</v>
      </c>
      <c r="E3080" s="9" t="str">
        <f t="shared" si="51"/>
        <v>三井住友信託銀行静岡中央</v>
      </c>
      <c r="F3080" s="9" t="s">
        <v>2426</v>
      </c>
      <c r="G3080" s="9" t="s">
        <v>5813</v>
      </c>
      <c r="H3080" s="9" t="s">
        <v>2509</v>
      </c>
    </row>
    <row r="3081" spans="1:8" x14ac:dyDescent="0.45">
      <c r="A3081" s="8" t="s">
        <v>5810</v>
      </c>
      <c r="B3081" s="8" t="s">
        <v>5811</v>
      </c>
      <c r="C3081" s="8" t="s">
        <v>5812</v>
      </c>
      <c r="D3081" s="8" t="s">
        <v>771</v>
      </c>
      <c r="E3081" s="8" t="str">
        <f t="shared" si="51"/>
        <v>三井住友信託銀行甲府</v>
      </c>
      <c r="F3081" s="8" t="s">
        <v>772</v>
      </c>
      <c r="G3081" s="8" t="s">
        <v>5813</v>
      </c>
      <c r="H3081" s="8" t="s">
        <v>1151</v>
      </c>
    </row>
    <row r="3082" spans="1:8" x14ac:dyDescent="0.45">
      <c r="A3082" s="9" t="s">
        <v>5810</v>
      </c>
      <c r="B3082" s="9" t="s">
        <v>5811</v>
      </c>
      <c r="C3082" s="9" t="s">
        <v>5812</v>
      </c>
      <c r="D3082" s="9" t="s">
        <v>705</v>
      </c>
      <c r="E3082" s="9" t="str">
        <f t="shared" si="51"/>
        <v>三井住友信託銀行小田原</v>
      </c>
      <c r="F3082" s="9" t="s">
        <v>706</v>
      </c>
      <c r="G3082" s="9" t="s">
        <v>5813</v>
      </c>
      <c r="H3082" s="9" t="s">
        <v>1169</v>
      </c>
    </row>
    <row r="3083" spans="1:8" x14ac:dyDescent="0.45">
      <c r="A3083" s="8" t="s">
        <v>5810</v>
      </c>
      <c r="B3083" s="8" t="s">
        <v>5811</v>
      </c>
      <c r="C3083" s="8" t="s">
        <v>5812</v>
      </c>
      <c r="D3083" s="8" t="s">
        <v>486</v>
      </c>
      <c r="E3083" s="8" t="str">
        <f t="shared" si="51"/>
        <v>三井住友信託銀行八王子</v>
      </c>
      <c r="F3083" s="8" t="s">
        <v>487</v>
      </c>
      <c r="G3083" s="8" t="s">
        <v>5813</v>
      </c>
      <c r="H3083" s="8" t="s">
        <v>1178</v>
      </c>
    </row>
    <row r="3084" spans="1:8" x14ac:dyDescent="0.45">
      <c r="A3084" s="9" t="s">
        <v>5810</v>
      </c>
      <c r="B3084" s="9" t="s">
        <v>5811</v>
      </c>
      <c r="C3084" s="9" t="s">
        <v>5812</v>
      </c>
      <c r="D3084" s="9" t="s">
        <v>762</v>
      </c>
      <c r="E3084" s="9" t="str">
        <f t="shared" si="51"/>
        <v>三井住友信託銀行新潟</v>
      </c>
      <c r="F3084" s="9" t="s">
        <v>763</v>
      </c>
      <c r="G3084" s="9" t="s">
        <v>5813</v>
      </c>
      <c r="H3084" s="9" t="s">
        <v>1181</v>
      </c>
    </row>
    <row r="3085" spans="1:8" x14ac:dyDescent="0.45">
      <c r="A3085" s="8" t="s">
        <v>5810</v>
      </c>
      <c r="B3085" s="8" t="s">
        <v>5811</v>
      </c>
      <c r="C3085" s="8" t="s">
        <v>5812</v>
      </c>
      <c r="D3085" s="8" t="s">
        <v>780</v>
      </c>
      <c r="E3085" s="8" t="str">
        <f t="shared" si="51"/>
        <v>三井住友信託銀行金沢</v>
      </c>
      <c r="F3085" s="8" t="s">
        <v>781</v>
      </c>
      <c r="G3085" s="8" t="s">
        <v>5813</v>
      </c>
      <c r="H3085" s="8" t="s">
        <v>1184</v>
      </c>
    </row>
    <row r="3086" spans="1:8" x14ac:dyDescent="0.45">
      <c r="A3086" s="9" t="s">
        <v>5810</v>
      </c>
      <c r="B3086" s="9" t="s">
        <v>5811</v>
      </c>
      <c r="C3086" s="9" t="s">
        <v>5812</v>
      </c>
      <c r="D3086" s="9" t="s">
        <v>576</v>
      </c>
      <c r="E3086" s="9" t="str">
        <f t="shared" si="51"/>
        <v>三井住友信託銀行前橋</v>
      </c>
      <c r="F3086" s="9" t="s">
        <v>577</v>
      </c>
      <c r="G3086" s="9" t="s">
        <v>5813</v>
      </c>
      <c r="H3086" s="9" t="s">
        <v>2536</v>
      </c>
    </row>
    <row r="3087" spans="1:8" x14ac:dyDescent="0.45">
      <c r="A3087" s="8" t="s">
        <v>5810</v>
      </c>
      <c r="B3087" s="8" t="s">
        <v>5811</v>
      </c>
      <c r="C3087" s="8" t="s">
        <v>5812</v>
      </c>
      <c r="D3087" s="8" t="s">
        <v>2000</v>
      </c>
      <c r="E3087" s="8" t="str">
        <f t="shared" si="51"/>
        <v>三井住友信託銀行大宮駅前</v>
      </c>
      <c r="F3087" s="8" t="s">
        <v>2001</v>
      </c>
      <c r="G3087" s="8" t="s">
        <v>5813</v>
      </c>
      <c r="H3087" s="8" t="s">
        <v>1190</v>
      </c>
    </row>
    <row r="3088" spans="1:8" x14ac:dyDescent="0.45">
      <c r="A3088" s="9" t="s">
        <v>5810</v>
      </c>
      <c r="B3088" s="9" t="s">
        <v>5811</v>
      </c>
      <c r="C3088" s="9" t="s">
        <v>5812</v>
      </c>
      <c r="D3088" s="9" t="s">
        <v>825</v>
      </c>
      <c r="E3088" s="9" t="str">
        <f t="shared" si="51"/>
        <v>三井住友信託銀行豊橋</v>
      </c>
      <c r="F3088" s="9" t="s">
        <v>826</v>
      </c>
      <c r="G3088" s="9" t="s">
        <v>5813</v>
      </c>
      <c r="H3088" s="9" t="s">
        <v>2537</v>
      </c>
    </row>
    <row r="3089" spans="1:8" x14ac:dyDescent="0.45">
      <c r="A3089" s="8" t="s">
        <v>5810</v>
      </c>
      <c r="B3089" s="8" t="s">
        <v>5811</v>
      </c>
      <c r="C3089" s="8" t="s">
        <v>5812</v>
      </c>
      <c r="D3089" s="8" t="s">
        <v>5832</v>
      </c>
      <c r="E3089" s="8" t="str">
        <f t="shared" si="51"/>
        <v>三井住友信託銀行名駅南</v>
      </c>
      <c r="F3089" s="8" t="s">
        <v>5833</v>
      </c>
      <c r="G3089" s="8" t="s">
        <v>5813</v>
      </c>
      <c r="H3089" s="8" t="s">
        <v>1199</v>
      </c>
    </row>
    <row r="3090" spans="1:8" x14ac:dyDescent="0.45">
      <c r="A3090" s="9" t="s">
        <v>5810</v>
      </c>
      <c r="B3090" s="9" t="s">
        <v>5811</v>
      </c>
      <c r="C3090" s="9" t="s">
        <v>5812</v>
      </c>
      <c r="D3090" s="9" t="s">
        <v>765</v>
      </c>
      <c r="E3090" s="9" t="str">
        <f t="shared" si="51"/>
        <v>三井住友信託銀行富山</v>
      </c>
      <c r="F3090" s="9" t="s">
        <v>766</v>
      </c>
      <c r="G3090" s="9" t="s">
        <v>5813</v>
      </c>
      <c r="H3090" s="9" t="s">
        <v>1202</v>
      </c>
    </row>
    <row r="3091" spans="1:8" x14ac:dyDescent="0.45">
      <c r="A3091" s="8" t="s">
        <v>5810</v>
      </c>
      <c r="B3091" s="8" t="s">
        <v>5811</v>
      </c>
      <c r="C3091" s="8" t="s">
        <v>5812</v>
      </c>
      <c r="D3091" s="8" t="s">
        <v>5834</v>
      </c>
      <c r="E3091" s="8" t="str">
        <f t="shared" ref="E3091:E3152" si="52">A3091&amp;D3091</f>
        <v>三井住友信託銀行新潟中央</v>
      </c>
      <c r="F3091" s="8" t="s">
        <v>5835</v>
      </c>
      <c r="G3091" s="8" t="s">
        <v>5813</v>
      </c>
      <c r="H3091" s="8" t="s">
        <v>1205</v>
      </c>
    </row>
    <row r="3092" spans="1:8" x14ac:dyDescent="0.45">
      <c r="A3092" s="9" t="s">
        <v>5810</v>
      </c>
      <c r="B3092" s="9" t="s">
        <v>5811</v>
      </c>
      <c r="C3092" s="9" t="s">
        <v>5812</v>
      </c>
      <c r="D3092" s="9" t="s">
        <v>768</v>
      </c>
      <c r="E3092" s="9" t="str">
        <f t="shared" si="52"/>
        <v>三井住友信託銀行福井</v>
      </c>
      <c r="F3092" s="9" t="s">
        <v>769</v>
      </c>
      <c r="G3092" s="9" t="s">
        <v>5813</v>
      </c>
      <c r="H3092" s="9" t="s">
        <v>1208</v>
      </c>
    </row>
    <row r="3093" spans="1:8" x14ac:dyDescent="0.45">
      <c r="A3093" s="8" t="s">
        <v>5810</v>
      </c>
      <c r="B3093" s="8" t="s">
        <v>5811</v>
      </c>
      <c r="C3093" s="8" t="s">
        <v>5812</v>
      </c>
      <c r="D3093" s="8" t="s">
        <v>2277</v>
      </c>
      <c r="E3093" s="8" t="str">
        <f t="shared" si="52"/>
        <v>三井住友信託銀行沼津</v>
      </c>
      <c r="F3093" s="8" t="s">
        <v>2278</v>
      </c>
      <c r="G3093" s="8" t="s">
        <v>5813</v>
      </c>
      <c r="H3093" s="8" t="s">
        <v>1214</v>
      </c>
    </row>
    <row r="3094" spans="1:8" x14ac:dyDescent="0.45">
      <c r="A3094" s="9" t="s">
        <v>5810</v>
      </c>
      <c r="B3094" s="9" t="s">
        <v>5811</v>
      </c>
      <c r="C3094" s="9" t="s">
        <v>5812</v>
      </c>
      <c r="D3094" s="9" t="s">
        <v>831</v>
      </c>
      <c r="E3094" s="9" t="str">
        <f t="shared" si="52"/>
        <v>三井住友信託銀行岡崎</v>
      </c>
      <c r="F3094" s="9" t="s">
        <v>832</v>
      </c>
      <c r="G3094" s="9" t="s">
        <v>5813</v>
      </c>
      <c r="H3094" s="9" t="s">
        <v>1223</v>
      </c>
    </row>
    <row r="3095" spans="1:8" x14ac:dyDescent="0.45">
      <c r="A3095" s="8" t="s">
        <v>5810</v>
      </c>
      <c r="B3095" s="8" t="s">
        <v>5811</v>
      </c>
      <c r="C3095" s="8" t="s">
        <v>5812</v>
      </c>
      <c r="D3095" s="8" t="s">
        <v>3045</v>
      </c>
      <c r="E3095" s="8" t="str">
        <f t="shared" si="52"/>
        <v>三井住友信託銀行名古屋栄</v>
      </c>
      <c r="F3095" s="8" t="s">
        <v>3046</v>
      </c>
      <c r="G3095" s="8" t="s">
        <v>5813</v>
      </c>
      <c r="H3095" s="8" t="s">
        <v>1226</v>
      </c>
    </row>
    <row r="3096" spans="1:8" x14ac:dyDescent="0.45">
      <c r="A3096" s="9" t="s">
        <v>5810</v>
      </c>
      <c r="B3096" s="9" t="s">
        <v>5811</v>
      </c>
      <c r="C3096" s="9" t="s">
        <v>5812</v>
      </c>
      <c r="D3096" s="9" t="s">
        <v>4363</v>
      </c>
      <c r="E3096" s="9" t="str">
        <f t="shared" si="52"/>
        <v>三井住友信託銀行金山橋</v>
      </c>
      <c r="F3096" s="9" t="s">
        <v>4364</v>
      </c>
      <c r="G3096" s="9" t="s">
        <v>5813</v>
      </c>
      <c r="H3096" s="9" t="s">
        <v>1238</v>
      </c>
    </row>
    <row r="3097" spans="1:8" x14ac:dyDescent="0.45">
      <c r="A3097" s="8" t="s">
        <v>5810</v>
      </c>
      <c r="B3097" s="8" t="s">
        <v>5811</v>
      </c>
      <c r="C3097" s="8" t="s">
        <v>5812</v>
      </c>
      <c r="D3097" s="8" t="s">
        <v>1979</v>
      </c>
      <c r="E3097" s="8" t="str">
        <f t="shared" si="52"/>
        <v>三井住友信託銀行星ヶ丘</v>
      </c>
      <c r="F3097" s="8" t="s">
        <v>1980</v>
      </c>
      <c r="G3097" s="8" t="s">
        <v>5813</v>
      </c>
      <c r="H3097" s="8" t="s">
        <v>2556</v>
      </c>
    </row>
    <row r="3098" spans="1:8" x14ac:dyDescent="0.45">
      <c r="A3098" s="9" t="s">
        <v>5810</v>
      </c>
      <c r="B3098" s="9" t="s">
        <v>5811</v>
      </c>
      <c r="C3098" s="9" t="s">
        <v>5812</v>
      </c>
      <c r="D3098" s="9" t="s">
        <v>774</v>
      </c>
      <c r="E3098" s="9" t="str">
        <f t="shared" si="52"/>
        <v>三井住友信託銀行名古屋駅前</v>
      </c>
      <c r="F3098" s="9" t="s">
        <v>775</v>
      </c>
      <c r="G3098" s="9" t="s">
        <v>5813</v>
      </c>
      <c r="H3098" s="9" t="s">
        <v>1241</v>
      </c>
    </row>
    <row r="3099" spans="1:8" x14ac:dyDescent="0.45">
      <c r="A3099" s="8" t="s">
        <v>5810</v>
      </c>
      <c r="B3099" s="8" t="s">
        <v>5811</v>
      </c>
      <c r="C3099" s="8" t="s">
        <v>5812</v>
      </c>
      <c r="D3099" s="8" t="s">
        <v>828</v>
      </c>
      <c r="E3099" s="8" t="str">
        <f t="shared" si="52"/>
        <v>三井住友信託銀行一宮</v>
      </c>
      <c r="F3099" s="8" t="s">
        <v>829</v>
      </c>
      <c r="G3099" s="8" t="s">
        <v>5813</v>
      </c>
      <c r="H3099" s="8" t="s">
        <v>1250</v>
      </c>
    </row>
    <row r="3100" spans="1:8" x14ac:dyDescent="0.45">
      <c r="A3100" s="9" t="s">
        <v>5810</v>
      </c>
      <c r="B3100" s="9" t="s">
        <v>5811</v>
      </c>
      <c r="C3100" s="9" t="s">
        <v>5812</v>
      </c>
      <c r="D3100" s="9" t="s">
        <v>792</v>
      </c>
      <c r="E3100" s="9" t="str">
        <f t="shared" si="52"/>
        <v>三井住友信託銀行岐阜</v>
      </c>
      <c r="F3100" s="9" t="s">
        <v>793</v>
      </c>
      <c r="G3100" s="9" t="s">
        <v>5813</v>
      </c>
      <c r="H3100" s="9" t="s">
        <v>1256</v>
      </c>
    </row>
    <row r="3101" spans="1:8" x14ac:dyDescent="0.45">
      <c r="A3101" s="8" t="s">
        <v>5810</v>
      </c>
      <c r="B3101" s="8" t="s">
        <v>5811</v>
      </c>
      <c r="C3101" s="8" t="s">
        <v>5812</v>
      </c>
      <c r="D3101" s="8" t="s">
        <v>852</v>
      </c>
      <c r="E3101" s="8" t="str">
        <f t="shared" si="52"/>
        <v>三井住友信託銀行四日市</v>
      </c>
      <c r="F3101" s="8" t="s">
        <v>853</v>
      </c>
      <c r="G3101" s="8" t="s">
        <v>5813</v>
      </c>
      <c r="H3101" s="8" t="s">
        <v>2574</v>
      </c>
    </row>
    <row r="3102" spans="1:8" x14ac:dyDescent="0.45">
      <c r="A3102" s="9" t="s">
        <v>5810</v>
      </c>
      <c r="B3102" s="9" t="s">
        <v>5811</v>
      </c>
      <c r="C3102" s="9" t="s">
        <v>5812</v>
      </c>
      <c r="D3102" s="9" t="s">
        <v>2350</v>
      </c>
      <c r="E3102" s="9" t="str">
        <f t="shared" si="52"/>
        <v>三井住友信託銀行二子玉川</v>
      </c>
      <c r="F3102" s="9" t="s">
        <v>2351</v>
      </c>
      <c r="G3102" s="9" t="s">
        <v>5813</v>
      </c>
      <c r="H3102" s="9" t="s">
        <v>1262</v>
      </c>
    </row>
    <row r="3103" spans="1:8" x14ac:dyDescent="0.45">
      <c r="A3103" s="8" t="s">
        <v>5810</v>
      </c>
      <c r="B3103" s="8" t="s">
        <v>5811</v>
      </c>
      <c r="C3103" s="8" t="s">
        <v>5812</v>
      </c>
      <c r="D3103" s="8" t="s">
        <v>2150</v>
      </c>
      <c r="E3103" s="8" t="str">
        <f t="shared" si="52"/>
        <v>三井住友信託銀行金沢中央</v>
      </c>
      <c r="F3103" s="8" t="s">
        <v>2151</v>
      </c>
      <c r="G3103" s="8" t="s">
        <v>5813</v>
      </c>
      <c r="H3103" s="8" t="s">
        <v>2586</v>
      </c>
    </row>
    <row r="3104" spans="1:8" x14ac:dyDescent="0.45">
      <c r="A3104" s="9" t="s">
        <v>5810</v>
      </c>
      <c r="B3104" s="9" t="s">
        <v>5811</v>
      </c>
      <c r="C3104" s="9" t="s">
        <v>5812</v>
      </c>
      <c r="D3104" s="9" t="s">
        <v>1269</v>
      </c>
      <c r="E3104" s="9" t="str">
        <f t="shared" si="52"/>
        <v>三井住友信託銀行佐賀</v>
      </c>
      <c r="F3104" s="9" t="s">
        <v>1270</v>
      </c>
      <c r="G3104" s="9" t="s">
        <v>5813</v>
      </c>
      <c r="H3104" s="9" t="s">
        <v>3627</v>
      </c>
    </row>
    <row r="3105" spans="1:8" x14ac:dyDescent="0.45">
      <c r="A3105" s="8" t="s">
        <v>5810</v>
      </c>
      <c r="B3105" s="8" t="s">
        <v>5811</v>
      </c>
      <c r="C3105" s="8" t="s">
        <v>5812</v>
      </c>
      <c r="D3105" s="8" t="s">
        <v>5836</v>
      </c>
      <c r="E3105" s="8" t="str">
        <f t="shared" si="52"/>
        <v>三井住友信託銀行立川北口</v>
      </c>
      <c r="F3105" s="8" t="s">
        <v>5837</v>
      </c>
      <c r="G3105" s="8" t="s">
        <v>5813</v>
      </c>
      <c r="H3105" s="8" t="s">
        <v>1295</v>
      </c>
    </row>
    <row r="3106" spans="1:8" x14ac:dyDescent="0.45">
      <c r="A3106" s="9" t="s">
        <v>5810</v>
      </c>
      <c r="B3106" s="9" t="s">
        <v>5811</v>
      </c>
      <c r="C3106" s="9" t="s">
        <v>5812</v>
      </c>
      <c r="D3106" s="9" t="s">
        <v>795</v>
      </c>
      <c r="E3106" s="9" t="str">
        <f t="shared" si="52"/>
        <v>三井住友信託銀行京都</v>
      </c>
      <c r="F3106" s="9" t="s">
        <v>796</v>
      </c>
      <c r="G3106" s="9" t="s">
        <v>5813</v>
      </c>
      <c r="H3106" s="9" t="s">
        <v>1331</v>
      </c>
    </row>
    <row r="3107" spans="1:8" x14ac:dyDescent="0.45">
      <c r="A3107" s="8" t="s">
        <v>5810</v>
      </c>
      <c r="B3107" s="8" t="s">
        <v>5811</v>
      </c>
      <c r="C3107" s="8" t="s">
        <v>5812</v>
      </c>
      <c r="D3107" s="8" t="s">
        <v>5838</v>
      </c>
      <c r="E3107" s="8" t="str">
        <f t="shared" si="52"/>
        <v>三井住友信託銀行奈良西大寺</v>
      </c>
      <c r="F3107" s="8" t="s">
        <v>5839</v>
      </c>
      <c r="G3107" s="8" t="s">
        <v>5813</v>
      </c>
      <c r="H3107" s="8" t="s">
        <v>1343</v>
      </c>
    </row>
    <row r="3108" spans="1:8" x14ac:dyDescent="0.45">
      <c r="A3108" s="9" t="s">
        <v>5810</v>
      </c>
      <c r="B3108" s="9" t="s">
        <v>5811</v>
      </c>
      <c r="C3108" s="9" t="s">
        <v>5812</v>
      </c>
      <c r="D3108" s="9" t="s">
        <v>1161</v>
      </c>
      <c r="E3108" s="9" t="str">
        <f t="shared" si="52"/>
        <v>三井住友信託銀行和歌山</v>
      </c>
      <c r="F3108" s="9" t="s">
        <v>1162</v>
      </c>
      <c r="G3108" s="9" t="s">
        <v>5813</v>
      </c>
      <c r="H3108" s="9" t="s">
        <v>1364</v>
      </c>
    </row>
    <row r="3109" spans="1:8" x14ac:dyDescent="0.45">
      <c r="A3109" s="8" t="s">
        <v>5810</v>
      </c>
      <c r="B3109" s="8" t="s">
        <v>5811</v>
      </c>
      <c r="C3109" s="8" t="s">
        <v>5812</v>
      </c>
      <c r="D3109" s="8" t="s">
        <v>921</v>
      </c>
      <c r="E3109" s="8" t="str">
        <f t="shared" si="52"/>
        <v>三井住友信託銀行川西</v>
      </c>
      <c r="F3109" s="8" t="s">
        <v>922</v>
      </c>
      <c r="G3109" s="8" t="s">
        <v>5813</v>
      </c>
      <c r="H3109" s="8" t="s">
        <v>2638</v>
      </c>
    </row>
    <row r="3110" spans="1:8" x14ac:dyDescent="0.45">
      <c r="A3110" s="9" t="s">
        <v>5810</v>
      </c>
      <c r="B3110" s="9" t="s">
        <v>5811</v>
      </c>
      <c r="C3110" s="9" t="s">
        <v>5812</v>
      </c>
      <c r="D3110" s="9" t="s">
        <v>906</v>
      </c>
      <c r="E3110" s="9" t="str">
        <f t="shared" si="52"/>
        <v>三井住友信託銀行神戸</v>
      </c>
      <c r="F3110" s="9" t="s">
        <v>907</v>
      </c>
      <c r="G3110" s="9" t="s">
        <v>5813</v>
      </c>
      <c r="H3110" s="9" t="s">
        <v>3226</v>
      </c>
    </row>
    <row r="3111" spans="1:8" x14ac:dyDescent="0.45">
      <c r="A3111" s="8" t="s">
        <v>5810</v>
      </c>
      <c r="B3111" s="8" t="s">
        <v>5811</v>
      </c>
      <c r="C3111" s="8" t="s">
        <v>5812</v>
      </c>
      <c r="D3111" s="8" t="s">
        <v>1140</v>
      </c>
      <c r="E3111" s="8" t="str">
        <f t="shared" si="52"/>
        <v>三井住友信託銀行明石</v>
      </c>
      <c r="F3111" s="8" t="s">
        <v>1141</v>
      </c>
      <c r="G3111" s="8" t="s">
        <v>5813</v>
      </c>
      <c r="H3111" s="8" t="s">
        <v>1421</v>
      </c>
    </row>
    <row r="3112" spans="1:8" x14ac:dyDescent="0.45">
      <c r="A3112" s="9" t="s">
        <v>5810</v>
      </c>
      <c r="B3112" s="9" t="s">
        <v>5811</v>
      </c>
      <c r="C3112" s="9" t="s">
        <v>5812</v>
      </c>
      <c r="D3112" s="9" t="s">
        <v>5840</v>
      </c>
      <c r="E3112" s="9" t="str">
        <f t="shared" si="52"/>
        <v>三井住友信託銀行京都四条</v>
      </c>
      <c r="F3112" s="9" t="s">
        <v>5841</v>
      </c>
      <c r="G3112" s="9" t="s">
        <v>5813</v>
      </c>
      <c r="H3112" s="9" t="s">
        <v>3238</v>
      </c>
    </row>
    <row r="3113" spans="1:8" x14ac:dyDescent="0.45">
      <c r="A3113" s="8" t="s">
        <v>5810</v>
      </c>
      <c r="B3113" s="8" t="s">
        <v>5811</v>
      </c>
      <c r="C3113" s="8" t="s">
        <v>5812</v>
      </c>
      <c r="D3113" s="8" t="s">
        <v>5842</v>
      </c>
      <c r="E3113" s="8" t="str">
        <f t="shared" si="52"/>
        <v>三井住友信託銀行神戸三宮</v>
      </c>
      <c r="F3113" s="8" t="s">
        <v>5843</v>
      </c>
      <c r="G3113" s="8" t="s">
        <v>5813</v>
      </c>
      <c r="H3113" s="8" t="s">
        <v>2668</v>
      </c>
    </row>
    <row r="3114" spans="1:8" x14ac:dyDescent="0.45">
      <c r="A3114" s="9" t="s">
        <v>5810</v>
      </c>
      <c r="B3114" s="9" t="s">
        <v>5811</v>
      </c>
      <c r="C3114" s="9" t="s">
        <v>5812</v>
      </c>
      <c r="D3114" s="9" t="s">
        <v>864</v>
      </c>
      <c r="E3114" s="9" t="str">
        <f t="shared" si="52"/>
        <v>三井住友信託銀行大津</v>
      </c>
      <c r="F3114" s="9" t="s">
        <v>865</v>
      </c>
      <c r="G3114" s="9" t="s">
        <v>5813</v>
      </c>
      <c r="H3114" s="9" t="s">
        <v>2671</v>
      </c>
    </row>
    <row r="3115" spans="1:8" x14ac:dyDescent="0.45">
      <c r="A3115" s="8" t="s">
        <v>5810</v>
      </c>
      <c r="B3115" s="8" t="s">
        <v>5811</v>
      </c>
      <c r="C3115" s="8" t="s">
        <v>5812</v>
      </c>
      <c r="D3115" s="8" t="s">
        <v>1062</v>
      </c>
      <c r="E3115" s="8" t="str">
        <f t="shared" si="52"/>
        <v>三井住友信託銀行塚口</v>
      </c>
      <c r="F3115" s="8" t="s">
        <v>1063</v>
      </c>
      <c r="G3115" s="8" t="s">
        <v>5813</v>
      </c>
      <c r="H3115" s="8" t="s">
        <v>1424</v>
      </c>
    </row>
    <row r="3116" spans="1:8" x14ac:dyDescent="0.45">
      <c r="A3116" s="9" t="s">
        <v>5810</v>
      </c>
      <c r="B3116" s="9" t="s">
        <v>5811</v>
      </c>
      <c r="C3116" s="9" t="s">
        <v>5812</v>
      </c>
      <c r="D3116" s="9" t="s">
        <v>2293</v>
      </c>
      <c r="E3116" s="9" t="str">
        <f t="shared" si="52"/>
        <v>三井住友信託銀行西宮</v>
      </c>
      <c r="F3116" s="9" t="s">
        <v>2294</v>
      </c>
      <c r="G3116" s="9" t="s">
        <v>5813</v>
      </c>
      <c r="H3116" s="9" t="s">
        <v>1433</v>
      </c>
    </row>
    <row r="3117" spans="1:8" x14ac:dyDescent="0.45">
      <c r="A3117" s="8" t="s">
        <v>5810</v>
      </c>
      <c r="B3117" s="8" t="s">
        <v>5811</v>
      </c>
      <c r="C3117" s="8" t="s">
        <v>5812</v>
      </c>
      <c r="D3117" s="8" t="s">
        <v>1137</v>
      </c>
      <c r="E3117" s="8" t="str">
        <f t="shared" si="52"/>
        <v>三井住友信託銀行姫路</v>
      </c>
      <c r="F3117" s="8" t="s">
        <v>1138</v>
      </c>
      <c r="G3117" s="8" t="s">
        <v>5813</v>
      </c>
      <c r="H3117" s="8" t="s">
        <v>2688</v>
      </c>
    </row>
    <row r="3118" spans="1:8" x14ac:dyDescent="0.45">
      <c r="A3118" s="9" t="s">
        <v>5810</v>
      </c>
      <c r="B3118" s="9" t="s">
        <v>5811</v>
      </c>
      <c r="C3118" s="9" t="s">
        <v>5812</v>
      </c>
      <c r="D3118" s="9" t="s">
        <v>822</v>
      </c>
      <c r="E3118" s="9" t="str">
        <f t="shared" si="52"/>
        <v>三井住友信託銀行芦屋</v>
      </c>
      <c r="F3118" s="9" t="s">
        <v>823</v>
      </c>
      <c r="G3118" s="9" t="s">
        <v>5813</v>
      </c>
      <c r="H3118" s="9" t="s">
        <v>2703</v>
      </c>
    </row>
    <row r="3119" spans="1:8" x14ac:dyDescent="0.45">
      <c r="A3119" s="8" t="s">
        <v>5810</v>
      </c>
      <c r="B3119" s="8" t="s">
        <v>5811</v>
      </c>
      <c r="C3119" s="8" t="s">
        <v>5812</v>
      </c>
      <c r="D3119" s="8" t="s">
        <v>948</v>
      </c>
      <c r="E3119" s="8" t="str">
        <f t="shared" si="52"/>
        <v>三井住友信託銀行岡山</v>
      </c>
      <c r="F3119" s="8" t="s">
        <v>949</v>
      </c>
      <c r="G3119" s="8" t="s">
        <v>5813</v>
      </c>
      <c r="H3119" s="8" t="s">
        <v>3261</v>
      </c>
    </row>
    <row r="3120" spans="1:8" x14ac:dyDescent="0.45">
      <c r="A3120" s="9" t="s">
        <v>5810</v>
      </c>
      <c r="B3120" s="9" t="s">
        <v>5811</v>
      </c>
      <c r="C3120" s="9" t="s">
        <v>5812</v>
      </c>
      <c r="D3120" s="9" t="s">
        <v>2495</v>
      </c>
      <c r="E3120" s="9" t="str">
        <f t="shared" si="52"/>
        <v>三井住友信託銀行広島中央</v>
      </c>
      <c r="F3120" s="9" t="s">
        <v>2496</v>
      </c>
      <c r="G3120" s="9" t="s">
        <v>5813</v>
      </c>
      <c r="H3120" s="9" t="s">
        <v>2738</v>
      </c>
    </row>
    <row r="3121" spans="1:8" x14ac:dyDescent="0.45">
      <c r="A3121" s="8" t="s">
        <v>5810</v>
      </c>
      <c r="B3121" s="8" t="s">
        <v>5811</v>
      </c>
      <c r="C3121" s="8" t="s">
        <v>5812</v>
      </c>
      <c r="D3121" s="8" t="s">
        <v>954</v>
      </c>
      <c r="E3121" s="8" t="str">
        <f t="shared" si="52"/>
        <v>三井住友信託銀行福山</v>
      </c>
      <c r="F3121" s="8" t="s">
        <v>955</v>
      </c>
      <c r="G3121" s="8" t="s">
        <v>5813</v>
      </c>
      <c r="H3121" s="8" t="s">
        <v>2755</v>
      </c>
    </row>
    <row r="3122" spans="1:8" x14ac:dyDescent="0.45">
      <c r="A3122" s="9" t="s">
        <v>5810</v>
      </c>
      <c r="B3122" s="9" t="s">
        <v>5811</v>
      </c>
      <c r="C3122" s="9" t="s">
        <v>5812</v>
      </c>
      <c r="D3122" s="9" t="s">
        <v>5844</v>
      </c>
      <c r="E3122" s="9" t="str">
        <f t="shared" si="52"/>
        <v>三井住友信託銀行熊本中央</v>
      </c>
      <c r="F3122" s="9" t="s">
        <v>5845</v>
      </c>
      <c r="G3122" s="9" t="s">
        <v>5813</v>
      </c>
      <c r="H3122" s="9" t="s">
        <v>3766</v>
      </c>
    </row>
    <row r="3123" spans="1:8" x14ac:dyDescent="0.45">
      <c r="A3123" s="8" t="s">
        <v>5810</v>
      </c>
      <c r="B3123" s="8" t="s">
        <v>5811</v>
      </c>
      <c r="C3123" s="8" t="s">
        <v>5812</v>
      </c>
      <c r="D3123" s="8" t="s">
        <v>5846</v>
      </c>
      <c r="E3123" s="8" t="str">
        <f t="shared" si="52"/>
        <v>三井住友信託銀行山口防府</v>
      </c>
      <c r="F3123" s="8" t="s">
        <v>5847</v>
      </c>
      <c r="G3123" s="8" t="s">
        <v>5813</v>
      </c>
      <c r="H3123" s="8" t="s">
        <v>4280</v>
      </c>
    </row>
    <row r="3124" spans="1:8" x14ac:dyDescent="0.45">
      <c r="A3124" s="9" t="s">
        <v>5810</v>
      </c>
      <c r="B3124" s="9" t="s">
        <v>5811</v>
      </c>
      <c r="C3124" s="9" t="s">
        <v>5812</v>
      </c>
      <c r="D3124" s="9" t="s">
        <v>1227</v>
      </c>
      <c r="E3124" s="9" t="str">
        <f t="shared" si="52"/>
        <v>三井住友信託銀行松山</v>
      </c>
      <c r="F3124" s="9" t="s">
        <v>1228</v>
      </c>
      <c r="G3124" s="9" t="s">
        <v>5813</v>
      </c>
      <c r="H3124" s="9" t="s">
        <v>2778</v>
      </c>
    </row>
    <row r="3125" spans="1:8" x14ac:dyDescent="0.45">
      <c r="A3125" s="8" t="s">
        <v>5810</v>
      </c>
      <c r="B3125" s="8" t="s">
        <v>5811</v>
      </c>
      <c r="C3125" s="8" t="s">
        <v>5812</v>
      </c>
      <c r="D3125" s="8" t="s">
        <v>1218</v>
      </c>
      <c r="E3125" s="8" t="str">
        <f t="shared" si="52"/>
        <v>三井住友信託銀行高松</v>
      </c>
      <c r="F3125" s="8" t="s">
        <v>1219</v>
      </c>
      <c r="G3125" s="8" t="s">
        <v>5813</v>
      </c>
      <c r="H3125" s="8" t="s">
        <v>2802</v>
      </c>
    </row>
    <row r="3126" spans="1:8" x14ac:dyDescent="0.45">
      <c r="A3126" s="9" t="s">
        <v>5810</v>
      </c>
      <c r="B3126" s="9" t="s">
        <v>5811</v>
      </c>
      <c r="C3126" s="9" t="s">
        <v>5812</v>
      </c>
      <c r="D3126" s="9" t="s">
        <v>1191</v>
      </c>
      <c r="E3126" s="9" t="str">
        <f t="shared" si="52"/>
        <v>三井住友信託銀行広島</v>
      </c>
      <c r="F3126" s="9" t="s">
        <v>1192</v>
      </c>
      <c r="G3126" s="9" t="s">
        <v>5813</v>
      </c>
      <c r="H3126" s="9" t="s">
        <v>2805</v>
      </c>
    </row>
    <row r="3127" spans="1:8" x14ac:dyDescent="0.45">
      <c r="A3127" s="8" t="s">
        <v>5810</v>
      </c>
      <c r="B3127" s="8" t="s">
        <v>5811</v>
      </c>
      <c r="C3127" s="8" t="s">
        <v>5812</v>
      </c>
      <c r="D3127" s="8" t="s">
        <v>5848</v>
      </c>
      <c r="E3127" s="8" t="str">
        <f t="shared" si="52"/>
        <v>三井住友信託銀行岡山中央</v>
      </c>
      <c r="F3127" s="8" t="s">
        <v>5849</v>
      </c>
      <c r="G3127" s="8" t="s">
        <v>5813</v>
      </c>
      <c r="H3127" s="8" t="s">
        <v>2808</v>
      </c>
    </row>
    <row r="3128" spans="1:8" x14ac:dyDescent="0.45">
      <c r="A3128" s="9" t="s">
        <v>5810</v>
      </c>
      <c r="B3128" s="9" t="s">
        <v>5811</v>
      </c>
      <c r="C3128" s="9" t="s">
        <v>5812</v>
      </c>
      <c r="D3128" s="9" t="s">
        <v>1170</v>
      </c>
      <c r="E3128" s="9" t="str">
        <f t="shared" si="52"/>
        <v>三井住友信託銀行鳥取</v>
      </c>
      <c r="F3128" s="9" t="s">
        <v>1171</v>
      </c>
      <c r="G3128" s="9" t="s">
        <v>5813</v>
      </c>
      <c r="H3128" s="9" t="s">
        <v>3691</v>
      </c>
    </row>
    <row r="3129" spans="1:8" x14ac:dyDescent="0.45">
      <c r="A3129" s="8" t="s">
        <v>5810</v>
      </c>
      <c r="B3129" s="8" t="s">
        <v>5811</v>
      </c>
      <c r="C3129" s="8" t="s">
        <v>5812</v>
      </c>
      <c r="D3129" s="8" t="s">
        <v>1158</v>
      </c>
      <c r="E3129" s="8" t="str">
        <f t="shared" si="52"/>
        <v>三井住友信託銀行鹿児島</v>
      </c>
      <c r="F3129" s="8" t="s">
        <v>1159</v>
      </c>
      <c r="G3129" s="8" t="s">
        <v>5813</v>
      </c>
      <c r="H3129" s="8" t="s">
        <v>1499</v>
      </c>
    </row>
    <row r="3130" spans="1:8" x14ac:dyDescent="0.45">
      <c r="A3130" s="9" t="s">
        <v>5810</v>
      </c>
      <c r="B3130" s="9" t="s">
        <v>5811</v>
      </c>
      <c r="C3130" s="9" t="s">
        <v>5812</v>
      </c>
      <c r="D3130" s="9" t="s">
        <v>1242</v>
      </c>
      <c r="E3130" s="9" t="str">
        <f t="shared" si="52"/>
        <v>三井住友信託銀行福岡</v>
      </c>
      <c r="F3130" s="9" t="s">
        <v>1243</v>
      </c>
      <c r="G3130" s="9" t="s">
        <v>5813</v>
      </c>
      <c r="H3130" s="9" t="s">
        <v>3316</v>
      </c>
    </row>
    <row r="3131" spans="1:8" x14ac:dyDescent="0.45">
      <c r="A3131" s="8" t="s">
        <v>5810</v>
      </c>
      <c r="B3131" s="8" t="s">
        <v>5811</v>
      </c>
      <c r="C3131" s="8" t="s">
        <v>5812</v>
      </c>
      <c r="D3131" s="8" t="s">
        <v>1266</v>
      </c>
      <c r="E3131" s="8" t="str">
        <f t="shared" si="52"/>
        <v>三井住友信託銀行熊本</v>
      </c>
      <c r="F3131" s="8" t="s">
        <v>1267</v>
      </c>
      <c r="G3131" s="8" t="s">
        <v>5813</v>
      </c>
      <c r="H3131" s="8" t="s">
        <v>4016</v>
      </c>
    </row>
    <row r="3132" spans="1:8" x14ac:dyDescent="0.45">
      <c r="A3132" s="9" t="s">
        <v>5810</v>
      </c>
      <c r="B3132" s="9" t="s">
        <v>5811</v>
      </c>
      <c r="C3132" s="9" t="s">
        <v>5812</v>
      </c>
      <c r="D3132" s="9" t="s">
        <v>1413</v>
      </c>
      <c r="E3132" s="9" t="str">
        <f t="shared" si="52"/>
        <v>三井住友信託銀行厚木</v>
      </c>
      <c r="F3132" s="9" t="s">
        <v>1414</v>
      </c>
      <c r="G3132" s="9" t="s">
        <v>5813</v>
      </c>
      <c r="H3132" s="9" t="s">
        <v>3348</v>
      </c>
    </row>
    <row r="3133" spans="1:8" x14ac:dyDescent="0.45">
      <c r="A3133" s="8" t="s">
        <v>5810</v>
      </c>
      <c r="B3133" s="8" t="s">
        <v>5811</v>
      </c>
      <c r="C3133" s="8" t="s">
        <v>5812</v>
      </c>
      <c r="D3133" s="8" t="s">
        <v>741</v>
      </c>
      <c r="E3133" s="8" t="str">
        <f t="shared" si="52"/>
        <v>三井住友信託銀行横須賀</v>
      </c>
      <c r="F3133" s="8" t="s">
        <v>742</v>
      </c>
      <c r="G3133" s="8" t="s">
        <v>5813</v>
      </c>
      <c r="H3133" s="8" t="s">
        <v>3372</v>
      </c>
    </row>
    <row r="3134" spans="1:8" x14ac:dyDescent="0.45">
      <c r="A3134" s="9" t="s">
        <v>5810</v>
      </c>
      <c r="B3134" s="9" t="s">
        <v>5811</v>
      </c>
      <c r="C3134" s="9" t="s">
        <v>5812</v>
      </c>
      <c r="D3134" s="9" t="s">
        <v>1377</v>
      </c>
      <c r="E3134" s="9" t="str">
        <f t="shared" si="52"/>
        <v>三井住友信託銀行たまプラーザ</v>
      </c>
      <c r="F3134" s="9" t="s">
        <v>1378</v>
      </c>
      <c r="G3134" s="9" t="s">
        <v>5813</v>
      </c>
      <c r="H3134" s="9" t="s">
        <v>3390</v>
      </c>
    </row>
    <row r="3135" spans="1:8" x14ac:dyDescent="0.45">
      <c r="A3135" s="8" t="s">
        <v>5810</v>
      </c>
      <c r="B3135" s="8" t="s">
        <v>5811</v>
      </c>
      <c r="C3135" s="8" t="s">
        <v>5812</v>
      </c>
      <c r="D3135" s="8" t="s">
        <v>5850</v>
      </c>
      <c r="E3135" s="8" t="str">
        <f t="shared" si="52"/>
        <v>三井住友信託銀行福岡天神</v>
      </c>
      <c r="F3135" s="8" t="s">
        <v>5851</v>
      </c>
      <c r="G3135" s="8" t="s">
        <v>5813</v>
      </c>
      <c r="H3135" s="8" t="s">
        <v>3416</v>
      </c>
    </row>
    <row r="3136" spans="1:8" x14ac:dyDescent="0.45">
      <c r="A3136" s="9" t="s">
        <v>5810</v>
      </c>
      <c r="B3136" s="9" t="s">
        <v>5811</v>
      </c>
      <c r="C3136" s="9" t="s">
        <v>5812</v>
      </c>
      <c r="D3136" s="9" t="s">
        <v>1128</v>
      </c>
      <c r="E3136" s="9" t="str">
        <f t="shared" si="52"/>
        <v>三井住友信託銀行北九州</v>
      </c>
      <c r="F3136" s="9" t="s">
        <v>1129</v>
      </c>
      <c r="G3136" s="9" t="s">
        <v>5813</v>
      </c>
      <c r="H3136" s="9" t="s">
        <v>3419</v>
      </c>
    </row>
    <row r="3137" spans="1:8" x14ac:dyDescent="0.45">
      <c r="A3137" s="8" t="s">
        <v>5810</v>
      </c>
      <c r="B3137" s="8" t="s">
        <v>5811</v>
      </c>
      <c r="C3137" s="8" t="s">
        <v>5812</v>
      </c>
      <c r="D3137" s="8" t="s">
        <v>1284</v>
      </c>
      <c r="E3137" s="8" t="str">
        <f t="shared" si="52"/>
        <v>三井住友信託銀行大分</v>
      </c>
      <c r="F3137" s="8" t="s">
        <v>1285</v>
      </c>
      <c r="G3137" s="8" t="s">
        <v>5813</v>
      </c>
      <c r="H3137" s="8" t="s">
        <v>3422</v>
      </c>
    </row>
    <row r="3138" spans="1:8" x14ac:dyDescent="0.45">
      <c r="A3138" s="9" t="s">
        <v>5810</v>
      </c>
      <c r="B3138" s="9" t="s">
        <v>5811</v>
      </c>
      <c r="C3138" s="9" t="s">
        <v>5812</v>
      </c>
      <c r="D3138" s="9" t="s">
        <v>612</v>
      </c>
      <c r="E3138" s="9" t="str">
        <f t="shared" si="52"/>
        <v>三井住友信託銀行八千代</v>
      </c>
      <c r="F3138" s="9" t="s">
        <v>613</v>
      </c>
      <c r="G3138" s="9" t="s">
        <v>5813</v>
      </c>
      <c r="H3138" s="9" t="s">
        <v>1511</v>
      </c>
    </row>
    <row r="3139" spans="1:8" x14ac:dyDescent="0.45">
      <c r="A3139" s="8" t="s">
        <v>5852</v>
      </c>
      <c r="B3139" s="8" t="s">
        <v>5853</v>
      </c>
      <c r="C3139" s="8" t="s">
        <v>5854</v>
      </c>
      <c r="D3139" s="8" t="s">
        <v>192</v>
      </c>
      <c r="E3139" s="8" t="str">
        <f t="shared" si="52"/>
        <v>ＳＭＢＣ信託銀行本店</v>
      </c>
      <c r="F3139" s="8" t="s">
        <v>193</v>
      </c>
      <c r="G3139" s="8" t="s">
        <v>5855</v>
      </c>
      <c r="H3139" s="8" t="s">
        <v>56</v>
      </c>
    </row>
    <row r="3140" spans="1:8" x14ac:dyDescent="0.45">
      <c r="A3140" s="9" t="s">
        <v>5852</v>
      </c>
      <c r="B3140" s="9" t="s">
        <v>5853</v>
      </c>
      <c r="C3140" s="9" t="s">
        <v>5854</v>
      </c>
      <c r="D3140" s="9" t="s">
        <v>141</v>
      </c>
      <c r="E3140" s="9" t="str">
        <f t="shared" si="52"/>
        <v>ＳＭＢＣ信託銀行新宿南口</v>
      </c>
      <c r="F3140" s="9" t="s">
        <v>142</v>
      </c>
      <c r="G3140" s="9" t="s">
        <v>5855</v>
      </c>
      <c r="H3140" s="9" t="s">
        <v>1544</v>
      </c>
    </row>
    <row r="3141" spans="1:8" x14ac:dyDescent="0.45">
      <c r="A3141" s="8" t="s">
        <v>5852</v>
      </c>
      <c r="B3141" s="8" t="s">
        <v>5853</v>
      </c>
      <c r="C3141" s="8" t="s">
        <v>5854</v>
      </c>
      <c r="D3141" s="8" t="s">
        <v>381</v>
      </c>
      <c r="E3141" s="8" t="str">
        <f t="shared" si="52"/>
        <v>ＳＭＢＣ信託銀行青山</v>
      </c>
      <c r="F3141" s="8" t="s">
        <v>382</v>
      </c>
      <c r="G3141" s="8" t="s">
        <v>5855</v>
      </c>
      <c r="H3141" s="8" t="s">
        <v>77</v>
      </c>
    </row>
    <row r="3142" spans="1:8" x14ac:dyDescent="0.45">
      <c r="A3142" s="9" t="s">
        <v>5852</v>
      </c>
      <c r="B3142" s="9" t="s">
        <v>5853</v>
      </c>
      <c r="C3142" s="9" t="s">
        <v>5854</v>
      </c>
      <c r="D3142" s="9" t="s">
        <v>5328</v>
      </c>
      <c r="E3142" s="9" t="str">
        <f t="shared" si="52"/>
        <v>ＳＭＢＣ信託銀行大手町</v>
      </c>
      <c r="F3142" s="9" t="s">
        <v>211</v>
      </c>
      <c r="G3142" s="9" t="s">
        <v>5855</v>
      </c>
      <c r="H3142" s="9" t="s">
        <v>80</v>
      </c>
    </row>
    <row r="3143" spans="1:8" x14ac:dyDescent="0.45">
      <c r="A3143" s="8" t="s">
        <v>5852</v>
      </c>
      <c r="B3143" s="8" t="s">
        <v>5853</v>
      </c>
      <c r="C3143" s="8" t="s">
        <v>5854</v>
      </c>
      <c r="D3143" s="8" t="s">
        <v>96</v>
      </c>
      <c r="E3143" s="8" t="str">
        <f t="shared" si="52"/>
        <v>ＳＭＢＣ信託銀行銀座</v>
      </c>
      <c r="F3143" s="8" t="s">
        <v>97</v>
      </c>
      <c r="G3143" s="8" t="s">
        <v>5855</v>
      </c>
      <c r="H3143" s="8" t="s">
        <v>83</v>
      </c>
    </row>
    <row r="3144" spans="1:8" x14ac:dyDescent="0.45">
      <c r="A3144" s="9" t="s">
        <v>5852</v>
      </c>
      <c r="B3144" s="9" t="s">
        <v>5853</v>
      </c>
      <c r="C3144" s="9" t="s">
        <v>5854</v>
      </c>
      <c r="D3144" s="9" t="s">
        <v>867</v>
      </c>
      <c r="E3144" s="9" t="str">
        <f t="shared" si="52"/>
        <v>ＳＭＢＣ信託銀行難波</v>
      </c>
      <c r="F3144" s="9" t="s">
        <v>868</v>
      </c>
      <c r="G3144" s="9" t="s">
        <v>5855</v>
      </c>
      <c r="H3144" s="9" t="s">
        <v>86</v>
      </c>
    </row>
    <row r="3145" spans="1:8" x14ac:dyDescent="0.45">
      <c r="A3145" s="8" t="s">
        <v>5852</v>
      </c>
      <c r="B3145" s="8" t="s">
        <v>5853</v>
      </c>
      <c r="C3145" s="8" t="s">
        <v>5854</v>
      </c>
      <c r="D3145" s="8" t="s">
        <v>840</v>
      </c>
      <c r="E3145" s="8" t="str">
        <f t="shared" si="52"/>
        <v>ＳＭＢＣ信託銀行梅田</v>
      </c>
      <c r="F3145" s="8" t="s">
        <v>841</v>
      </c>
      <c r="G3145" s="8" t="s">
        <v>5855</v>
      </c>
      <c r="H3145" s="8" t="s">
        <v>1578</v>
      </c>
    </row>
    <row r="3146" spans="1:8" x14ac:dyDescent="0.45">
      <c r="A3146" s="9" t="s">
        <v>5852</v>
      </c>
      <c r="B3146" s="9" t="s">
        <v>5853</v>
      </c>
      <c r="C3146" s="9" t="s">
        <v>5854</v>
      </c>
      <c r="D3146" s="9" t="s">
        <v>453</v>
      </c>
      <c r="E3146" s="9" t="str">
        <f t="shared" si="52"/>
        <v>ＳＭＢＣ信託銀行吉祥寺</v>
      </c>
      <c r="F3146" s="9" t="s">
        <v>454</v>
      </c>
      <c r="G3146" s="9" t="s">
        <v>5855</v>
      </c>
      <c r="H3146" s="9" t="s">
        <v>1585</v>
      </c>
    </row>
    <row r="3147" spans="1:8" x14ac:dyDescent="0.45">
      <c r="A3147" s="8" t="s">
        <v>5852</v>
      </c>
      <c r="B3147" s="8" t="s">
        <v>5853</v>
      </c>
      <c r="C3147" s="8" t="s">
        <v>5854</v>
      </c>
      <c r="D3147" s="8" t="s">
        <v>222</v>
      </c>
      <c r="E3147" s="8" t="str">
        <f t="shared" si="52"/>
        <v>ＳＭＢＣ信託銀行五反田</v>
      </c>
      <c r="F3147" s="8" t="s">
        <v>223</v>
      </c>
      <c r="G3147" s="8" t="s">
        <v>5855</v>
      </c>
      <c r="H3147" s="8" t="s">
        <v>1588</v>
      </c>
    </row>
    <row r="3148" spans="1:8" x14ac:dyDescent="0.45">
      <c r="A3148" s="9" t="s">
        <v>5852</v>
      </c>
      <c r="B3148" s="9" t="s">
        <v>5853</v>
      </c>
      <c r="C3148" s="9" t="s">
        <v>5854</v>
      </c>
      <c r="D3148" s="9" t="s">
        <v>378</v>
      </c>
      <c r="E3148" s="9" t="str">
        <f t="shared" si="52"/>
        <v>ＳＭＢＣ信託銀行渋谷</v>
      </c>
      <c r="F3148" s="9" t="s">
        <v>379</v>
      </c>
      <c r="G3148" s="9" t="s">
        <v>5855</v>
      </c>
      <c r="H3148" s="9" t="s">
        <v>1597</v>
      </c>
    </row>
    <row r="3149" spans="1:8" x14ac:dyDescent="0.45">
      <c r="A3149" s="8" t="s">
        <v>5852</v>
      </c>
      <c r="B3149" s="8" t="s">
        <v>5853</v>
      </c>
      <c r="C3149" s="8" t="s">
        <v>5854</v>
      </c>
      <c r="D3149" s="8" t="s">
        <v>1464</v>
      </c>
      <c r="E3149" s="8" t="str">
        <f t="shared" si="52"/>
        <v>ＳＭＢＣ信託銀行札幌</v>
      </c>
      <c r="F3149" s="8" t="s">
        <v>1465</v>
      </c>
      <c r="G3149" s="8" t="s">
        <v>5855</v>
      </c>
      <c r="H3149" s="8" t="s">
        <v>98</v>
      </c>
    </row>
    <row r="3150" spans="1:8" x14ac:dyDescent="0.45">
      <c r="A3150" s="9" t="s">
        <v>5852</v>
      </c>
      <c r="B3150" s="9" t="s">
        <v>5853</v>
      </c>
      <c r="C3150" s="9" t="s">
        <v>5854</v>
      </c>
      <c r="D3150" s="9" t="s">
        <v>420</v>
      </c>
      <c r="E3150" s="9" t="str">
        <f t="shared" si="52"/>
        <v>ＳＭＢＣ信託銀行池袋</v>
      </c>
      <c r="F3150" s="9" t="s">
        <v>421</v>
      </c>
      <c r="G3150" s="9" t="s">
        <v>5855</v>
      </c>
      <c r="H3150" s="9" t="s">
        <v>1605</v>
      </c>
    </row>
    <row r="3151" spans="1:8" x14ac:dyDescent="0.45">
      <c r="A3151" s="8" t="s">
        <v>5852</v>
      </c>
      <c r="B3151" s="8" t="s">
        <v>5853</v>
      </c>
      <c r="C3151" s="8" t="s">
        <v>5854</v>
      </c>
      <c r="D3151" s="8" t="s">
        <v>126</v>
      </c>
      <c r="E3151" s="8" t="str">
        <f t="shared" si="52"/>
        <v>ＳＭＢＣ信託銀行広尾</v>
      </c>
      <c r="F3151" s="8" t="s">
        <v>127</v>
      </c>
      <c r="G3151" s="8" t="s">
        <v>5855</v>
      </c>
      <c r="H3151" s="8" t="s">
        <v>104</v>
      </c>
    </row>
    <row r="3152" spans="1:8" x14ac:dyDescent="0.45">
      <c r="A3152" s="9" t="s">
        <v>5852</v>
      </c>
      <c r="B3152" s="9" t="s">
        <v>5853</v>
      </c>
      <c r="C3152" s="9" t="s">
        <v>5854</v>
      </c>
      <c r="D3152" s="9" t="s">
        <v>5856</v>
      </c>
      <c r="E3152" s="9" t="str">
        <f t="shared" si="52"/>
        <v>ＳＭＢＣ信託銀行新宿東口</v>
      </c>
      <c r="F3152" s="9" t="s">
        <v>5857</v>
      </c>
      <c r="G3152" s="9" t="s">
        <v>5855</v>
      </c>
      <c r="H3152" s="9" t="s">
        <v>107</v>
      </c>
    </row>
    <row r="3153" spans="1:8" x14ac:dyDescent="0.45">
      <c r="A3153" s="8" t="s">
        <v>5852</v>
      </c>
      <c r="B3153" s="8" t="s">
        <v>5853</v>
      </c>
      <c r="C3153" s="8" t="s">
        <v>5854</v>
      </c>
      <c r="D3153" s="8" t="s">
        <v>795</v>
      </c>
      <c r="E3153" s="8" t="str">
        <f t="shared" ref="E3153:E3168" si="53">A3153&amp;D3153</f>
        <v>ＳＭＢＣ信託銀行京都</v>
      </c>
      <c r="F3153" s="8" t="s">
        <v>796</v>
      </c>
      <c r="G3153" s="8" t="s">
        <v>5855</v>
      </c>
      <c r="H3153" s="8" t="s">
        <v>1616</v>
      </c>
    </row>
    <row r="3154" spans="1:8" x14ac:dyDescent="0.45">
      <c r="A3154" s="9" t="s">
        <v>5852</v>
      </c>
      <c r="B3154" s="9" t="s">
        <v>5853</v>
      </c>
      <c r="C3154" s="9" t="s">
        <v>5854</v>
      </c>
      <c r="D3154" s="9" t="s">
        <v>1242</v>
      </c>
      <c r="E3154" s="9" t="str">
        <f t="shared" si="53"/>
        <v>ＳＭＢＣ信託銀行福岡</v>
      </c>
      <c r="F3154" s="9" t="s">
        <v>1243</v>
      </c>
      <c r="G3154" s="9" t="s">
        <v>5855</v>
      </c>
      <c r="H3154" s="9" t="s">
        <v>1617</v>
      </c>
    </row>
    <row r="3155" spans="1:8" x14ac:dyDescent="0.45">
      <c r="A3155" s="8" t="s">
        <v>5852</v>
      </c>
      <c r="B3155" s="8" t="s">
        <v>5853</v>
      </c>
      <c r="C3155" s="8" t="s">
        <v>5854</v>
      </c>
      <c r="D3155" s="8" t="s">
        <v>516</v>
      </c>
      <c r="E3155" s="8" t="str">
        <f t="shared" si="53"/>
        <v>ＳＭＢＣ信託銀行千葉</v>
      </c>
      <c r="F3155" s="8" t="s">
        <v>517</v>
      </c>
      <c r="G3155" s="8" t="s">
        <v>5855</v>
      </c>
      <c r="H3155" s="8" t="s">
        <v>113</v>
      </c>
    </row>
    <row r="3156" spans="1:8" x14ac:dyDescent="0.45">
      <c r="A3156" s="9" t="s">
        <v>5852</v>
      </c>
      <c r="B3156" s="9" t="s">
        <v>5853</v>
      </c>
      <c r="C3156" s="9" t="s">
        <v>5854</v>
      </c>
      <c r="D3156" s="9" t="s">
        <v>993</v>
      </c>
      <c r="E3156" s="9" t="str">
        <f t="shared" si="53"/>
        <v>ＳＭＢＣ信託銀行浦和</v>
      </c>
      <c r="F3156" s="9" t="s">
        <v>994</v>
      </c>
      <c r="G3156" s="9" t="s">
        <v>5855</v>
      </c>
      <c r="H3156" s="9" t="s">
        <v>1620</v>
      </c>
    </row>
    <row r="3157" spans="1:8" x14ac:dyDescent="0.45">
      <c r="A3157" s="8" t="s">
        <v>5852</v>
      </c>
      <c r="B3157" s="8" t="s">
        <v>5853</v>
      </c>
      <c r="C3157" s="8" t="s">
        <v>5854</v>
      </c>
      <c r="D3157" s="8" t="s">
        <v>822</v>
      </c>
      <c r="E3157" s="8" t="str">
        <f t="shared" si="53"/>
        <v>ＳＭＢＣ信託銀行芦屋</v>
      </c>
      <c r="F3157" s="8" t="s">
        <v>823</v>
      </c>
      <c r="G3157" s="8" t="s">
        <v>5855</v>
      </c>
      <c r="H3157" s="8" t="s">
        <v>1623</v>
      </c>
    </row>
    <row r="3158" spans="1:8" x14ac:dyDescent="0.45">
      <c r="A3158" s="9" t="s">
        <v>5852</v>
      </c>
      <c r="B3158" s="9" t="s">
        <v>5853</v>
      </c>
      <c r="C3158" s="9" t="s">
        <v>5854</v>
      </c>
      <c r="D3158" s="9" t="s">
        <v>1658</v>
      </c>
      <c r="E3158" s="9" t="str">
        <f t="shared" si="53"/>
        <v>ＳＭＢＣ信託銀行大阪駅前</v>
      </c>
      <c r="F3158" s="9" t="s">
        <v>1659</v>
      </c>
      <c r="G3158" s="9" t="s">
        <v>5855</v>
      </c>
      <c r="H3158" s="9" t="s">
        <v>1626</v>
      </c>
    </row>
    <row r="3159" spans="1:8" x14ac:dyDescent="0.45">
      <c r="A3159" s="8" t="s">
        <v>5852</v>
      </c>
      <c r="B3159" s="8" t="s">
        <v>5853</v>
      </c>
      <c r="C3159" s="8" t="s">
        <v>5854</v>
      </c>
      <c r="D3159" s="8" t="s">
        <v>102</v>
      </c>
      <c r="E3159" s="8" t="str">
        <f t="shared" si="53"/>
        <v>ＳＭＢＣ信託銀行日本橋</v>
      </c>
      <c r="F3159" s="8" t="s">
        <v>103</v>
      </c>
      <c r="G3159" s="8" t="s">
        <v>5855</v>
      </c>
      <c r="H3159" s="8" t="s">
        <v>1631</v>
      </c>
    </row>
    <row r="3160" spans="1:8" x14ac:dyDescent="0.45">
      <c r="A3160" s="9" t="s">
        <v>5852</v>
      </c>
      <c r="B3160" s="9" t="s">
        <v>5853</v>
      </c>
      <c r="C3160" s="9" t="s">
        <v>5854</v>
      </c>
      <c r="D3160" s="9" t="s">
        <v>5858</v>
      </c>
      <c r="E3160" s="9" t="str">
        <f t="shared" si="53"/>
        <v>ＳＭＢＣ信託銀行藤沢出張所</v>
      </c>
      <c r="F3160" s="9" t="s">
        <v>709</v>
      </c>
      <c r="G3160" s="9" t="s">
        <v>5855</v>
      </c>
      <c r="H3160" s="9" t="s">
        <v>1664</v>
      </c>
    </row>
    <row r="3161" spans="1:8" x14ac:dyDescent="0.45">
      <c r="A3161" s="8" t="s">
        <v>5852</v>
      </c>
      <c r="B3161" s="8" t="s">
        <v>5853</v>
      </c>
      <c r="C3161" s="8" t="s">
        <v>5854</v>
      </c>
      <c r="D3161" s="8" t="s">
        <v>972</v>
      </c>
      <c r="E3161" s="8" t="str">
        <f t="shared" si="53"/>
        <v>ＳＭＢＣ信託銀行自由が丘</v>
      </c>
      <c r="F3161" s="8" t="s">
        <v>973</v>
      </c>
      <c r="G3161" s="8" t="s">
        <v>5855</v>
      </c>
      <c r="H3161" s="8" t="s">
        <v>1665</v>
      </c>
    </row>
    <row r="3162" spans="1:8" x14ac:dyDescent="0.45">
      <c r="A3162" s="9" t="s">
        <v>5852</v>
      </c>
      <c r="B3162" s="9" t="s">
        <v>5853</v>
      </c>
      <c r="C3162" s="9" t="s">
        <v>5854</v>
      </c>
      <c r="D3162" s="9" t="s">
        <v>774</v>
      </c>
      <c r="E3162" s="9" t="str">
        <f t="shared" si="53"/>
        <v>ＳＭＢＣ信託銀行名古屋駅前</v>
      </c>
      <c r="F3162" s="9" t="s">
        <v>775</v>
      </c>
      <c r="G3162" s="9" t="s">
        <v>5855</v>
      </c>
      <c r="H3162" s="9" t="s">
        <v>1668</v>
      </c>
    </row>
    <row r="3163" spans="1:8" x14ac:dyDescent="0.45">
      <c r="A3163" s="8" t="s">
        <v>5852</v>
      </c>
      <c r="B3163" s="8" t="s">
        <v>5853</v>
      </c>
      <c r="C3163" s="8" t="s">
        <v>5854</v>
      </c>
      <c r="D3163" s="8" t="s">
        <v>5859</v>
      </c>
      <c r="E3163" s="8" t="str">
        <f t="shared" si="53"/>
        <v>ＳＭＢＣ信託銀行青葉台出張所</v>
      </c>
      <c r="F3163" s="8" t="s">
        <v>754</v>
      </c>
      <c r="G3163" s="8" t="s">
        <v>5855</v>
      </c>
      <c r="H3163" s="8" t="s">
        <v>146</v>
      </c>
    </row>
    <row r="3164" spans="1:8" x14ac:dyDescent="0.45">
      <c r="A3164" s="9" t="s">
        <v>5852</v>
      </c>
      <c r="B3164" s="9" t="s">
        <v>5853</v>
      </c>
      <c r="C3164" s="9" t="s">
        <v>5854</v>
      </c>
      <c r="D3164" s="9" t="s">
        <v>1047</v>
      </c>
      <c r="E3164" s="9" t="str">
        <f t="shared" si="53"/>
        <v>ＳＭＢＣ信託銀行インターネット</v>
      </c>
      <c r="F3164" s="9" t="s">
        <v>1048</v>
      </c>
      <c r="G3164" s="9" t="s">
        <v>5855</v>
      </c>
      <c r="H3164" s="9" t="s">
        <v>179</v>
      </c>
    </row>
    <row r="3165" spans="1:8" x14ac:dyDescent="0.45">
      <c r="A3165" s="8" t="s">
        <v>5852</v>
      </c>
      <c r="B3165" s="8" t="s">
        <v>5853</v>
      </c>
      <c r="C3165" s="8" t="s">
        <v>5854</v>
      </c>
      <c r="D3165" s="8" t="s">
        <v>987</v>
      </c>
      <c r="E3165" s="8" t="str">
        <f t="shared" si="53"/>
        <v>ＳＭＢＣ信託銀行赤坂</v>
      </c>
      <c r="F3165" s="8" t="s">
        <v>988</v>
      </c>
      <c r="G3165" s="8" t="s">
        <v>5855</v>
      </c>
      <c r="H3165" s="8" t="s">
        <v>1367</v>
      </c>
    </row>
    <row r="3166" spans="1:8" x14ac:dyDescent="0.45">
      <c r="A3166" s="9" t="s">
        <v>5852</v>
      </c>
      <c r="B3166" s="9" t="s">
        <v>5853</v>
      </c>
      <c r="C3166" s="9" t="s">
        <v>5854</v>
      </c>
      <c r="D3166" s="9" t="s">
        <v>798</v>
      </c>
      <c r="E3166" s="9" t="str">
        <f t="shared" si="53"/>
        <v>ＳＭＢＣ信託銀行名古屋</v>
      </c>
      <c r="F3166" s="9" t="s">
        <v>799</v>
      </c>
      <c r="G3166" s="9" t="s">
        <v>5855</v>
      </c>
      <c r="H3166" s="9" t="s">
        <v>1370</v>
      </c>
    </row>
    <row r="3167" spans="1:8" x14ac:dyDescent="0.45">
      <c r="A3167" s="8" t="s">
        <v>5852</v>
      </c>
      <c r="B3167" s="8" t="s">
        <v>5853</v>
      </c>
      <c r="C3167" s="8" t="s">
        <v>5854</v>
      </c>
      <c r="D3167" s="8" t="s">
        <v>906</v>
      </c>
      <c r="E3167" s="8" t="str">
        <f t="shared" si="53"/>
        <v>ＳＭＢＣ信託銀行神戸</v>
      </c>
      <c r="F3167" s="8" t="s">
        <v>907</v>
      </c>
      <c r="G3167" s="8" t="s">
        <v>5855</v>
      </c>
      <c r="H3167" s="8" t="s">
        <v>1373</v>
      </c>
    </row>
    <row r="3168" spans="1:8" x14ac:dyDescent="0.45">
      <c r="A3168" s="9" t="s">
        <v>5852</v>
      </c>
      <c r="B3168" s="9" t="s">
        <v>5853</v>
      </c>
      <c r="C3168" s="9" t="s">
        <v>5854</v>
      </c>
      <c r="D3168" s="9" t="s">
        <v>666</v>
      </c>
      <c r="E3168" s="9" t="str">
        <f t="shared" si="53"/>
        <v>ＳＭＢＣ信託銀行横浜</v>
      </c>
      <c r="F3168" s="9" t="s">
        <v>667</v>
      </c>
      <c r="G3168" s="9" t="s">
        <v>5855</v>
      </c>
      <c r="H3168" s="9" t="s">
        <v>1376</v>
      </c>
    </row>
    <row r="3169" spans="1:8" x14ac:dyDescent="0.45">
      <c r="A3169" s="8" t="s">
        <v>5862</v>
      </c>
      <c r="B3169" s="8" t="s">
        <v>5863</v>
      </c>
      <c r="C3169" s="8" t="s">
        <v>5864</v>
      </c>
      <c r="D3169" s="8" t="s">
        <v>192</v>
      </c>
      <c r="E3169" s="8" t="str">
        <f t="shared" ref="E3169:E3188" si="54">A3169&amp;D3169</f>
        <v>ＧＭＯあおぞらネット銀行本店</v>
      </c>
      <c r="F3169" s="8" t="s">
        <v>193</v>
      </c>
      <c r="G3169" s="8" t="s">
        <v>5865</v>
      </c>
      <c r="H3169" s="8" t="s">
        <v>56</v>
      </c>
    </row>
    <row r="3170" spans="1:8" x14ac:dyDescent="0.45">
      <c r="A3170" s="9" t="s">
        <v>5862</v>
      </c>
      <c r="B3170" s="9" t="s">
        <v>5863</v>
      </c>
      <c r="C3170" s="9" t="s">
        <v>5864</v>
      </c>
      <c r="D3170" s="9" t="s">
        <v>5866</v>
      </c>
      <c r="E3170" s="9" t="str">
        <f t="shared" si="54"/>
        <v>ＧＭＯあおぞらネット銀行信託</v>
      </c>
      <c r="F3170" s="9" t="s">
        <v>5867</v>
      </c>
      <c r="G3170" s="9" t="s">
        <v>5865</v>
      </c>
      <c r="H3170" s="9" t="s">
        <v>1541</v>
      </c>
    </row>
    <row r="3171" spans="1:8" x14ac:dyDescent="0.45">
      <c r="A3171" s="8" t="s">
        <v>5862</v>
      </c>
      <c r="B3171" s="8" t="s">
        <v>5863</v>
      </c>
      <c r="C3171" s="8" t="s">
        <v>5864</v>
      </c>
      <c r="D3171" s="8" t="s">
        <v>5868</v>
      </c>
      <c r="E3171" s="8" t="str">
        <f t="shared" si="54"/>
        <v>ＧＭＯあおぞらネット銀行法人営業部</v>
      </c>
      <c r="F3171" s="8" t="s">
        <v>5869</v>
      </c>
      <c r="G3171" s="8" t="s">
        <v>5865</v>
      </c>
      <c r="H3171" s="8" t="s">
        <v>2890</v>
      </c>
    </row>
    <row r="3172" spans="1:8" x14ac:dyDescent="0.45">
      <c r="A3172" s="9" t="s">
        <v>5862</v>
      </c>
      <c r="B3172" s="9" t="s">
        <v>5863</v>
      </c>
      <c r="C3172" s="9" t="s">
        <v>5864</v>
      </c>
      <c r="D3172" s="9" t="s">
        <v>5870</v>
      </c>
      <c r="E3172" s="9" t="str">
        <f t="shared" si="54"/>
        <v>ＧＭＯあおぞらネット銀行法人第二営業部</v>
      </c>
      <c r="F3172" s="9" t="s">
        <v>3768</v>
      </c>
      <c r="G3172" s="9" t="s">
        <v>5865</v>
      </c>
      <c r="H3172" s="9" t="s">
        <v>1713</v>
      </c>
    </row>
    <row r="3173" spans="1:8" x14ac:dyDescent="0.45">
      <c r="A3173" s="8" t="s">
        <v>5862</v>
      </c>
      <c r="B3173" s="8" t="s">
        <v>5863</v>
      </c>
      <c r="C3173" s="8" t="s">
        <v>5864</v>
      </c>
      <c r="D3173" s="8" t="s">
        <v>5871</v>
      </c>
      <c r="E3173" s="8" t="str">
        <f t="shared" si="54"/>
        <v>ＧＭＯあおぞらネット銀行法人第十営業部</v>
      </c>
      <c r="F3173" s="8" t="s">
        <v>3904</v>
      </c>
      <c r="G3173" s="8" t="s">
        <v>5865</v>
      </c>
      <c r="H3173" s="8" t="s">
        <v>206</v>
      </c>
    </row>
    <row r="3174" spans="1:8" x14ac:dyDescent="0.45">
      <c r="A3174" s="9" t="s">
        <v>5862</v>
      </c>
      <c r="B3174" s="9" t="s">
        <v>5863</v>
      </c>
      <c r="C3174" s="9" t="s">
        <v>5864</v>
      </c>
      <c r="D3174" s="9" t="s">
        <v>5872</v>
      </c>
      <c r="E3174" s="9" t="str">
        <f t="shared" si="54"/>
        <v>ＧＭＯあおぞらネット銀行ビジネス</v>
      </c>
      <c r="F3174" s="9" t="s">
        <v>3755</v>
      </c>
      <c r="G3174" s="9" t="s">
        <v>5865</v>
      </c>
      <c r="H3174" s="9" t="s">
        <v>1860</v>
      </c>
    </row>
    <row r="3175" spans="1:8" x14ac:dyDescent="0.45">
      <c r="A3175" s="8" t="s">
        <v>5862</v>
      </c>
      <c r="B3175" s="8" t="s">
        <v>5863</v>
      </c>
      <c r="C3175" s="8" t="s">
        <v>5864</v>
      </c>
      <c r="D3175" s="8" t="s">
        <v>5873</v>
      </c>
      <c r="E3175" s="8" t="str">
        <f t="shared" si="54"/>
        <v>ＧＭＯあおぞらネット銀行ビジネス第二</v>
      </c>
      <c r="F3175" s="8" t="s">
        <v>5874</v>
      </c>
      <c r="G3175" s="8" t="s">
        <v>5865</v>
      </c>
      <c r="H3175" s="8" t="s">
        <v>1861</v>
      </c>
    </row>
    <row r="3176" spans="1:8" x14ac:dyDescent="0.45">
      <c r="A3176" s="9" t="s">
        <v>5862</v>
      </c>
      <c r="B3176" s="9" t="s">
        <v>5863</v>
      </c>
      <c r="C3176" s="9" t="s">
        <v>5864</v>
      </c>
      <c r="D3176" s="9" t="s">
        <v>5875</v>
      </c>
      <c r="E3176" s="9" t="str">
        <f t="shared" si="54"/>
        <v>ＧＭＯあおぞらネット銀行ビジネス第十</v>
      </c>
      <c r="F3176" s="9" t="s">
        <v>5876</v>
      </c>
      <c r="G3176" s="9" t="s">
        <v>5865</v>
      </c>
      <c r="H3176" s="9" t="s">
        <v>380</v>
      </c>
    </row>
    <row r="3177" spans="1:8" x14ac:dyDescent="0.45">
      <c r="A3177" s="8" t="s">
        <v>5862</v>
      </c>
      <c r="B3177" s="8" t="s">
        <v>5863</v>
      </c>
      <c r="C3177" s="8" t="s">
        <v>5864</v>
      </c>
      <c r="D3177" s="8" t="s">
        <v>5877</v>
      </c>
      <c r="E3177" s="8" t="str">
        <f t="shared" si="54"/>
        <v>ＧＭＯあおぞらネット銀行うみ</v>
      </c>
      <c r="F3177" s="8" t="s">
        <v>5698</v>
      </c>
      <c r="G3177" s="8" t="s">
        <v>5865</v>
      </c>
      <c r="H3177" s="8" t="s">
        <v>2020</v>
      </c>
    </row>
    <row r="3178" spans="1:8" x14ac:dyDescent="0.45">
      <c r="A3178" s="9" t="s">
        <v>5862</v>
      </c>
      <c r="B3178" s="9" t="s">
        <v>5863</v>
      </c>
      <c r="C3178" s="9" t="s">
        <v>5864</v>
      </c>
      <c r="D3178" s="9" t="s">
        <v>5878</v>
      </c>
      <c r="E3178" s="9" t="str">
        <f t="shared" si="54"/>
        <v>ＧＭＯあおぞらネット銀行にじ</v>
      </c>
      <c r="F3178" s="9" t="s">
        <v>5879</v>
      </c>
      <c r="G3178" s="9" t="s">
        <v>5865</v>
      </c>
      <c r="H3178" s="9" t="s">
        <v>560</v>
      </c>
    </row>
    <row r="3179" spans="1:8" x14ac:dyDescent="0.45">
      <c r="A3179" s="8" t="s">
        <v>5862</v>
      </c>
      <c r="B3179" s="8" t="s">
        <v>5863</v>
      </c>
      <c r="C3179" s="8" t="s">
        <v>5864</v>
      </c>
      <c r="D3179" s="8" t="s">
        <v>5880</v>
      </c>
      <c r="E3179" s="8" t="str">
        <f t="shared" si="54"/>
        <v>ＧＭＯあおぞらネット銀行しろ</v>
      </c>
      <c r="F3179" s="8" t="s">
        <v>5881</v>
      </c>
      <c r="G3179" s="8" t="s">
        <v>5865</v>
      </c>
      <c r="H3179" s="8" t="s">
        <v>578</v>
      </c>
    </row>
    <row r="3180" spans="1:8" x14ac:dyDescent="0.45">
      <c r="A3180" s="9" t="s">
        <v>5862</v>
      </c>
      <c r="B3180" s="9" t="s">
        <v>5863</v>
      </c>
      <c r="C3180" s="9" t="s">
        <v>5864</v>
      </c>
      <c r="D3180" s="9" t="s">
        <v>5882</v>
      </c>
      <c r="E3180" s="9" t="str">
        <f t="shared" si="54"/>
        <v>ＧＭＯあおぞらネット銀行マニモ</v>
      </c>
      <c r="F3180" s="9" t="s">
        <v>5883</v>
      </c>
      <c r="G3180" s="9" t="s">
        <v>5865</v>
      </c>
      <c r="H3180" s="9" t="s">
        <v>596</v>
      </c>
    </row>
    <row r="3181" spans="1:8" x14ac:dyDescent="0.45">
      <c r="A3181" s="8" t="s">
        <v>5862</v>
      </c>
      <c r="B3181" s="8" t="s">
        <v>5863</v>
      </c>
      <c r="C3181" s="8" t="s">
        <v>5864</v>
      </c>
      <c r="D3181" s="8" t="s">
        <v>5884</v>
      </c>
      <c r="E3181" s="8" t="str">
        <f t="shared" si="54"/>
        <v>ＧＭＯあおぞらネット銀行ふるさとチョイス</v>
      </c>
      <c r="F3181" s="8" t="s">
        <v>5885</v>
      </c>
      <c r="G3181" s="8" t="s">
        <v>5865</v>
      </c>
      <c r="H3181" s="8" t="s">
        <v>2328</v>
      </c>
    </row>
    <row r="3182" spans="1:8" x14ac:dyDescent="0.45">
      <c r="A3182" s="9" t="s">
        <v>5862</v>
      </c>
      <c r="B3182" s="9" t="s">
        <v>5863</v>
      </c>
      <c r="C3182" s="9" t="s">
        <v>5864</v>
      </c>
      <c r="D3182" s="9" t="s">
        <v>3379</v>
      </c>
      <c r="E3182" s="9" t="str">
        <f t="shared" si="54"/>
        <v>ＧＭＯあおぞらネット銀行あじさい</v>
      </c>
      <c r="F3182" s="9" t="s">
        <v>3380</v>
      </c>
      <c r="G3182" s="9" t="s">
        <v>5865</v>
      </c>
      <c r="H3182" s="9" t="s">
        <v>932</v>
      </c>
    </row>
    <row r="3183" spans="1:8" x14ac:dyDescent="0.45">
      <c r="A3183" s="8" t="s">
        <v>5862</v>
      </c>
      <c r="B3183" s="8" t="s">
        <v>5863</v>
      </c>
      <c r="C3183" s="8" t="s">
        <v>5864</v>
      </c>
      <c r="D3183" s="8" t="s">
        <v>5886</v>
      </c>
      <c r="E3183" s="8" t="str">
        <f t="shared" si="54"/>
        <v>ＧＭＯあおぞらネット銀行いこい</v>
      </c>
      <c r="F3183" s="8" t="s">
        <v>5887</v>
      </c>
      <c r="G3183" s="8" t="s">
        <v>5865</v>
      </c>
      <c r="H3183" s="8" t="s">
        <v>935</v>
      </c>
    </row>
    <row r="3184" spans="1:8" x14ac:dyDescent="0.45">
      <c r="A3184" s="9" t="s">
        <v>5862</v>
      </c>
      <c r="B3184" s="9" t="s">
        <v>5863</v>
      </c>
      <c r="C3184" s="9" t="s">
        <v>5864</v>
      </c>
      <c r="D3184" s="9" t="s">
        <v>5888</v>
      </c>
      <c r="E3184" s="9" t="str">
        <f t="shared" si="54"/>
        <v>ＧＭＯあおぞらネット銀行うかる</v>
      </c>
      <c r="F3184" s="9" t="s">
        <v>5889</v>
      </c>
      <c r="G3184" s="9" t="s">
        <v>5865</v>
      </c>
      <c r="H3184" s="9" t="s">
        <v>2333</v>
      </c>
    </row>
    <row r="3185" spans="1:8" x14ac:dyDescent="0.45">
      <c r="A3185" s="8" t="s">
        <v>5862</v>
      </c>
      <c r="B3185" s="8" t="s">
        <v>5863</v>
      </c>
      <c r="C3185" s="8" t="s">
        <v>5864</v>
      </c>
      <c r="D3185" s="8" t="s">
        <v>5890</v>
      </c>
      <c r="E3185" s="8" t="str">
        <f t="shared" si="54"/>
        <v>ＧＭＯあおぞらネット銀行プリン</v>
      </c>
      <c r="F3185" s="8" t="s">
        <v>5891</v>
      </c>
      <c r="G3185" s="8" t="s">
        <v>5865</v>
      </c>
      <c r="H3185" s="8" t="s">
        <v>2336</v>
      </c>
    </row>
    <row r="3186" spans="1:8" x14ac:dyDescent="0.45">
      <c r="A3186" s="9" t="s">
        <v>5862</v>
      </c>
      <c r="B3186" s="9" t="s">
        <v>5863</v>
      </c>
      <c r="C3186" s="9" t="s">
        <v>5864</v>
      </c>
      <c r="D3186" s="9" t="s">
        <v>5892</v>
      </c>
      <c r="E3186" s="9" t="str">
        <f t="shared" si="54"/>
        <v>ＧＭＯあおぞらネット銀行オアシス</v>
      </c>
      <c r="F3186" s="9" t="s">
        <v>5893</v>
      </c>
      <c r="G3186" s="9" t="s">
        <v>5865</v>
      </c>
      <c r="H3186" s="9" t="s">
        <v>2337</v>
      </c>
    </row>
    <row r="3187" spans="1:8" x14ac:dyDescent="0.45">
      <c r="A3187" s="8" t="s">
        <v>5862</v>
      </c>
      <c r="B3187" s="8" t="s">
        <v>5863</v>
      </c>
      <c r="C3187" s="8" t="s">
        <v>5864</v>
      </c>
      <c r="D3187" s="8" t="s">
        <v>5894</v>
      </c>
      <c r="E3187" s="8" t="str">
        <f t="shared" si="54"/>
        <v>ＧＭＯあおぞらネット銀行かぜ</v>
      </c>
      <c r="F3187" s="8" t="s">
        <v>5895</v>
      </c>
      <c r="G3187" s="8" t="s">
        <v>5865</v>
      </c>
      <c r="H3187" s="8" t="s">
        <v>938</v>
      </c>
    </row>
    <row r="3188" spans="1:8" x14ac:dyDescent="0.45">
      <c r="A3188" s="9" t="s">
        <v>5862</v>
      </c>
      <c r="B3188" s="9" t="s">
        <v>5863</v>
      </c>
      <c r="C3188" s="9" t="s">
        <v>5864</v>
      </c>
      <c r="D3188" s="9" t="s">
        <v>5896</v>
      </c>
      <c r="E3188" s="9" t="str">
        <f t="shared" si="54"/>
        <v>ＧＭＯあおぞらネット銀行きざし</v>
      </c>
      <c r="F3188" s="9" t="s">
        <v>5897</v>
      </c>
      <c r="G3188" s="9" t="s">
        <v>5865</v>
      </c>
      <c r="H3188" s="9" t="s">
        <v>2338</v>
      </c>
    </row>
    <row r="3189" spans="1:8" x14ac:dyDescent="0.45">
      <c r="A3189" s="8" t="s">
        <v>5862</v>
      </c>
      <c r="B3189" s="8" t="s">
        <v>5863</v>
      </c>
      <c r="C3189" s="8" t="s">
        <v>5864</v>
      </c>
      <c r="D3189" s="8" t="s">
        <v>5898</v>
      </c>
      <c r="E3189" s="8" t="str">
        <f t="shared" ref="E3189:E3252" si="55">A3189&amp;D3189</f>
        <v>ＧＭＯあおぞらネット銀行くも</v>
      </c>
      <c r="F3189" s="8" t="s">
        <v>5899</v>
      </c>
      <c r="G3189" s="8" t="s">
        <v>5865</v>
      </c>
      <c r="H3189" s="8" t="s">
        <v>2339</v>
      </c>
    </row>
    <row r="3190" spans="1:8" x14ac:dyDescent="0.45">
      <c r="A3190" s="9" t="s">
        <v>5862</v>
      </c>
      <c r="B3190" s="9" t="s">
        <v>5863</v>
      </c>
      <c r="C3190" s="9" t="s">
        <v>5864</v>
      </c>
      <c r="D3190" s="9" t="s">
        <v>5900</v>
      </c>
      <c r="E3190" s="9" t="str">
        <f t="shared" si="55"/>
        <v>ＧＭＯあおぞらネット銀行けしき</v>
      </c>
      <c r="F3190" s="9" t="s">
        <v>5901</v>
      </c>
      <c r="G3190" s="9" t="s">
        <v>5865</v>
      </c>
      <c r="H3190" s="9" t="s">
        <v>2342</v>
      </c>
    </row>
    <row r="3191" spans="1:8" x14ac:dyDescent="0.45">
      <c r="A3191" s="8" t="s">
        <v>5862</v>
      </c>
      <c r="B3191" s="8" t="s">
        <v>5863</v>
      </c>
      <c r="C3191" s="8" t="s">
        <v>5864</v>
      </c>
      <c r="D3191" s="8" t="s">
        <v>5902</v>
      </c>
      <c r="E3191" s="8" t="str">
        <f t="shared" si="55"/>
        <v>ＧＭＯあおぞらネット銀行こかげ</v>
      </c>
      <c r="F3191" s="8" t="s">
        <v>5903</v>
      </c>
      <c r="G3191" s="8" t="s">
        <v>5865</v>
      </c>
      <c r="H3191" s="8" t="s">
        <v>2343</v>
      </c>
    </row>
    <row r="3192" spans="1:8" x14ac:dyDescent="0.45">
      <c r="A3192" s="9" t="s">
        <v>5862</v>
      </c>
      <c r="B3192" s="9" t="s">
        <v>5863</v>
      </c>
      <c r="C3192" s="9" t="s">
        <v>5864</v>
      </c>
      <c r="D3192" s="9" t="s">
        <v>5904</v>
      </c>
      <c r="E3192" s="9" t="str">
        <f t="shared" si="55"/>
        <v>ＧＭＯあおぞらネット銀行さんご</v>
      </c>
      <c r="F3192" s="9" t="s">
        <v>5905</v>
      </c>
      <c r="G3192" s="9" t="s">
        <v>5865</v>
      </c>
      <c r="H3192" s="9" t="s">
        <v>2346</v>
      </c>
    </row>
    <row r="3193" spans="1:8" x14ac:dyDescent="0.45">
      <c r="A3193" s="8" t="s">
        <v>5862</v>
      </c>
      <c r="B3193" s="8" t="s">
        <v>5863</v>
      </c>
      <c r="C3193" s="8" t="s">
        <v>5864</v>
      </c>
      <c r="D3193" s="8" t="s">
        <v>5906</v>
      </c>
      <c r="E3193" s="8" t="str">
        <f t="shared" si="55"/>
        <v>ＧＭＯあおぞらネット銀行しずく</v>
      </c>
      <c r="F3193" s="8" t="s">
        <v>5907</v>
      </c>
      <c r="G3193" s="8" t="s">
        <v>5865</v>
      </c>
      <c r="H3193" s="8" t="s">
        <v>941</v>
      </c>
    </row>
    <row r="3194" spans="1:8" x14ac:dyDescent="0.45">
      <c r="A3194" s="9" t="s">
        <v>5862</v>
      </c>
      <c r="B3194" s="9" t="s">
        <v>5863</v>
      </c>
      <c r="C3194" s="9" t="s">
        <v>5864</v>
      </c>
      <c r="D3194" s="9" t="s">
        <v>5908</v>
      </c>
      <c r="E3194" s="9" t="str">
        <f t="shared" si="55"/>
        <v>ＧＭＯあおぞらネット銀行すごい</v>
      </c>
      <c r="F3194" s="9" t="s">
        <v>5909</v>
      </c>
      <c r="G3194" s="9" t="s">
        <v>5865</v>
      </c>
      <c r="H3194" s="9" t="s">
        <v>2349</v>
      </c>
    </row>
    <row r="3195" spans="1:8" x14ac:dyDescent="0.45">
      <c r="A3195" s="8" t="s">
        <v>5862</v>
      </c>
      <c r="B3195" s="8" t="s">
        <v>5863</v>
      </c>
      <c r="C3195" s="8" t="s">
        <v>5864</v>
      </c>
      <c r="D3195" s="8" t="s">
        <v>5910</v>
      </c>
      <c r="E3195" s="8" t="str">
        <f t="shared" si="55"/>
        <v>ＧＭＯあおぞらネット銀行せいざ</v>
      </c>
      <c r="F3195" s="8" t="s">
        <v>5911</v>
      </c>
      <c r="G3195" s="8" t="s">
        <v>5865</v>
      </c>
      <c r="H3195" s="8" t="s">
        <v>3577</v>
      </c>
    </row>
    <row r="3196" spans="1:8" x14ac:dyDescent="0.45">
      <c r="A3196" s="9" t="s">
        <v>5862</v>
      </c>
      <c r="B3196" s="9" t="s">
        <v>5863</v>
      </c>
      <c r="C3196" s="9" t="s">
        <v>5864</v>
      </c>
      <c r="D3196" s="9" t="s">
        <v>5912</v>
      </c>
      <c r="E3196" s="9" t="str">
        <f t="shared" si="55"/>
        <v>ＧＭＯあおぞらネット銀行そよかぜ</v>
      </c>
      <c r="F3196" s="9" t="s">
        <v>5913</v>
      </c>
      <c r="G3196" s="9" t="s">
        <v>5865</v>
      </c>
      <c r="H3196" s="9" t="s">
        <v>944</v>
      </c>
    </row>
    <row r="3197" spans="1:8" x14ac:dyDescent="0.45">
      <c r="A3197" s="8" t="s">
        <v>5862</v>
      </c>
      <c r="B3197" s="8" t="s">
        <v>5863</v>
      </c>
      <c r="C3197" s="8" t="s">
        <v>5864</v>
      </c>
      <c r="D3197" s="8" t="s">
        <v>5914</v>
      </c>
      <c r="E3197" s="8" t="str">
        <f t="shared" si="55"/>
        <v>ＧＭＯあおぞらネット銀行たいよう</v>
      </c>
      <c r="F3197" s="8" t="s">
        <v>4239</v>
      </c>
      <c r="G3197" s="8" t="s">
        <v>5865</v>
      </c>
      <c r="H3197" s="8" t="s">
        <v>2354</v>
      </c>
    </row>
    <row r="3198" spans="1:8" x14ac:dyDescent="0.45">
      <c r="A3198" s="9" t="s">
        <v>5862</v>
      </c>
      <c r="B3198" s="9" t="s">
        <v>5863</v>
      </c>
      <c r="C3198" s="9" t="s">
        <v>5864</v>
      </c>
      <c r="D3198" s="9" t="s">
        <v>5915</v>
      </c>
      <c r="E3198" s="9" t="str">
        <f t="shared" si="55"/>
        <v>ＧＭＯあおぞらネット銀行ちきゅう</v>
      </c>
      <c r="F3198" s="9" t="s">
        <v>5916</v>
      </c>
      <c r="G3198" s="9" t="s">
        <v>5865</v>
      </c>
      <c r="H3198" s="9" t="s">
        <v>947</v>
      </c>
    </row>
    <row r="3199" spans="1:8" x14ac:dyDescent="0.45">
      <c r="A3199" s="8" t="s">
        <v>5862</v>
      </c>
      <c r="B3199" s="8" t="s">
        <v>5863</v>
      </c>
      <c r="C3199" s="8" t="s">
        <v>5864</v>
      </c>
      <c r="D3199" s="8" t="s">
        <v>5917</v>
      </c>
      <c r="E3199" s="8" t="str">
        <f t="shared" si="55"/>
        <v>ＧＭＯあおぞらネット銀行つき</v>
      </c>
      <c r="F3199" s="8" t="s">
        <v>5918</v>
      </c>
      <c r="G3199" s="8" t="s">
        <v>5865</v>
      </c>
      <c r="H3199" s="8" t="s">
        <v>2359</v>
      </c>
    </row>
    <row r="3200" spans="1:8" x14ac:dyDescent="0.45">
      <c r="A3200" s="9" t="s">
        <v>5862</v>
      </c>
      <c r="B3200" s="9" t="s">
        <v>5863</v>
      </c>
      <c r="C3200" s="9" t="s">
        <v>5864</v>
      </c>
      <c r="D3200" s="9" t="s">
        <v>5919</v>
      </c>
      <c r="E3200" s="9" t="str">
        <f t="shared" si="55"/>
        <v>ＧＭＯあおぞらネット銀行てんき</v>
      </c>
      <c r="F3200" s="9" t="s">
        <v>5920</v>
      </c>
      <c r="G3200" s="9" t="s">
        <v>5865</v>
      </c>
      <c r="H3200" s="9" t="s">
        <v>2360</v>
      </c>
    </row>
    <row r="3201" spans="1:8" x14ac:dyDescent="0.45">
      <c r="A3201" s="8" t="s">
        <v>5862</v>
      </c>
      <c r="B3201" s="8" t="s">
        <v>5863</v>
      </c>
      <c r="C3201" s="8" t="s">
        <v>5864</v>
      </c>
      <c r="D3201" s="8" t="s">
        <v>5921</v>
      </c>
      <c r="E3201" s="8" t="str">
        <f t="shared" si="55"/>
        <v>ＧＭＯあおぞらネット銀行とす</v>
      </c>
      <c r="F3201" s="8" t="s">
        <v>5720</v>
      </c>
      <c r="G3201" s="8" t="s">
        <v>5865</v>
      </c>
      <c r="H3201" s="8" t="s">
        <v>950</v>
      </c>
    </row>
    <row r="3202" spans="1:8" x14ac:dyDescent="0.45">
      <c r="A3202" s="9" t="s">
        <v>5862</v>
      </c>
      <c r="B3202" s="9" t="s">
        <v>5863</v>
      </c>
      <c r="C3202" s="9" t="s">
        <v>5864</v>
      </c>
      <c r="D3202" s="9" t="s">
        <v>2841</v>
      </c>
      <c r="E3202" s="9" t="str">
        <f t="shared" si="55"/>
        <v>ＧＭＯあおぞらネット銀行なのはな</v>
      </c>
      <c r="F3202" s="9" t="s">
        <v>2842</v>
      </c>
      <c r="G3202" s="9" t="s">
        <v>5865</v>
      </c>
      <c r="H3202" s="9" t="s">
        <v>2365</v>
      </c>
    </row>
    <row r="3203" spans="1:8" x14ac:dyDescent="0.45">
      <c r="A3203" s="8" t="s">
        <v>5862</v>
      </c>
      <c r="B3203" s="8" t="s">
        <v>5863</v>
      </c>
      <c r="C3203" s="8" t="s">
        <v>5864</v>
      </c>
      <c r="D3203" s="8" t="s">
        <v>5922</v>
      </c>
      <c r="E3203" s="8" t="str">
        <f t="shared" si="55"/>
        <v>ＧＭＯあおぞらネット銀行にっこう</v>
      </c>
      <c r="F3203" s="8" t="s">
        <v>3418</v>
      </c>
      <c r="G3203" s="8" t="s">
        <v>5865</v>
      </c>
      <c r="H3203" s="8" t="s">
        <v>953</v>
      </c>
    </row>
    <row r="3204" spans="1:8" x14ac:dyDescent="0.45">
      <c r="A3204" s="9" t="s">
        <v>5862</v>
      </c>
      <c r="B3204" s="9" t="s">
        <v>5863</v>
      </c>
      <c r="C3204" s="9" t="s">
        <v>5864</v>
      </c>
      <c r="D3204" s="9" t="s">
        <v>5923</v>
      </c>
      <c r="E3204" s="9" t="str">
        <f t="shared" si="55"/>
        <v>ＧＭＯあおぞらネット銀行カモミール</v>
      </c>
      <c r="F3204" s="9" t="s">
        <v>5924</v>
      </c>
      <c r="G3204" s="9" t="s">
        <v>5865</v>
      </c>
      <c r="H3204" s="9" t="s">
        <v>2370</v>
      </c>
    </row>
    <row r="3205" spans="1:8" x14ac:dyDescent="0.45">
      <c r="A3205" s="8" t="s">
        <v>5862</v>
      </c>
      <c r="B3205" s="8" t="s">
        <v>5863</v>
      </c>
      <c r="C3205" s="8" t="s">
        <v>5864</v>
      </c>
      <c r="D3205" s="8" t="s">
        <v>5925</v>
      </c>
      <c r="E3205" s="8" t="str">
        <f t="shared" si="55"/>
        <v>ＧＭＯあおぞらネット銀行エクレア</v>
      </c>
      <c r="F3205" s="8" t="s">
        <v>5926</v>
      </c>
      <c r="G3205" s="8" t="s">
        <v>5865</v>
      </c>
      <c r="H3205" s="8" t="s">
        <v>956</v>
      </c>
    </row>
    <row r="3206" spans="1:8" x14ac:dyDescent="0.45">
      <c r="A3206" s="9" t="s">
        <v>5862</v>
      </c>
      <c r="B3206" s="9" t="s">
        <v>5863</v>
      </c>
      <c r="C3206" s="9" t="s">
        <v>5864</v>
      </c>
      <c r="D3206" s="9" t="s">
        <v>5927</v>
      </c>
      <c r="E3206" s="9" t="str">
        <f t="shared" si="55"/>
        <v>ＧＭＯあおぞらネット銀行のはら</v>
      </c>
      <c r="F3206" s="9" t="s">
        <v>4672</v>
      </c>
      <c r="G3206" s="9" t="s">
        <v>5865</v>
      </c>
      <c r="H3206" s="9" t="s">
        <v>2375</v>
      </c>
    </row>
    <row r="3207" spans="1:8" x14ac:dyDescent="0.45">
      <c r="A3207" s="8" t="s">
        <v>5862</v>
      </c>
      <c r="B3207" s="8" t="s">
        <v>5863</v>
      </c>
      <c r="C3207" s="8" t="s">
        <v>5864</v>
      </c>
      <c r="D3207" s="8" t="s">
        <v>3753</v>
      </c>
      <c r="E3207" s="8" t="str">
        <f t="shared" si="55"/>
        <v>ＧＭＯあおぞらネット銀行はやぶさ</v>
      </c>
      <c r="F3207" s="8" t="s">
        <v>3754</v>
      </c>
      <c r="G3207" s="8" t="s">
        <v>5865</v>
      </c>
      <c r="H3207" s="8" t="s">
        <v>959</v>
      </c>
    </row>
    <row r="3208" spans="1:8" x14ac:dyDescent="0.45">
      <c r="A3208" s="9" t="s">
        <v>5862</v>
      </c>
      <c r="B3208" s="9" t="s">
        <v>5863</v>
      </c>
      <c r="C3208" s="9" t="s">
        <v>5864</v>
      </c>
      <c r="D3208" s="9" t="s">
        <v>5928</v>
      </c>
      <c r="E3208" s="9" t="str">
        <f t="shared" si="55"/>
        <v>ＧＭＯあおぞらネット銀行ひざし</v>
      </c>
      <c r="F3208" s="9" t="s">
        <v>5929</v>
      </c>
      <c r="G3208" s="9" t="s">
        <v>5865</v>
      </c>
      <c r="H3208" s="9" t="s">
        <v>2378</v>
      </c>
    </row>
    <row r="3209" spans="1:8" x14ac:dyDescent="0.45">
      <c r="A3209" s="8" t="s">
        <v>5862</v>
      </c>
      <c r="B3209" s="8" t="s">
        <v>5863</v>
      </c>
      <c r="C3209" s="8" t="s">
        <v>5864</v>
      </c>
      <c r="D3209" s="8" t="s">
        <v>4001</v>
      </c>
      <c r="E3209" s="8" t="str">
        <f t="shared" si="55"/>
        <v>ＧＭＯあおぞらネット銀行フルーツ</v>
      </c>
      <c r="F3209" s="8" t="s">
        <v>4002</v>
      </c>
      <c r="G3209" s="8" t="s">
        <v>5865</v>
      </c>
      <c r="H3209" s="8" t="s">
        <v>962</v>
      </c>
    </row>
    <row r="3210" spans="1:8" x14ac:dyDescent="0.45">
      <c r="A3210" s="9" t="s">
        <v>5862</v>
      </c>
      <c r="B3210" s="9" t="s">
        <v>5863</v>
      </c>
      <c r="C3210" s="9" t="s">
        <v>5864</v>
      </c>
      <c r="D3210" s="9" t="s">
        <v>5930</v>
      </c>
      <c r="E3210" s="9" t="str">
        <f t="shared" si="55"/>
        <v>ＧＭＯあおぞらネット銀行へいわ</v>
      </c>
      <c r="F3210" s="9" t="s">
        <v>5931</v>
      </c>
      <c r="G3210" s="9" t="s">
        <v>5865</v>
      </c>
      <c r="H3210" s="9" t="s">
        <v>965</v>
      </c>
    </row>
    <row r="3211" spans="1:8" x14ac:dyDescent="0.45">
      <c r="A3211" s="8" t="s">
        <v>5862</v>
      </c>
      <c r="B3211" s="8" t="s">
        <v>5863</v>
      </c>
      <c r="C3211" s="8" t="s">
        <v>5864</v>
      </c>
      <c r="D3211" s="8" t="s">
        <v>5932</v>
      </c>
      <c r="E3211" s="8" t="str">
        <f t="shared" si="55"/>
        <v>ＧＭＯあおぞらネット銀行ほうきぼし</v>
      </c>
      <c r="F3211" s="8" t="s">
        <v>5933</v>
      </c>
      <c r="G3211" s="8" t="s">
        <v>5865</v>
      </c>
      <c r="H3211" s="8" t="s">
        <v>968</v>
      </c>
    </row>
    <row r="3212" spans="1:8" x14ac:dyDescent="0.45">
      <c r="A3212" s="9" t="s">
        <v>5862</v>
      </c>
      <c r="B3212" s="9" t="s">
        <v>5863</v>
      </c>
      <c r="C3212" s="9" t="s">
        <v>5864</v>
      </c>
      <c r="D3212" s="9" t="s">
        <v>5934</v>
      </c>
      <c r="E3212" s="9" t="str">
        <f t="shared" si="55"/>
        <v>ＧＭＯあおぞらネット銀行アールグレイ</v>
      </c>
      <c r="F3212" s="9" t="s">
        <v>5935</v>
      </c>
      <c r="G3212" s="9" t="s">
        <v>5865</v>
      </c>
      <c r="H3212" s="9" t="s">
        <v>971</v>
      </c>
    </row>
    <row r="3213" spans="1:8" x14ac:dyDescent="0.45">
      <c r="A3213" s="8" t="s">
        <v>5862</v>
      </c>
      <c r="B3213" s="8" t="s">
        <v>5863</v>
      </c>
      <c r="C3213" s="8" t="s">
        <v>5864</v>
      </c>
      <c r="D3213" s="8" t="s">
        <v>5936</v>
      </c>
      <c r="E3213" s="8" t="str">
        <f t="shared" si="55"/>
        <v>ＧＭＯあおぞらネット銀行かりんとう</v>
      </c>
      <c r="F3213" s="8" t="s">
        <v>5937</v>
      </c>
      <c r="G3213" s="8" t="s">
        <v>5865</v>
      </c>
      <c r="H3213" s="8" t="s">
        <v>974</v>
      </c>
    </row>
    <row r="3214" spans="1:8" x14ac:dyDescent="0.45">
      <c r="A3214" s="9" t="s">
        <v>5862</v>
      </c>
      <c r="B3214" s="9" t="s">
        <v>5863</v>
      </c>
      <c r="C3214" s="9" t="s">
        <v>5864</v>
      </c>
      <c r="D3214" s="9" t="s">
        <v>5938</v>
      </c>
      <c r="E3214" s="9" t="str">
        <f t="shared" si="55"/>
        <v>ＧＭＯあおぞらネット銀行むげん</v>
      </c>
      <c r="F3214" s="9" t="s">
        <v>5939</v>
      </c>
      <c r="G3214" s="9" t="s">
        <v>5865</v>
      </c>
      <c r="H3214" s="9" t="s">
        <v>977</v>
      </c>
    </row>
    <row r="3215" spans="1:8" x14ac:dyDescent="0.45">
      <c r="A3215" s="8" t="s">
        <v>5862</v>
      </c>
      <c r="B3215" s="8" t="s">
        <v>5863</v>
      </c>
      <c r="C3215" s="8" t="s">
        <v>5864</v>
      </c>
      <c r="D3215" s="8" t="s">
        <v>5940</v>
      </c>
      <c r="E3215" s="8" t="str">
        <f t="shared" si="55"/>
        <v>ＧＭＯあおぞらネット銀行めがみ</v>
      </c>
      <c r="F3215" s="8" t="s">
        <v>5941</v>
      </c>
      <c r="G3215" s="8" t="s">
        <v>5865</v>
      </c>
      <c r="H3215" s="8" t="s">
        <v>980</v>
      </c>
    </row>
    <row r="3216" spans="1:8" x14ac:dyDescent="0.45">
      <c r="A3216" s="9" t="s">
        <v>5862</v>
      </c>
      <c r="B3216" s="9" t="s">
        <v>5863</v>
      </c>
      <c r="C3216" s="9" t="s">
        <v>5864</v>
      </c>
      <c r="D3216" s="9" t="s">
        <v>5942</v>
      </c>
      <c r="E3216" s="9" t="str">
        <f t="shared" si="55"/>
        <v>ＧＭＯあおぞらネット銀行もえぎ</v>
      </c>
      <c r="F3216" s="9" t="s">
        <v>5943</v>
      </c>
      <c r="G3216" s="9" t="s">
        <v>5865</v>
      </c>
      <c r="H3216" s="9" t="s">
        <v>2389</v>
      </c>
    </row>
    <row r="3217" spans="1:8" x14ac:dyDescent="0.45">
      <c r="A3217" s="8" t="s">
        <v>5862</v>
      </c>
      <c r="B3217" s="8" t="s">
        <v>5863</v>
      </c>
      <c r="C3217" s="8" t="s">
        <v>5864</v>
      </c>
      <c r="D3217" s="8" t="s">
        <v>5944</v>
      </c>
      <c r="E3217" s="8" t="str">
        <f t="shared" si="55"/>
        <v>ＧＭＯあおぞらネット銀行やま</v>
      </c>
      <c r="F3217" s="8" t="s">
        <v>5945</v>
      </c>
      <c r="G3217" s="8" t="s">
        <v>5865</v>
      </c>
      <c r="H3217" s="8" t="s">
        <v>983</v>
      </c>
    </row>
    <row r="3218" spans="1:8" x14ac:dyDescent="0.45">
      <c r="A3218" s="9" t="s">
        <v>5862</v>
      </c>
      <c r="B3218" s="9" t="s">
        <v>5863</v>
      </c>
      <c r="C3218" s="9" t="s">
        <v>5864</v>
      </c>
      <c r="D3218" s="9" t="s">
        <v>5946</v>
      </c>
      <c r="E3218" s="9" t="str">
        <f t="shared" si="55"/>
        <v>ＧＭＯあおぞらネット銀行ゆうやけ</v>
      </c>
      <c r="F3218" s="9" t="s">
        <v>5947</v>
      </c>
      <c r="G3218" s="9" t="s">
        <v>5865</v>
      </c>
      <c r="H3218" s="9" t="s">
        <v>986</v>
      </c>
    </row>
    <row r="3219" spans="1:8" x14ac:dyDescent="0.45">
      <c r="A3219" s="8" t="s">
        <v>5862</v>
      </c>
      <c r="B3219" s="8" t="s">
        <v>5863</v>
      </c>
      <c r="C3219" s="8" t="s">
        <v>5864</v>
      </c>
      <c r="D3219" s="8" t="s">
        <v>5948</v>
      </c>
      <c r="E3219" s="8" t="str">
        <f t="shared" si="55"/>
        <v>ＧＭＯあおぞらネット銀行よあけ</v>
      </c>
      <c r="F3219" s="8" t="s">
        <v>5949</v>
      </c>
      <c r="G3219" s="8" t="s">
        <v>5865</v>
      </c>
      <c r="H3219" s="8" t="s">
        <v>989</v>
      </c>
    </row>
    <row r="3220" spans="1:8" x14ac:dyDescent="0.45">
      <c r="A3220" s="9" t="s">
        <v>5862</v>
      </c>
      <c r="B3220" s="9" t="s">
        <v>5863</v>
      </c>
      <c r="C3220" s="9" t="s">
        <v>5864</v>
      </c>
      <c r="D3220" s="9" t="s">
        <v>5950</v>
      </c>
      <c r="E3220" s="9" t="str">
        <f t="shared" si="55"/>
        <v>ＧＭＯあおぞらネット銀行ライト</v>
      </c>
      <c r="F3220" s="9" t="s">
        <v>5951</v>
      </c>
      <c r="G3220" s="9" t="s">
        <v>5865</v>
      </c>
      <c r="H3220" s="9" t="s">
        <v>992</v>
      </c>
    </row>
    <row r="3221" spans="1:8" x14ac:dyDescent="0.45">
      <c r="A3221" s="8" t="s">
        <v>5862</v>
      </c>
      <c r="B3221" s="8" t="s">
        <v>5863</v>
      </c>
      <c r="C3221" s="8" t="s">
        <v>5864</v>
      </c>
      <c r="D3221" s="8" t="s">
        <v>5952</v>
      </c>
      <c r="E3221" s="8" t="str">
        <f t="shared" si="55"/>
        <v>ＧＭＯあおぞらネット銀行ダージリン</v>
      </c>
      <c r="F3221" s="8" t="s">
        <v>5953</v>
      </c>
      <c r="G3221" s="8" t="s">
        <v>5865</v>
      </c>
      <c r="H3221" s="8" t="s">
        <v>995</v>
      </c>
    </row>
    <row r="3222" spans="1:8" x14ac:dyDescent="0.45">
      <c r="A3222" s="9" t="s">
        <v>5862</v>
      </c>
      <c r="B3222" s="9" t="s">
        <v>5863</v>
      </c>
      <c r="C3222" s="9" t="s">
        <v>5864</v>
      </c>
      <c r="D3222" s="9" t="s">
        <v>5954</v>
      </c>
      <c r="E3222" s="9" t="str">
        <f t="shared" si="55"/>
        <v>ＧＭＯあおぞらネット銀行るり</v>
      </c>
      <c r="F3222" s="9" t="s">
        <v>5955</v>
      </c>
      <c r="G3222" s="9" t="s">
        <v>5865</v>
      </c>
      <c r="H3222" s="9" t="s">
        <v>998</v>
      </c>
    </row>
    <row r="3223" spans="1:8" x14ac:dyDescent="0.45">
      <c r="A3223" s="8" t="s">
        <v>5862</v>
      </c>
      <c r="B3223" s="8" t="s">
        <v>5863</v>
      </c>
      <c r="C3223" s="8" t="s">
        <v>5864</v>
      </c>
      <c r="D3223" s="8" t="s">
        <v>3935</v>
      </c>
      <c r="E3223" s="8" t="str">
        <f t="shared" si="55"/>
        <v>ＧＭＯあおぞらネット銀行レモン</v>
      </c>
      <c r="F3223" s="8" t="s">
        <v>3936</v>
      </c>
      <c r="G3223" s="8" t="s">
        <v>5865</v>
      </c>
      <c r="H3223" s="8" t="s">
        <v>2400</v>
      </c>
    </row>
    <row r="3224" spans="1:8" x14ac:dyDescent="0.45">
      <c r="A3224" s="9" t="s">
        <v>5862</v>
      </c>
      <c r="B3224" s="9" t="s">
        <v>5863</v>
      </c>
      <c r="C3224" s="9" t="s">
        <v>5864</v>
      </c>
      <c r="D3224" s="9" t="s">
        <v>5956</v>
      </c>
      <c r="E3224" s="9" t="str">
        <f t="shared" si="55"/>
        <v>ＧＭＯあおぞらネット銀行ロマン</v>
      </c>
      <c r="F3224" s="9" t="s">
        <v>5957</v>
      </c>
      <c r="G3224" s="9" t="s">
        <v>5865</v>
      </c>
      <c r="H3224" s="9" t="s">
        <v>1001</v>
      </c>
    </row>
    <row r="3225" spans="1:8" x14ac:dyDescent="0.45">
      <c r="A3225" s="8" t="s">
        <v>5862</v>
      </c>
      <c r="B3225" s="8" t="s">
        <v>5863</v>
      </c>
      <c r="C3225" s="8" t="s">
        <v>5864</v>
      </c>
      <c r="D3225" s="8" t="s">
        <v>5958</v>
      </c>
      <c r="E3225" s="8" t="str">
        <f t="shared" si="55"/>
        <v>ＧＭＯあおぞらネット銀行わたぐも</v>
      </c>
      <c r="F3225" s="8" t="s">
        <v>5959</v>
      </c>
      <c r="G3225" s="8" t="s">
        <v>5865</v>
      </c>
      <c r="H3225" s="8" t="s">
        <v>1004</v>
      </c>
    </row>
    <row r="3226" spans="1:8" x14ac:dyDescent="0.45">
      <c r="A3226" s="9" t="s">
        <v>5862</v>
      </c>
      <c r="B3226" s="9" t="s">
        <v>5863</v>
      </c>
      <c r="C3226" s="9" t="s">
        <v>5864</v>
      </c>
      <c r="D3226" s="9" t="s">
        <v>5960</v>
      </c>
      <c r="E3226" s="9" t="str">
        <f t="shared" si="55"/>
        <v>ＧＭＯあおぞらネット銀行アドレス</v>
      </c>
      <c r="F3226" s="9" t="s">
        <v>5961</v>
      </c>
      <c r="G3226" s="9" t="s">
        <v>5865</v>
      </c>
      <c r="H3226" s="9" t="s">
        <v>1007</v>
      </c>
    </row>
    <row r="3227" spans="1:8" x14ac:dyDescent="0.45">
      <c r="A3227" s="8" t="s">
        <v>5862</v>
      </c>
      <c r="B3227" s="8" t="s">
        <v>5863</v>
      </c>
      <c r="C3227" s="8" t="s">
        <v>5864</v>
      </c>
      <c r="D3227" s="8" t="s">
        <v>5962</v>
      </c>
      <c r="E3227" s="8" t="str">
        <f t="shared" si="55"/>
        <v>ＧＭＯあおぞらネット銀行マカロン</v>
      </c>
      <c r="F3227" s="8" t="s">
        <v>5963</v>
      </c>
      <c r="G3227" s="8" t="s">
        <v>5865</v>
      </c>
      <c r="H3227" s="8" t="s">
        <v>1010</v>
      </c>
    </row>
    <row r="3228" spans="1:8" x14ac:dyDescent="0.45">
      <c r="A3228" s="9" t="s">
        <v>5862</v>
      </c>
      <c r="B3228" s="9" t="s">
        <v>5863</v>
      </c>
      <c r="C3228" s="9" t="s">
        <v>5864</v>
      </c>
      <c r="D3228" s="9" t="s">
        <v>5964</v>
      </c>
      <c r="E3228" s="9" t="str">
        <f t="shared" si="55"/>
        <v>ＧＭＯあおぞらネット銀行チャイム</v>
      </c>
      <c r="F3228" s="9" t="s">
        <v>5965</v>
      </c>
      <c r="G3228" s="9" t="s">
        <v>5865</v>
      </c>
      <c r="H3228" s="9" t="s">
        <v>1013</v>
      </c>
    </row>
    <row r="3229" spans="1:8" x14ac:dyDescent="0.45">
      <c r="A3229" s="8" t="s">
        <v>5862</v>
      </c>
      <c r="B3229" s="8" t="s">
        <v>5863</v>
      </c>
      <c r="C3229" s="8" t="s">
        <v>5864</v>
      </c>
      <c r="D3229" s="8" t="s">
        <v>5966</v>
      </c>
      <c r="E3229" s="8" t="str">
        <f t="shared" si="55"/>
        <v>ＧＭＯあおぞらネット銀行データ</v>
      </c>
      <c r="F3229" s="8" t="s">
        <v>5967</v>
      </c>
      <c r="G3229" s="8" t="s">
        <v>5865</v>
      </c>
      <c r="H3229" s="8" t="s">
        <v>1016</v>
      </c>
    </row>
    <row r="3230" spans="1:8" x14ac:dyDescent="0.45">
      <c r="A3230" s="9" t="s">
        <v>5862</v>
      </c>
      <c r="B3230" s="9" t="s">
        <v>5863</v>
      </c>
      <c r="C3230" s="9" t="s">
        <v>5864</v>
      </c>
      <c r="D3230" s="9" t="s">
        <v>5968</v>
      </c>
      <c r="E3230" s="9" t="str">
        <f t="shared" si="55"/>
        <v>ＧＭＯあおぞらネット銀行エッグ</v>
      </c>
      <c r="F3230" s="9" t="s">
        <v>5969</v>
      </c>
      <c r="G3230" s="9" t="s">
        <v>5865</v>
      </c>
      <c r="H3230" s="9" t="s">
        <v>1019</v>
      </c>
    </row>
    <row r="3231" spans="1:8" x14ac:dyDescent="0.45">
      <c r="A3231" s="8" t="s">
        <v>5862</v>
      </c>
      <c r="B3231" s="8" t="s">
        <v>5863</v>
      </c>
      <c r="C3231" s="8" t="s">
        <v>5864</v>
      </c>
      <c r="D3231" s="8" t="s">
        <v>5970</v>
      </c>
      <c r="E3231" s="8" t="str">
        <f t="shared" si="55"/>
        <v>ＧＭＯあおぞらネット銀行アカマツ</v>
      </c>
      <c r="F3231" s="8" t="s">
        <v>5971</v>
      </c>
      <c r="G3231" s="8" t="s">
        <v>5865</v>
      </c>
      <c r="H3231" s="8" t="s">
        <v>1022</v>
      </c>
    </row>
    <row r="3232" spans="1:8" x14ac:dyDescent="0.45">
      <c r="A3232" s="9" t="s">
        <v>5862</v>
      </c>
      <c r="B3232" s="9" t="s">
        <v>5863</v>
      </c>
      <c r="C3232" s="9" t="s">
        <v>5864</v>
      </c>
      <c r="D3232" s="9" t="s">
        <v>5972</v>
      </c>
      <c r="E3232" s="9" t="str">
        <f t="shared" si="55"/>
        <v>ＧＭＯあおぞらネット銀行アセロラ</v>
      </c>
      <c r="F3232" s="9" t="s">
        <v>5973</v>
      </c>
      <c r="G3232" s="9" t="s">
        <v>5865</v>
      </c>
      <c r="H3232" s="9" t="s">
        <v>1025</v>
      </c>
    </row>
    <row r="3233" spans="1:8" x14ac:dyDescent="0.45">
      <c r="A3233" s="8" t="s">
        <v>5862</v>
      </c>
      <c r="B3233" s="8" t="s">
        <v>5863</v>
      </c>
      <c r="C3233" s="8" t="s">
        <v>5864</v>
      </c>
      <c r="D3233" s="8" t="s">
        <v>5974</v>
      </c>
      <c r="E3233" s="8" t="str">
        <f t="shared" si="55"/>
        <v>ＧＭＯあおぞらネット銀行アネモネ</v>
      </c>
      <c r="F3233" s="8" t="s">
        <v>5975</v>
      </c>
      <c r="G3233" s="8" t="s">
        <v>5865</v>
      </c>
      <c r="H3233" s="8" t="s">
        <v>1028</v>
      </c>
    </row>
    <row r="3234" spans="1:8" x14ac:dyDescent="0.45">
      <c r="A3234" s="9" t="s">
        <v>5862</v>
      </c>
      <c r="B3234" s="9" t="s">
        <v>5863</v>
      </c>
      <c r="C3234" s="9" t="s">
        <v>5864</v>
      </c>
      <c r="D3234" s="9" t="s">
        <v>5976</v>
      </c>
      <c r="E3234" s="9" t="str">
        <f t="shared" si="55"/>
        <v>ＧＭＯあおぞらネット銀行アメフト</v>
      </c>
      <c r="F3234" s="9" t="s">
        <v>5977</v>
      </c>
      <c r="G3234" s="9" t="s">
        <v>5865</v>
      </c>
      <c r="H3234" s="9" t="s">
        <v>1031</v>
      </c>
    </row>
    <row r="3235" spans="1:8" x14ac:dyDescent="0.45">
      <c r="A3235" s="8" t="s">
        <v>5862</v>
      </c>
      <c r="B3235" s="8" t="s">
        <v>5863</v>
      </c>
      <c r="C3235" s="8" t="s">
        <v>5864</v>
      </c>
      <c r="D3235" s="8" t="s">
        <v>5978</v>
      </c>
      <c r="E3235" s="8" t="str">
        <f t="shared" si="55"/>
        <v>ＧＭＯあおぞらネット銀行アロエ</v>
      </c>
      <c r="F3235" s="8" t="s">
        <v>5979</v>
      </c>
      <c r="G3235" s="8" t="s">
        <v>5865</v>
      </c>
      <c r="H3235" s="8" t="s">
        <v>1034</v>
      </c>
    </row>
    <row r="3236" spans="1:8" x14ac:dyDescent="0.45">
      <c r="A3236" s="9" t="s">
        <v>5862</v>
      </c>
      <c r="B3236" s="9" t="s">
        <v>5863</v>
      </c>
      <c r="C3236" s="9" t="s">
        <v>5864</v>
      </c>
      <c r="D3236" s="9" t="s">
        <v>5980</v>
      </c>
      <c r="E3236" s="9" t="str">
        <f t="shared" si="55"/>
        <v>ＧＭＯあおぞらネット銀行サフラン</v>
      </c>
      <c r="F3236" s="9" t="s">
        <v>5981</v>
      </c>
      <c r="G3236" s="9" t="s">
        <v>5865</v>
      </c>
      <c r="H3236" s="9" t="s">
        <v>1037</v>
      </c>
    </row>
    <row r="3237" spans="1:8" x14ac:dyDescent="0.45">
      <c r="A3237" s="8" t="s">
        <v>5862</v>
      </c>
      <c r="B3237" s="8" t="s">
        <v>5863</v>
      </c>
      <c r="C3237" s="8" t="s">
        <v>5864</v>
      </c>
      <c r="D3237" s="8" t="s">
        <v>5982</v>
      </c>
      <c r="E3237" s="8" t="str">
        <f t="shared" si="55"/>
        <v>ＧＭＯあおぞらネット銀行スモウ</v>
      </c>
      <c r="F3237" s="8" t="s">
        <v>5983</v>
      </c>
      <c r="G3237" s="8" t="s">
        <v>5865</v>
      </c>
      <c r="H3237" s="8" t="s">
        <v>1040</v>
      </c>
    </row>
    <row r="3238" spans="1:8" x14ac:dyDescent="0.45">
      <c r="A3238" s="9" t="s">
        <v>5862</v>
      </c>
      <c r="B3238" s="9" t="s">
        <v>5863</v>
      </c>
      <c r="C3238" s="9" t="s">
        <v>5864</v>
      </c>
      <c r="D3238" s="9" t="s">
        <v>5984</v>
      </c>
      <c r="E3238" s="9" t="str">
        <f t="shared" si="55"/>
        <v>ＧＭＯあおぞらネット銀行せいらん</v>
      </c>
      <c r="F3238" s="9" t="s">
        <v>5985</v>
      </c>
      <c r="G3238" s="9" t="s">
        <v>5865</v>
      </c>
      <c r="H3238" s="9" t="s">
        <v>1043</v>
      </c>
    </row>
    <row r="3239" spans="1:8" x14ac:dyDescent="0.45">
      <c r="A3239" s="8" t="s">
        <v>5862</v>
      </c>
      <c r="B3239" s="8" t="s">
        <v>5863</v>
      </c>
      <c r="C3239" s="8" t="s">
        <v>5864</v>
      </c>
      <c r="D3239" s="8" t="s">
        <v>5986</v>
      </c>
      <c r="E3239" s="8" t="str">
        <f t="shared" si="55"/>
        <v>ＧＭＯあおぞらネット銀行ナツメ</v>
      </c>
      <c r="F3239" s="8" t="s">
        <v>5987</v>
      </c>
      <c r="G3239" s="8" t="s">
        <v>5865</v>
      </c>
      <c r="H3239" s="8" t="s">
        <v>1046</v>
      </c>
    </row>
    <row r="3240" spans="1:8" x14ac:dyDescent="0.45">
      <c r="A3240" s="9" t="s">
        <v>5862</v>
      </c>
      <c r="B3240" s="9" t="s">
        <v>5863</v>
      </c>
      <c r="C3240" s="9" t="s">
        <v>5864</v>
      </c>
      <c r="D3240" s="9" t="s">
        <v>5988</v>
      </c>
      <c r="E3240" s="9" t="str">
        <f t="shared" si="55"/>
        <v>ＧＭＯあおぞらネット銀行モミ</v>
      </c>
      <c r="F3240" s="9" t="s">
        <v>5989</v>
      </c>
      <c r="G3240" s="9" t="s">
        <v>5865</v>
      </c>
      <c r="H3240" s="9" t="s">
        <v>1049</v>
      </c>
    </row>
    <row r="3241" spans="1:8" x14ac:dyDescent="0.45">
      <c r="A3241" s="8" t="s">
        <v>5862</v>
      </c>
      <c r="B3241" s="8" t="s">
        <v>5863</v>
      </c>
      <c r="C3241" s="8" t="s">
        <v>5864</v>
      </c>
      <c r="D3241" s="8" t="s">
        <v>5990</v>
      </c>
      <c r="E3241" s="8" t="str">
        <f t="shared" si="55"/>
        <v>ＧＭＯあおぞらネット銀行ライチ</v>
      </c>
      <c r="F3241" s="8" t="s">
        <v>5991</v>
      </c>
      <c r="G3241" s="8" t="s">
        <v>5865</v>
      </c>
      <c r="H3241" s="8" t="s">
        <v>1052</v>
      </c>
    </row>
    <row r="3242" spans="1:8" x14ac:dyDescent="0.45">
      <c r="A3242" s="9" t="s">
        <v>5862</v>
      </c>
      <c r="B3242" s="9" t="s">
        <v>5863</v>
      </c>
      <c r="C3242" s="9" t="s">
        <v>5864</v>
      </c>
      <c r="D3242" s="9" t="s">
        <v>5992</v>
      </c>
      <c r="E3242" s="9" t="str">
        <f t="shared" si="55"/>
        <v>ＧＭＯあおぞらネット銀行ワシ</v>
      </c>
      <c r="F3242" s="9" t="s">
        <v>5993</v>
      </c>
      <c r="G3242" s="9" t="s">
        <v>5865</v>
      </c>
      <c r="H3242" s="9" t="s">
        <v>1055</v>
      </c>
    </row>
    <row r="3243" spans="1:8" x14ac:dyDescent="0.45">
      <c r="A3243" s="8" t="s">
        <v>5862</v>
      </c>
      <c r="B3243" s="8" t="s">
        <v>5863</v>
      </c>
      <c r="C3243" s="8" t="s">
        <v>5864</v>
      </c>
      <c r="D3243" s="8" t="s">
        <v>5994</v>
      </c>
      <c r="E3243" s="8" t="str">
        <f t="shared" si="55"/>
        <v>ＧＭＯあおぞらネット銀行アイガモ</v>
      </c>
      <c r="F3243" s="8" t="s">
        <v>5995</v>
      </c>
      <c r="G3243" s="8" t="s">
        <v>5865</v>
      </c>
      <c r="H3243" s="8" t="s">
        <v>1058</v>
      </c>
    </row>
    <row r="3244" spans="1:8" x14ac:dyDescent="0.45">
      <c r="A3244" s="9" t="s">
        <v>5862</v>
      </c>
      <c r="B3244" s="9" t="s">
        <v>5863</v>
      </c>
      <c r="C3244" s="9" t="s">
        <v>5864</v>
      </c>
      <c r="D3244" s="9" t="s">
        <v>5996</v>
      </c>
      <c r="E3244" s="9" t="str">
        <f t="shared" si="55"/>
        <v>ＧＭＯあおぞらネット銀行アシタバ</v>
      </c>
      <c r="F3244" s="9" t="s">
        <v>5997</v>
      </c>
      <c r="G3244" s="9" t="s">
        <v>5865</v>
      </c>
      <c r="H3244" s="9" t="s">
        <v>1061</v>
      </c>
    </row>
    <row r="3245" spans="1:8" x14ac:dyDescent="0.45">
      <c r="A3245" s="8" t="s">
        <v>5862</v>
      </c>
      <c r="B3245" s="8" t="s">
        <v>5863</v>
      </c>
      <c r="C3245" s="8" t="s">
        <v>5864</v>
      </c>
      <c r="D3245" s="8" t="s">
        <v>5998</v>
      </c>
      <c r="E3245" s="8" t="str">
        <f t="shared" si="55"/>
        <v>ＧＭＯあおぞらネット銀行アズキ</v>
      </c>
      <c r="F3245" s="8" t="s">
        <v>5999</v>
      </c>
      <c r="G3245" s="8" t="s">
        <v>5865</v>
      </c>
      <c r="H3245" s="8" t="s">
        <v>1064</v>
      </c>
    </row>
    <row r="3246" spans="1:8" x14ac:dyDescent="0.45">
      <c r="A3246" s="9" t="s">
        <v>5862</v>
      </c>
      <c r="B3246" s="9" t="s">
        <v>5863</v>
      </c>
      <c r="C3246" s="9" t="s">
        <v>5864</v>
      </c>
      <c r="D3246" s="9" t="s">
        <v>6000</v>
      </c>
      <c r="E3246" s="9" t="str">
        <f t="shared" si="55"/>
        <v>ＧＭＯあおぞらネット銀行アマリリス</v>
      </c>
      <c r="F3246" s="9" t="s">
        <v>6001</v>
      </c>
      <c r="G3246" s="9" t="s">
        <v>5865</v>
      </c>
      <c r="H3246" s="9" t="s">
        <v>3109</v>
      </c>
    </row>
    <row r="3247" spans="1:8" x14ac:dyDescent="0.45">
      <c r="A3247" s="8" t="s">
        <v>5862</v>
      </c>
      <c r="B3247" s="8" t="s">
        <v>5863</v>
      </c>
      <c r="C3247" s="8" t="s">
        <v>5864</v>
      </c>
      <c r="D3247" s="8" t="s">
        <v>6002</v>
      </c>
      <c r="E3247" s="8" t="str">
        <f t="shared" si="55"/>
        <v>ＧＭＯあおぞらネット銀行エキデン</v>
      </c>
      <c r="F3247" s="8" t="s">
        <v>6003</v>
      </c>
      <c r="G3247" s="8" t="s">
        <v>5865</v>
      </c>
      <c r="H3247" s="8" t="s">
        <v>2433</v>
      </c>
    </row>
    <row r="3248" spans="1:8" x14ac:dyDescent="0.45">
      <c r="A3248" s="9" t="s">
        <v>5862</v>
      </c>
      <c r="B3248" s="9" t="s">
        <v>5863</v>
      </c>
      <c r="C3248" s="9" t="s">
        <v>5864</v>
      </c>
      <c r="D3248" s="9" t="s">
        <v>6004</v>
      </c>
      <c r="E3248" s="9" t="str">
        <f t="shared" si="55"/>
        <v>ＧＭＯあおぞらネット銀行おりべ</v>
      </c>
      <c r="F3248" s="9" t="s">
        <v>6005</v>
      </c>
      <c r="G3248" s="9" t="s">
        <v>5865</v>
      </c>
      <c r="H3248" s="9" t="s">
        <v>1067</v>
      </c>
    </row>
    <row r="3249" spans="1:8" x14ac:dyDescent="0.45">
      <c r="A3249" s="8" t="s">
        <v>5862</v>
      </c>
      <c r="B3249" s="8" t="s">
        <v>5863</v>
      </c>
      <c r="C3249" s="8" t="s">
        <v>5864</v>
      </c>
      <c r="D3249" s="8" t="s">
        <v>6006</v>
      </c>
      <c r="E3249" s="8" t="str">
        <f t="shared" si="55"/>
        <v>ＧＭＯあおぞらネット銀行オレガノ</v>
      </c>
      <c r="F3249" s="8" t="s">
        <v>6007</v>
      </c>
      <c r="G3249" s="8" t="s">
        <v>5865</v>
      </c>
      <c r="H3249" s="8" t="s">
        <v>1070</v>
      </c>
    </row>
    <row r="3250" spans="1:8" x14ac:dyDescent="0.45">
      <c r="A3250" s="9" t="s">
        <v>5862</v>
      </c>
      <c r="B3250" s="9" t="s">
        <v>5863</v>
      </c>
      <c r="C3250" s="9" t="s">
        <v>5864</v>
      </c>
      <c r="D3250" s="9" t="s">
        <v>6008</v>
      </c>
      <c r="E3250" s="9" t="str">
        <f t="shared" si="55"/>
        <v>ＧＭＯあおぞらネット銀行カッコウ</v>
      </c>
      <c r="F3250" s="9" t="s">
        <v>6009</v>
      </c>
      <c r="G3250" s="9" t="s">
        <v>5865</v>
      </c>
      <c r="H3250" s="9" t="s">
        <v>2436</v>
      </c>
    </row>
    <row r="3251" spans="1:8" x14ac:dyDescent="0.45">
      <c r="A3251" s="8" t="s">
        <v>5862</v>
      </c>
      <c r="B3251" s="8" t="s">
        <v>5863</v>
      </c>
      <c r="C3251" s="8" t="s">
        <v>5864</v>
      </c>
      <c r="D3251" s="8" t="s">
        <v>6010</v>
      </c>
      <c r="E3251" s="8" t="str">
        <f t="shared" si="55"/>
        <v>ＧＭＯあおぞらネット銀行カヌー</v>
      </c>
      <c r="F3251" s="8" t="s">
        <v>6011</v>
      </c>
      <c r="G3251" s="8" t="s">
        <v>5865</v>
      </c>
      <c r="H3251" s="8" t="s">
        <v>1073</v>
      </c>
    </row>
    <row r="3252" spans="1:8" x14ac:dyDescent="0.45">
      <c r="A3252" s="9" t="s">
        <v>5862</v>
      </c>
      <c r="B3252" s="9" t="s">
        <v>5863</v>
      </c>
      <c r="C3252" s="9" t="s">
        <v>5864</v>
      </c>
      <c r="D3252" s="9" t="s">
        <v>6012</v>
      </c>
      <c r="E3252" s="9" t="str">
        <f t="shared" si="55"/>
        <v>ＧＭＯあおぞらネット銀行キキョウ</v>
      </c>
      <c r="F3252" s="9" t="s">
        <v>2801</v>
      </c>
      <c r="G3252" s="9" t="s">
        <v>5865</v>
      </c>
      <c r="H3252" s="9" t="s">
        <v>2441</v>
      </c>
    </row>
    <row r="3253" spans="1:8" x14ac:dyDescent="0.45">
      <c r="A3253" s="8" t="s">
        <v>5862</v>
      </c>
      <c r="B3253" s="8" t="s">
        <v>5863</v>
      </c>
      <c r="C3253" s="8" t="s">
        <v>5864</v>
      </c>
      <c r="D3253" s="8" t="s">
        <v>6013</v>
      </c>
      <c r="E3253" s="8" t="str">
        <f t="shared" ref="E3253:E3316" si="56">A3253&amp;D3253</f>
        <v>ＧＭＯあおぞらネット銀行クジラ</v>
      </c>
      <c r="F3253" s="8" t="s">
        <v>6014</v>
      </c>
      <c r="G3253" s="8" t="s">
        <v>5865</v>
      </c>
      <c r="H3253" s="8" t="s">
        <v>2444</v>
      </c>
    </row>
    <row r="3254" spans="1:8" x14ac:dyDescent="0.45">
      <c r="A3254" s="9" t="s">
        <v>5862</v>
      </c>
      <c r="B3254" s="9" t="s">
        <v>5863</v>
      </c>
      <c r="C3254" s="9" t="s">
        <v>5864</v>
      </c>
      <c r="D3254" s="9" t="s">
        <v>6015</v>
      </c>
      <c r="E3254" s="9" t="str">
        <f t="shared" si="56"/>
        <v>ＧＭＯあおぞらネット銀行コムギ</v>
      </c>
      <c r="F3254" s="9" t="s">
        <v>6016</v>
      </c>
      <c r="G3254" s="9" t="s">
        <v>5865</v>
      </c>
      <c r="H3254" s="9" t="s">
        <v>1076</v>
      </c>
    </row>
    <row r="3255" spans="1:8" x14ac:dyDescent="0.45">
      <c r="A3255" s="8" t="s">
        <v>5862</v>
      </c>
      <c r="B3255" s="8" t="s">
        <v>5863</v>
      </c>
      <c r="C3255" s="8" t="s">
        <v>5864</v>
      </c>
      <c r="D3255" s="8" t="s">
        <v>6017</v>
      </c>
      <c r="E3255" s="8" t="str">
        <f t="shared" si="56"/>
        <v>ＧＭＯあおぞらネット銀行スダチ</v>
      </c>
      <c r="F3255" s="8" t="s">
        <v>6018</v>
      </c>
      <c r="G3255" s="8" t="s">
        <v>5865</v>
      </c>
      <c r="H3255" s="8" t="s">
        <v>2449</v>
      </c>
    </row>
    <row r="3256" spans="1:8" x14ac:dyDescent="0.45">
      <c r="A3256" s="9" t="s">
        <v>5862</v>
      </c>
      <c r="B3256" s="9" t="s">
        <v>5863</v>
      </c>
      <c r="C3256" s="9" t="s">
        <v>5864</v>
      </c>
      <c r="D3256" s="9" t="s">
        <v>6019</v>
      </c>
      <c r="E3256" s="9" t="str">
        <f t="shared" si="56"/>
        <v>ＧＭＯあおぞらネット銀行スピカ</v>
      </c>
      <c r="F3256" s="9" t="s">
        <v>6020</v>
      </c>
      <c r="G3256" s="9" t="s">
        <v>5865</v>
      </c>
      <c r="H3256" s="9" t="s">
        <v>1079</v>
      </c>
    </row>
    <row r="3257" spans="1:8" x14ac:dyDescent="0.45">
      <c r="A3257" s="8" t="s">
        <v>5862</v>
      </c>
      <c r="B3257" s="8" t="s">
        <v>5863</v>
      </c>
      <c r="C3257" s="8" t="s">
        <v>5864</v>
      </c>
      <c r="D3257" s="8" t="s">
        <v>6021</v>
      </c>
      <c r="E3257" s="8" t="str">
        <f t="shared" si="56"/>
        <v>ＧＭＯあおぞらネット銀行パセリ</v>
      </c>
      <c r="F3257" s="8" t="s">
        <v>6022</v>
      </c>
      <c r="G3257" s="8" t="s">
        <v>5865</v>
      </c>
      <c r="H3257" s="8" t="s">
        <v>2454</v>
      </c>
    </row>
    <row r="3258" spans="1:8" x14ac:dyDescent="0.45">
      <c r="A3258" s="9" t="s">
        <v>5862</v>
      </c>
      <c r="B3258" s="9" t="s">
        <v>5863</v>
      </c>
      <c r="C3258" s="9" t="s">
        <v>5864</v>
      </c>
      <c r="D3258" s="9" t="s">
        <v>6023</v>
      </c>
      <c r="E3258" s="9" t="str">
        <f t="shared" si="56"/>
        <v>ＧＭＯあおぞらネット銀行ヒバリ</v>
      </c>
      <c r="F3258" s="9" t="s">
        <v>6024</v>
      </c>
      <c r="G3258" s="9" t="s">
        <v>5865</v>
      </c>
      <c r="H3258" s="9" t="s">
        <v>1082</v>
      </c>
    </row>
    <row r="3259" spans="1:8" x14ac:dyDescent="0.45">
      <c r="A3259" s="8" t="s">
        <v>5862</v>
      </c>
      <c r="B3259" s="8" t="s">
        <v>5863</v>
      </c>
      <c r="C3259" s="8" t="s">
        <v>5864</v>
      </c>
      <c r="D3259" s="8" t="s">
        <v>6025</v>
      </c>
      <c r="E3259" s="8" t="str">
        <f t="shared" si="56"/>
        <v>ＧＭＯあおぞらネット銀行ペリカン</v>
      </c>
      <c r="F3259" s="8" t="s">
        <v>6026</v>
      </c>
      <c r="G3259" s="8" t="s">
        <v>5865</v>
      </c>
      <c r="H3259" s="8" t="s">
        <v>2459</v>
      </c>
    </row>
    <row r="3260" spans="1:8" x14ac:dyDescent="0.45">
      <c r="A3260" s="9" t="s">
        <v>5862</v>
      </c>
      <c r="B3260" s="9" t="s">
        <v>5863</v>
      </c>
      <c r="C3260" s="9" t="s">
        <v>5864</v>
      </c>
      <c r="D3260" s="9" t="s">
        <v>6027</v>
      </c>
      <c r="E3260" s="9" t="str">
        <f t="shared" si="56"/>
        <v>ＧＭＯあおぞらネット銀行ムクドリ</v>
      </c>
      <c r="F3260" s="9" t="s">
        <v>6028</v>
      </c>
      <c r="G3260" s="9" t="s">
        <v>5865</v>
      </c>
      <c r="H3260" s="9" t="s">
        <v>2462</v>
      </c>
    </row>
    <row r="3261" spans="1:8" x14ac:dyDescent="0.45">
      <c r="A3261" s="8" t="s">
        <v>5862</v>
      </c>
      <c r="B3261" s="8" t="s">
        <v>5863</v>
      </c>
      <c r="C3261" s="8" t="s">
        <v>5864</v>
      </c>
      <c r="D3261" s="8" t="s">
        <v>6029</v>
      </c>
      <c r="E3261" s="8" t="str">
        <f t="shared" si="56"/>
        <v>ＧＭＯあおぞらネット銀行ユズ</v>
      </c>
      <c r="F3261" s="8" t="s">
        <v>6030</v>
      </c>
      <c r="G3261" s="8" t="s">
        <v>5865</v>
      </c>
      <c r="H3261" s="8" t="s">
        <v>2463</v>
      </c>
    </row>
    <row r="3262" spans="1:8" x14ac:dyDescent="0.45">
      <c r="A3262" s="9" t="s">
        <v>5862</v>
      </c>
      <c r="B3262" s="9" t="s">
        <v>5863</v>
      </c>
      <c r="C3262" s="9" t="s">
        <v>5864</v>
      </c>
      <c r="D3262" s="9" t="s">
        <v>6031</v>
      </c>
      <c r="E3262" s="9" t="str">
        <f t="shared" si="56"/>
        <v>ＧＭＯあおぞらネット銀行アルタイル</v>
      </c>
      <c r="F3262" s="9" t="s">
        <v>6032</v>
      </c>
      <c r="G3262" s="9" t="s">
        <v>5865</v>
      </c>
      <c r="H3262" s="9" t="s">
        <v>1085</v>
      </c>
    </row>
    <row r="3263" spans="1:8" x14ac:dyDescent="0.45">
      <c r="A3263" s="8" t="s">
        <v>5862</v>
      </c>
      <c r="B3263" s="8" t="s">
        <v>5863</v>
      </c>
      <c r="C3263" s="8" t="s">
        <v>5864</v>
      </c>
      <c r="D3263" s="8" t="s">
        <v>6033</v>
      </c>
      <c r="E3263" s="8" t="str">
        <f t="shared" si="56"/>
        <v>ＧＭＯあおぞらネット銀行アンタレス</v>
      </c>
      <c r="F3263" s="8" t="s">
        <v>6034</v>
      </c>
      <c r="G3263" s="8" t="s">
        <v>5865</v>
      </c>
      <c r="H3263" s="8" t="s">
        <v>1088</v>
      </c>
    </row>
    <row r="3264" spans="1:8" x14ac:dyDescent="0.45">
      <c r="A3264" s="9" t="s">
        <v>5862</v>
      </c>
      <c r="B3264" s="9" t="s">
        <v>5863</v>
      </c>
      <c r="C3264" s="9" t="s">
        <v>5864</v>
      </c>
      <c r="D3264" s="9" t="s">
        <v>6035</v>
      </c>
      <c r="E3264" s="9" t="str">
        <f t="shared" si="56"/>
        <v>ＧＭＯあおぞらネット銀行カボチャ</v>
      </c>
      <c r="F3264" s="9" t="s">
        <v>6036</v>
      </c>
      <c r="G3264" s="9" t="s">
        <v>5865</v>
      </c>
      <c r="H3264" s="9" t="s">
        <v>2470</v>
      </c>
    </row>
    <row r="3265" spans="1:8" x14ac:dyDescent="0.45">
      <c r="A3265" s="8" t="s">
        <v>5862</v>
      </c>
      <c r="B3265" s="8" t="s">
        <v>5863</v>
      </c>
      <c r="C3265" s="8" t="s">
        <v>5864</v>
      </c>
      <c r="D3265" s="8" t="s">
        <v>6037</v>
      </c>
      <c r="E3265" s="8" t="str">
        <f t="shared" si="56"/>
        <v>ＧＭＯあおぞらネット銀行グアバ</v>
      </c>
      <c r="F3265" s="8" t="s">
        <v>6038</v>
      </c>
      <c r="G3265" s="8" t="s">
        <v>5865</v>
      </c>
      <c r="H3265" s="8" t="s">
        <v>2473</v>
      </c>
    </row>
    <row r="3266" spans="1:8" x14ac:dyDescent="0.45">
      <c r="A3266" s="9" t="s">
        <v>5862</v>
      </c>
      <c r="B3266" s="9" t="s">
        <v>5863</v>
      </c>
      <c r="C3266" s="9" t="s">
        <v>5864</v>
      </c>
      <c r="D3266" s="9" t="s">
        <v>6039</v>
      </c>
      <c r="E3266" s="9" t="str">
        <f t="shared" si="56"/>
        <v>ＧＭＯあおぞらネット銀行クリケット</v>
      </c>
      <c r="F3266" s="9" t="s">
        <v>6040</v>
      </c>
      <c r="G3266" s="9" t="s">
        <v>5865</v>
      </c>
      <c r="H3266" s="9" t="s">
        <v>1091</v>
      </c>
    </row>
    <row r="3267" spans="1:8" x14ac:dyDescent="0.45">
      <c r="A3267" s="8" t="s">
        <v>5862</v>
      </c>
      <c r="B3267" s="8" t="s">
        <v>5863</v>
      </c>
      <c r="C3267" s="8" t="s">
        <v>5864</v>
      </c>
      <c r="D3267" s="8" t="s">
        <v>6041</v>
      </c>
      <c r="E3267" s="8" t="str">
        <f t="shared" si="56"/>
        <v>ＧＭＯあおぞらネット銀行サクランボ</v>
      </c>
      <c r="F3267" s="8" t="s">
        <v>6042</v>
      </c>
      <c r="G3267" s="8" t="s">
        <v>5865</v>
      </c>
      <c r="H3267" s="8" t="s">
        <v>1094</v>
      </c>
    </row>
    <row r="3268" spans="1:8" x14ac:dyDescent="0.45">
      <c r="A3268" s="9" t="s">
        <v>5862</v>
      </c>
      <c r="B3268" s="9" t="s">
        <v>5863</v>
      </c>
      <c r="C3268" s="9" t="s">
        <v>5864</v>
      </c>
      <c r="D3268" s="9" t="s">
        <v>6043</v>
      </c>
      <c r="E3268" s="9" t="str">
        <f t="shared" si="56"/>
        <v>ＧＭＯあおぞらネット銀行ソメイヨシノ</v>
      </c>
      <c r="F3268" s="9" t="s">
        <v>6044</v>
      </c>
      <c r="G3268" s="9" t="s">
        <v>5865</v>
      </c>
      <c r="H3268" s="9" t="s">
        <v>2478</v>
      </c>
    </row>
    <row r="3269" spans="1:8" x14ac:dyDescent="0.45">
      <c r="A3269" s="8" t="s">
        <v>5862</v>
      </c>
      <c r="B3269" s="8" t="s">
        <v>5863</v>
      </c>
      <c r="C3269" s="8" t="s">
        <v>5864</v>
      </c>
      <c r="D3269" s="8" t="s">
        <v>6045</v>
      </c>
      <c r="E3269" s="8" t="str">
        <f t="shared" si="56"/>
        <v>ＧＭＯあおぞらネット銀行デネブ</v>
      </c>
      <c r="F3269" s="8" t="s">
        <v>6046</v>
      </c>
      <c r="G3269" s="8" t="s">
        <v>5865</v>
      </c>
      <c r="H3269" s="8" t="s">
        <v>1097</v>
      </c>
    </row>
    <row r="3270" spans="1:8" x14ac:dyDescent="0.45">
      <c r="A3270" s="9" t="s">
        <v>5862</v>
      </c>
      <c r="B3270" s="9" t="s">
        <v>5863</v>
      </c>
      <c r="C3270" s="9" t="s">
        <v>5864</v>
      </c>
      <c r="D3270" s="9" t="s">
        <v>6047</v>
      </c>
      <c r="E3270" s="9" t="str">
        <f t="shared" si="56"/>
        <v>ＧＭＯあおぞらネット銀行ナッジ</v>
      </c>
      <c r="F3270" s="9" t="s">
        <v>6048</v>
      </c>
      <c r="G3270" s="9" t="s">
        <v>5865</v>
      </c>
      <c r="H3270" s="9" t="s">
        <v>1100</v>
      </c>
    </row>
    <row r="3271" spans="1:8" x14ac:dyDescent="0.45">
      <c r="A3271" s="8" t="s">
        <v>5862</v>
      </c>
      <c r="B3271" s="8" t="s">
        <v>5863</v>
      </c>
      <c r="C3271" s="8" t="s">
        <v>5864</v>
      </c>
      <c r="D3271" s="8" t="s">
        <v>6049</v>
      </c>
      <c r="E3271" s="8" t="str">
        <f t="shared" si="56"/>
        <v>ＧＭＯあおぞらネット銀行バジル</v>
      </c>
      <c r="F3271" s="8" t="s">
        <v>6050</v>
      </c>
      <c r="G3271" s="8" t="s">
        <v>5865</v>
      </c>
      <c r="H3271" s="8" t="s">
        <v>1103</v>
      </c>
    </row>
    <row r="3272" spans="1:8" x14ac:dyDescent="0.45">
      <c r="A3272" s="9" t="s">
        <v>5862</v>
      </c>
      <c r="B3272" s="9" t="s">
        <v>5863</v>
      </c>
      <c r="C3272" s="9" t="s">
        <v>5864</v>
      </c>
      <c r="D3272" s="9" t="s">
        <v>6051</v>
      </c>
      <c r="E3272" s="9" t="str">
        <f t="shared" si="56"/>
        <v>ＧＭＯあおぞらネット銀行ホトトギス</v>
      </c>
      <c r="F3272" s="9" t="s">
        <v>6052</v>
      </c>
      <c r="G3272" s="9" t="s">
        <v>5865</v>
      </c>
      <c r="H3272" s="9" t="s">
        <v>1106</v>
      </c>
    </row>
    <row r="3273" spans="1:8" x14ac:dyDescent="0.45">
      <c r="A3273" s="8" t="s">
        <v>5862</v>
      </c>
      <c r="B3273" s="8" t="s">
        <v>5863</v>
      </c>
      <c r="C3273" s="8" t="s">
        <v>5864</v>
      </c>
      <c r="D3273" s="8" t="s">
        <v>6053</v>
      </c>
      <c r="E3273" s="8" t="str">
        <f t="shared" si="56"/>
        <v>ＧＭＯあおぞらネット銀行ヤマザクラ</v>
      </c>
      <c r="F3273" s="8" t="s">
        <v>6054</v>
      </c>
      <c r="G3273" s="8" t="s">
        <v>5865</v>
      </c>
      <c r="H3273" s="8" t="s">
        <v>1109</v>
      </c>
    </row>
    <row r="3274" spans="1:8" x14ac:dyDescent="0.45">
      <c r="A3274" s="9" t="s">
        <v>5862</v>
      </c>
      <c r="B3274" s="9" t="s">
        <v>5863</v>
      </c>
      <c r="C3274" s="9" t="s">
        <v>5864</v>
      </c>
      <c r="D3274" s="9" t="s">
        <v>6055</v>
      </c>
      <c r="E3274" s="9" t="str">
        <f t="shared" si="56"/>
        <v>ＧＭＯあおぞらネット銀行アーモンド</v>
      </c>
      <c r="F3274" s="9" t="s">
        <v>6056</v>
      </c>
      <c r="G3274" s="9" t="s">
        <v>5865</v>
      </c>
      <c r="H3274" s="9" t="s">
        <v>1112</v>
      </c>
    </row>
    <row r="3275" spans="1:8" x14ac:dyDescent="0.45">
      <c r="A3275" s="8" t="s">
        <v>5862</v>
      </c>
      <c r="B3275" s="8" t="s">
        <v>5863</v>
      </c>
      <c r="C3275" s="8" t="s">
        <v>5864</v>
      </c>
      <c r="D3275" s="8" t="s">
        <v>6057</v>
      </c>
      <c r="E3275" s="8" t="str">
        <f t="shared" si="56"/>
        <v>ＧＭＯあおぞらネット銀行クライミング</v>
      </c>
      <c r="F3275" s="8" t="s">
        <v>6058</v>
      </c>
      <c r="G3275" s="8" t="s">
        <v>5865</v>
      </c>
      <c r="H3275" s="8" t="s">
        <v>3116</v>
      </c>
    </row>
    <row r="3276" spans="1:8" x14ac:dyDescent="0.45">
      <c r="A3276" s="9" t="s">
        <v>5862</v>
      </c>
      <c r="B3276" s="9" t="s">
        <v>5863</v>
      </c>
      <c r="C3276" s="9" t="s">
        <v>5864</v>
      </c>
      <c r="D3276" s="9" t="s">
        <v>6059</v>
      </c>
      <c r="E3276" s="9" t="str">
        <f t="shared" si="56"/>
        <v>ＧＭＯあおぞらネット銀行フジザクラ</v>
      </c>
      <c r="F3276" s="9" t="s">
        <v>6060</v>
      </c>
      <c r="G3276" s="9" t="s">
        <v>5865</v>
      </c>
      <c r="H3276" s="9" t="s">
        <v>2487</v>
      </c>
    </row>
    <row r="3277" spans="1:8" x14ac:dyDescent="0.45">
      <c r="A3277" s="8" t="s">
        <v>5862</v>
      </c>
      <c r="B3277" s="8" t="s">
        <v>5863</v>
      </c>
      <c r="C3277" s="8" t="s">
        <v>5864</v>
      </c>
      <c r="D3277" s="8" t="s">
        <v>6061</v>
      </c>
      <c r="E3277" s="8" t="str">
        <f t="shared" si="56"/>
        <v>ＧＭＯあおぞらネット銀行カノープス</v>
      </c>
      <c r="F3277" s="8" t="s">
        <v>6062</v>
      </c>
      <c r="G3277" s="8" t="s">
        <v>5865</v>
      </c>
      <c r="H3277" s="8" t="s">
        <v>2490</v>
      </c>
    </row>
    <row r="3278" spans="1:8" x14ac:dyDescent="0.45">
      <c r="A3278" s="9" t="s">
        <v>5862</v>
      </c>
      <c r="B3278" s="9" t="s">
        <v>5863</v>
      </c>
      <c r="C3278" s="9" t="s">
        <v>5864</v>
      </c>
      <c r="D3278" s="9" t="s">
        <v>6063</v>
      </c>
      <c r="E3278" s="9" t="str">
        <f t="shared" si="56"/>
        <v>ＧＭＯあおぞらネット銀行メルキュリー</v>
      </c>
      <c r="F3278" s="9" t="s">
        <v>6064</v>
      </c>
      <c r="G3278" s="9" t="s">
        <v>5865</v>
      </c>
      <c r="H3278" s="9" t="s">
        <v>3119</v>
      </c>
    </row>
    <row r="3279" spans="1:8" x14ac:dyDescent="0.45">
      <c r="A3279" s="8" t="s">
        <v>5862</v>
      </c>
      <c r="B3279" s="8" t="s">
        <v>5863</v>
      </c>
      <c r="C3279" s="8" t="s">
        <v>5864</v>
      </c>
      <c r="D3279" s="8" t="s">
        <v>6065</v>
      </c>
      <c r="E3279" s="8" t="str">
        <f t="shared" si="56"/>
        <v>ＧＭＯあおぞらネット銀行ローズマリー</v>
      </c>
      <c r="F3279" s="8" t="s">
        <v>6066</v>
      </c>
      <c r="G3279" s="8" t="s">
        <v>5865</v>
      </c>
      <c r="H3279" s="8" t="s">
        <v>1115</v>
      </c>
    </row>
    <row r="3280" spans="1:8" x14ac:dyDescent="0.45">
      <c r="A3280" s="9" t="s">
        <v>5862</v>
      </c>
      <c r="B3280" s="9" t="s">
        <v>5863</v>
      </c>
      <c r="C3280" s="9" t="s">
        <v>5864</v>
      </c>
      <c r="D3280" s="9" t="s">
        <v>6067</v>
      </c>
      <c r="E3280" s="9" t="str">
        <f t="shared" si="56"/>
        <v>ＧＭＯあおぞらネット銀行アルデバラン</v>
      </c>
      <c r="F3280" s="9" t="s">
        <v>6068</v>
      </c>
      <c r="G3280" s="9" t="s">
        <v>5865</v>
      </c>
      <c r="H3280" s="9" t="s">
        <v>1118</v>
      </c>
    </row>
    <row r="3281" spans="1:8" x14ac:dyDescent="0.45">
      <c r="A3281" s="8" t="s">
        <v>6069</v>
      </c>
      <c r="B3281" s="8" t="s">
        <v>6070</v>
      </c>
      <c r="C3281" s="8" t="s">
        <v>6071</v>
      </c>
      <c r="D3281" s="8" t="s">
        <v>192</v>
      </c>
      <c r="E3281" s="8" t="str">
        <f t="shared" si="56"/>
        <v>農中信託銀行本店</v>
      </c>
      <c r="F3281" s="8" t="s">
        <v>193</v>
      </c>
      <c r="G3281" s="8" t="s">
        <v>6072</v>
      </c>
      <c r="H3281" s="8" t="s">
        <v>56</v>
      </c>
    </row>
    <row r="3282" spans="1:8" x14ac:dyDescent="0.45">
      <c r="A3282" s="9" t="s">
        <v>6073</v>
      </c>
      <c r="B3282" s="9" t="s">
        <v>6074</v>
      </c>
      <c r="C3282" s="9" t="s">
        <v>6075</v>
      </c>
      <c r="D3282" s="9" t="s">
        <v>192</v>
      </c>
      <c r="E3282" s="9" t="str">
        <f t="shared" si="56"/>
        <v>新生信託銀行本店</v>
      </c>
      <c r="F3282" s="9" t="s">
        <v>193</v>
      </c>
      <c r="G3282" s="9" t="s">
        <v>6076</v>
      </c>
      <c r="H3282" s="9" t="s">
        <v>56</v>
      </c>
    </row>
    <row r="3283" spans="1:8" x14ac:dyDescent="0.45">
      <c r="A3283" s="8" t="s">
        <v>6077</v>
      </c>
      <c r="B3283" s="8" t="s">
        <v>6078</v>
      </c>
      <c r="C3283" s="8" t="s">
        <v>6079</v>
      </c>
      <c r="D3283" s="8" t="s">
        <v>192</v>
      </c>
      <c r="E3283" s="8" t="str">
        <f t="shared" si="56"/>
        <v>日証金信託銀行本店</v>
      </c>
      <c r="F3283" s="8" t="s">
        <v>193</v>
      </c>
      <c r="G3283" s="8" t="s">
        <v>6080</v>
      </c>
      <c r="H3283" s="8" t="s">
        <v>56</v>
      </c>
    </row>
    <row r="3284" spans="1:8" x14ac:dyDescent="0.45">
      <c r="A3284" s="9" t="s">
        <v>6081</v>
      </c>
      <c r="B3284" s="9" t="s">
        <v>6082</v>
      </c>
      <c r="C3284" s="9" t="s">
        <v>6083</v>
      </c>
      <c r="D3284" s="9" t="s">
        <v>192</v>
      </c>
      <c r="E3284" s="9" t="str">
        <f t="shared" si="56"/>
        <v>日本カストディ銀行本店</v>
      </c>
      <c r="F3284" s="9" t="s">
        <v>193</v>
      </c>
      <c r="G3284" s="9" t="s">
        <v>6084</v>
      </c>
      <c r="H3284" s="9" t="s">
        <v>194</v>
      </c>
    </row>
    <row r="3285" spans="1:8" x14ac:dyDescent="0.45">
      <c r="A3285" s="8" t="s">
        <v>6085</v>
      </c>
      <c r="B3285" s="8" t="s">
        <v>6086</v>
      </c>
      <c r="C3285" s="8" t="s">
        <v>4436</v>
      </c>
      <c r="D3285" s="8" t="s">
        <v>3890</v>
      </c>
      <c r="E3285" s="8" t="str">
        <f t="shared" si="56"/>
        <v>新生銀行法人第一</v>
      </c>
      <c r="F3285" s="8" t="s">
        <v>3767</v>
      </c>
      <c r="G3285" s="8" t="s">
        <v>6087</v>
      </c>
      <c r="H3285" s="8" t="s">
        <v>2094</v>
      </c>
    </row>
    <row r="3286" spans="1:8" x14ac:dyDescent="0.45">
      <c r="A3286" s="9" t="s">
        <v>6085</v>
      </c>
      <c r="B3286" s="9" t="s">
        <v>6086</v>
      </c>
      <c r="C3286" s="9" t="s">
        <v>4436</v>
      </c>
      <c r="D3286" s="9" t="s">
        <v>3891</v>
      </c>
      <c r="E3286" s="9" t="str">
        <f t="shared" si="56"/>
        <v>新生銀行法人第二</v>
      </c>
      <c r="F3286" s="9" t="s">
        <v>3768</v>
      </c>
      <c r="G3286" s="9" t="s">
        <v>6087</v>
      </c>
      <c r="H3286" s="9" t="s">
        <v>656</v>
      </c>
    </row>
    <row r="3287" spans="1:8" x14ac:dyDescent="0.45">
      <c r="A3287" s="8" t="s">
        <v>6085</v>
      </c>
      <c r="B3287" s="8" t="s">
        <v>6086</v>
      </c>
      <c r="C3287" s="8" t="s">
        <v>4436</v>
      </c>
      <c r="D3287" s="8" t="s">
        <v>192</v>
      </c>
      <c r="E3287" s="8" t="str">
        <f t="shared" si="56"/>
        <v>新生銀行本店</v>
      </c>
      <c r="F3287" s="8" t="s">
        <v>193</v>
      </c>
      <c r="G3287" s="8" t="s">
        <v>6087</v>
      </c>
      <c r="H3287" s="8" t="s">
        <v>764</v>
      </c>
    </row>
    <row r="3288" spans="1:8" x14ac:dyDescent="0.45">
      <c r="A3288" s="9" t="s">
        <v>6085</v>
      </c>
      <c r="B3288" s="9" t="s">
        <v>6086</v>
      </c>
      <c r="C3288" s="9" t="s">
        <v>4436</v>
      </c>
      <c r="D3288" s="9" t="s">
        <v>618</v>
      </c>
      <c r="E3288" s="9" t="str">
        <f t="shared" si="56"/>
        <v>新生銀行津田沼</v>
      </c>
      <c r="F3288" s="9" t="s">
        <v>619</v>
      </c>
      <c r="G3288" s="9" t="s">
        <v>6087</v>
      </c>
      <c r="H3288" s="9" t="s">
        <v>797</v>
      </c>
    </row>
    <row r="3289" spans="1:8" x14ac:dyDescent="0.45">
      <c r="A3289" s="8" t="s">
        <v>6085</v>
      </c>
      <c r="B3289" s="8" t="s">
        <v>6086</v>
      </c>
      <c r="C3289" s="8" t="s">
        <v>4436</v>
      </c>
      <c r="D3289" s="8" t="s">
        <v>2350</v>
      </c>
      <c r="E3289" s="8" t="str">
        <f t="shared" si="56"/>
        <v>新生銀行二子玉川</v>
      </c>
      <c r="F3289" s="8" t="s">
        <v>2351</v>
      </c>
      <c r="G3289" s="8" t="s">
        <v>6087</v>
      </c>
      <c r="H3289" s="8" t="s">
        <v>809</v>
      </c>
    </row>
    <row r="3290" spans="1:8" x14ac:dyDescent="0.45">
      <c r="A3290" s="9" t="s">
        <v>6085</v>
      </c>
      <c r="B3290" s="9" t="s">
        <v>6086</v>
      </c>
      <c r="C3290" s="9" t="s">
        <v>4436</v>
      </c>
      <c r="D3290" s="9" t="s">
        <v>609</v>
      </c>
      <c r="E3290" s="9" t="str">
        <f t="shared" si="56"/>
        <v>新生銀行柏</v>
      </c>
      <c r="F3290" s="9" t="s">
        <v>610</v>
      </c>
      <c r="G3290" s="9" t="s">
        <v>6087</v>
      </c>
      <c r="H3290" s="9" t="s">
        <v>2249</v>
      </c>
    </row>
    <row r="3291" spans="1:8" x14ac:dyDescent="0.45">
      <c r="A3291" s="8" t="s">
        <v>6085</v>
      </c>
      <c r="B3291" s="8" t="s">
        <v>6086</v>
      </c>
      <c r="C3291" s="8" t="s">
        <v>4436</v>
      </c>
      <c r="D3291" s="8" t="s">
        <v>219</v>
      </c>
      <c r="E3291" s="8" t="str">
        <f t="shared" si="56"/>
        <v>新生銀行町田</v>
      </c>
      <c r="F3291" s="8" t="s">
        <v>220</v>
      </c>
      <c r="G3291" s="8" t="s">
        <v>6087</v>
      </c>
      <c r="H3291" s="8" t="s">
        <v>842</v>
      </c>
    </row>
    <row r="3292" spans="1:8" x14ac:dyDescent="0.45">
      <c r="A3292" s="9" t="s">
        <v>6085</v>
      </c>
      <c r="B3292" s="9" t="s">
        <v>6086</v>
      </c>
      <c r="C3292" s="9" t="s">
        <v>4436</v>
      </c>
      <c r="D3292" s="9" t="s">
        <v>96</v>
      </c>
      <c r="E3292" s="9" t="str">
        <f t="shared" si="56"/>
        <v>新生銀行銀座</v>
      </c>
      <c r="F3292" s="9" t="s">
        <v>97</v>
      </c>
      <c r="G3292" s="9" t="s">
        <v>6087</v>
      </c>
      <c r="H3292" s="9" t="s">
        <v>869</v>
      </c>
    </row>
    <row r="3293" spans="1:8" x14ac:dyDescent="0.45">
      <c r="A3293" s="8" t="s">
        <v>6085</v>
      </c>
      <c r="B3293" s="8" t="s">
        <v>6086</v>
      </c>
      <c r="C3293" s="8" t="s">
        <v>4436</v>
      </c>
      <c r="D3293" s="8" t="s">
        <v>378</v>
      </c>
      <c r="E3293" s="8" t="str">
        <f t="shared" si="56"/>
        <v>新生銀行渋谷</v>
      </c>
      <c r="F3293" s="8" t="s">
        <v>379</v>
      </c>
      <c r="G3293" s="8" t="s">
        <v>6087</v>
      </c>
      <c r="H3293" s="8" t="s">
        <v>884</v>
      </c>
    </row>
    <row r="3294" spans="1:8" x14ac:dyDescent="0.45">
      <c r="A3294" s="9" t="s">
        <v>6085</v>
      </c>
      <c r="B3294" s="9" t="s">
        <v>6086</v>
      </c>
      <c r="C3294" s="9" t="s">
        <v>4436</v>
      </c>
      <c r="D3294" s="9" t="s">
        <v>486</v>
      </c>
      <c r="E3294" s="9" t="str">
        <f t="shared" si="56"/>
        <v>新生銀行八王子</v>
      </c>
      <c r="F3294" s="9" t="s">
        <v>487</v>
      </c>
      <c r="G3294" s="9" t="s">
        <v>6087</v>
      </c>
      <c r="H3294" s="9" t="s">
        <v>908</v>
      </c>
    </row>
    <row r="3295" spans="1:8" x14ac:dyDescent="0.45">
      <c r="A3295" s="8" t="s">
        <v>6085</v>
      </c>
      <c r="B3295" s="8" t="s">
        <v>6086</v>
      </c>
      <c r="C3295" s="8" t="s">
        <v>4436</v>
      </c>
      <c r="D3295" s="8" t="s">
        <v>6088</v>
      </c>
      <c r="E3295" s="8" t="str">
        <f t="shared" si="56"/>
        <v>新生銀行シオ</v>
      </c>
      <c r="F3295" s="8" t="s">
        <v>6089</v>
      </c>
      <c r="G3295" s="8" t="s">
        <v>6087</v>
      </c>
      <c r="H3295" s="8" t="s">
        <v>2327</v>
      </c>
    </row>
    <row r="3296" spans="1:8" x14ac:dyDescent="0.45">
      <c r="A3296" s="9" t="s">
        <v>6085</v>
      </c>
      <c r="B3296" s="9" t="s">
        <v>6086</v>
      </c>
      <c r="C3296" s="9" t="s">
        <v>4436</v>
      </c>
      <c r="D3296" s="9" t="s">
        <v>6090</v>
      </c>
      <c r="E3296" s="9" t="str">
        <f t="shared" si="56"/>
        <v>新生銀行ヒロオ</v>
      </c>
      <c r="F3296" s="9" t="s">
        <v>127</v>
      </c>
      <c r="G3296" s="9" t="s">
        <v>6087</v>
      </c>
      <c r="H3296" s="9" t="s">
        <v>2342</v>
      </c>
    </row>
    <row r="3297" spans="1:8" x14ac:dyDescent="0.45">
      <c r="A3297" s="8" t="s">
        <v>6085</v>
      </c>
      <c r="B3297" s="8" t="s">
        <v>6086</v>
      </c>
      <c r="C3297" s="8" t="s">
        <v>4436</v>
      </c>
      <c r="D3297" s="8" t="s">
        <v>6091</v>
      </c>
      <c r="E3297" s="8" t="str">
        <f t="shared" si="56"/>
        <v>新生銀行トウキョウ</v>
      </c>
      <c r="F3297" s="8" t="s">
        <v>54</v>
      </c>
      <c r="G3297" s="8" t="s">
        <v>6087</v>
      </c>
      <c r="H3297" s="8" t="s">
        <v>2360</v>
      </c>
    </row>
    <row r="3298" spans="1:8" x14ac:dyDescent="0.45">
      <c r="A3298" s="9" t="s">
        <v>6085</v>
      </c>
      <c r="B3298" s="9" t="s">
        <v>6086</v>
      </c>
      <c r="C3298" s="9" t="s">
        <v>4436</v>
      </c>
      <c r="D3298" s="9" t="s">
        <v>420</v>
      </c>
      <c r="E3298" s="9" t="str">
        <f t="shared" si="56"/>
        <v>新生銀行池袋</v>
      </c>
      <c r="F3298" s="9" t="s">
        <v>421</v>
      </c>
      <c r="G3298" s="9" t="s">
        <v>6087</v>
      </c>
      <c r="H3298" s="9" t="s">
        <v>965</v>
      </c>
    </row>
    <row r="3299" spans="1:8" x14ac:dyDescent="0.45">
      <c r="A3299" s="8" t="s">
        <v>6085</v>
      </c>
      <c r="B3299" s="8" t="s">
        <v>6086</v>
      </c>
      <c r="C3299" s="8" t="s">
        <v>4436</v>
      </c>
      <c r="D3299" s="8" t="s">
        <v>198</v>
      </c>
      <c r="E3299" s="8" t="str">
        <f t="shared" si="56"/>
        <v>新生銀行上野</v>
      </c>
      <c r="F3299" s="8" t="s">
        <v>199</v>
      </c>
      <c r="G3299" s="8" t="s">
        <v>6087</v>
      </c>
      <c r="H3299" s="8" t="s">
        <v>992</v>
      </c>
    </row>
    <row r="3300" spans="1:8" x14ac:dyDescent="0.45">
      <c r="A3300" s="9" t="s">
        <v>6085</v>
      </c>
      <c r="B3300" s="9" t="s">
        <v>6086</v>
      </c>
      <c r="C3300" s="9" t="s">
        <v>4436</v>
      </c>
      <c r="D3300" s="9" t="s">
        <v>438</v>
      </c>
      <c r="E3300" s="9" t="str">
        <f t="shared" si="56"/>
        <v>新生銀行新宿</v>
      </c>
      <c r="F3300" s="9" t="s">
        <v>439</v>
      </c>
      <c r="G3300" s="9" t="s">
        <v>6087</v>
      </c>
      <c r="H3300" s="9" t="s">
        <v>1019</v>
      </c>
    </row>
    <row r="3301" spans="1:8" x14ac:dyDescent="0.45">
      <c r="A3301" s="8" t="s">
        <v>6085</v>
      </c>
      <c r="B3301" s="8" t="s">
        <v>6086</v>
      </c>
      <c r="C3301" s="8" t="s">
        <v>4436</v>
      </c>
      <c r="D3301" s="8" t="s">
        <v>453</v>
      </c>
      <c r="E3301" s="8" t="str">
        <f t="shared" si="56"/>
        <v>新生銀行吉祥寺</v>
      </c>
      <c r="F3301" s="8" t="s">
        <v>454</v>
      </c>
      <c r="G3301" s="8" t="s">
        <v>6087</v>
      </c>
      <c r="H3301" s="8" t="s">
        <v>1049</v>
      </c>
    </row>
    <row r="3302" spans="1:8" x14ac:dyDescent="0.45">
      <c r="A3302" s="9" t="s">
        <v>6085</v>
      </c>
      <c r="B3302" s="9" t="s">
        <v>6086</v>
      </c>
      <c r="C3302" s="9" t="s">
        <v>4436</v>
      </c>
      <c r="D3302" s="9" t="s">
        <v>6092</v>
      </c>
      <c r="E3302" s="9" t="str">
        <f t="shared" si="56"/>
        <v>新生銀行シブ</v>
      </c>
      <c r="F3302" s="9" t="s">
        <v>6093</v>
      </c>
      <c r="G3302" s="9" t="s">
        <v>6087</v>
      </c>
      <c r="H3302" s="9" t="s">
        <v>2436</v>
      </c>
    </row>
    <row r="3303" spans="1:8" x14ac:dyDescent="0.45">
      <c r="A3303" s="8" t="s">
        <v>6085</v>
      </c>
      <c r="B3303" s="8" t="s">
        <v>6086</v>
      </c>
      <c r="C3303" s="8" t="s">
        <v>4436</v>
      </c>
      <c r="D3303" s="8" t="s">
        <v>6094</v>
      </c>
      <c r="E3303" s="8" t="str">
        <f t="shared" si="56"/>
        <v>新生銀行ロッポンギヒルズ</v>
      </c>
      <c r="F3303" s="8" t="s">
        <v>6095</v>
      </c>
      <c r="G3303" s="8" t="s">
        <v>6087</v>
      </c>
      <c r="H3303" s="8" t="s">
        <v>2462</v>
      </c>
    </row>
    <row r="3304" spans="1:8" x14ac:dyDescent="0.45">
      <c r="A3304" s="9" t="s">
        <v>6085</v>
      </c>
      <c r="B3304" s="9" t="s">
        <v>6086</v>
      </c>
      <c r="C3304" s="9" t="s">
        <v>4436</v>
      </c>
      <c r="D3304" s="9" t="s">
        <v>6096</v>
      </c>
      <c r="E3304" s="9" t="str">
        <f t="shared" si="56"/>
        <v>新生銀行メグロ</v>
      </c>
      <c r="F3304" s="9" t="s">
        <v>349</v>
      </c>
      <c r="G3304" s="9" t="s">
        <v>6087</v>
      </c>
      <c r="H3304" s="9" t="s">
        <v>1100</v>
      </c>
    </row>
    <row r="3305" spans="1:8" x14ac:dyDescent="0.45">
      <c r="A3305" s="8" t="s">
        <v>6085</v>
      </c>
      <c r="B3305" s="8" t="s">
        <v>6086</v>
      </c>
      <c r="C3305" s="8" t="s">
        <v>4436</v>
      </c>
      <c r="D3305" s="8" t="s">
        <v>6097</v>
      </c>
      <c r="E3305" s="8" t="str">
        <f t="shared" si="56"/>
        <v>新生銀行フジヤマ</v>
      </c>
      <c r="F3305" s="8" t="s">
        <v>5532</v>
      </c>
      <c r="G3305" s="8" t="s">
        <v>6087</v>
      </c>
      <c r="H3305" s="8" t="s">
        <v>1118</v>
      </c>
    </row>
    <row r="3306" spans="1:8" x14ac:dyDescent="0.45">
      <c r="A3306" s="9" t="s">
        <v>6085</v>
      </c>
      <c r="B3306" s="9" t="s">
        <v>6086</v>
      </c>
      <c r="C3306" s="9" t="s">
        <v>4436</v>
      </c>
      <c r="D3306" s="9" t="s">
        <v>1464</v>
      </c>
      <c r="E3306" s="9" t="str">
        <f t="shared" si="56"/>
        <v>新生銀行札幌</v>
      </c>
      <c r="F3306" s="9" t="s">
        <v>1465</v>
      </c>
      <c r="G3306" s="9" t="s">
        <v>6087</v>
      </c>
      <c r="H3306" s="9" t="s">
        <v>2509</v>
      </c>
    </row>
    <row r="3307" spans="1:8" x14ac:dyDescent="0.45">
      <c r="A3307" s="8" t="s">
        <v>6085</v>
      </c>
      <c r="B3307" s="8" t="s">
        <v>6086</v>
      </c>
      <c r="C3307" s="8" t="s">
        <v>4436</v>
      </c>
      <c r="D3307" s="8" t="s">
        <v>6098</v>
      </c>
      <c r="E3307" s="8" t="str">
        <f t="shared" si="56"/>
        <v>新生銀行センダイ</v>
      </c>
      <c r="F3307" s="8" t="s">
        <v>1348</v>
      </c>
      <c r="G3307" s="8" t="s">
        <v>6087</v>
      </c>
      <c r="H3307" s="8" t="s">
        <v>1181</v>
      </c>
    </row>
    <row r="3308" spans="1:8" x14ac:dyDescent="0.45">
      <c r="A3308" s="9" t="s">
        <v>6085</v>
      </c>
      <c r="B3308" s="9" t="s">
        <v>6086</v>
      </c>
      <c r="C3308" s="9" t="s">
        <v>4436</v>
      </c>
      <c r="D3308" s="9" t="s">
        <v>6099</v>
      </c>
      <c r="E3308" s="9" t="str">
        <f t="shared" si="56"/>
        <v>新生銀行カナザワ</v>
      </c>
      <c r="F3308" s="9" t="s">
        <v>781</v>
      </c>
      <c r="G3308" s="9" t="s">
        <v>6087</v>
      </c>
      <c r="H3308" s="9" t="s">
        <v>1226</v>
      </c>
    </row>
    <row r="3309" spans="1:8" x14ac:dyDescent="0.45">
      <c r="A3309" s="8" t="s">
        <v>6085</v>
      </c>
      <c r="B3309" s="8" t="s">
        <v>6086</v>
      </c>
      <c r="C3309" s="8" t="s">
        <v>4436</v>
      </c>
      <c r="D3309" s="8" t="s">
        <v>819</v>
      </c>
      <c r="E3309" s="8" t="str">
        <f t="shared" si="56"/>
        <v>新生銀行大宮</v>
      </c>
      <c r="F3309" s="8" t="s">
        <v>820</v>
      </c>
      <c r="G3309" s="8" t="s">
        <v>6087</v>
      </c>
      <c r="H3309" s="8" t="s">
        <v>1244</v>
      </c>
    </row>
    <row r="3310" spans="1:8" x14ac:dyDescent="0.45">
      <c r="A3310" s="9" t="s">
        <v>6085</v>
      </c>
      <c r="B3310" s="9" t="s">
        <v>6086</v>
      </c>
      <c r="C3310" s="9" t="s">
        <v>4436</v>
      </c>
      <c r="D3310" s="9" t="s">
        <v>666</v>
      </c>
      <c r="E3310" s="9" t="str">
        <f t="shared" si="56"/>
        <v>新生銀行横浜</v>
      </c>
      <c r="F3310" s="9" t="s">
        <v>667</v>
      </c>
      <c r="G3310" s="9" t="s">
        <v>6087</v>
      </c>
      <c r="H3310" s="9" t="s">
        <v>1262</v>
      </c>
    </row>
    <row r="3311" spans="1:8" x14ac:dyDescent="0.45">
      <c r="A3311" s="8" t="s">
        <v>6085</v>
      </c>
      <c r="B3311" s="8" t="s">
        <v>6086</v>
      </c>
      <c r="C3311" s="8" t="s">
        <v>4436</v>
      </c>
      <c r="D3311" s="8" t="s">
        <v>708</v>
      </c>
      <c r="E3311" s="8" t="str">
        <f t="shared" si="56"/>
        <v>新生銀行藤沢</v>
      </c>
      <c r="F3311" s="8" t="s">
        <v>709</v>
      </c>
      <c r="G3311" s="8" t="s">
        <v>6087</v>
      </c>
      <c r="H3311" s="8" t="s">
        <v>2586</v>
      </c>
    </row>
    <row r="3312" spans="1:8" x14ac:dyDescent="0.45">
      <c r="A3312" s="9" t="s">
        <v>6085</v>
      </c>
      <c r="B3312" s="9" t="s">
        <v>6086</v>
      </c>
      <c r="C3312" s="9" t="s">
        <v>4436</v>
      </c>
      <c r="D3312" s="9" t="s">
        <v>798</v>
      </c>
      <c r="E3312" s="9" t="str">
        <f t="shared" si="56"/>
        <v>新生銀行名古屋</v>
      </c>
      <c r="F3312" s="9" t="s">
        <v>799</v>
      </c>
      <c r="G3312" s="9" t="s">
        <v>6087</v>
      </c>
      <c r="H3312" s="9" t="s">
        <v>2606</v>
      </c>
    </row>
    <row r="3313" spans="1:8" x14ac:dyDescent="0.45">
      <c r="A3313" s="8" t="s">
        <v>6085</v>
      </c>
      <c r="B3313" s="8" t="s">
        <v>6086</v>
      </c>
      <c r="C3313" s="8" t="s">
        <v>4436</v>
      </c>
      <c r="D3313" s="8" t="s">
        <v>795</v>
      </c>
      <c r="E3313" s="8" t="str">
        <f t="shared" si="56"/>
        <v>新生銀行京都</v>
      </c>
      <c r="F3313" s="8" t="s">
        <v>796</v>
      </c>
      <c r="G3313" s="8" t="s">
        <v>6087</v>
      </c>
      <c r="H3313" s="8" t="s">
        <v>1364</v>
      </c>
    </row>
    <row r="3314" spans="1:8" x14ac:dyDescent="0.45">
      <c r="A3314" s="9" t="s">
        <v>6085</v>
      </c>
      <c r="B3314" s="9" t="s">
        <v>6086</v>
      </c>
      <c r="C3314" s="9" t="s">
        <v>4436</v>
      </c>
      <c r="D3314" s="9" t="s">
        <v>840</v>
      </c>
      <c r="E3314" s="9" t="str">
        <f t="shared" si="56"/>
        <v>新生銀行梅田</v>
      </c>
      <c r="F3314" s="9" t="s">
        <v>841</v>
      </c>
      <c r="G3314" s="9" t="s">
        <v>6087</v>
      </c>
      <c r="H3314" s="9" t="s">
        <v>1433</v>
      </c>
    </row>
    <row r="3315" spans="1:8" x14ac:dyDescent="0.45">
      <c r="A3315" s="8" t="s">
        <v>6085</v>
      </c>
      <c r="B3315" s="8" t="s">
        <v>6086</v>
      </c>
      <c r="C3315" s="8" t="s">
        <v>4436</v>
      </c>
      <c r="D3315" s="8" t="s">
        <v>867</v>
      </c>
      <c r="E3315" s="8" t="str">
        <f t="shared" si="56"/>
        <v>新生銀行難波</v>
      </c>
      <c r="F3315" s="8" t="s">
        <v>868</v>
      </c>
      <c r="G3315" s="8" t="s">
        <v>6087</v>
      </c>
      <c r="H3315" s="8" t="s">
        <v>2688</v>
      </c>
    </row>
    <row r="3316" spans="1:8" x14ac:dyDescent="0.45">
      <c r="A3316" s="9" t="s">
        <v>6085</v>
      </c>
      <c r="B3316" s="9" t="s">
        <v>6086</v>
      </c>
      <c r="C3316" s="9" t="s">
        <v>4436</v>
      </c>
      <c r="D3316" s="9" t="s">
        <v>807</v>
      </c>
      <c r="E3316" s="9" t="str">
        <f t="shared" si="56"/>
        <v>新生銀行大阪</v>
      </c>
      <c r="F3316" s="9" t="s">
        <v>808</v>
      </c>
      <c r="G3316" s="9" t="s">
        <v>6087</v>
      </c>
      <c r="H3316" s="9" t="s">
        <v>2720</v>
      </c>
    </row>
    <row r="3317" spans="1:8" x14ac:dyDescent="0.45">
      <c r="A3317" s="8" t="s">
        <v>6085</v>
      </c>
      <c r="B3317" s="8" t="s">
        <v>6086</v>
      </c>
      <c r="C3317" s="8" t="s">
        <v>4436</v>
      </c>
      <c r="D3317" s="8" t="s">
        <v>906</v>
      </c>
      <c r="E3317" s="8" t="str">
        <f t="shared" ref="E3317:E3342" si="57">A3317&amp;D3317</f>
        <v>新生銀行神戸</v>
      </c>
      <c r="F3317" s="8" t="s">
        <v>907</v>
      </c>
      <c r="G3317" s="8" t="s">
        <v>6087</v>
      </c>
      <c r="H3317" s="8" t="s">
        <v>2831</v>
      </c>
    </row>
    <row r="3318" spans="1:8" x14ac:dyDescent="0.45">
      <c r="A3318" s="9" t="s">
        <v>6085</v>
      </c>
      <c r="B3318" s="9" t="s">
        <v>6086</v>
      </c>
      <c r="C3318" s="9" t="s">
        <v>4436</v>
      </c>
      <c r="D3318" s="9" t="s">
        <v>6100</v>
      </c>
      <c r="E3318" s="9" t="str">
        <f t="shared" si="57"/>
        <v>新生銀行ヒロシマ</v>
      </c>
      <c r="F3318" s="9" t="s">
        <v>1192</v>
      </c>
      <c r="G3318" s="9" t="s">
        <v>6087</v>
      </c>
      <c r="H3318" s="9" t="s">
        <v>4016</v>
      </c>
    </row>
    <row r="3319" spans="1:8" x14ac:dyDescent="0.45">
      <c r="A3319" s="8" t="s">
        <v>6085</v>
      </c>
      <c r="B3319" s="8" t="s">
        <v>6086</v>
      </c>
      <c r="C3319" s="8" t="s">
        <v>4436</v>
      </c>
      <c r="D3319" s="8" t="s">
        <v>6101</v>
      </c>
      <c r="E3319" s="8" t="str">
        <f t="shared" si="57"/>
        <v>新生銀行タカマツ</v>
      </c>
      <c r="F3319" s="8" t="s">
        <v>1219</v>
      </c>
      <c r="G3319" s="8" t="s">
        <v>6087</v>
      </c>
      <c r="H3319" s="8" t="s">
        <v>3331</v>
      </c>
    </row>
    <row r="3320" spans="1:8" x14ac:dyDescent="0.45">
      <c r="A3320" s="9" t="s">
        <v>6085</v>
      </c>
      <c r="B3320" s="9" t="s">
        <v>6086</v>
      </c>
      <c r="C3320" s="9" t="s">
        <v>4436</v>
      </c>
      <c r="D3320" s="9" t="s">
        <v>1242</v>
      </c>
      <c r="E3320" s="9" t="str">
        <f t="shared" si="57"/>
        <v>新生銀行福岡</v>
      </c>
      <c r="F3320" s="9" t="s">
        <v>1243</v>
      </c>
      <c r="G3320" s="9" t="s">
        <v>6087</v>
      </c>
      <c r="H3320" s="9" t="s">
        <v>3372</v>
      </c>
    </row>
    <row r="3321" spans="1:8" x14ac:dyDescent="0.45">
      <c r="A3321" s="8" t="s">
        <v>6102</v>
      </c>
      <c r="B3321" s="8" t="s">
        <v>6103</v>
      </c>
      <c r="C3321" s="8" t="s">
        <v>6104</v>
      </c>
      <c r="D3321" s="8" t="s">
        <v>192</v>
      </c>
      <c r="E3321" s="8" t="str">
        <f t="shared" si="57"/>
        <v>あおぞら銀行本店</v>
      </c>
      <c r="F3321" s="8" t="s">
        <v>193</v>
      </c>
      <c r="G3321" s="8" t="s">
        <v>6105</v>
      </c>
      <c r="H3321" s="8" t="s">
        <v>209</v>
      </c>
    </row>
    <row r="3322" spans="1:8" x14ac:dyDescent="0.45">
      <c r="A3322" s="9" t="s">
        <v>6102</v>
      </c>
      <c r="B3322" s="9" t="s">
        <v>6103</v>
      </c>
      <c r="C3322" s="9" t="s">
        <v>6104</v>
      </c>
      <c r="D3322" s="9" t="s">
        <v>438</v>
      </c>
      <c r="E3322" s="9" t="str">
        <f t="shared" si="57"/>
        <v>あおぞら銀行新宿</v>
      </c>
      <c r="F3322" s="9" t="s">
        <v>439</v>
      </c>
      <c r="G3322" s="9" t="s">
        <v>6105</v>
      </c>
      <c r="H3322" s="9" t="s">
        <v>212</v>
      </c>
    </row>
    <row r="3323" spans="1:8" x14ac:dyDescent="0.45">
      <c r="A3323" s="8" t="s">
        <v>6102</v>
      </c>
      <c r="B3323" s="8" t="s">
        <v>6103</v>
      </c>
      <c r="C3323" s="8" t="s">
        <v>6104</v>
      </c>
      <c r="D3323" s="8" t="s">
        <v>102</v>
      </c>
      <c r="E3323" s="8" t="str">
        <f t="shared" si="57"/>
        <v>あおぞら銀行日本橋</v>
      </c>
      <c r="F3323" s="8" t="s">
        <v>103</v>
      </c>
      <c r="G3323" s="8" t="s">
        <v>6105</v>
      </c>
      <c r="H3323" s="8" t="s">
        <v>215</v>
      </c>
    </row>
    <row r="3324" spans="1:8" x14ac:dyDescent="0.45">
      <c r="A3324" s="9" t="s">
        <v>6102</v>
      </c>
      <c r="B3324" s="9" t="s">
        <v>6103</v>
      </c>
      <c r="C3324" s="9" t="s">
        <v>6104</v>
      </c>
      <c r="D3324" s="9" t="s">
        <v>378</v>
      </c>
      <c r="E3324" s="9" t="str">
        <f t="shared" si="57"/>
        <v>あおぞら銀行渋谷</v>
      </c>
      <c r="F3324" s="9" t="s">
        <v>379</v>
      </c>
      <c r="G3324" s="9" t="s">
        <v>6105</v>
      </c>
      <c r="H3324" s="9" t="s">
        <v>218</v>
      </c>
    </row>
    <row r="3325" spans="1:8" x14ac:dyDescent="0.45">
      <c r="A3325" s="8" t="s">
        <v>6102</v>
      </c>
      <c r="B3325" s="8" t="s">
        <v>6103</v>
      </c>
      <c r="C3325" s="8" t="s">
        <v>6104</v>
      </c>
      <c r="D3325" s="8" t="s">
        <v>198</v>
      </c>
      <c r="E3325" s="8" t="str">
        <f t="shared" si="57"/>
        <v>あおぞら銀行上野</v>
      </c>
      <c r="F3325" s="8" t="s">
        <v>199</v>
      </c>
      <c r="G3325" s="8" t="s">
        <v>6105</v>
      </c>
      <c r="H3325" s="8" t="s">
        <v>1732</v>
      </c>
    </row>
    <row r="3326" spans="1:8" x14ac:dyDescent="0.45">
      <c r="A3326" s="9" t="s">
        <v>6102</v>
      </c>
      <c r="B3326" s="9" t="s">
        <v>6103</v>
      </c>
      <c r="C3326" s="9" t="s">
        <v>6104</v>
      </c>
      <c r="D3326" s="9" t="s">
        <v>420</v>
      </c>
      <c r="E3326" s="9" t="str">
        <f t="shared" si="57"/>
        <v>あおぞら銀行池袋</v>
      </c>
      <c r="F3326" s="9" t="s">
        <v>421</v>
      </c>
      <c r="G3326" s="9" t="s">
        <v>6105</v>
      </c>
      <c r="H3326" s="9" t="s">
        <v>221</v>
      </c>
    </row>
    <row r="3327" spans="1:8" x14ac:dyDescent="0.45">
      <c r="A3327" s="8" t="s">
        <v>6102</v>
      </c>
      <c r="B3327" s="8" t="s">
        <v>6103</v>
      </c>
      <c r="C3327" s="8" t="s">
        <v>6104</v>
      </c>
      <c r="D3327" s="8" t="s">
        <v>666</v>
      </c>
      <c r="E3327" s="8" t="str">
        <f t="shared" si="57"/>
        <v>あおぞら銀行横浜</v>
      </c>
      <c r="F3327" s="8" t="s">
        <v>667</v>
      </c>
      <c r="G3327" s="8" t="s">
        <v>6105</v>
      </c>
      <c r="H3327" s="8" t="s">
        <v>227</v>
      </c>
    </row>
    <row r="3328" spans="1:8" x14ac:dyDescent="0.45">
      <c r="A3328" s="9" t="s">
        <v>6102</v>
      </c>
      <c r="B3328" s="9" t="s">
        <v>6103</v>
      </c>
      <c r="C3328" s="9" t="s">
        <v>6104</v>
      </c>
      <c r="D3328" s="9" t="s">
        <v>516</v>
      </c>
      <c r="E3328" s="9" t="str">
        <f t="shared" si="57"/>
        <v>あおぞら銀行千葉</v>
      </c>
      <c r="F3328" s="9" t="s">
        <v>517</v>
      </c>
      <c r="G3328" s="9" t="s">
        <v>6105</v>
      </c>
      <c r="H3328" s="9" t="s">
        <v>1755</v>
      </c>
    </row>
    <row r="3329" spans="1:8" x14ac:dyDescent="0.45">
      <c r="A3329" s="8" t="s">
        <v>6102</v>
      </c>
      <c r="B3329" s="8" t="s">
        <v>6103</v>
      </c>
      <c r="C3329" s="8" t="s">
        <v>6104</v>
      </c>
      <c r="D3329" s="8" t="s">
        <v>6106</v>
      </c>
      <c r="E3329" s="8" t="str">
        <f t="shared" si="57"/>
        <v>あおぞら銀行ＢＡＮＫ</v>
      </c>
      <c r="F3329" s="8" t="s">
        <v>6107</v>
      </c>
      <c r="G3329" s="8" t="s">
        <v>6105</v>
      </c>
      <c r="H3329" s="8" t="s">
        <v>332</v>
      </c>
    </row>
    <row r="3330" spans="1:8" x14ac:dyDescent="0.45">
      <c r="A3330" s="9" t="s">
        <v>6102</v>
      </c>
      <c r="B3330" s="9" t="s">
        <v>6103</v>
      </c>
      <c r="C3330" s="9" t="s">
        <v>6104</v>
      </c>
      <c r="D3330" s="9" t="s">
        <v>6108</v>
      </c>
      <c r="E3330" s="9" t="str">
        <f t="shared" si="57"/>
        <v>あおぞら銀行ＢＡＮＫブルー</v>
      </c>
      <c r="F3330" s="9" t="s">
        <v>6109</v>
      </c>
      <c r="G3330" s="9" t="s">
        <v>6105</v>
      </c>
      <c r="H3330" s="9" t="s">
        <v>335</v>
      </c>
    </row>
    <row r="3331" spans="1:8" x14ac:dyDescent="0.45">
      <c r="A3331" s="8" t="s">
        <v>6102</v>
      </c>
      <c r="B3331" s="8" t="s">
        <v>6103</v>
      </c>
      <c r="C3331" s="8" t="s">
        <v>6104</v>
      </c>
      <c r="D3331" s="8" t="s">
        <v>6110</v>
      </c>
      <c r="E3331" s="8" t="str">
        <f t="shared" si="57"/>
        <v>あおぞら銀行ＢＡＮＫスカイ</v>
      </c>
      <c r="F3331" s="8" t="s">
        <v>6111</v>
      </c>
      <c r="G3331" s="8" t="s">
        <v>6105</v>
      </c>
      <c r="H3331" s="8" t="s">
        <v>1833</v>
      </c>
    </row>
    <row r="3332" spans="1:8" x14ac:dyDescent="0.45">
      <c r="A3332" s="9" t="s">
        <v>6102</v>
      </c>
      <c r="B3332" s="9" t="s">
        <v>6103</v>
      </c>
      <c r="C3332" s="9" t="s">
        <v>6104</v>
      </c>
      <c r="D3332" s="9" t="s">
        <v>807</v>
      </c>
      <c r="E3332" s="9" t="str">
        <f t="shared" si="57"/>
        <v>あおぞら銀行大阪</v>
      </c>
      <c r="F3332" s="9" t="s">
        <v>808</v>
      </c>
      <c r="G3332" s="9" t="s">
        <v>6105</v>
      </c>
      <c r="H3332" s="9" t="s">
        <v>383</v>
      </c>
    </row>
    <row r="3333" spans="1:8" x14ac:dyDescent="0.45">
      <c r="A3333" s="8" t="s">
        <v>6102</v>
      </c>
      <c r="B3333" s="8" t="s">
        <v>6103</v>
      </c>
      <c r="C3333" s="8" t="s">
        <v>6104</v>
      </c>
      <c r="D3333" s="8" t="s">
        <v>840</v>
      </c>
      <c r="E3333" s="8" t="str">
        <f t="shared" si="57"/>
        <v>あおぞら銀行梅田</v>
      </c>
      <c r="F3333" s="8" t="s">
        <v>841</v>
      </c>
      <c r="G3333" s="8" t="s">
        <v>6105</v>
      </c>
      <c r="H3333" s="8" t="s">
        <v>386</v>
      </c>
    </row>
    <row r="3334" spans="1:8" x14ac:dyDescent="0.45">
      <c r="A3334" s="9" t="s">
        <v>6102</v>
      </c>
      <c r="B3334" s="9" t="s">
        <v>6103</v>
      </c>
      <c r="C3334" s="9" t="s">
        <v>6104</v>
      </c>
      <c r="D3334" s="9" t="s">
        <v>6112</v>
      </c>
      <c r="E3334" s="9" t="str">
        <f t="shared" si="57"/>
        <v>あおぞら銀行関西</v>
      </c>
      <c r="F3334" s="9" t="s">
        <v>6113</v>
      </c>
      <c r="G3334" s="9" t="s">
        <v>6105</v>
      </c>
      <c r="H3334" s="9" t="s">
        <v>389</v>
      </c>
    </row>
    <row r="3335" spans="1:8" x14ac:dyDescent="0.45">
      <c r="A3335" s="8" t="s">
        <v>6102</v>
      </c>
      <c r="B3335" s="8" t="s">
        <v>6103</v>
      </c>
      <c r="C3335" s="8" t="s">
        <v>6104</v>
      </c>
      <c r="D3335" s="8" t="s">
        <v>795</v>
      </c>
      <c r="E3335" s="8" t="str">
        <f t="shared" si="57"/>
        <v>あおぞら銀行京都</v>
      </c>
      <c r="F3335" s="8" t="s">
        <v>796</v>
      </c>
      <c r="G3335" s="8" t="s">
        <v>6105</v>
      </c>
      <c r="H3335" s="8" t="s">
        <v>401</v>
      </c>
    </row>
    <row r="3336" spans="1:8" x14ac:dyDescent="0.45">
      <c r="A3336" s="9" t="s">
        <v>6102</v>
      </c>
      <c r="B3336" s="9" t="s">
        <v>6103</v>
      </c>
      <c r="C3336" s="9" t="s">
        <v>6104</v>
      </c>
      <c r="D3336" s="9" t="s">
        <v>798</v>
      </c>
      <c r="E3336" s="9" t="str">
        <f t="shared" si="57"/>
        <v>あおぞら銀行名古屋</v>
      </c>
      <c r="F3336" s="9" t="s">
        <v>799</v>
      </c>
      <c r="G3336" s="9" t="s">
        <v>6105</v>
      </c>
      <c r="H3336" s="9" t="s">
        <v>581</v>
      </c>
    </row>
    <row r="3337" spans="1:8" x14ac:dyDescent="0.45">
      <c r="A3337" s="8" t="s">
        <v>6102</v>
      </c>
      <c r="B3337" s="8" t="s">
        <v>6103</v>
      </c>
      <c r="C3337" s="8" t="s">
        <v>6104</v>
      </c>
      <c r="D3337" s="8" t="s">
        <v>1242</v>
      </c>
      <c r="E3337" s="8" t="str">
        <f t="shared" si="57"/>
        <v>あおぞら銀行福岡</v>
      </c>
      <c r="F3337" s="8" t="s">
        <v>1243</v>
      </c>
      <c r="G3337" s="8" t="s">
        <v>6105</v>
      </c>
      <c r="H3337" s="8" t="s">
        <v>776</v>
      </c>
    </row>
    <row r="3338" spans="1:8" x14ac:dyDescent="0.45">
      <c r="A3338" s="9" t="s">
        <v>6102</v>
      </c>
      <c r="B3338" s="9" t="s">
        <v>6103</v>
      </c>
      <c r="C3338" s="9" t="s">
        <v>6104</v>
      </c>
      <c r="D3338" s="9" t="s">
        <v>1347</v>
      </c>
      <c r="E3338" s="9" t="str">
        <f t="shared" si="57"/>
        <v>あおぞら銀行仙台</v>
      </c>
      <c r="F3338" s="9" t="s">
        <v>1348</v>
      </c>
      <c r="G3338" s="9" t="s">
        <v>6105</v>
      </c>
      <c r="H3338" s="9" t="s">
        <v>2343</v>
      </c>
    </row>
    <row r="3339" spans="1:8" x14ac:dyDescent="0.45">
      <c r="A3339" s="8" t="s">
        <v>6102</v>
      </c>
      <c r="B3339" s="8" t="s">
        <v>6103</v>
      </c>
      <c r="C3339" s="8" t="s">
        <v>6104</v>
      </c>
      <c r="D3339" s="8" t="s">
        <v>1191</v>
      </c>
      <c r="E3339" s="8" t="str">
        <f t="shared" si="57"/>
        <v>あおぞら銀行広島</v>
      </c>
      <c r="F3339" s="8" t="s">
        <v>1192</v>
      </c>
      <c r="G3339" s="8" t="s">
        <v>6105</v>
      </c>
      <c r="H3339" s="8" t="s">
        <v>1130</v>
      </c>
    </row>
    <row r="3340" spans="1:8" x14ac:dyDescent="0.45">
      <c r="A3340" s="9" t="s">
        <v>6102</v>
      </c>
      <c r="B3340" s="9" t="s">
        <v>6103</v>
      </c>
      <c r="C3340" s="9" t="s">
        <v>6104</v>
      </c>
      <c r="D3340" s="9" t="s">
        <v>1464</v>
      </c>
      <c r="E3340" s="9" t="str">
        <f t="shared" si="57"/>
        <v>あおぞら銀行札幌</v>
      </c>
      <c r="F3340" s="9" t="s">
        <v>1465</v>
      </c>
      <c r="G3340" s="9" t="s">
        <v>6105</v>
      </c>
      <c r="H3340" s="9" t="s">
        <v>3192</v>
      </c>
    </row>
    <row r="3341" spans="1:8" x14ac:dyDescent="0.45">
      <c r="A3341" s="8" t="s">
        <v>6102</v>
      </c>
      <c r="B3341" s="8" t="s">
        <v>6103</v>
      </c>
      <c r="C3341" s="8" t="s">
        <v>6104</v>
      </c>
      <c r="D3341" s="8" t="s">
        <v>1218</v>
      </c>
      <c r="E3341" s="8" t="str">
        <f t="shared" si="57"/>
        <v>あおぞら銀行高松</v>
      </c>
      <c r="F3341" s="8" t="s">
        <v>1219</v>
      </c>
      <c r="G3341" s="8" t="s">
        <v>6105</v>
      </c>
      <c r="H3341" s="8" t="s">
        <v>3759</v>
      </c>
    </row>
    <row r="3342" spans="1:8" x14ac:dyDescent="0.45">
      <c r="A3342" s="9" t="s">
        <v>6102</v>
      </c>
      <c r="B3342" s="9" t="s">
        <v>6103</v>
      </c>
      <c r="C3342" s="9" t="s">
        <v>6104</v>
      </c>
      <c r="D3342" s="9" t="s">
        <v>780</v>
      </c>
      <c r="E3342" s="9" t="str">
        <f t="shared" si="57"/>
        <v>あおぞら銀行金沢</v>
      </c>
      <c r="F3342" s="9" t="s">
        <v>781</v>
      </c>
      <c r="G3342" s="9" t="s">
        <v>6105</v>
      </c>
      <c r="H3342" s="9" t="s">
        <v>3716</v>
      </c>
    </row>
    <row r="3343" spans="1:8" x14ac:dyDescent="0.45">
      <c r="A3343" s="8" t="s">
        <v>6185</v>
      </c>
      <c r="B3343" s="8" t="s">
        <v>6186</v>
      </c>
      <c r="C3343" s="8" t="s">
        <v>6187</v>
      </c>
      <c r="D3343" s="8" t="s">
        <v>2970</v>
      </c>
      <c r="E3343" s="8" t="str">
        <f t="shared" ref="E3343:E3370" si="58">A3343&amp;D3343</f>
        <v>島根銀行本店営業部</v>
      </c>
      <c r="F3343" s="8" t="s">
        <v>193</v>
      </c>
      <c r="G3343" s="8" t="s">
        <v>6188</v>
      </c>
      <c r="H3343" s="8" t="s">
        <v>1860</v>
      </c>
    </row>
    <row r="3344" spans="1:8" x14ac:dyDescent="0.45">
      <c r="A3344" s="9" t="s">
        <v>6185</v>
      </c>
      <c r="B3344" s="9" t="s">
        <v>6186</v>
      </c>
      <c r="C3344" s="9" t="s">
        <v>6187</v>
      </c>
      <c r="D3344" s="9" t="s">
        <v>4886</v>
      </c>
      <c r="E3344" s="9" t="str">
        <f t="shared" si="58"/>
        <v>島根銀行松江駅前</v>
      </c>
      <c r="F3344" s="9" t="s">
        <v>4887</v>
      </c>
      <c r="G3344" s="9" t="s">
        <v>6188</v>
      </c>
      <c r="H3344" s="9" t="s">
        <v>1861</v>
      </c>
    </row>
    <row r="3345" spans="1:8" x14ac:dyDescent="0.45">
      <c r="A3345" s="8" t="s">
        <v>6185</v>
      </c>
      <c r="B3345" s="8" t="s">
        <v>6186</v>
      </c>
      <c r="C3345" s="8" t="s">
        <v>6187</v>
      </c>
      <c r="D3345" s="8" t="s">
        <v>4885</v>
      </c>
      <c r="E3345" s="8" t="str">
        <f t="shared" si="58"/>
        <v>島根銀行南出張所</v>
      </c>
      <c r="F3345" s="8" t="s">
        <v>4326</v>
      </c>
      <c r="G3345" s="8" t="s">
        <v>6188</v>
      </c>
      <c r="H3345" s="8" t="s">
        <v>371</v>
      </c>
    </row>
    <row r="3346" spans="1:8" x14ac:dyDescent="0.45">
      <c r="A3346" s="9" t="s">
        <v>6185</v>
      </c>
      <c r="B3346" s="9" t="s">
        <v>6186</v>
      </c>
      <c r="C3346" s="9" t="s">
        <v>6187</v>
      </c>
      <c r="D3346" s="9" t="s">
        <v>6189</v>
      </c>
      <c r="E3346" s="9" t="str">
        <f t="shared" si="58"/>
        <v>島根銀行北出張所</v>
      </c>
      <c r="F3346" s="9" t="s">
        <v>4067</v>
      </c>
      <c r="G3346" s="9" t="s">
        <v>6188</v>
      </c>
      <c r="H3346" s="9" t="s">
        <v>1866</v>
      </c>
    </row>
    <row r="3347" spans="1:8" x14ac:dyDescent="0.45">
      <c r="A3347" s="8" t="s">
        <v>6185</v>
      </c>
      <c r="B3347" s="8" t="s">
        <v>6186</v>
      </c>
      <c r="C3347" s="8" t="s">
        <v>6187</v>
      </c>
      <c r="D3347" s="8" t="s">
        <v>4574</v>
      </c>
      <c r="E3347" s="8" t="str">
        <f t="shared" si="58"/>
        <v>島根銀行津田</v>
      </c>
      <c r="F3347" s="8" t="s">
        <v>4575</v>
      </c>
      <c r="G3347" s="8" t="s">
        <v>6188</v>
      </c>
      <c r="H3347" s="8" t="s">
        <v>1869</v>
      </c>
    </row>
    <row r="3348" spans="1:8" x14ac:dyDescent="0.45">
      <c r="A3348" s="9" t="s">
        <v>6185</v>
      </c>
      <c r="B3348" s="9" t="s">
        <v>6186</v>
      </c>
      <c r="C3348" s="9" t="s">
        <v>6187</v>
      </c>
      <c r="D3348" s="9" t="s">
        <v>6190</v>
      </c>
      <c r="E3348" s="9" t="str">
        <f t="shared" si="58"/>
        <v>島根銀行松江卸団地</v>
      </c>
      <c r="F3348" s="9" t="s">
        <v>6191</v>
      </c>
      <c r="G3348" s="9" t="s">
        <v>6188</v>
      </c>
      <c r="H3348" s="9" t="s">
        <v>374</v>
      </c>
    </row>
    <row r="3349" spans="1:8" x14ac:dyDescent="0.45">
      <c r="A3349" s="8" t="s">
        <v>6185</v>
      </c>
      <c r="B3349" s="8" t="s">
        <v>6186</v>
      </c>
      <c r="C3349" s="8" t="s">
        <v>6187</v>
      </c>
      <c r="D3349" s="8" t="s">
        <v>6192</v>
      </c>
      <c r="E3349" s="8" t="str">
        <f t="shared" si="58"/>
        <v>島根銀行山代出張所</v>
      </c>
      <c r="F3349" s="8" t="s">
        <v>4360</v>
      </c>
      <c r="G3349" s="8" t="s">
        <v>6188</v>
      </c>
      <c r="H3349" s="8" t="s">
        <v>1873</v>
      </c>
    </row>
    <row r="3350" spans="1:8" x14ac:dyDescent="0.45">
      <c r="A3350" s="9" t="s">
        <v>6185</v>
      </c>
      <c r="B3350" s="9" t="s">
        <v>6186</v>
      </c>
      <c r="C3350" s="9" t="s">
        <v>6187</v>
      </c>
      <c r="D3350" s="9" t="s">
        <v>6193</v>
      </c>
      <c r="E3350" s="9" t="str">
        <f t="shared" si="58"/>
        <v>島根銀行黒田出張所</v>
      </c>
      <c r="F3350" s="9" t="s">
        <v>6194</v>
      </c>
      <c r="G3350" s="9" t="s">
        <v>6188</v>
      </c>
      <c r="H3350" s="9" t="s">
        <v>377</v>
      </c>
    </row>
    <row r="3351" spans="1:8" x14ac:dyDescent="0.45">
      <c r="A3351" s="8" t="s">
        <v>6185</v>
      </c>
      <c r="B3351" s="8" t="s">
        <v>6186</v>
      </c>
      <c r="C3351" s="8" t="s">
        <v>6187</v>
      </c>
      <c r="D3351" s="8" t="s">
        <v>6195</v>
      </c>
      <c r="E3351" s="8" t="str">
        <f t="shared" si="58"/>
        <v>島根銀行上乃木出張所</v>
      </c>
      <c r="F3351" s="8" t="s">
        <v>6196</v>
      </c>
      <c r="G3351" s="8" t="s">
        <v>6188</v>
      </c>
      <c r="H3351" s="8" t="s">
        <v>380</v>
      </c>
    </row>
    <row r="3352" spans="1:8" x14ac:dyDescent="0.45">
      <c r="A3352" s="9" t="s">
        <v>6185</v>
      </c>
      <c r="B3352" s="9" t="s">
        <v>6186</v>
      </c>
      <c r="C3352" s="9" t="s">
        <v>6187</v>
      </c>
      <c r="D3352" s="9" t="s">
        <v>6197</v>
      </c>
      <c r="E3352" s="9" t="str">
        <f t="shared" si="58"/>
        <v>島根銀行学園通</v>
      </c>
      <c r="F3352" s="9" t="s">
        <v>6198</v>
      </c>
      <c r="G3352" s="9" t="s">
        <v>6188</v>
      </c>
      <c r="H3352" s="9" t="s">
        <v>383</v>
      </c>
    </row>
    <row r="3353" spans="1:8" x14ac:dyDescent="0.45">
      <c r="A3353" s="8" t="s">
        <v>6185</v>
      </c>
      <c r="B3353" s="8" t="s">
        <v>6186</v>
      </c>
      <c r="C3353" s="8" t="s">
        <v>6187</v>
      </c>
      <c r="D3353" s="8" t="s">
        <v>4894</v>
      </c>
      <c r="E3353" s="8" t="str">
        <f t="shared" si="58"/>
        <v>島根銀行西郷</v>
      </c>
      <c r="F3353" s="8" t="s">
        <v>4895</v>
      </c>
      <c r="G3353" s="8" t="s">
        <v>6188</v>
      </c>
      <c r="H3353" s="8" t="s">
        <v>2020</v>
      </c>
    </row>
    <row r="3354" spans="1:8" x14ac:dyDescent="0.45">
      <c r="A3354" s="9" t="s">
        <v>6185</v>
      </c>
      <c r="B3354" s="9" t="s">
        <v>6186</v>
      </c>
      <c r="C3354" s="9" t="s">
        <v>6187</v>
      </c>
      <c r="D3354" s="9" t="s">
        <v>4867</v>
      </c>
      <c r="E3354" s="9" t="str">
        <f t="shared" si="58"/>
        <v>島根銀行安来</v>
      </c>
      <c r="F3354" s="9" t="s">
        <v>4868</v>
      </c>
      <c r="G3354" s="9" t="s">
        <v>6188</v>
      </c>
      <c r="H3354" s="9" t="s">
        <v>560</v>
      </c>
    </row>
    <row r="3355" spans="1:8" x14ac:dyDescent="0.45">
      <c r="A3355" s="8" t="s">
        <v>6185</v>
      </c>
      <c r="B3355" s="8" t="s">
        <v>6186</v>
      </c>
      <c r="C3355" s="8" t="s">
        <v>6187</v>
      </c>
      <c r="D3355" s="8" t="s">
        <v>4898</v>
      </c>
      <c r="E3355" s="8" t="str">
        <f t="shared" si="58"/>
        <v>島根銀行大東出張所</v>
      </c>
      <c r="F3355" s="8" t="s">
        <v>1554</v>
      </c>
      <c r="G3355" s="8" t="s">
        <v>6188</v>
      </c>
      <c r="H3355" s="8" t="s">
        <v>2155</v>
      </c>
    </row>
    <row r="3356" spans="1:8" x14ac:dyDescent="0.45">
      <c r="A3356" s="9" t="s">
        <v>6185</v>
      </c>
      <c r="B3356" s="9" t="s">
        <v>6186</v>
      </c>
      <c r="C3356" s="9" t="s">
        <v>6187</v>
      </c>
      <c r="D3356" s="9" t="s">
        <v>4899</v>
      </c>
      <c r="E3356" s="9" t="str">
        <f t="shared" si="58"/>
        <v>島根銀行雲南</v>
      </c>
      <c r="F3356" s="9" t="s">
        <v>4900</v>
      </c>
      <c r="G3356" s="9" t="s">
        <v>6188</v>
      </c>
      <c r="H3356" s="9" t="s">
        <v>2158</v>
      </c>
    </row>
    <row r="3357" spans="1:8" x14ac:dyDescent="0.45">
      <c r="A3357" s="8" t="s">
        <v>6185</v>
      </c>
      <c r="B3357" s="8" t="s">
        <v>6186</v>
      </c>
      <c r="C3357" s="8" t="s">
        <v>6187</v>
      </c>
      <c r="D3357" s="8" t="s">
        <v>4861</v>
      </c>
      <c r="E3357" s="8" t="str">
        <f t="shared" si="58"/>
        <v>島根銀行出雲</v>
      </c>
      <c r="F3357" s="8" t="s">
        <v>4862</v>
      </c>
      <c r="G3357" s="8" t="s">
        <v>6188</v>
      </c>
      <c r="H3357" s="8" t="s">
        <v>2328</v>
      </c>
    </row>
    <row r="3358" spans="1:8" x14ac:dyDescent="0.45">
      <c r="A3358" s="9" t="s">
        <v>6185</v>
      </c>
      <c r="B3358" s="9" t="s">
        <v>6186</v>
      </c>
      <c r="C3358" s="9" t="s">
        <v>6187</v>
      </c>
      <c r="D3358" s="9" t="s">
        <v>6199</v>
      </c>
      <c r="E3358" s="9" t="str">
        <f t="shared" si="58"/>
        <v>島根銀行大社</v>
      </c>
      <c r="F3358" s="9" t="s">
        <v>4916</v>
      </c>
      <c r="G3358" s="9" t="s">
        <v>6188</v>
      </c>
      <c r="H3358" s="9" t="s">
        <v>932</v>
      </c>
    </row>
    <row r="3359" spans="1:8" x14ac:dyDescent="0.45">
      <c r="A3359" s="8" t="s">
        <v>6185</v>
      </c>
      <c r="B3359" s="8" t="s">
        <v>6186</v>
      </c>
      <c r="C3359" s="8" t="s">
        <v>6187</v>
      </c>
      <c r="D3359" s="8" t="s">
        <v>4071</v>
      </c>
      <c r="E3359" s="8" t="str">
        <f t="shared" si="58"/>
        <v>島根銀行平田</v>
      </c>
      <c r="F3359" s="8" t="s">
        <v>4072</v>
      </c>
      <c r="G3359" s="8" t="s">
        <v>6188</v>
      </c>
      <c r="H3359" s="8" t="s">
        <v>935</v>
      </c>
    </row>
    <row r="3360" spans="1:8" x14ac:dyDescent="0.45">
      <c r="A3360" s="9" t="s">
        <v>6185</v>
      </c>
      <c r="B3360" s="9" t="s">
        <v>6186</v>
      </c>
      <c r="C3360" s="9" t="s">
        <v>6187</v>
      </c>
      <c r="D3360" s="9" t="s">
        <v>6200</v>
      </c>
      <c r="E3360" s="9" t="str">
        <f t="shared" si="58"/>
        <v>島根銀行出雲東出張所</v>
      </c>
      <c r="F3360" s="9" t="s">
        <v>6201</v>
      </c>
      <c r="G3360" s="9" t="s">
        <v>6188</v>
      </c>
      <c r="H3360" s="9" t="s">
        <v>2333</v>
      </c>
    </row>
    <row r="3361" spans="1:8" x14ac:dyDescent="0.45">
      <c r="A3361" s="8" t="s">
        <v>6185</v>
      </c>
      <c r="B3361" s="8" t="s">
        <v>6186</v>
      </c>
      <c r="C3361" s="8" t="s">
        <v>6187</v>
      </c>
      <c r="D3361" s="8" t="s">
        <v>6202</v>
      </c>
      <c r="E3361" s="8" t="str">
        <f t="shared" si="58"/>
        <v>島根銀行出雲中央出張所</v>
      </c>
      <c r="F3361" s="8" t="s">
        <v>6203</v>
      </c>
      <c r="G3361" s="8" t="s">
        <v>6188</v>
      </c>
      <c r="H3361" s="8" t="s">
        <v>2336</v>
      </c>
    </row>
    <row r="3362" spans="1:8" x14ac:dyDescent="0.45">
      <c r="A3362" s="9" t="s">
        <v>6185</v>
      </c>
      <c r="B3362" s="9" t="s">
        <v>6186</v>
      </c>
      <c r="C3362" s="9" t="s">
        <v>6187</v>
      </c>
      <c r="D3362" s="9" t="s">
        <v>6204</v>
      </c>
      <c r="E3362" s="9" t="str">
        <f t="shared" si="58"/>
        <v>島根銀行斐川</v>
      </c>
      <c r="F3362" s="9" t="s">
        <v>6205</v>
      </c>
      <c r="G3362" s="9" t="s">
        <v>6188</v>
      </c>
      <c r="H3362" s="9" t="s">
        <v>2337</v>
      </c>
    </row>
    <row r="3363" spans="1:8" x14ac:dyDescent="0.45">
      <c r="A3363" s="8" t="s">
        <v>6185</v>
      </c>
      <c r="B3363" s="8" t="s">
        <v>6186</v>
      </c>
      <c r="C3363" s="8" t="s">
        <v>6187</v>
      </c>
      <c r="D3363" s="8" t="s">
        <v>4918</v>
      </c>
      <c r="E3363" s="8" t="str">
        <f t="shared" si="58"/>
        <v>島根銀行大田</v>
      </c>
      <c r="F3363" s="8" t="s">
        <v>4919</v>
      </c>
      <c r="G3363" s="8" t="s">
        <v>6188</v>
      </c>
      <c r="H3363" s="8" t="s">
        <v>2493</v>
      </c>
    </row>
    <row r="3364" spans="1:8" x14ac:dyDescent="0.45">
      <c r="A3364" s="9" t="s">
        <v>6185</v>
      </c>
      <c r="B3364" s="9" t="s">
        <v>6186</v>
      </c>
      <c r="C3364" s="9" t="s">
        <v>6187</v>
      </c>
      <c r="D3364" s="9" t="s">
        <v>4928</v>
      </c>
      <c r="E3364" s="9" t="str">
        <f t="shared" si="58"/>
        <v>島根銀行江津</v>
      </c>
      <c r="F3364" s="9" t="s">
        <v>4929</v>
      </c>
      <c r="G3364" s="9" t="s">
        <v>6188</v>
      </c>
      <c r="H3364" s="9" t="s">
        <v>2494</v>
      </c>
    </row>
    <row r="3365" spans="1:8" x14ac:dyDescent="0.45">
      <c r="A3365" s="8" t="s">
        <v>6185</v>
      </c>
      <c r="B3365" s="8" t="s">
        <v>6186</v>
      </c>
      <c r="C3365" s="8" t="s">
        <v>6187</v>
      </c>
      <c r="D3365" s="8" t="s">
        <v>4932</v>
      </c>
      <c r="E3365" s="8" t="str">
        <f t="shared" si="58"/>
        <v>島根銀行浜田</v>
      </c>
      <c r="F3365" s="8" t="s">
        <v>4933</v>
      </c>
      <c r="G3365" s="8" t="s">
        <v>6188</v>
      </c>
      <c r="H3365" s="8" t="s">
        <v>2500</v>
      </c>
    </row>
    <row r="3366" spans="1:8" x14ac:dyDescent="0.45">
      <c r="A3366" s="9" t="s">
        <v>6185</v>
      </c>
      <c r="B3366" s="9" t="s">
        <v>6186</v>
      </c>
      <c r="C3366" s="9" t="s">
        <v>6187</v>
      </c>
      <c r="D3366" s="9" t="s">
        <v>4442</v>
      </c>
      <c r="E3366" s="9" t="str">
        <f t="shared" si="58"/>
        <v>島根銀行益田</v>
      </c>
      <c r="F3366" s="9" t="s">
        <v>4057</v>
      </c>
      <c r="G3366" s="9" t="s">
        <v>6188</v>
      </c>
      <c r="H3366" s="9" t="s">
        <v>2503</v>
      </c>
    </row>
    <row r="3367" spans="1:8" x14ac:dyDescent="0.45">
      <c r="A3367" s="8" t="s">
        <v>6185</v>
      </c>
      <c r="B3367" s="8" t="s">
        <v>6186</v>
      </c>
      <c r="C3367" s="8" t="s">
        <v>6187</v>
      </c>
      <c r="D3367" s="8" t="s">
        <v>6206</v>
      </c>
      <c r="E3367" s="8" t="str">
        <f t="shared" si="58"/>
        <v>島根銀行角盤町</v>
      </c>
      <c r="F3367" s="8" t="s">
        <v>6207</v>
      </c>
      <c r="G3367" s="8" t="s">
        <v>6188</v>
      </c>
      <c r="H3367" s="8" t="s">
        <v>1316</v>
      </c>
    </row>
    <row r="3368" spans="1:8" x14ac:dyDescent="0.45">
      <c r="A3368" s="9" t="s">
        <v>6185</v>
      </c>
      <c r="B3368" s="9" t="s">
        <v>6186</v>
      </c>
      <c r="C3368" s="9" t="s">
        <v>6187</v>
      </c>
      <c r="D3368" s="9" t="s">
        <v>4161</v>
      </c>
      <c r="E3368" s="9" t="str">
        <f t="shared" si="58"/>
        <v>島根銀行境</v>
      </c>
      <c r="F3368" s="9" t="s">
        <v>1069</v>
      </c>
      <c r="G3368" s="9" t="s">
        <v>6188</v>
      </c>
      <c r="H3368" s="9" t="s">
        <v>2609</v>
      </c>
    </row>
    <row r="3369" spans="1:8" x14ac:dyDescent="0.45">
      <c r="A3369" s="8" t="s">
        <v>6185</v>
      </c>
      <c r="B3369" s="8" t="s">
        <v>6186</v>
      </c>
      <c r="C3369" s="8" t="s">
        <v>6187</v>
      </c>
      <c r="D3369" s="8" t="s">
        <v>6208</v>
      </c>
      <c r="E3369" s="8" t="str">
        <f t="shared" si="58"/>
        <v>島根銀行根雨出張所</v>
      </c>
      <c r="F3369" s="8" t="s">
        <v>4842</v>
      </c>
      <c r="G3369" s="8" t="s">
        <v>6188</v>
      </c>
      <c r="H3369" s="8" t="s">
        <v>3181</v>
      </c>
    </row>
    <row r="3370" spans="1:8" x14ac:dyDescent="0.45">
      <c r="A3370" s="9" t="s">
        <v>6185</v>
      </c>
      <c r="B3370" s="9" t="s">
        <v>6186</v>
      </c>
      <c r="C3370" s="9" t="s">
        <v>6187</v>
      </c>
      <c r="D3370" s="9" t="s">
        <v>6209</v>
      </c>
      <c r="E3370" s="9" t="str">
        <f t="shared" si="58"/>
        <v>島根銀行米子駅前出張所</v>
      </c>
      <c r="F3370" s="9" t="s">
        <v>4836</v>
      </c>
      <c r="G3370" s="9" t="s">
        <v>6188</v>
      </c>
      <c r="H3370" s="9" t="s">
        <v>2612</v>
      </c>
    </row>
    <row r="3371" spans="1:8" x14ac:dyDescent="0.45">
      <c r="A3371" s="8" t="s">
        <v>6185</v>
      </c>
      <c r="B3371" s="8" t="s">
        <v>6186</v>
      </c>
      <c r="C3371" s="8" t="s">
        <v>6187</v>
      </c>
      <c r="D3371" s="8" t="s">
        <v>4965</v>
      </c>
      <c r="E3371" s="8" t="str">
        <f t="shared" ref="E3371:E3434" si="59">A3371&amp;D3371</f>
        <v>島根銀行米子</v>
      </c>
      <c r="F3371" s="8" t="s">
        <v>4832</v>
      </c>
      <c r="G3371" s="8" t="s">
        <v>6188</v>
      </c>
      <c r="H3371" s="8" t="s">
        <v>1319</v>
      </c>
    </row>
    <row r="3372" spans="1:8" x14ac:dyDescent="0.45">
      <c r="A3372" s="9" t="s">
        <v>6185</v>
      </c>
      <c r="B3372" s="9" t="s">
        <v>6186</v>
      </c>
      <c r="C3372" s="9" t="s">
        <v>6187</v>
      </c>
      <c r="D3372" s="9" t="s">
        <v>6210</v>
      </c>
      <c r="E3372" s="9" t="str">
        <f t="shared" si="59"/>
        <v>島根銀行米子東出張所</v>
      </c>
      <c r="F3372" s="9" t="s">
        <v>4852</v>
      </c>
      <c r="G3372" s="9" t="s">
        <v>6188</v>
      </c>
      <c r="H3372" s="9" t="s">
        <v>1322</v>
      </c>
    </row>
    <row r="3373" spans="1:8" x14ac:dyDescent="0.45">
      <c r="A3373" s="8" t="s">
        <v>6185</v>
      </c>
      <c r="B3373" s="8" t="s">
        <v>6186</v>
      </c>
      <c r="C3373" s="8" t="s">
        <v>6187</v>
      </c>
      <c r="D3373" s="8" t="s">
        <v>4814</v>
      </c>
      <c r="E3373" s="8" t="str">
        <f t="shared" si="59"/>
        <v>島根銀行倉吉</v>
      </c>
      <c r="F3373" s="8" t="s">
        <v>4815</v>
      </c>
      <c r="G3373" s="8" t="s">
        <v>6188</v>
      </c>
      <c r="H3373" s="8" t="s">
        <v>2723</v>
      </c>
    </row>
    <row r="3374" spans="1:8" x14ac:dyDescent="0.45">
      <c r="A3374" s="9" t="s">
        <v>6185</v>
      </c>
      <c r="B3374" s="9" t="s">
        <v>6186</v>
      </c>
      <c r="C3374" s="9" t="s">
        <v>6187</v>
      </c>
      <c r="D3374" s="9" t="s">
        <v>1170</v>
      </c>
      <c r="E3374" s="9" t="str">
        <f t="shared" si="59"/>
        <v>島根銀行鳥取</v>
      </c>
      <c r="F3374" s="9" t="s">
        <v>1171</v>
      </c>
      <c r="G3374" s="9" t="s">
        <v>6188</v>
      </c>
      <c r="H3374" s="9" t="s">
        <v>3757</v>
      </c>
    </row>
    <row r="3375" spans="1:8" x14ac:dyDescent="0.45">
      <c r="A3375" s="8" t="s">
        <v>6185</v>
      </c>
      <c r="B3375" s="8" t="s">
        <v>6186</v>
      </c>
      <c r="C3375" s="8" t="s">
        <v>6187</v>
      </c>
      <c r="D3375" s="8" t="s">
        <v>6211</v>
      </c>
      <c r="E3375" s="8" t="str">
        <f t="shared" si="59"/>
        <v>島根銀行鳥取駅南出張所</v>
      </c>
      <c r="F3375" s="8" t="s">
        <v>4809</v>
      </c>
      <c r="G3375" s="8" t="s">
        <v>6188</v>
      </c>
      <c r="H3375" s="8" t="s">
        <v>2726</v>
      </c>
    </row>
    <row r="3376" spans="1:8" x14ac:dyDescent="0.45">
      <c r="A3376" s="9" t="s">
        <v>6212</v>
      </c>
      <c r="B3376" s="9" t="s">
        <v>6213</v>
      </c>
      <c r="C3376" s="9" t="s">
        <v>6214</v>
      </c>
      <c r="D3376" s="9" t="s">
        <v>2970</v>
      </c>
      <c r="E3376" s="9" t="str">
        <f t="shared" si="59"/>
        <v>トマト銀行本店営業部</v>
      </c>
      <c r="F3376" s="9" t="s">
        <v>193</v>
      </c>
      <c r="G3376" s="9" t="s">
        <v>6215</v>
      </c>
      <c r="H3376" s="9" t="s">
        <v>56</v>
      </c>
    </row>
    <row r="3377" spans="1:8" x14ac:dyDescent="0.45">
      <c r="A3377" s="8" t="s">
        <v>6212</v>
      </c>
      <c r="B3377" s="8" t="s">
        <v>6213</v>
      </c>
      <c r="C3377" s="8" t="s">
        <v>6214</v>
      </c>
      <c r="D3377" s="8" t="s">
        <v>5215</v>
      </c>
      <c r="E3377" s="8" t="str">
        <f t="shared" si="59"/>
        <v>トマト銀行福渡</v>
      </c>
      <c r="F3377" s="8" t="s">
        <v>5216</v>
      </c>
      <c r="G3377" s="8" t="s">
        <v>6215</v>
      </c>
      <c r="H3377" s="8" t="s">
        <v>1541</v>
      </c>
    </row>
    <row r="3378" spans="1:8" x14ac:dyDescent="0.45">
      <c r="A3378" s="9" t="s">
        <v>6212</v>
      </c>
      <c r="B3378" s="9" t="s">
        <v>6213</v>
      </c>
      <c r="C3378" s="9" t="s">
        <v>6214</v>
      </c>
      <c r="D3378" s="9" t="s">
        <v>5089</v>
      </c>
      <c r="E3378" s="9" t="str">
        <f t="shared" si="59"/>
        <v>トマト銀行大供</v>
      </c>
      <c r="F3378" s="9" t="s">
        <v>5090</v>
      </c>
      <c r="G3378" s="9" t="s">
        <v>6215</v>
      </c>
      <c r="H3378" s="9" t="s">
        <v>59</v>
      </c>
    </row>
    <row r="3379" spans="1:8" x14ac:dyDescent="0.45">
      <c r="A3379" s="8" t="s">
        <v>6212</v>
      </c>
      <c r="B3379" s="8" t="s">
        <v>6213</v>
      </c>
      <c r="C3379" s="8" t="s">
        <v>6214</v>
      </c>
      <c r="D3379" s="8" t="s">
        <v>5075</v>
      </c>
      <c r="E3379" s="8" t="str">
        <f t="shared" si="59"/>
        <v>トマト銀行奉還町</v>
      </c>
      <c r="F3379" s="8" t="s">
        <v>5076</v>
      </c>
      <c r="G3379" s="8" t="s">
        <v>6215</v>
      </c>
      <c r="H3379" s="8" t="s">
        <v>62</v>
      </c>
    </row>
    <row r="3380" spans="1:8" x14ac:dyDescent="0.45">
      <c r="A3380" s="9" t="s">
        <v>6212</v>
      </c>
      <c r="B3380" s="9" t="s">
        <v>6213</v>
      </c>
      <c r="C3380" s="9" t="s">
        <v>6214</v>
      </c>
      <c r="D3380" s="9" t="s">
        <v>1152</v>
      </c>
      <c r="E3380" s="9" t="str">
        <f t="shared" si="59"/>
        <v>トマト銀行西大寺</v>
      </c>
      <c r="F3380" s="9" t="s">
        <v>1153</v>
      </c>
      <c r="G3380" s="9" t="s">
        <v>6215</v>
      </c>
      <c r="H3380" s="9" t="s">
        <v>1551</v>
      </c>
    </row>
    <row r="3381" spans="1:8" x14ac:dyDescent="0.45">
      <c r="A3381" s="8" t="s">
        <v>6212</v>
      </c>
      <c r="B3381" s="8" t="s">
        <v>6213</v>
      </c>
      <c r="C3381" s="8" t="s">
        <v>6214</v>
      </c>
      <c r="D3381" s="8" t="s">
        <v>5115</v>
      </c>
      <c r="E3381" s="8" t="str">
        <f t="shared" si="59"/>
        <v>トマト銀行片上</v>
      </c>
      <c r="F3381" s="8" t="s">
        <v>5116</v>
      </c>
      <c r="G3381" s="8" t="s">
        <v>6215</v>
      </c>
      <c r="H3381" s="8" t="s">
        <v>65</v>
      </c>
    </row>
    <row r="3382" spans="1:8" x14ac:dyDescent="0.45">
      <c r="A3382" s="9" t="s">
        <v>6212</v>
      </c>
      <c r="B3382" s="9" t="s">
        <v>6213</v>
      </c>
      <c r="C3382" s="9" t="s">
        <v>6214</v>
      </c>
      <c r="D3382" s="9" t="s">
        <v>5107</v>
      </c>
      <c r="E3382" s="9" t="str">
        <f t="shared" si="59"/>
        <v>トマト銀行和気</v>
      </c>
      <c r="F3382" s="9" t="s">
        <v>5108</v>
      </c>
      <c r="G3382" s="9" t="s">
        <v>6215</v>
      </c>
      <c r="H3382" s="9" t="s">
        <v>1555</v>
      </c>
    </row>
    <row r="3383" spans="1:8" x14ac:dyDescent="0.45">
      <c r="A3383" s="8" t="s">
        <v>6212</v>
      </c>
      <c r="B3383" s="8" t="s">
        <v>6213</v>
      </c>
      <c r="C3383" s="8" t="s">
        <v>6214</v>
      </c>
      <c r="D3383" s="8" t="s">
        <v>4164</v>
      </c>
      <c r="E3383" s="8" t="str">
        <f t="shared" si="59"/>
        <v>トマト銀行吉井</v>
      </c>
      <c r="F3383" s="8" t="s">
        <v>4165</v>
      </c>
      <c r="G3383" s="8" t="s">
        <v>6215</v>
      </c>
      <c r="H3383" s="8" t="s">
        <v>1556</v>
      </c>
    </row>
    <row r="3384" spans="1:8" x14ac:dyDescent="0.45">
      <c r="A3384" s="9" t="s">
        <v>6212</v>
      </c>
      <c r="B3384" s="9" t="s">
        <v>6213</v>
      </c>
      <c r="C3384" s="9" t="s">
        <v>6214</v>
      </c>
      <c r="D3384" s="9" t="s">
        <v>1884</v>
      </c>
      <c r="E3384" s="9" t="str">
        <f t="shared" si="59"/>
        <v>トマト銀行瀬戸</v>
      </c>
      <c r="F3384" s="9" t="s">
        <v>1885</v>
      </c>
      <c r="G3384" s="9" t="s">
        <v>6215</v>
      </c>
      <c r="H3384" s="9" t="s">
        <v>68</v>
      </c>
    </row>
    <row r="3385" spans="1:8" x14ac:dyDescent="0.45">
      <c r="A3385" s="8" t="s">
        <v>6212</v>
      </c>
      <c r="B3385" s="8" t="s">
        <v>6213</v>
      </c>
      <c r="C3385" s="8" t="s">
        <v>6214</v>
      </c>
      <c r="D3385" s="8" t="s">
        <v>4869</v>
      </c>
      <c r="E3385" s="8" t="str">
        <f t="shared" si="59"/>
        <v>トマト銀行津山</v>
      </c>
      <c r="F3385" s="8" t="s">
        <v>4870</v>
      </c>
      <c r="G3385" s="8" t="s">
        <v>6215</v>
      </c>
      <c r="H3385" s="8" t="s">
        <v>1559</v>
      </c>
    </row>
    <row r="3386" spans="1:8" x14ac:dyDescent="0.45">
      <c r="A3386" s="9" t="s">
        <v>6212</v>
      </c>
      <c r="B3386" s="9" t="s">
        <v>6213</v>
      </c>
      <c r="C3386" s="9" t="s">
        <v>6214</v>
      </c>
      <c r="D3386" s="9" t="s">
        <v>5221</v>
      </c>
      <c r="E3386" s="9" t="str">
        <f t="shared" si="59"/>
        <v>トマト銀行林野</v>
      </c>
      <c r="F3386" s="9" t="s">
        <v>5222</v>
      </c>
      <c r="G3386" s="9" t="s">
        <v>6215</v>
      </c>
      <c r="H3386" s="9" t="s">
        <v>71</v>
      </c>
    </row>
    <row r="3387" spans="1:8" x14ac:dyDescent="0.45">
      <c r="A3387" s="8" t="s">
        <v>6212</v>
      </c>
      <c r="B3387" s="8" t="s">
        <v>6213</v>
      </c>
      <c r="C3387" s="8" t="s">
        <v>6214</v>
      </c>
      <c r="D3387" s="8" t="s">
        <v>4540</v>
      </c>
      <c r="E3387" s="8" t="str">
        <f t="shared" si="59"/>
        <v>トマト銀行久世</v>
      </c>
      <c r="F3387" s="8" t="s">
        <v>5231</v>
      </c>
      <c r="G3387" s="8" t="s">
        <v>6215</v>
      </c>
      <c r="H3387" s="8" t="s">
        <v>1567</v>
      </c>
    </row>
    <row r="3388" spans="1:8" x14ac:dyDescent="0.45">
      <c r="A3388" s="9" t="s">
        <v>6212</v>
      </c>
      <c r="B3388" s="9" t="s">
        <v>6213</v>
      </c>
      <c r="C3388" s="9" t="s">
        <v>6214</v>
      </c>
      <c r="D3388" s="9" t="s">
        <v>5061</v>
      </c>
      <c r="E3388" s="9" t="str">
        <f t="shared" si="59"/>
        <v>トマト銀行新見</v>
      </c>
      <c r="F3388" s="9" t="s">
        <v>5062</v>
      </c>
      <c r="G3388" s="9" t="s">
        <v>6215</v>
      </c>
      <c r="H3388" s="9" t="s">
        <v>1570</v>
      </c>
    </row>
    <row r="3389" spans="1:8" x14ac:dyDescent="0.45">
      <c r="A3389" s="8" t="s">
        <v>6212</v>
      </c>
      <c r="B3389" s="8" t="s">
        <v>6213</v>
      </c>
      <c r="C3389" s="8" t="s">
        <v>6214</v>
      </c>
      <c r="D3389" s="8" t="s">
        <v>5170</v>
      </c>
      <c r="E3389" s="8" t="str">
        <f t="shared" si="59"/>
        <v>トマト銀行高梁</v>
      </c>
      <c r="F3389" s="8" t="s">
        <v>4415</v>
      </c>
      <c r="G3389" s="8" t="s">
        <v>6215</v>
      </c>
      <c r="H3389" s="8" t="s">
        <v>74</v>
      </c>
    </row>
    <row r="3390" spans="1:8" x14ac:dyDescent="0.45">
      <c r="A3390" s="9" t="s">
        <v>6212</v>
      </c>
      <c r="B3390" s="9" t="s">
        <v>6213</v>
      </c>
      <c r="C3390" s="9" t="s">
        <v>6214</v>
      </c>
      <c r="D3390" s="9" t="s">
        <v>6216</v>
      </c>
      <c r="E3390" s="9" t="str">
        <f t="shared" si="59"/>
        <v>トマト銀行賀陽</v>
      </c>
      <c r="F3390" s="9" t="s">
        <v>6217</v>
      </c>
      <c r="G3390" s="9" t="s">
        <v>6215</v>
      </c>
      <c r="H3390" s="9" t="s">
        <v>80</v>
      </c>
    </row>
    <row r="3391" spans="1:8" x14ac:dyDescent="0.45">
      <c r="A3391" s="8" t="s">
        <v>6212</v>
      </c>
      <c r="B3391" s="8" t="s">
        <v>6213</v>
      </c>
      <c r="C3391" s="8" t="s">
        <v>6214</v>
      </c>
      <c r="D3391" s="8" t="s">
        <v>5171</v>
      </c>
      <c r="E3391" s="8" t="str">
        <f t="shared" si="59"/>
        <v>トマト銀行成羽</v>
      </c>
      <c r="F3391" s="8" t="s">
        <v>5172</v>
      </c>
      <c r="G3391" s="8" t="s">
        <v>6215</v>
      </c>
      <c r="H3391" s="8" t="s">
        <v>83</v>
      </c>
    </row>
    <row r="3392" spans="1:8" x14ac:dyDescent="0.45">
      <c r="A3392" s="9" t="s">
        <v>6212</v>
      </c>
      <c r="B3392" s="9" t="s">
        <v>6213</v>
      </c>
      <c r="C3392" s="9" t="s">
        <v>6214</v>
      </c>
      <c r="D3392" s="9" t="s">
        <v>4151</v>
      </c>
      <c r="E3392" s="9" t="str">
        <f t="shared" si="59"/>
        <v>トマト銀行総社</v>
      </c>
      <c r="F3392" s="9" t="s">
        <v>4152</v>
      </c>
      <c r="G3392" s="9" t="s">
        <v>6215</v>
      </c>
      <c r="H3392" s="9" t="s">
        <v>1577</v>
      </c>
    </row>
    <row r="3393" spans="1:8" x14ac:dyDescent="0.45">
      <c r="A3393" s="8" t="s">
        <v>6212</v>
      </c>
      <c r="B3393" s="8" t="s">
        <v>6213</v>
      </c>
      <c r="C3393" s="8" t="s">
        <v>6214</v>
      </c>
      <c r="D3393" s="8" t="s">
        <v>6218</v>
      </c>
      <c r="E3393" s="8" t="str">
        <f t="shared" si="59"/>
        <v>トマト銀行倉敷営業部</v>
      </c>
      <c r="F3393" s="8" t="s">
        <v>952</v>
      </c>
      <c r="G3393" s="8" t="s">
        <v>6215</v>
      </c>
      <c r="H3393" s="8" t="s">
        <v>86</v>
      </c>
    </row>
    <row r="3394" spans="1:8" x14ac:dyDescent="0.45">
      <c r="A3394" s="9" t="s">
        <v>6212</v>
      </c>
      <c r="B3394" s="9" t="s">
        <v>6213</v>
      </c>
      <c r="C3394" s="9" t="s">
        <v>6214</v>
      </c>
      <c r="D3394" s="9" t="s">
        <v>5158</v>
      </c>
      <c r="E3394" s="9" t="str">
        <f t="shared" si="59"/>
        <v>トマト銀行水島</v>
      </c>
      <c r="F3394" s="9" t="s">
        <v>5159</v>
      </c>
      <c r="G3394" s="9" t="s">
        <v>6215</v>
      </c>
      <c r="H3394" s="9" t="s">
        <v>1578</v>
      </c>
    </row>
    <row r="3395" spans="1:8" x14ac:dyDescent="0.45">
      <c r="A3395" s="8" t="s">
        <v>6212</v>
      </c>
      <c r="B3395" s="8" t="s">
        <v>6213</v>
      </c>
      <c r="C3395" s="8" t="s">
        <v>6214</v>
      </c>
      <c r="D3395" s="8" t="s">
        <v>5063</v>
      </c>
      <c r="E3395" s="8" t="str">
        <f t="shared" si="59"/>
        <v>トマト銀行児島</v>
      </c>
      <c r="F3395" s="8" t="s">
        <v>5064</v>
      </c>
      <c r="G3395" s="8" t="s">
        <v>6215</v>
      </c>
      <c r="H3395" s="8" t="s">
        <v>89</v>
      </c>
    </row>
    <row r="3396" spans="1:8" x14ac:dyDescent="0.45">
      <c r="A3396" s="9" t="s">
        <v>6212</v>
      </c>
      <c r="B3396" s="9" t="s">
        <v>6213</v>
      </c>
      <c r="C3396" s="9" t="s">
        <v>6214</v>
      </c>
      <c r="D3396" s="9" t="s">
        <v>5199</v>
      </c>
      <c r="E3396" s="9" t="str">
        <f t="shared" si="59"/>
        <v>トマト銀行玉島</v>
      </c>
      <c r="F3396" s="9" t="s">
        <v>5200</v>
      </c>
      <c r="G3396" s="9" t="s">
        <v>6215</v>
      </c>
      <c r="H3396" s="9" t="s">
        <v>92</v>
      </c>
    </row>
    <row r="3397" spans="1:8" x14ac:dyDescent="0.45">
      <c r="A3397" s="8" t="s">
        <v>6212</v>
      </c>
      <c r="B3397" s="8" t="s">
        <v>6213</v>
      </c>
      <c r="C3397" s="8" t="s">
        <v>6214</v>
      </c>
      <c r="D3397" s="8" t="s">
        <v>5144</v>
      </c>
      <c r="E3397" s="8" t="str">
        <f t="shared" si="59"/>
        <v>トマト銀行茶屋町</v>
      </c>
      <c r="F3397" s="8" t="s">
        <v>5145</v>
      </c>
      <c r="G3397" s="8" t="s">
        <v>6215</v>
      </c>
      <c r="H3397" s="8" t="s">
        <v>95</v>
      </c>
    </row>
    <row r="3398" spans="1:8" x14ac:dyDescent="0.45">
      <c r="A3398" s="9" t="s">
        <v>6212</v>
      </c>
      <c r="B3398" s="9" t="s">
        <v>6213</v>
      </c>
      <c r="C3398" s="9" t="s">
        <v>6214</v>
      </c>
      <c r="D3398" s="9" t="s">
        <v>5676</v>
      </c>
      <c r="E3398" s="9" t="str">
        <f t="shared" si="59"/>
        <v>トマト銀行玉野</v>
      </c>
      <c r="F3398" s="9" t="s">
        <v>5677</v>
      </c>
      <c r="G3398" s="9" t="s">
        <v>6215</v>
      </c>
      <c r="H3398" s="9" t="s">
        <v>1585</v>
      </c>
    </row>
    <row r="3399" spans="1:8" x14ac:dyDescent="0.45">
      <c r="A3399" s="8" t="s">
        <v>6212</v>
      </c>
      <c r="B3399" s="8" t="s">
        <v>6213</v>
      </c>
      <c r="C3399" s="8" t="s">
        <v>6214</v>
      </c>
      <c r="D3399" s="8" t="s">
        <v>5189</v>
      </c>
      <c r="E3399" s="8" t="str">
        <f t="shared" si="59"/>
        <v>トマト銀行笠岡</v>
      </c>
      <c r="F3399" s="8" t="s">
        <v>5190</v>
      </c>
      <c r="G3399" s="8" t="s">
        <v>6215</v>
      </c>
      <c r="H3399" s="8" t="s">
        <v>1588</v>
      </c>
    </row>
    <row r="3400" spans="1:8" x14ac:dyDescent="0.45">
      <c r="A3400" s="9" t="s">
        <v>6212</v>
      </c>
      <c r="B3400" s="9" t="s">
        <v>6213</v>
      </c>
      <c r="C3400" s="9" t="s">
        <v>6214</v>
      </c>
      <c r="D3400" s="9" t="s">
        <v>5206</v>
      </c>
      <c r="E3400" s="9" t="str">
        <f t="shared" si="59"/>
        <v>トマト銀行井原</v>
      </c>
      <c r="F3400" s="9" t="s">
        <v>5207</v>
      </c>
      <c r="G3400" s="9" t="s">
        <v>6215</v>
      </c>
      <c r="H3400" s="9" t="s">
        <v>1591</v>
      </c>
    </row>
    <row r="3401" spans="1:8" x14ac:dyDescent="0.45">
      <c r="A3401" s="8" t="s">
        <v>6212</v>
      </c>
      <c r="B3401" s="8" t="s">
        <v>6213</v>
      </c>
      <c r="C3401" s="8" t="s">
        <v>6214</v>
      </c>
      <c r="D3401" s="8" t="s">
        <v>954</v>
      </c>
      <c r="E3401" s="8" t="str">
        <f t="shared" si="59"/>
        <v>トマト銀行福山</v>
      </c>
      <c r="F3401" s="8" t="s">
        <v>955</v>
      </c>
      <c r="G3401" s="8" t="s">
        <v>6215</v>
      </c>
      <c r="H3401" s="8" t="s">
        <v>1594</v>
      </c>
    </row>
    <row r="3402" spans="1:8" x14ac:dyDescent="0.45">
      <c r="A3402" s="9" t="s">
        <v>6212</v>
      </c>
      <c r="B3402" s="9" t="s">
        <v>6213</v>
      </c>
      <c r="C3402" s="9" t="s">
        <v>6214</v>
      </c>
      <c r="D3402" s="9" t="s">
        <v>1137</v>
      </c>
      <c r="E3402" s="9" t="str">
        <f t="shared" si="59"/>
        <v>トマト銀行姫路</v>
      </c>
      <c r="F3402" s="9" t="s">
        <v>1138</v>
      </c>
      <c r="G3402" s="9" t="s">
        <v>6215</v>
      </c>
      <c r="H3402" s="9" t="s">
        <v>98</v>
      </c>
    </row>
    <row r="3403" spans="1:8" x14ac:dyDescent="0.45">
      <c r="A3403" s="8" t="s">
        <v>6212</v>
      </c>
      <c r="B3403" s="8" t="s">
        <v>6213</v>
      </c>
      <c r="C3403" s="8" t="s">
        <v>6214</v>
      </c>
      <c r="D3403" s="8" t="s">
        <v>5306</v>
      </c>
      <c r="E3403" s="8" t="str">
        <f t="shared" si="59"/>
        <v>トマト銀行赤穂</v>
      </c>
      <c r="F3403" s="8" t="s">
        <v>5307</v>
      </c>
      <c r="G3403" s="8" t="s">
        <v>6215</v>
      </c>
      <c r="H3403" s="8" t="s">
        <v>101</v>
      </c>
    </row>
    <row r="3404" spans="1:8" x14ac:dyDescent="0.45">
      <c r="A3404" s="9" t="s">
        <v>6212</v>
      </c>
      <c r="B3404" s="9" t="s">
        <v>6213</v>
      </c>
      <c r="C3404" s="9" t="s">
        <v>6214</v>
      </c>
      <c r="D3404" s="9" t="s">
        <v>3091</v>
      </c>
      <c r="E3404" s="9" t="str">
        <f t="shared" si="59"/>
        <v>トマト銀行龍野</v>
      </c>
      <c r="F3404" s="9" t="s">
        <v>3092</v>
      </c>
      <c r="G3404" s="9" t="s">
        <v>6215</v>
      </c>
      <c r="H3404" s="9" t="s">
        <v>1605</v>
      </c>
    </row>
    <row r="3405" spans="1:8" x14ac:dyDescent="0.45">
      <c r="A3405" s="8" t="s">
        <v>6212</v>
      </c>
      <c r="B3405" s="8" t="s">
        <v>6213</v>
      </c>
      <c r="C3405" s="8" t="s">
        <v>6214</v>
      </c>
      <c r="D3405" s="8" t="s">
        <v>906</v>
      </c>
      <c r="E3405" s="8" t="str">
        <f t="shared" si="59"/>
        <v>トマト銀行神戸</v>
      </c>
      <c r="F3405" s="8" t="s">
        <v>907</v>
      </c>
      <c r="G3405" s="8" t="s">
        <v>6215</v>
      </c>
      <c r="H3405" s="8" t="s">
        <v>104</v>
      </c>
    </row>
    <row r="3406" spans="1:8" x14ac:dyDescent="0.45">
      <c r="A3406" s="9" t="s">
        <v>6212</v>
      </c>
      <c r="B3406" s="9" t="s">
        <v>6213</v>
      </c>
      <c r="C3406" s="9" t="s">
        <v>6214</v>
      </c>
      <c r="D3406" s="9" t="s">
        <v>6219</v>
      </c>
      <c r="E3406" s="9" t="str">
        <f t="shared" si="59"/>
        <v>トマト銀行三門</v>
      </c>
      <c r="F3406" s="9" t="s">
        <v>6220</v>
      </c>
      <c r="G3406" s="9" t="s">
        <v>6215</v>
      </c>
      <c r="H3406" s="9" t="s">
        <v>1609</v>
      </c>
    </row>
    <row r="3407" spans="1:8" x14ac:dyDescent="0.45">
      <c r="A3407" s="8" t="s">
        <v>6212</v>
      </c>
      <c r="B3407" s="8" t="s">
        <v>6213</v>
      </c>
      <c r="C3407" s="8" t="s">
        <v>6214</v>
      </c>
      <c r="D3407" s="8" t="s">
        <v>5087</v>
      </c>
      <c r="E3407" s="8" t="str">
        <f t="shared" si="59"/>
        <v>トマト銀行岡山南</v>
      </c>
      <c r="F3407" s="8" t="s">
        <v>5088</v>
      </c>
      <c r="G3407" s="8" t="s">
        <v>6215</v>
      </c>
      <c r="H3407" s="8" t="s">
        <v>107</v>
      </c>
    </row>
    <row r="3408" spans="1:8" x14ac:dyDescent="0.45">
      <c r="A3408" s="9" t="s">
        <v>6212</v>
      </c>
      <c r="B3408" s="9" t="s">
        <v>6213</v>
      </c>
      <c r="C3408" s="9" t="s">
        <v>6214</v>
      </c>
      <c r="D3408" s="9" t="s">
        <v>6221</v>
      </c>
      <c r="E3408" s="9" t="str">
        <f t="shared" si="59"/>
        <v>トマト銀行曹源寺</v>
      </c>
      <c r="F3408" s="9" t="s">
        <v>5788</v>
      </c>
      <c r="G3408" s="9" t="s">
        <v>6215</v>
      </c>
      <c r="H3408" s="9" t="s">
        <v>1613</v>
      </c>
    </row>
    <row r="3409" spans="1:8" x14ac:dyDescent="0.45">
      <c r="A3409" s="8" t="s">
        <v>6212</v>
      </c>
      <c r="B3409" s="8" t="s">
        <v>6213</v>
      </c>
      <c r="C3409" s="8" t="s">
        <v>6214</v>
      </c>
      <c r="D3409" s="8" t="s">
        <v>6222</v>
      </c>
      <c r="E3409" s="8" t="str">
        <f t="shared" si="59"/>
        <v>トマト銀行中山下</v>
      </c>
      <c r="F3409" s="8" t="s">
        <v>6223</v>
      </c>
      <c r="G3409" s="8" t="s">
        <v>6215</v>
      </c>
      <c r="H3409" s="8" t="s">
        <v>1616</v>
      </c>
    </row>
    <row r="3410" spans="1:8" x14ac:dyDescent="0.45">
      <c r="A3410" s="9" t="s">
        <v>6212</v>
      </c>
      <c r="B3410" s="9" t="s">
        <v>6213</v>
      </c>
      <c r="C3410" s="9" t="s">
        <v>6214</v>
      </c>
      <c r="D3410" s="9" t="s">
        <v>807</v>
      </c>
      <c r="E3410" s="9" t="str">
        <f t="shared" si="59"/>
        <v>トマト銀行大阪</v>
      </c>
      <c r="F3410" s="9" t="s">
        <v>808</v>
      </c>
      <c r="G3410" s="9" t="s">
        <v>6215</v>
      </c>
      <c r="H3410" s="9" t="s">
        <v>1617</v>
      </c>
    </row>
    <row r="3411" spans="1:8" x14ac:dyDescent="0.45">
      <c r="A3411" s="8" t="s">
        <v>6212</v>
      </c>
      <c r="B3411" s="8" t="s">
        <v>6213</v>
      </c>
      <c r="C3411" s="8" t="s">
        <v>6214</v>
      </c>
      <c r="D3411" s="8" t="s">
        <v>1641</v>
      </c>
      <c r="E3411" s="8" t="str">
        <f t="shared" si="59"/>
        <v>トマト銀行野田</v>
      </c>
      <c r="F3411" s="8" t="s">
        <v>1642</v>
      </c>
      <c r="G3411" s="8" t="s">
        <v>6215</v>
      </c>
      <c r="H3411" s="8" t="s">
        <v>113</v>
      </c>
    </row>
    <row r="3412" spans="1:8" x14ac:dyDescent="0.45">
      <c r="A3412" s="9" t="s">
        <v>6212</v>
      </c>
      <c r="B3412" s="9" t="s">
        <v>6213</v>
      </c>
      <c r="C3412" s="9" t="s">
        <v>6214</v>
      </c>
      <c r="D3412" s="9" t="s">
        <v>4370</v>
      </c>
      <c r="E3412" s="9" t="str">
        <f t="shared" si="59"/>
        <v>トマト銀行中島</v>
      </c>
      <c r="F3412" s="9" t="s">
        <v>5667</v>
      </c>
      <c r="G3412" s="9" t="s">
        <v>6215</v>
      </c>
      <c r="H3412" s="9" t="s">
        <v>1620</v>
      </c>
    </row>
    <row r="3413" spans="1:8" x14ac:dyDescent="0.45">
      <c r="A3413" s="8" t="s">
        <v>6212</v>
      </c>
      <c r="B3413" s="8" t="s">
        <v>6213</v>
      </c>
      <c r="C3413" s="8" t="s">
        <v>6214</v>
      </c>
      <c r="D3413" s="8" t="s">
        <v>4509</v>
      </c>
      <c r="E3413" s="8" t="str">
        <f t="shared" si="59"/>
        <v>トマト銀行高島</v>
      </c>
      <c r="F3413" s="8" t="s">
        <v>4510</v>
      </c>
      <c r="G3413" s="8" t="s">
        <v>6215</v>
      </c>
      <c r="H3413" s="8" t="s">
        <v>1623</v>
      </c>
    </row>
    <row r="3414" spans="1:8" x14ac:dyDescent="0.45">
      <c r="A3414" s="9" t="s">
        <v>6212</v>
      </c>
      <c r="B3414" s="9" t="s">
        <v>6213</v>
      </c>
      <c r="C3414" s="9" t="s">
        <v>6214</v>
      </c>
      <c r="D3414" s="9" t="s">
        <v>5098</v>
      </c>
      <c r="E3414" s="9" t="str">
        <f t="shared" si="59"/>
        <v>トマト銀行原尾島</v>
      </c>
      <c r="F3414" s="9" t="s">
        <v>5099</v>
      </c>
      <c r="G3414" s="9" t="s">
        <v>6215</v>
      </c>
      <c r="H3414" s="9" t="s">
        <v>1626</v>
      </c>
    </row>
    <row r="3415" spans="1:8" x14ac:dyDescent="0.45">
      <c r="A3415" s="8" t="s">
        <v>6212</v>
      </c>
      <c r="B3415" s="8" t="s">
        <v>6213</v>
      </c>
      <c r="C3415" s="8" t="s">
        <v>6214</v>
      </c>
      <c r="D3415" s="8" t="s">
        <v>6224</v>
      </c>
      <c r="E3415" s="8" t="str">
        <f t="shared" si="59"/>
        <v>トマト銀行青江</v>
      </c>
      <c r="F3415" s="8" t="s">
        <v>6225</v>
      </c>
      <c r="G3415" s="8" t="s">
        <v>6215</v>
      </c>
      <c r="H3415" s="8" t="s">
        <v>116</v>
      </c>
    </row>
    <row r="3416" spans="1:8" x14ac:dyDescent="0.45">
      <c r="A3416" s="9" t="s">
        <v>6212</v>
      </c>
      <c r="B3416" s="9" t="s">
        <v>6213</v>
      </c>
      <c r="C3416" s="9" t="s">
        <v>6214</v>
      </c>
      <c r="D3416" s="9" t="s">
        <v>2491</v>
      </c>
      <c r="E3416" s="9" t="str">
        <f t="shared" si="59"/>
        <v>トマト銀行岡山駅前</v>
      </c>
      <c r="F3416" s="9" t="s">
        <v>2492</v>
      </c>
      <c r="G3416" s="9" t="s">
        <v>6215</v>
      </c>
      <c r="H3416" s="9" t="s">
        <v>1631</v>
      </c>
    </row>
    <row r="3417" spans="1:8" x14ac:dyDescent="0.45">
      <c r="A3417" s="8" t="s">
        <v>6212</v>
      </c>
      <c r="B3417" s="8" t="s">
        <v>6213</v>
      </c>
      <c r="C3417" s="8" t="s">
        <v>6214</v>
      </c>
      <c r="D3417" s="8" t="s">
        <v>5511</v>
      </c>
      <c r="E3417" s="8" t="str">
        <f t="shared" si="59"/>
        <v>トマト銀行西市</v>
      </c>
      <c r="F3417" s="8" t="s">
        <v>5512</v>
      </c>
      <c r="G3417" s="8" t="s">
        <v>6215</v>
      </c>
      <c r="H3417" s="8" t="s">
        <v>122</v>
      </c>
    </row>
    <row r="3418" spans="1:8" x14ac:dyDescent="0.45">
      <c r="A3418" s="9" t="s">
        <v>6212</v>
      </c>
      <c r="B3418" s="9" t="s">
        <v>6213</v>
      </c>
      <c r="C3418" s="9" t="s">
        <v>6214</v>
      </c>
      <c r="D3418" s="9" t="s">
        <v>5148</v>
      </c>
      <c r="E3418" s="9" t="str">
        <f t="shared" si="59"/>
        <v>トマト銀行妹尾</v>
      </c>
      <c r="F3418" s="9" t="s">
        <v>5149</v>
      </c>
      <c r="G3418" s="9" t="s">
        <v>6215</v>
      </c>
      <c r="H3418" s="9" t="s">
        <v>125</v>
      </c>
    </row>
    <row r="3419" spans="1:8" x14ac:dyDescent="0.45">
      <c r="A3419" s="8" t="s">
        <v>6212</v>
      </c>
      <c r="B3419" s="8" t="s">
        <v>6213</v>
      </c>
      <c r="C3419" s="8" t="s">
        <v>6214</v>
      </c>
      <c r="D3419" s="8" t="s">
        <v>5164</v>
      </c>
      <c r="E3419" s="8" t="str">
        <f t="shared" si="59"/>
        <v>トマト銀行庭瀬</v>
      </c>
      <c r="F3419" s="8" t="s">
        <v>5165</v>
      </c>
      <c r="G3419" s="8" t="s">
        <v>6215</v>
      </c>
      <c r="H3419" s="8" t="s">
        <v>128</v>
      </c>
    </row>
    <row r="3420" spans="1:8" x14ac:dyDescent="0.45">
      <c r="A3420" s="9" t="s">
        <v>6212</v>
      </c>
      <c r="B3420" s="9" t="s">
        <v>6213</v>
      </c>
      <c r="C3420" s="9" t="s">
        <v>6214</v>
      </c>
      <c r="D3420" s="9" t="s">
        <v>6226</v>
      </c>
      <c r="E3420" s="9" t="str">
        <f t="shared" si="59"/>
        <v>トマト銀行竜操</v>
      </c>
      <c r="F3420" s="9" t="s">
        <v>6227</v>
      </c>
      <c r="G3420" s="9" t="s">
        <v>6215</v>
      </c>
      <c r="H3420" s="9" t="s">
        <v>1640</v>
      </c>
    </row>
    <row r="3421" spans="1:8" x14ac:dyDescent="0.45">
      <c r="A3421" s="8" t="s">
        <v>6212</v>
      </c>
      <c r="B3421" s="8" t="s">
        <v>6213</v>
      </c>
      <c r="C3421" s="8" t="s">
        <v>6214</v>
      </c>
      <c r="D3421" s="8" t="s">
        <v>5187</v>
      </c>
      <c r="E3421" s="8" t="str">
        <f t="shared" si="59"/>
        <v>トマト銀行中庄</v>
      </c>
      <c r="F3421" s="8" t="s">
        <v>5188</v>
      </c>
      <c r="G3421" s="8" t="s">
        <v>6215</v>
      </c>
      <c r="H3421" s="8" t="s">
        <v>1644</v>
      </c>
    </row>
    <row r="3422" spans="1:8" x14ac:dyDescent="0.45">
      <c r="A3422" s="9" t="s">
        <v>6212</v>
      </c>
      <c r="B3422" s="9" t="s">
        <v>6213</v>
      </c>
      <c r="C3422" s="9" t="s">
        <v>6214</v>
      </c>
      <c r="D3422" s="9" t="s">
        <v>3751</v>
      </c>
      <c r="E3422" s="9" t="str">
        <f t="shared" si="59"/>
        <v>トマト銀行東京</v>
      </c>
      <c r="F3422" s="9" t="s">
        <v>54</v>
      </c>
      <c r="G3422" s="9" t="s">
        <v>6215</v>
      </c>
      <c r="H3422" s="9" t="s">
        <v>1647</v>
      </c>
    </row>
    <row r="3423" spans="1:8" x14ac:dyDescent="0.45">
      <c r="A3423" s="8" t="s">
        <v>6212</v>
      </c>
      <c r="B3423" s="8" t="s">
        <v>6213</v>
      </c>
      <c r="C3423" s="8" t="s">
        <v>6214</v>
      </c>
      <c r="D3423" s="8" t="s">
        <v>6228</v>
      </c>
      <c r="E3423" s="8" t="str">
        <f t="shared" si="59"/>
        <v>トマト銀行八王寺</v>
      </c>
      <c r="F3423" s="8" t="s">
        <v>487</v>
      </c>
      <c r="G3423" s="8" t="s">
        <v>6215</v>
      </c>
      <c r="H3423" s="8" t="s">
        <v>1650</v>
      </c>
    </row>
    <row r="3424" spans="1:8" x14ac:dyDescent="0.45">
      <c r="A3424" s="9" t="s">
        <v>6212</v>
      </c>
      <c r="B3424" s="9" t="s">
        <v>6213</v>
      </c>
      <c r="C3424" s="9" t="s">
        <v>6214</v>
      </c>
      <c r="D3424" s="9" t="s">
        <v>5150</v>
      </c>
      <c r="E3424" s="9" t="str">
        <f t="shared" si="59"/>
        <v>トマト銀行岡山流通センター</v>
      </c>
      <c r="F3424" s="9" t="s">
        <v>5151</v>
      </c>
      <c r="G3424" s="9" t="s">
        <v>6215</v>
      </c>
      <c r="H3424" s="9" t="s">
        <v>1655</v>
      </c>
    </row>
    <row r="3425" spans="1:8" x14ac:dyDescent="0.45">
      <c r="A3425" s="8" t="s">
        <v>6212</v>
      </c>
      <c r="B3425" s="8" t="s">
        <v>6213</v>
      </c>
      <c r="C3425" s="8" t="s">
        <v>6214</v>
      </c>
      <c r="D3425" s="8" t="s">
        <v>6229</v>
      </c>
      <c r="E3425" s="8" t="str">
        <f t="shared" si="59"/>
        <v>トマト銀行岡山県庁</v>
      </c>
      <c r="F3425" s="8" t="s">
        <v>6230</v>
      </c>
      <c r="G3425" s="8" t="s">
        <v>6215</v>
      </c>
      <c r="H3425" s="8" t="s">
        <v>137</v>
      </c>
    </row>
    <row r="3426" spans="1:8" x14ac:dyDescent="0.45">
      <c r="A3426" s="9" t="s">
        <v>6212</v>
      </c>
      <c r="B3426" s="9" t="s">
        <v>6213</v>
      </c>
      <c r="C3426" s="9" t="s">
        <v>6214</v>
      </c>
      <c r="D3426" s="9" t="s">
        <v>5179</v>
      </c>
      <c r="E3426" s="9" t="str">
        <f t="shared" si="59"/>
        <v>トマト銀行笹沖</v>
      </c>
      <c r="F3426" s="9" t="s">
        <v>5180</v>
      </c>
      <c r="G3426" s="9" t="s">
        <v>6215</v>
      </c>
      <c r="H3426" s="9" t="s">
        <v>1660</v>
      </c>
    </row>
    <row r="3427" spans="1:8" x14ac:dyDescent="0.45">
      <c r="A3427" s="8" t="s">
        <v>6212</v>
      </c>
      <c r="B3427" s="8" t="s">
        <v>6213</v>
      </c>
      <c r="C3427" s="8" t="s">
        <v>6214</v>
      </c>
      <c r="D3427" s="8" t="s">
        <v>465</v>
      </c>
      <c r="E3427" s="8" t="str">
        <f t="shared" si="59"/>
        <v>トマト銀行平井</v>
      </c>
      <c r="F3427" s="8" t="s">
        <v>466</v>
      </c>
      <c r="G3427" s="8" t="s">
        <v>6215</v>
      </c>
      <c r="H3427" s="8" t="s">
        <v>140</v>
      </c>
    </row>
    <row r="3428" spans="1:8" x14ac:dyDescent="0.45">
      <c r="A3428" s="9" t="s">
        <v>6212</v>
      </c>
      <c r="B3428" s="9" t="s">
        <v>6213</v>
      </c>
      <c r="C3428" s="9" t="s">
        <v>6214</v>
      </c>
      <c r="D3428" s="9" t="s">
        <v>5146</v>
      </c>
      <c r="E3428" s="9" t="str">
        <f t="shared" si="59"/>
        <v>トマト銀行早島</v>
      </c>
      <c r="F3428" s="9" t="s">
        <v>5147</v>
      </c>
      <c r="G3428" s="9" t="s">
        <v>6215</v>
      </c>
      <c r="H3428" s="9" t="s">
        <v>1661</v>
      </c>
    </row>
    <row r="3429" spans="1:8" x14ac:dyDescent="0.45">
      <c r="A3429" s="8" t="s">
        <v>6212</v>
      </c>
      <c r="B3429" s="8" t="s">
        <v>6213</v>
      </c>
      <c r="C3429" s="8" t="s">
        <v>6214</v>
      </c>
      <c r="D3429" s="8" t="s">
        <v>5203</v>
      </c>
      <c r="E3429" s="8" t="str">
        <f t="shared" si="59"/>
        <v>トマト銀行矢掛</v>
      </c>
      <c r="F3429" s="8" t="s">
        <v>5204</v>
      </c>
      <c r="G3429" s="8" t="s">
        <v>6215</v>
      </c>
      <c r="H3429" s="8" t="s">
        <v>1664</v>
      </c>
    </row>
    <row r="3430" spans="1:8" x14ac:dyDescent="0.45">
      <c r="A3430" s="9" t="s">
        <v>6212</v>
      </c>
      <c r="B3430" s="9" t="s">
        <v>6213</v>
      </c>
      <c r="C3430" s="9" t="s">
        <v>6214</v>
      </c>
      <c r="D3430" s="9" t="s">
        <v>5140</v>
      </c>
      <c r="E3430" s="9" t="str">
        <f t="shared" si="59"/>
        <v>トマト銀行灘崎</v>
      </c>
      <c r="F3430" s="9" t="s">
        <v>5141</v>
      </c>
      <c r="G3430" s="9" t="s">
        <v>6215</v>
      </c>
      <c r="H3430" s="9" t="s">
        <v>1665</v>
      </c>
    </row>
    <row r="3431" spans="1:8" x14ac:dyDescent="0.45">
      <c r="A3431" s="8" t="s">
        <v>6212</v>
      </c>
      <c r="B3431" s="8" t="s">
        <v>6213</v>
      </c>
      <c r="C3431" s="8" t="s">
        <v>6214</v>
      </c>
      <c r="D3431" s="8" t="s">
        <v>6231</v>
      </c>
      <c r="E3431" s="8" t="str">
        <f t="shared" si="59"/>
        <v>トマト銀行吉備津</v>
      </c>
      <c r="F3431" s="8" t="s">
        <v>6232</v>
      </c>
      <c r="G3431" s="8" t="s">
        <v>6215</v>
      </c>
      <c r="H3431" s="8" t="s">
        <v>1668</v>
      </c>
    </row>
    <row r="3432" spans="1:8" x14ac:dyDescent="0.45">
      <c r="A3432" s="9" t="s">
        <v>6212</v>
      </c>
      <c r="B3432" s="9" t="s">
        <v>6213</v>
      </c>
      <c r="C3432" s="9" t="s">
        <v>6214</v>
      </c>
      <c r="D3432" s="9" t="s">
        <v>5102</v>
      </c>
      <c r="E3432" s="9" t="str">
        <f t="shared" si="59"/>
        <v>トマト銀行津高</v>
      </c>
      <c r="F3432" s="9" t="s">
        <v>5103</v>
      </c>
      <c r="G3432" s="9" t="s">
        <v>6215</v>
      </c>
      <c r="H3432" s="9" t="s">
        <v>1669</v>
      </c>
    </row>
    <row r="3433" spans="1:8" x14ac:dyDescent="0.45">
      <c r="A3433" s="8" t="s">
        <v>6212</v>
      </c>
      <c r="B3433" s="8" t="s">
        <v>6213</v>
      </c>
      <c r="C3433" s="8" t="s">
        <v>6214</v>
      </c>
      <c r="D3433" s="8" t="s">
        <v>6233</v>
      </c>
      <c r="E3433" s="8" t="str">
        <f t="shared" si="59"/>
        <v>トマト銀行蒜山</v>
      </c>
      <c r="F3433" s="8" t="s">
        <v>6234</v>
      </c>
      <c r="G3433" s="8" t="s">
        <v>6215</v>
      </c>
      <c r="H3433" s="8" t="s">
        <v>1672</v>
      </c>
    </row>
    <row r="3434" spans="1:8" x14ac:dyDescent="0.45">
      <c r="A3434" s="9" t="s">
        <v>6212</v>
      </c>
      <c r="B3434" s="9" t="s">
        <v>6213</v>
      </c>
      <c r="C3434" s="9" t="s">
        <v>6214</v>
      </c>
      <c r="D3434" s="9" t="s">
        <v>5122</v>
      </c>
      <c r="E3434" s="9" t="str">
        <f t="shared" si="59"/>
        <v>トマト銀行赤磐</v>
      </c>
      <c r="F3434" s="9" t="s">
        <v>5123</v>
      </c>
      <c r="G3434" s="9" t="s">
        <v>6215</v>
      </c>
      <c r="H3434" s="9" t="s">
        <v>1675</v>
      </c>
    </row>
    <row r="3435" spans="1:8" x14ac:dyDescent="0.45">
      <c r="A3435" s="8" t="s">
        <v>6212</v>
      </c>
      <c r="B3435" s="8" t="s">
        <v>6213</v>
      </c>
      <c r="C3435" s="8" t="s">
        <v>6214</v>
      </c>
      <c r="D3435" s="8" t="s">
        <v>6235</v>
      </c>
      <c r="E3435" s="8" t="str">
        <f t="shared" ref="E3435:E3498" si="60">A3435&amp;D3435</f>
        <v>トマト銀行鶴形</v>
      </c>
      <c r="F3435" s="8" t="s">
        <v>6236</v>
      </c>
      <c r="G3435" s="8" t="s">
        <v>6215</v>
      </c>
      <c r="H3435" s="8" t="s">
        <v>149</v>
      </c>
    </row>
    <row r="3436" spans="1:8" x14ac:dyDescent="0.45">
      <c r="A3436" s="9" t="s">
        <v>6212</v>
      </c>
      <c r="B3436" s="9" t="s">
        <v>6213</v>
      </c>
      <c r="C3436" s="9" t="s">
        <v>6214</v>
      </c>
      <c r="D3436" s="9" t="s">
        <v>6237</v>
      </c>
      <c r="E3436" s="9" t="str">
        <f t="shared" si="60"/>
        <v>トマト銀行ももたろう</v>
      </c>
      <c r="F3436" s="9" t="s">
        <v>6238</v>
      </c>
      <c r="G3436" s="9" t="s">
        <v>6215</v>
      </c>
      <c r="H3436" s="9" t="s">
        <v>2720</v>
      </c>
    </row>
    <row r="3437" spans="1:8" x14ac:dyDescent="0.45">
      <c r="A3437" s="8" t="s">
        <v>6239</v>
      </c>
      <c r="B3437" s="8" t="s">
        <v>6240</v>
      </c>
      <c r="C3437" s="8" t="s">
        <v>3756</v>
      </c>
      <c r="D3437" s="8" t="s">
        <v>2970</v>
      </c>
      <c r="E3437" s="8" t="str">
        <f t="shared" si="60"/>
        <v>もみじ銀行本店営業部</v>
      </c>
      <c r="F3437" s="8" t="s">
        <v>193</v>
      </c>
      <c r="G3437" s="8" t="s">
        <v>6241</v>
      </c>
      <c r="H3437" s="8" t="s">
        <v>1541</v>
      </c>
    </row>
    <row r="3438" spans="1:8" x14ac:dyDescent="0.45">
      <c r="A3438" s="9" t="s">
        <v>6239</v>
      </c>
      <c r="B3438" s="9" t="s">
        <v>6240</v>
      </c>
      <c r="C3438" s="9" t="s">
        <v>3756</v>
      </c>
      <c r="D3438" s="9" t="s">
        <v>5316</v>
      </c>
      <c r="E3438" s="9" t="str">
        <f t="shared" si="60"/>
        <v>もみじ銀行広島駅前</v>
      </c>
      <c r="F3438" s="9" t="s">
        <v>5317</v>
      </c>
      <c r="G3438" s="9" t="s">
        <v>6241</v>
      </c>
      <c r="H3438" s="9" t="s">
        <v>1544</v>
      </c>
    </row>
    <row r="3439" spans="1:8" x14ac:dyDescent="0.45">
      <c r="A3439" s="8" t="s">
        <v>6239</v>
      </c>
      <c r="B3439" s="8" t="s">
        <v>6240</v>
      </c>
      <c r="C3439" s="8" t="s">
        <v>3756</v>
      </c>
      <c r="D3439" s="8" t="s">
        <v>5339</v>
      </c>
      <c r="E3439" s="8" t="str">
        <f t="shared" si="60"/>
        <v>もみじ銀行大州</v>
      </c>
      <c r="F3439" s="8" t="s">
        <v>5340</v>
      </c>
      <c r="G3439" s="8" t="s">
        <v>6241</v>
      </c>
      <c r="H3439" s="8" t="s">
        <v>59</v>
      </c>
    </row>
    <row r="3440" spans="1:8" x14ac:dyDescent="0.45">
      <c r="A3440" s="9" t="s">
        <v>6239</v>
      </c>
      <c r="B3440" s="9" t="s">
        <v>6240</v>
      </c>
      <c r="C3440" s="9" t="s">
        <v>3756</v>
      </c>
      <c r="D3440" s="9" t="s">
        <v>5437</v>
      </c>
      <c r="E3440" s="9" t="str">
        <f t="shared" si="60"/>
        <v>もみじ銀行東雲</v>
      </c>
      <c r="F3440" s="9" t="s">
        <v>5438</v>
      </c>
      <c r="G3440" s="9" t="s">
        <v>6241</v>
      </c>
      <c r="H3440" s="9" t="s">
        <v>62</v>
      </c>
    </row>
    <row r="3441" spans="1:8" x14ac:dyDescent="0.45">
      <c r="A3441" s="8" t="s">
        <v>6239</v>
      </c>
      <c r="B3441" s="8" t="s">
        <v>6240</v>
      </c>
      <c r="C3441" s="8" t="s">
        <v>3756</v>
      </c>
      <c r="D3441" s="8" t="s">
        <v>4618</v>
      </c>
      <c r="E3441" s="8" t="str">
        <f t="shared" si="60"/>
        <v>もみじ銀行昭和町</v>
      </c>
      <c r="F3441" s="8" t="s">
        <v>5748</v>
      </c>
      <c r="G3441" s="8" t="s">
        <v>6241</v>
      </c>
      <c r="H3441" s="8" t="s">
        <v>1548</v>
      </c>
    </row>
    <row r="3442" spans="1:8" x14ac:dyDescent="0.45">
      <c r="A3442" s="9" t="s">
        <v>6239</v>
      </c>
      <c r="B3442" s="9" t="s">
        <v>6240</v>
      </c>
      <c r="C3442" s="9" t="s">
        <v>3756</v>
      </c>
      <c r="D3442" s="9" t="s">
        <v>6242</v>
      </c>
      <c r="E3442" s="9" t="str">
        <f t="shared" si="60"/>
        <v>もみじ銀行翠町</v>
      </c>
      <c r="F3442" s="9" t="s">
        <v>4092</v>
      </c>
      <c r="G3442" s="9" t="s">
        <v>6241</v>
      </c>
      <c r="H3442" s="9" t="s">
        <v>1551</v>
      </c>
    </row>
    <row r="3443" spans="1:8" x14ac:dyDescent="0.45">
      <c r="A3443" s="8" t="s">
        <v>6239</v>
      </c>
      <c r="B3443" s="8" t="s">
        <v>6240</v>
      </c>
      <c r="C3443" s="8" t="s">
        <v>3756</v>
      </c>
      <c r="D3443" s="8" t="s">
        <v>5322</v>
      </c>
      <c r="E3443" s="8" t="str">
        <f t="shared" si="60"/>
        <v>もみじ銀行宇品</v>
      </c>
      <c r="F3443" s="8" t="s">
        <v>5323</v>
      </c>
      <c r="G3443" s="8" t="s">
        <v>6241</v>
      </c>
      <c r="H3443" s="8" t="s">
        <v>2857</v>
      </c>
    </row>
    <row r="3444" spans="1:8" x14ac:dyDescent="0.45">
      <c r="A3444" s="9" t="s">
        <v>6239</v>
      </c>
      <c r="B3444" s="9" t="s">
        <v>6240</v>
      </c>
      <c r="C3444" s="9" t="s">
        <v>3756</v>
      </c>
      <c r="D3444" s="9" t="s">
        <v>6243</v>
      </c>
      <c r="E3444" s="9" t="str">
        <f t="shared" si="60"/>
        <v>もみじ銀行鷹野橋</v>
      </c>
      <c r="F3444" s="9" t="s">
        <v>6244</v>
      </c>
      <c r="G3444" s="9" t="s">
        <v>6241</v>
      </c>
      <c r="H3444" s="9" t="s">
        <v>65</v>
      </c>
    </row>
    <row r="3445" spans="1:8" x14ac:dyDescent="0.45">
      <c r="A3445" s="8" t="s">
        <v>6239</v>
      </c>
      <c r="B3445" s="8" t="s">
        <v>6240</v>
      </c>
      <c r="C3445" s="8" t="s">
        <v>3756</v>
      </c>
      <c r="D3445" s="8" t="s">
        <v>5344</v>
      </c>
      <c r="E3445" s="8" t="str">
        <f t="shared" si="60"/>
        <v>もみじ銀行吉島</v>
      </c>
      <c r="F3445" s="8" t="s">
        <v>5345</v>
      </c>
      <c r="G3445" s="8" t="s">
        <v>6241</v>
      </c>
      <c r="H3445" s="8" t="s">
        <v>1555</v>
      </c>
    </row>
    <row r="3446" spans="1:8" x14ac:dyDescent="0.45">
      <c r="A3446" s="9" t="s">
        <v>6239</v>
      </c>
      <c r="B3446" s="9" t="s">
        <v>6240</v>
      </c>
      <c r="C3446" s="9" t="s">
        <v>3756</v>
      </c>
      <c r="D3446" s="9" t="s">
        <v>5329</v>
      </c>
      <c r="E3446" s="9" t="str">
        <f t="shared" si="60"/>
        <v>もみじ銀行舟入</v>
      </c>
      <c r="F3446" s="9" t="s">
        <v>5330</v>
      </c>
      <c r="G3446" s="9" t="s">
        <v>6241</v>
      </c>
      <c r="H3446" s="9" t="s">
        <v>1556</v>
      </c>
    </row>
    <row r="3447" spans="1:8" x14ac:dyDescent="0.45">
      <c r="A3447" s="8" t="s">
        <v>6239</v>
      </c>
      <c r="B3447" s="8" t="s">
        <v>6240</v>
      </c>
      <c r="C3447" s="8" t="s">
        <v>3756</v>
      </c>
      <c r="D3447" s="8" t="s">
        <v>6245</v>
      </c>
      <c r="E3447" s="8" t="str">
        <f t="shared" si="60"/>
        <v>もみじ銀行堺町</v>
      </c>
      <c r="F3447" s="8" t="s">
        <v>6246</v>
      </c>
      <c r="G3447" s="8" t="s">
        <v>6241</v>
      </c>
      <c r="H3447" s="8" t="s">
        <v>68</v>
      </c>
    </row>
    <row r="3448" spans="1:8" x14ac:dyDescent="0.45">
      <c r="A3448" s="9" t="s">
        <v>6239</v>
      </c>
      <c r="B3448" s="9" t="s">
        <v>6240</v>
      </c>
      <c r="C3448" s="9" t="s">
        <v>3756</v>
      </c>
      <c r="D3448" s="9" t="s">
        <v>2385</v>
      </c>
      <c r="E3448" s="9" t="str">
        <f t="shared" si="60"/>
        <v>もみじ銀行天満</v>
      </c>
      <c r="F3448" s="9" t="s">
        <v>2386</v>
      </c>
      <c r="G3448" s="9" t="s">
        <v>6241</v>
      </c>
      <c r="H3448" s="9" t="s">
        <v>1559</v>
      </c>
    </row>
    <row r="3449" spans="1:8" x14ac:dyDescent="0.45">
      <c r="A3449" s="8" t="s">
        <v>6239</v>
      </c>
      <c r="B3449" s="8" t="s">
        <v>6240</v>
      </c>
      <c r="C3449" s="8" t="s">
        <v>3756</v>
      </c>
      <c r="D3449" s="8" t="s">
        <v>6247</v>
      </c>
      <c r="E3449" s="8" t="str">
        <f t="shared" si="60"/>
        <v>もみじ銀行三篠</v>
      </c>
      <c r="F3449" s="8" t="s">
        <v>4811</v>
      </c>
      <c r="G3449" s="8" t="s">
        <v>6241</v>
      </c>
      <c r="H3449" s="8" t="s">
        <v>1564</v>
      </c>
    </row>
    <row r="3450" spans="1:8" x14ac:dyDescent="0.45">
      <c r="A3450" s="9" t="s">
        <v>6239</v>
      </c>
      <c r="B3450" s="9" t="s">
        <v>6240</v>
      </c>
      <c r="C3450" s="9" t="s">
        <v>3756</v>
      </c>
      <c r="D3450" s="9" t="s">
        <v>2495</v>
      </c>
      <c r="E3450" s="9" t="str">
        <f t="shared" si="60"/>
        <v>もみじ銀行広島中央</v>
      </c>
      <c r="F3450" s="9" t="s">
        <v>2496</v>
      </c>
      <c r="G3450" s="9" t="s">
        <v>6241</v>
      </c>
      <c r="H3450" s="9" t="s">
        <v>1567</v>
      </c>
    </row>
    <row r="3451" spans="1:8" x14ac:dyDescent="0.45">
      <c r="A3451" s="8" t="s">
        <v>6239</v>
      </c>
      <c r="B3451" s="8" t="s">
        <v>6240</v>
      </c>
      <c r="C3451" s="8" t="s">
        <v>3756</v>
      </c>
      <c r="D3451" s="8" t="s">
        <v>6248</v>
      </c>
      <c r="E3451" s="8" t="str">
        <f t="shared" si="60"/>
        <v>もみじ銀行新天地</v>
      </c>
      <c r="F3451" s="8" t="s">
        <v>6249</v>
      </c>
      <c r="G3451" s="8" t="s">
        <v>6241</v>
      </c>
      <c r="H3451" s="8" t="s">
        <v>1570</v>
      </c>
    </row>
    <row r="3452" spans="1:8" x14ac:dyDescent="0.45">
      <c r="A3452" s="9" t="s">
        <v>6239</v>
      </c>
      <c r="B3452" s="9" t="s">
        <v>6240</v>
      </c>
      <c r="C3452" s="9" t="s">
        <v>3756</v>
      </c>
      <c r="D3452" s="9" t="s">
        <v>5335</v>
      </c>
      <c r="E3452" s="9" t="str">
        <f t="shared" si="60"/>
        <v>もみじ銀行己斐</v>
      </c>
      <c r="F3452" s="9" t="s">
        <v>5336</v>
      </c>
      <c r="G3452" s="9" t="s">
        <v>6241</v>
      </c>
      <c r="H3452" s="9" t="s">
        <v>74</v>
      </c>
    </row>
    <row r="3453" spans="1:8" x14ac:dyDescent="0.45">
      <c r="A3453" s="8" t="s">
        <v>6239</v>
      </c>
      <c r="B3453" s="8" t="s">
        <v>6240</v>
      </c>
      <c r="C3453" s="8" t="s">
        <v>3756</v>
      </c>
      <c r="D3453" s="8" t="s">
        <v>5435</v>
      </c>
      <c r="E3453" s="8" t="str">
        <f t="shared" si="60"/>
        <v>もみじ銀行牛田</v>
      </c>
      <c r="F3453" s="8" t="s">
        <v>5436</v>
      </c>
      <c r="G3453" s="8" t="s">
        <v>6241</v>
      </c>
      <c r="H3453" s="8" t="s">
        <v>77</v>
      </c>
    </row>
    <row r="3454" spans="1:8" x14ac:dyDescent="0.45">
      <c r="A3454" s="9" t="s">
        <v>6239</v>
      </c>
      <c r="B3454" s="9" t="s">
        <v>6240</v>
      </c>
      <c r="C3454" s="9" t="s">
        <v>3756</v>
      </c>
      <c r="D3454" s="9" t="s">
        <v>5342</v>
      </c>
      <c r="E3454" s="9" t="str">
        <f t="shared" si="60"/>
        <v>もみじ銀行観音</v>
      </c>
      <c r="F3454" s="9" t="s">
        <v>6250</v>
      </c>
      <c r="G3454" s="9" t="s">
        <v>6241</v>
      </c>
      <c r="H3454" s="9" t="s">
        <v>80</v>
      </c>
    </row>
    <row r="3455" spans="1:8" x14ac:dyDescent="0.45">
      <c r="A3455" s="8" t="s">
        <v>6239</v>
      </c>
      <c r="B3455" s="8" t="s">
        <v>6240</v>
      </c>
      <c r="C3455" s="8" t="s">
        <v>3756</v>
      </c>
      <c r="D3455" s="8" t="s">
        <v>6251</v>
      </c>
      <c r="E3455" s="8" t="str">
        <f t="shared" si="60"/>
        <v>もみじ銀行広島光町</v>
      </c>
      <c r="F3455" s="8" t="s">
        <v>6252</v>
      </c>
      <c r="G3455" s="8" t="s">
        <v>6241</v>
      </c>
      <c r="H3455" s="8" t="s">
        <v>116</v>
      </c>
    </row>
    <row r="3456" spans="1:8" x14ac:dyDescent="0.45">
      <c r="A3456" s="9" t="s">
        <v>6239</v>
      </c>
      <c r="B3456" s="9" t="s">
        <v>6240</v>
      </c>
      <c r="C3456" s="9" t="s">
        <v>3756</v>
      </c>
      <c r="D3456" s="9" t="s">
        <v>6253</v>
      </c>
      <c r="E3456" s="9" t="str">
        <f t="shared" si="60"/>
        <v>もみじ銀行商工センター</v>
      </c>
      <c r="F3456" s="9" t="s">
        <v>6254</v>
      </c>
      <c r="G3456" s="9" t="s">
        <v>6241</v>
      </c>
      <c r="H3456" s="9" t="s">
        <v>119</v>
      </c>
    </row>
    <row r="3457" spans="1:8" x14ac:dyDescent="0.45">
      <c r="A3457" s="8" t="s">
        <v>6239</v>
      </c>
      <c r="B3457" s="8" t="s">
        <v>6240</v>
      </c>
      <c r="C3457" s="8" t="s">
        <v>3756</v>
      </c>
      <c r="D3457" s="8" t="s">
        <v>1864</v>
      </c>
      <c r="E3457" s="8" t="str">
        <f t="shared" si="60"/>
        <v>もみじ銀行中央市場</v>
      </c>
      <c r="F3457" s="8" t="s">
        <v>1865</v>
      </c>
      <c r="G3457" s="8" t="s">
        <v>6241</v>
      </c>
      <c r="H3457" s="8" t="s">
        <v>122</v>
      </c>
    </row>
    <row r="3458" spans="1:8" x14ac:dyDescent="0.45">
      <c r="A3458" s="9" t="s">
        <v>6239</v>
      </c>
      <c r="B3458" s="9" t="s">
        <v>6240</v>
      </c>
      <c r="C3458" s="9" t="s">
        <v>3756</v>
      </c>
      <c r="D3458" s="9" t="s">
        <v>5318</v>
      </c>
      <c r="E3458" s="9" t="str">
        <f t="shared" si="60"/>
        <v>もみじ銀行向洋</v>
      </c>
      <c r="F3458" s="9" t="s">
        <v>5319</v>
      </c>
      <c r="G3458" s="9" t="s">
        <v>6241</v>
      </c>
      <c r="H3458" s="9" t="s">
        <v>125</v>
      </c>
    </row>
    <row r="3459" spans="1:8" x14ac:dyDescent="0.45">
      <c r="A3459" s="8" t="s">
        <v>6239</v>
      </c>
      <c r="B3459" s="8" t="s">
        <v>6240</v>
      </c>
      <c r="C3459" s="8" t="s">
        <v>3756</v>
      </c>
      <c r="D3459" s="8" t="s">
        <v>5370</v>
      </c>
      <c r="E3459" s="8" t="str">
        <f t="shared" si="60"/>
        <v>もみじ銀行戸坂</v>
      </c>
      <c r="F3459" s="8" t="s">
        <v>5371</v>
      </c>
      <c r="G3459" s="8" t="s">
        <v>6241</v>
      </c>
      <c r="H3459" s="8" t="s">
        <v>1644</v>
      </c>
    </row>
    <row r="3460" spans="1:8" x14ac:dyDescent="0.45">
      <c r="A3460" s="9" t="s">
        <v>6239</v>
      </c>
      <c r="B3460" s="9" t="s">
        <v>6240</v>
      </c>
      <c r="C3460" s="9" t="s">
        <v>3756</v>
      </c>
      <c r="D3460" s="9" t="s">
        <v>6255</v>
      </c>
      <c r="E3460" s="9" t="str">
        <f t="shared" si="60"/>
        <v>もみじ銀行古江</v>
      </c>
      <c r="F3460" s="9" t="s">
        <v>6256</v>
      </c>
      <c r="G3460" s="9" t="s">
        <v>6241</v>
      </c>
      <c r="H3460" s="9" t="s">
        <v>1661</v>
      </c>
    </row>
    <row r="3461" spans="1:8" x14ac:dyDescent="0.45">
      <c r="A3461" s="8" t="s">
        <v>6239</v>
      </c>
      <c r="B3461" s="8" t="s">
        <v>6240</v>
      </c>
      <c r="C3461" s="8" t="s">
        <v>3756</v>
      </c>
      <c r="D3461" s="8" t="s">
        <v>5363</v>
      </c>
      <c r="E3461" s="8" t="str">
        <f t="shared" si="60"/>
        <v>もみじ銀行祇園</v>
      </c>
      <c r="F3461" s="8" t="s">
        <v>5364</v>
      </c>
      <c r="G3461" s="8" t="s">
        <v>6241</v>
      </c>
      <c r="H3461" s="8" t="s">
        <v>2902</v>
      </c>
    </row>
    <row r="3462" spans="1:8" x14ac:dyDescent="0.45">
      <c r="A3462" s="9" t="s">
        <v>6239</v>
      </c>
      <c r="B3462" s="9" t="s">
        <v>6240</v>
      </c>
      <c r="C3462" s="9" t="s">
        <v>3756</v>
      </c>
      <c r="D3462" s="9" t="s">
        <v>5355</v>
      </c>
      <c r="E3462" s="9" t="str">
        <f t="shared" si="60"/>
        <v>もみじ銀行廿日市</v>
      </c>
      <c r="F3462" s="9" t="s">
        <v>5356</v>
      </c>
      <c r="G3462" s="9" t="s">
        <v>6241</v>
      </c>
      <c r="H3462" s="9" t="s">
        <v>230</v>
      </c>
    </row>
    <row r="3463" spans="1:8" x14ac:dyDescent="0.45">
      <c r="A3463" s="8" t="s">
        <v>6239</v>
      </c>
      <c r="B3463" s="8" t="s">
        <v>6240</v>
      </c>
      <c r="C3463" s="8" t="s">
        <v>3756</v>
      </c>
      <c r="D3463" s="8" t="s">
        <v>5376</v>
      </c>
      <c r="E3463" s="8" t="str">
        <f t="shared" si="60"/>
        <v>もみじ銀行海田</v>
      </c>
      <c r="F3463" s="8" t="s">
        <v>5377</v>
      </c>
      <c r="G3463" s="8" t="s">
        <v>6241</v>
      </c>
      <c r="H3463" s="8" t="s">
        <v>1742</v>
      </c>
    </row>
    <row r="3464" spans="1:8" x14ac:dyDescent="0.45">
      <c r="A3464" s="9" t="s">
        <v>6239</v>
      </c>
      <c r="B3464" s="9" t="s">
        <v>6240</v>
      </c>
      <c r="C3464" s="9" t="s">
        <v>3756</v>
      </c>
      <c r="D3464" s="9" t="s">
        <v>5012</v>
      </c>
      <c r="E3464" s="9" t="str">
        <f t="shared" si="60"/>
        <v>もみじ銀行五日市</v>
      </c>
      <c r="F3464" s="9" t="s">
        <v>3653</v>
      </c>
      <c r="G3464" s="9" t="s">
        <v>6241</v>
      </c>
      <c r="H3464" s="9" t="s">
        <v>233</v>
      </c>
    </row>
    <row r="3465" spans="1:8" x14ac:dyDescent="0.45">
      <c r="A3465" s="8" t="s">
        <v>6239</v>
      </c>
      <c r="B3465" s="8" t="s">
        <v>6240</v>
      </c>
      <c r="C3465" s="8" t="s">
        <v>3756</v>
      </c>
      <c r="D3465" s="8" t="s">
        <v>5365</v>
      </c>
      <c r="E3465" s="8" t="str">
        <f t="shared" si="60"/>
        <v>もみじ銀行古市</v>
      </c>
      <c r="F3465" s="8" t="s">
        <v>5366</v>
      </c>
      <c r="G3465" s="8" t="s">
        <v>6241</v>
      </c>
      <c r="H3465" s="8" t="s">
        <v>1747</v>
      </c>
    </row>
    <row r="3466" spans="1:8" x14ac:dyDescent="0.45">
      <c r="A3466" s="9" t="s">
        <v>6239</v>
      </c>
      <c r="B3466" s="9" t="s">
        <v>6240</v>
      </c>
      <c r="C3466" s="9" t="s">
        <v>3756</v>
      </c>
      <c r="D3466" s="9" t="s">
        <v>5348</v>
      </c>
      <c r="E3466" s="9" t="str">
        <f t="shared" si="60"/>
        <v>もみじ銀行安芸府中</v>
      </c>
      <c r="F3466" s="9" t="s">
        <v>5349</v>
      </c>
      <c r="G3466" s="9" t="s">
        <v>6241</v>
      </c>
      <c r="H3466" s="9" t="s">
        <v>236</v>
      </c>
    </row>
    <row r="3467" spans="1:8" x14ac:dyDescent="0.45">
      <c r="A3467" s="8" t="s">
        <v>6239</v>
      </c>
      <c r="B3467" s="8" t="s">
        <v>6240</v>
      </c>
      <c r="C3467" s="8" t="s">
        <v>3756</v>
      </c>
      <c r="D3467" s="8" t="s">
        <v>5367</v>
      </c>
      <c r="E3467" s="8" t="str">
        <f t="shared" si="60"/>
        <v>もみじ銀行可部</v>
      </c>
      <c r="F3467" s="8" t="s">
        <v>3663</v>
      </c>
      <c r="G3467" s="8" t="s">
        <v>6241</v>
      </c>
      <c r="H3467" s="8" t="s">
        <v>239</v>
      </c>
    </row>
    <row r="3468" spans="1:8" x14ac:dyDescent="0.45">
      <c r="A3468" s="9" t="s">
        <v>6239</v>
      </c>
      <c r="B3468" s="9" t="s">
        <v>6240</v>
      </c>
      <c r="C3468" s="9" t="s">
        <v>3756</v>
      </c>
      <c r="D3468" s="9" t="s">
        <v>5408</v>
      </c>
      <c r="E3468" s="9" t="str">
        <f t="shared" si="60"/>
        <v>もみじ銀行西風新都</v>
      </c>
      <c r="F3468" s="9" t="s">
        <v>5409</v>
      </c>
      <c r="G3468" s="9" t="s">
        <v>6241</v>
      </c>
      <c r="H3468" s="9" t="s">
        <v>242</v>
      </c>
    </row>
    <row r="3469" spans="1:8" x14ac:dyDescent="0.45">
      <c r="A3469" s="8" t="s">
        <v>6239</v>
      </c>
      <c r="B3469" s="8" t="s">
        <v>6240</v>
      </c>
      <c r="C3469" s="8" t="s">
        <v>3756</v>
      </c>
      <c r="D3469" s="8" t="s">
        <v>5475</v>
      </c>
      <c r="E3469" s="8" t="str">
        <f t="shared" si="60"/>
        <v>もみじ銀行五日市駅前</v>
      </c>
      <c r="F3469" s="8" t="s">
        <v>5476</v>
      </c>
      <c r="G3469" s="8" t="s">
        <v>6241</v>
      </c>
      <c r="H3469" s="8" t="s">
        <v>245</v>
      </c>
    </row>
    <row r="3470" spans="1:8" x14ac:dyDescent="0.45">
      <c r="A3470" s="9" t="s">
        <v>6239</v>
      </c>
      <c r="B3470" s="9" t="s">
        <v>6240</v>
      </c>
      <c r="C3470" s="9" t="s">
        <v>3756</v>
      </c>
      <c r="D3470" s="9" t="s">
        <v>5361</v>
      </c>
      <c r="E3470" s="9" t="str">
        <f t="shared" si="60"/>
        <v>もみじ銀行高陽</v>
      </c>
      <c r="F3470" s="9" t="s">
        <v>4309</v>
      </c>
      <c r="G3470" s="9" t="s">
        <v>6241</v>
      </c>
      <c r="H3470" s="9" t="s">
        <v>1798</v>
      </c>
    </row>
    <row r="3471" spans="1:8" x14ac:dyDescent="0.45">
      <c r="A3471" s="8" t="s">
        <v>6239</v>
      </c>
      <c r="B3471" s="8" t="s">
        <v>6240</v>
      </c>
      <c r="C3471" s="8" t="s">
        <v>3756</v>
      </c>
      <c r="D3471" s="8" t="s">
        <v>5470</v>
      </c>
      <c r="E3471" s="8" t="str">
        <f t="shared" si="60"/>
        <v>もみじ銀行緑井</v>
      </c>
      <c r="F3471" s="8" t="s">
        <v>5471</v>
      </c>
      <c r="G3471" s="8" t="s">
        <v>6241</v>
      </c>
      <c r="H3471" s="8" t="s">
        <v>275</v>
      </c>
    </row>
    <row r="3472" spans="1:8" x14ac:dyDescent="0.45">
      <c r="A3472" s="9" t="s">
        <v>6239</v>
      </c>
      <c r="B3472" s="9" t="s">
        <v>6240</v>
      </c>
      <c r="C3472" s="9" t="s">
        <v>3756</v>
      </c>
      <c r="D3472" s="9" t="s">
        <v>6257</v>
      </c>
      <c r="E3472" s="9" t="str">
        <f t="shared" si="60"/>
        <v>もみじ銀行高陽ニュータウン</v>
      </c>
      <c r="F3472" s="9" t="s">
        <v>6258</v>
      </c>
      <c r="G3472" s="9" t="s">
        <v>6241</v>
      </c>
      <c r="H3472" s="9" t="s">
        <v>278</v>
      </c>
    </row>
    <row r="3473" spans="1:8" x14ac:dyDescent="0.45">
      <c r="A3473" s="8" t="s">
        <v>6239</v>
      </c>
      <c r="B3473" s="8" t="s">
        <v>6240</v>
      </c>
      <c r="C3473" s="8" t="s">
        <v>3756</v>
      </c>
      <c r="D3473" s="8" t="s">
        <v>6259</v>
      </c>
      <c r="E3473" s="8" t="str">
        <f t="shared" si="60"/>
        <v>もみじ銀行瀬野川</v>
      </c>
      <c r="F3473" s="8" t="s">
        <v>6260</v>
      </c>
      <c r="G3473" s="8" t="s">
        <v>6241</v>
      </c>
      <c r="H3473" s="8" t="s">
        <v>1801</v>
      </c>
    </row>
    <row r="3474" spans="1:8" x14ac:dyDescent="0.45">
      <c r="A3474" s="9" t="s">
        <v>6239</v>
      </c>
      <c r="B3474" s="9" t="s">
        <v>6240</v>
      </c>
      <c r="C3474" s="9" t="s">
        <v>3756</v>
      </c>
      <c r="D3474" s="9" t="s">
        <v>5362</v>
      </c>
      <c r="E3474" s="9" t="str">
        <f t="shared" si="60"/>
        <v>もみじ銀行安</v>
      </c>
      <c r="F3474" s="9" t="s">
        <v>4481</v>
      </c>
      <c r="G3474" s="9" t="s">
        <v>6241</v>
      </c>
      <c r="H3474" s="9" t="s">
        <v>281</v>
      </c>
    </row>
    <row r="3475" spans="1:8" x14ac:dyDescent="0.45">
      <c r="A3475" s="8" t="s">
        <v>6239</v>
      </c>
      <c r="B3475" s="8" t="s">
        <v>6240</v>
      </c>
      <c r="C3475" s="8" t="s">
        <v>3756</v>
      </c>
      <c r="D3475" s="8" t="s">
        <v>5381</v>
      </c>
      <c r="E3475" s="8" t="str">
        <f t="shared" si="60"/>
        <v>もみじ銀行矢野</v>
      </c>
      <c r="F3475" s="8" t="s">
        <v>5382</v>
      </c>
      <c r="G3475" s="8" t="s">
        <v>6241</v>
      </c>
      <c r="H3475" s="8" t="s">
        <v>290</v>
      </c>
    </row>
    <row r="3476" spans="1:8" x14ac:dyDescent="0.45">
      <c r="A3476" s="9" t="s">
        <v>6239</v>
      </c>
      <c r="B3476" s="9" t="s">
        <v>6240</v>
      </c>
      <c r="C3476" s="9" t="s">
        <v>3756</v>
      </c>
      <c r="D3476" s="9" t="s">
        <v>4086</v>
      </c>
      <c r="E3476" s="9" t="str">
        <f t="shared" si="60"/>
        <v>もみじ銀行宮内</v>
      </c>
      <c r="F3476" s="9" t="s">
        <v>4087</v>
      </c>
      <c r="G3476" s="9" t="s">
        <v>6241</v>
      </c>
      <c r="H3476" s="9" t="s">
        <v>326</v>
      </c>
    </row>
    <row r="3477" spans="1:8" x14ac:dyDescent="0.45">
      <c r="A3477" s="8" t="s">
        <v>6239</v>
      </c>
      <c r="B3477" s="8" t="s">
        <v>6240</v>
      </c>
      <c r="C3477" s="8" t="s">
        <v>3756</v>
      </c>
      <c r="D3477" s="8" t="s">
        <v>6261</v>
      </c>
      <c r="E3477" s="8" t="str">
        <f t="shared" si="60"/>
        <v>もみじ銀行坂</v>
      </c>
      <c r="F3477" s="8" t="s">
        <v>6262</v>
      </c>
      <c r="G3477" s="8" t="s">
        <v>6241</v>
      </c>
      <c r="H3477" s="8" t="s">
        <v>329</v>
      </c>
    </row>
    <row r="3478" spans="1:8" x14ac:dyDescent="0.45">
      <c r="A3478" s="9" t="s">
        <v>6239</v>
      </c>
      <c r="B3478" s="9" t="s">
        <v>6240</v>
      </c>
      <c r="C3478" s="9" t="s">
        <v>3756</v>
      </c>
      <c r="D3478" s="9" t="s">
        <v>6263</v>
      </c>
      <c r="E3478" s="9" t="str">
        <f t="shared" si="60"/>
        <v>もみじ銀行五日市北</v>
      </c>
      <c r="F3478" s="9" t="s">
        <v>6264</v>
      </c>
      <c r="G3478" s="9" t="s">
        <v>6241</v>
      </c>
      <c r="H3478" s="9" t="s">
        <v>1836</v>
      </c>
    </row>
    <row r="3479" spans="1:8" x14ac:dyDescent="0.45">
      <c r="A3479" s="8" t="s">
        <v>6239</v>
      </c>
      <c r="B3479" s="8" t="s">
        <v>6240</v>
      </c>
      <c r="C3479" s="8" t="s">
        <v>3756</v>
      </c>
      <c r="D3479" s="8" t="s">
        <v>5468</v>
      </c>
      <c r="E3479" s="8" t="str">
        <f t="shared" si="60"/>
        <v>もみじ銀行温品</v>
      </c>
      <c r="F3479" s="8" t="s">
        <v>5469</v>
      </c>
      <c r="G3479" s="8" t="s">
        <v>6241</v>
      </c>
      <c r="H3479" s="8" t="s">
        <v>341</v>
      </c>
    </row>
    <row r="3480" spans="1:8" x14ac:dyDescent="0.45">
      <c r="A3480" s="9" t="s">
        <v>6239</v>
      </c>
      <c r="B3480" s="9" t="s">
        <v>6240</v>
      </c>
      <c r="C3480" s="9" t="s">
        <v>3756</v>
      </c>
      <c r="D3480" s="9" t="s">
        <v>6265</v>
      </c>
      <c r="E3480" s="9" t="str">
        <f t="shared" si="60"/>
        <v>もみじ銀行可部北出張所</v>
      </c>
      <c r="F3480" s="9" t="s">
        <v>6266</v>
      </c>
      <c r="G3480" s="9" t="s">
        <v>6241</v>
      </c>
      <c r="H3480" s="9" t="s">
        <v>1837</v>
      </c>
    </row>
    <row r="3481" spans="1:8" x14ac:dyDescent="0.45">
      <c r="A3481" s="8" t="s">
        <v>6239</v>
      </c>
      <c r="B3481" s="8" t="s">
        <v>6240</v>
      </c>
      <c r="C3481" s="8" t="s">
        <v>3756</v>
      </c>
      <c r="D3481" s="8" t="s">
        <v>4444</v>
      </c>
      <c r="E3481" s="8" t="str">
        <f t="shared" si="60"/>
        <v>もみじ銀行熊野</v>
      </c>
      <c r="F3481" s="8" t="s">
        <v>4349</v>
      </c>
      <c r="G3481" s="8" t="s">
        <v>6241</v>
      </c>
      <c r="H3481" s="8" t="s">
        <v>1842</v>
      </c>
    </row>
    <row r="3482" spans="1:8" x14ac:dyDescent="0.45">
      <c r="A3482" s="9" t="s">
        <v>6239</v>
      </c>
      <c r="B3482" s="9" t="s">
        <v>6240</v>
      </c>
      <c r="C3482" s="9" t="s">
        <v>3756</v>
      </c>
      <c r="D3482" s="9" t="s">
        <v>6267</v>
      </c>
      <c r="E3482" s="9" t="str">
        <f t="shared" si="60"/>
        <v>もみじ銀行大野出張所</v>
      </c>
      <c r="F3482" s="9" t="s">
        <v>4021</v>
      </c>
      <c r="G3482" s="9" t="s">
        <v>6241</v>
      </c>
      <c r="H3482" s="9" t="s">
        <v>1846</v>
      </c>
    </row>
    <row r="3483" spans="1:8" x14ac:dyDescent="0.45">
      <c r="A3483" s="8" t="s">
        <v>6239</v>
      </c>
      <c r="B3483" s="8" t="s">
        <v>6240</v>
      </c>
      <c r="C3483" s="8" t="s">
        <v>3756</v>
      </c>
      <c r="D3483" s="8" t="s">
        <v>4172</v>
      </c>
      <c r="E3483" s="8" t="str">
        <f t="shared" si="60"/>
        <v>もみじ銀行沼田</v>
      </c>
      <c r="F3483" s="8" t="s">
        <v>4173</v>
      </c>
      <c r="G3483" s="8" t="s">
        <v>6241</v>
      </c>
      <c r="H3483" s="8" t="s">
        <v>1849</v>
      </c>
    </row>
    <row r="3484" spans="1:8" x14ac:dyDescent="0.45">
      <c r="A3484" s="9" t="s">
        <v>6239</v>
      </c>
      <c r="B3484" s="9" t="s">
        <v>6240</v>
      </c>
      <c r="C3484" s="9" t="s">
        <v>3756</v>
      </c>
      <c r="D3484" s="9" t="s">
        <v>6268</v>
      </c>
      <c r="E3484" s="9" t="str">
        <f t="shared" si="60"/>
        <v>もみじ銀行呉中央</v>
      </c>
      <c r="F3484" s="9" t="s">
        <v>6269</v>
      </c>
      <c r="G3484" s="9" t="s">
        <v>6241</v>
      </c>
      <c r="H3484" s="9" t="s">
        <v>422</v>
      </c>
    </row>
    <row r="3485" spans="1:8" x14ac:dyDescent="0.45">
      <c r="A3485" s="8" t="s">
        <v>6239</v>
      </c>
      <c r="B3485" s="8" t="s">
        <v>6240</v>
      </c>
      <c r="C3485" s="8" t="s">
        <v>3756</v>
      </c>
      <c r="D3485" s="8" t="s">
        <v>6270</v>
      </c>
      <c r="E3485" s="8" t="str">
        <f t="shared" si="60"/>
        <v>もみじ銀行広中央</v>
      </c>
      <c r="F3485" s="8" t="s">
        <v>6271</v>
      </c>
      <c r="G3485" s="8" t="s">
        <v>6241</v>
      </c>
      <c r="H3485" s="8" t="s">
        <v>1904</v>
      </c>
    </row>
    <row r="3486" spans="1:8" x14ac:dyDescent="0.45">
      <c r="A3486" s="9" t="s">
        <v>6239</v>
      </c>
      <c r="B3486" s="9" t="s">
        <v>6240</v>
      </c>
      <c r="C3486" s="9" t="s">
        <v>3756</v>
      </c>
      <c r="D3486" s="9" t="s">
        <v>5244</v>
      </c>
      <c r="E3486" s="9" t="str">
        <f t="shared" si="60"/>
        <v>もみじ銀行松永</v>
      </c>
      <c r="F3486" s="9" t="s">
        <v>5245</v>
      </c>
      <c r="G3486" s="9" t="s">
        <v>6241</v>
      </c>
      <c r="H3486" s="9" t="s">
        <v>647</v>
      </c>
    </row>
    <row r="3487" spans="1:8" x14ac:dyDescent="0.45">
      <c r="A3487" s="8" t="s">
        <v>6239</v>
      </c>
      <c r="B3487" s="8" t="s">
        <v>6240</v>
      </c>
      <c r="C3487" s="8" t="s">
        <v>3756</v>
      </c>
      <c r="D3487" s="8" t="s">
        <v>954</v>
      </c>
      <c r="E3487" s="8" t="str">
        <f t="shared" si="60"/>
        <v>もみじ銀行福山</v>
      </c>
      <c r="F3487" s="8" t="s">
        <v>955</v>
      </c>
      <c r="G3487" s="8" t="s">
        <v>6241</v>
      </c>
      <c r="H3487" s="8" t="s">
        <v>2085</v>
      </c>
    </row>
    <row r="3488" spans="1:8" x14ac:dyDescent="0.45">
      <c r="A3488" s="9" t="s">
        <v>6239</v>
      </c>
      <c r="B3488" s="9" t="s">
        <v>6240</v>
      </c>
      <c r="C3488" s="9" t="s">
        <v>3756</v>
      </c>
      <c r="D3488" s="9" t="s">
        <v>5269</v>
      </c>
      <c r="E3488" s="9" t="str">
        <f t="shared" si="60"/>
        <v>もみじ銀行福山南</v>
      </c>
      <c r="F3488" s="9" t="s">
        <v>5270</v>
      </c>
      <c r="G3488" s="9" t="s">
        <v>6241</v>
      </c>
      <c r="H3488" s="9" t="s">
        <v>650</v>
      </c>
    </row>
    <row r="3489" spans="1:8" x14ac:dyDescent="0.45">
      <c r="A3489" s="8" t="s">
        <v>6239</v>
      </c>
      <c r="B3489" s="8" t="s">
        <v>6240</v>
      </c>
      <c r="C3489" s="8" t="s">
        <v>3756</v>
      </c>
      <c r="D3489" s="8" t="s">
        <v>4130</v>
      </c>
      <c r="E3489" s="8" t="str">
        <f t="shared" si="60"/>
        <v>もみじ銀行蔵王</v>
      </c>
      <c r="F3489" s="8" t="s">
        <v>4131</v>
      </c>
      <c r="G3489" s="8" t="s">
        <v>6241</v>
      </c>
      <c r="H3489" s="8" t="s">
        <v>2094</v>
      </c>
    </row>
    <row r="3490" spans="1:8" x14ac:dyDescent="0.45">
      <c r="A3490" s="9" t="s">
        <v>6239</v>
      </c>
      <c r="B3490" s="9" t="s">
        <v>6240</v>
      </c>
      <c r="C3490" s="9" t="s">
        <v>3756</v>
      </c>
      <c r="D3490" s="9" t="s">
        <v>5485</v>
      </c>
      <c r="E3490" s="9" t="str">
        <f t="shared" si="60"/>
        <v>もみじ銀行福山北</v>
      </c>
      <c r="F3490" s="9" t="s">
        <v>5486</v>
      </c>
      <c r="G3490" s="9" t="s">
        <v>6241</v>
      </c>
      <c r="H3490" s="9" t="s">
        <v>2098</v>
      </c>
    </row>
    <row r="3491" spans="1:8" x14ac:dyDescent="0.45">
      <c r="A3491" s="8" t="s">
        <v>6239</v>
      </c>
      <c r="B3491" s="8" t="s">
        <v>6240</v>
      </c>
      <c r="C3491" s="8" t="s">
        <v>3756</v>
      </c>
      <c r="D3491" s="8" t="s">
        <v>555</v>
      </c>
      <c r="E3491" s="8" t="str">
        <f t="shared" si="60"/>
        <v>もみじ銀行川口</v>
      </c>
      <c r="F3491" s="8" t="s">
        <v>556</v>
      </c>
      <c r="G3491" s="8" t="s">
        <v>6241</v>
      </c>
      <c r="H3491" s="8" t="s">
        <v>2102</v>
      </c>
    </row>
    <row r="3492" spans="1:8" x14ac:dyDescent="0.45">
      <c r="A3492" s="9" t="s">
        <v>6239</v>
      </c>
      <c r="B3492" s="9" t="s">
        <v>6240</v>
      </c>
      <c r="C3492" s="9" t="s">
        <v>3756</v>
      </c>
      <c r="D3492" s="9" t="s">
        <v>5260</v>
      </c>
      <c r="E3492" s="9" t="str">
        <f t="shared" si="60"/>
        <v>もみじ銀行駅家</v>
      </c>
      <c r="F3492" s="9" t="s">
        <v>5261</v>
      </c>
      <c r="G3492" s="9" t="s">
        <v>6241</v>
      </c>
      <c r="H3492" s="9" t="s">
        <v>695</v>
      </c>
    </row>
    <row r="3493" spans="1:8" x14ac:dyDescent="0.45">
      <c r="A3493" s="8" t="s">
        <v>6239</v>
      </c>
      <c r="B3493" s="8" t="s">
        <v>6240</v>
      </c>
      <c r="C3493" s="8" t="s">
        <v>3756</v>
      </c>
      <c r="D3493" s="8" t="s">
        <v>6272</v>
      </c>
      <c r="E3493" s="8" t="str">
        <f t="shared" si="60"/>
        <v>もみじ銀行引野</v>
      </c>
      <c r="F3493" s="8" t="s">
        <v>6273</v>
      </c>
      <c r="G3493" s="8" t="s">
        <v>6241</v>
      </c>
      <c r="H3493" s="8" t="s">
        <v>719</v>
      </c>
    </row>
    <row r="3494" spans="1:8" x14ac:dyDescent="0.45">
      <c r="A3494" s="9" t="s">
        <v>6239</v>
      </c>
      <c r="B3494" s="9" t="s">
        <v>6240</v>
      </c>
      <c r="C3494" s="9" t="s">
        <v>3756</v>
      </c>
      <c r="D3494" s="9" t="s">
        <v>5394</v>
      </c>
      <c r="E3494" s="9" t="str">
        <f t="shared" si="60"/>
        <v>もみじ銀行黒瀬</v>
      </c>
      <c r="F3494" s="9" t="s">
        <v>5395</v>
      </c>
      <c r="G3494" s="9" t="s">
        <v>6241</v>
      </c>
      <c r="H3494" s="9" t="s">
        <v>2182</v>
      </c>
    </row>
    <row r="3495" spans="1:8" x14ac:dyDescent="0.45">
      <c r="A3495" s="8" t="s">
        <v>6239</v>
      </c>
      <c r="B3495" s="8" t="s">
        <v>6240</v>
      </c>
      <c r="C3495" s="8" t="s">
        <v>3756</v>
      </c>
      <c r="D3495" s="8" t="s">
        <v>5378</v>
      </c>
      <c r="E3495" s="8" t="str">
        <f t="shared" si="60"/>
        <v>もみじ銀行西条</v>
      </c>
      <c r="F3495" s="8" t="s">
        <v>5379</v>
      </c>
      <c r="G3495" s="8" t="s">
        <v>6241</v>
      </c>
      <c r="H3495" s="8" t="s">
        <v>2217</v>
      </c>
    </row>
    <row r="3496" spans="1:8" x14ac:dyDescent="0.45">
      <c r="A3496" s="9" t="s">
        <v>6239</v>
      </c>
      <c r="B3496" s="9" t="s">
        <v>6240</v>
      </c>
      <c r="C3496" s="9" t="s">
        <v>3756</v>
      </c>
      <c r="D3496" s="9" t="s">
        <v>5254</v>
      </c>
      <c r="E3496" s="9" t="str">
        <f t="shared" si="60"/>
        <v>もみじ銀行竹原</v>
      </c>
      <c r="F3496" s="9" t="s">
        <v>5255</v>
      </c>
      <c r="G3496" s="9" t="s">
        <v>6241</v>
      </c>
      <c r="H3496" s="9" t="s">
        <v>2218</v>
      </c>
    </row>
    <row r="3497" spans="1:8" x14ac:dyDescent="0.45">
      <c r="A3497" s="8" t="s">
        <v>6239</v>
      </c>
      <c r="B3497" s="8" t="s">
        <v>6240</v>
      </c>
      <c r="C3497" s="8" t="s">
        <v>3756</v>
      </c>
      <c r="D3497" s="8" t="s">
        <v>5251</v>
      </c>
      <c r="E3497" s="8" t="str">
        <f t="shared" si="60"/>
        <v>もみじ銀行三原</v>
      </c>
      <c r="F3497" s="8" t="s">
        <v>4014</v>
      </c>
      <c r="G3497" s="8" t="s">
        <v>6241</v>
      </c>
      <c r="H3497" s="8" t="s">
        <v>803</v>
      </c>
    </row>
    <row r="3498" spans="1:8" x14ac:dyDescent="0.45">
      <c r="A3498" s="9" t="s">
        <v>6239</v>
      </c>
      <c r="B3498" s="9" t="s">
        <v>6240</v>
      </c>
      <c r="C3498" s="9" t="s">
        <v>3756</v>
      </c>
      <c r="D3498" s="9" t="s">
        <v>3120</v>
      </c>
      <c r="E3498" s="9" t="str">
        <f t="shared" si="60"/>
        <v>もみじ銀行尾道</v>
      </c>
      <c r="F3498" s="9" t="s">
        <v>3121</v>
      </c>
      <c r="G3498" s="9" t="s">
        <v>6241</v>
      </c>
      <c r="H3498" s="9" t="s">
        <v>2226</v>
      </c>
    </row>
    <row r="3499" spans="1:8" x14ac:dyDescent="0.45">
      <c r="A3499" s="8" t="s">
        <v>6239</v>
      </c>
      <c r="B3499" s="8" t="s">
        <v>6240</v>
      </c>
      <c r="C3499" s="8" t="s">
        <v>3756</v>
      </c>
      <c r="D3499" s="8" t="s">
        <v>5443</v>
      </c>
      <c r="E3499" s="8" t="str">
        <f t="shared" ref="E3499:E3539" si="61">A3499&amp;D3499</f>
        <v>もみじ銀行甲山</v>
      </c>
      <c r="F3499" s="8" t="s">
        <v>5444</v>
      </c>
      <c r="G3499" s="8" t="s">
        <v>6241</v>
      </c>
      <c r="H3499" s="8" t="s">
        <v>4458</v>
      </c>
    </row>
    <row r="3500" spans="1:8" x14ac:dyDescent="0.45">
      <c r="A3500" s="9" t="s">
        <v>6239</v>
      </c>
      <c r="B3500" s="9" t="s">
        <v>6240</v>
      </c>
      <c r="C3500" s="9" t="s">
        <v>3756</v>
      </c>
      <c r="D3500" s="9" t="s">
        <v>6274</v>
      </c>
      <c r="E3500" s="9" t="str">
        <f t="shared" si="61"/>
        <v>もみじ銀行因島田熊</v>
      </c>
      <c r="F3500" s="9" t="s">
        <v>6275</v>
      </c>
      <c r="G3500" s="9" t="s">
        <v>6241</v>
      </c>
      <c r="H3500" s="9" t="s">
        <v>806</v>
      </c>
    </row>
    <row r="3501" spans="1:8" x14ac:dyDescent="0.45">
      <c r="A3501" s="8" t="s">
        <v>6239</v>
      </c>
      <c r="B3501" s="8" t="s">
        <v>6240</v>
      </c>
      <c r="C3501" s="8" t="s">
        <v>3756</v>
      </c>
      <c r="D3501" s="8" t="s">
        <v>4226</v>
      </c>
      <c r="E3501" s="8" t="str">
        <f t="shared" si="61"/>
        <v>もみじ銀行吉田</v>
      </c>
      <c r="F3501" s="8" t="s">
        <v>4227</v>
      </c>
      <c r="G3501" s="8" t="s">
        <v>6241</v>
      </c>
      <c r="H3501" s="8" t="s">
        <v>4322</v>
      </c>
    </row>
    <row r="3502" spans="1:8" x14ac:dyDescent="0.45">
      <c r="A3502" s="9" t="s">
        <v>6239</v>
      </c>
      <c r="B3502" s="9" t="s">
        <v>6240</v>
      </c>
      <c r="C3502" s="9" t="s">
        <v>3756</v>
      </c>
      <c r="D3502" s="9" t="s">
        <v>5264</v>
      </c>
      <c r="E3502" s="9" t="str">
        <f t="shared" si="61"/>
        <v>もみじ銀行三次</v>
      </c>
      <c r="F3502" s="9" t="s">
        <v>2190</v>
      </c>
      <c r="G3502" s="9" t="s">
        <v>6241</v>
      </c>
      <c r="H3502" s="9" t="s">
        <v>809</v>
      </c>
    </row>
    <row r="3503" spans="1:8" x14ac:dyDescent="0.45">
      <c r="A3503" s="8" t="s">
        <v>6239</v>
      </c>
      <c r="B3503" s="8" t="s">
        <v>6240</v>
      </c>
      <c r="C3503" s="8" t="s">
        <v>3756</v>
      </c>
      <c r="D3503" s="8" t="s">
        <v>237</v>
      </c>
      <c r="E3503" s="8" t="str">
        <f t="shared" si="61"/>
        <v>もみじ銀行府中</v>
      </c>
      <c r="F3503" s="8" t="s">
        <v>238</v>
      </c>
      <c r="G3503" s="8" t="s">
        <v>6241</v>
      </c>
      <c r="H3503" s="8" t="s">
        <v>2237</v>
      </c>
    </row>
    <row r="3504" spans="1:8" x14ac:dyDescent="0.45">
      <c r="A3504" s="9" t="s">
        <v>6239</v>
      </c>
      <c r="B3504" s="9" t="s">
        <v>6240</v>
      </c>
      <c r="C3504" s="9" t="s">
        <v>3756</v>
      </c>
      <c r="D3504" s="9" t="s">
        <v>1714</v>
      </c>
      <c r="E3504" s="9" t="str">
        <f t="shared" si="61"/>
        <v>もみじ銀行千代田</v>
      </c>
      <c r="F3504" s="9" t="s">
        <v>1715</v>
      </c>
      <c r="G3504" s="9" t="s">
        <v>6241</v>
      </c>
      <c r="H3504" s="9" t="s">
        <v>815</v>
      </c>
    </row>
    <row r="3505" spans="1:8" x14ac:dyDescent="0.45">
      <c r="A3505" s="8" t="s">
        <v>6239</v>
      </c>
      <c r="B3505" s="8" t="s">
        <v>6240</v>
      </c>
      <c r="C3505" s="8" t="s">
        <v>3756</v>
      </c>
      <c r="D3505" s="8" t="s">
        <v>6276</v>
      </c>
      <c r="E3505" s="8" t="str">
        <f t="shared" si="61"/>
        <v>もみじ銀行コイン通り</v>
      </c>
      <c r="F3505" s="8" t="s">
        <v>6277</v>
      </c>
      <c r="G3505" s="8" t="s">
        <v>6241</v>
      </c>
      <c r="H3505" s="8" t="s">
        <v>821</v>
      </c>
    </row>
    <row r="3506" spans="1:8" x14ac:dyDescent="0.45">
      <c r="A3506" s="9" t="s">
        <v>6239</v>
      </c>
      <c r="B3506" s="9" t="s">
        <v>6240</v>
      </c>
      <c r="C3506" s="9" t="s">
        <v>3756</v>
      </c>
      <c r="D3506" s="9" t="s">
        <v>5258</v>
      </c>
      <c r="E3506" s="9" t="str">
        <f t="shared" si="61"/>
        <v>もみじ銀行神辺</v>
      </c>
      <c r="F3506" s="9" t="s">
        <v>5259</v>
      </c>
      <c r="G3506" s="9" t="s">
        <v>6241</v>
      </c>
      <c r="H3506" s="9" t="s">
        <v>842</v>
      </c>
    </row>
    <row r="3507" spans="1:8" x14ac:dyDescent="0.45">
      <c r="A3507" s="8" t="s">
        <v>6239</v>
      </c>
      <c r="B3507" s="8" t="s">
        <v>6240</v>
      </c>
      <c r="C3507" s="8" t="s">
        <v>3756</v>
      </c>
      <c r="D3507" s="8" t="s">
        <v>5479</v>
      </c>
      <c r="E3507" s="8" t="str">
        <f t="shared" si="61"/>
        <v>もみじ銀行西条南</v>
      </c>
      <c r="F3507" s="8" t="s">
        <v>5480</v>
      </c>
      <c r="G3507" s="8" t="s">
        <v>6241</v>
      </c>
      <c r="H3507" s="8" t="s">
        <v>908</v>
      </c>
    </row>
    <row r="3508" spans="1:8" x14ac:dyDescent="0.45">
      <c r="A3508" s="9" t="s">
        <v>6239</v>
      </c>
      <c r="B3508" s="9" t="s">
        <v>6240</v>
      </c>
      <c r="C3508" s="9" t="s">
        <v>3756</v>
      </c>
      <c r="D3508" s="9" t="s">
        <v>5208</v>
      </c>
      <c r="E3508" s="9" t="str">
        <f t="shared" si="61"/>
        <v>もみじ銀行高屋</v>
      </c>
      <c r="F3508" s="9" t="s">
        <v>5209</v>
      </c>
      <c r="G3508" s="9" t="s">
        <v>6241</v>
      </c>
      <c r="H3508" s="9" t="s">
        <v>917</v>
      </c>
    </row>
    <row r="3509" spans="1:8" x14ac:dyDescent="0.45">
      <c r="A3509" s="8" t="s">
        <v>6239</v>
      </c>
      <c r="B3509" s="8" t="s">
        <v>6240</v>
      </c>
      <c r="C3509" s="8" t="s">
        <v>3756</v>
      </c>
      <c r="D3509" s="8" t="s">
        <v>4116</v>
      </c>
      <c r="E3509" s="8" t="str">
        <f t="shared" si="61"/>
        <v>もみじ銀行八本松</v>
      </c>
      <c r="F3509" s="8" t="s">
        <v>4117</v>
      </c>
      <c r="G3509" s="8" t="s">
        <v>6241</v>
      </c>
      <c r="H3509" s="8" t="s">
        <v>2319</v>
      </c>
    </row>
    <row r="3510" spans="1:8" x14ac:dyDescent="0.45">
      <c r="A3510" s="9" t="s">
        <v>6239</v>
      </c>
      <c r="B3510" s="9" t="s">
        <v>6240</v>
      </c>
      <c r="C3510" s="9" t="s">
        <v>3756</v>
      </c>
      <c r="D3510" s="9" t="s">
        <v>5458</v>
      </c>
      <c r="E3510" s="9" t="str">
        <f t="shared" si="61"/>
        <v>もみじ銀行岩国</v>
      </c>
      <c r="F3510" s="9" t="s">
        <v>5459</v>
      </c>
      <c r="G3510" s="9" t="s">
        <v>6241</v>
      </c>
      <c r="H3510" s="9" t="s">
        <v>1049</v>
      </c>
    </row>
    <row r="3511" spans="1:8" x14ac:dyDescent="0.45">
      <c r="A3511" s="8" t="s">
        <v>6239</v>
      </c>
      <c r="B3511" s="8" t="s">
        <v>6240</v>
      </c>
      <c r="C3511" s="8" t="s">
        <v>3756</v>
      </c>
      <c r="D3511" s="8" t="s">
        <v>1203</v>
      </c>
      <c r="E3511" s="8" t="str">
        <f t="shared" si="61"/>
        <v>もみじ銀行徳山</v>
      </c>
      <c r="F3511" s="8" t="s">
        <v>1204</v>
      </c>
      <c r="G3511" s="8" t="s">
        <v>6241</v>
      </c>
      <c r="H3511" s="8" t="s">
        <v>1061</v>
      </c>
    </row>
    <row r="3512" spans="1:8" x14ac:dyDescent="0.45">
      <c r="A3512" s="9" t="s">
        <v>6239</v>
      </c>
      <c r="B3512" s="9" t="s">
        <v>6240</v>
      </c>
      <c r="C3512" s="9" t="s">
        <v>3756</v>
      </c>
      <c r="D3512" s="9" t="s">
        <v>5464</v>
      </c>
      <c r="E3512" s="9" t="str">
        <f t="shared" si="61"/>
        <v>もみじ銀行防府</v>
      </c>
      <c r="F3512" s="9" t="s">
        <v>5465</v>
      </c>
      <c r="G3512" s="9" t="s">
        <v>6241</v>
      </c>
      <c r="H3512" s="9" t="s">
        <v>1064</v>
      </c>
    </row>
    <row r="3513" spans="1:8" x14ac:dyDescent="0.45">
      <c r="A3513" s="8" t="s">
        <v>6239</v>
      </c>
      <c r="B3513" s="8" t="s">
        <v>6240</v>
      </c>
      <c r="C3513" s="8" t="s">
        <v>3756</v>
      </c>
      <c r="D3513" s="8" t="s">
        <v>948</v>
      </c>
      <c r="E3513" s="8" t="str">
        <f t="shared" si="61"/>
        <v>もみじ銀行岡山</v>
      </c>
      <c r="F3513" s="8" t="s">
        <v>949</v>
      </c>
      <c r="G3513" s="8" t="s">
        <v>6241</v>
      </c>
      <c r="H3513" s="8" t="s">
        <v>2586</v>
      </c>
    </row>
    <row r="3514" spans="1:8" x14ac:dyDescent="0.45">
      <c r="A3514" s="9" t="s">
        <v>6239</v>
      </c>
      <c r="B3514" s="9" t="s">
        <v>6240</v>
      </c>
      <c r="C3514" s="9" t="s">
        <v>3756</v>
      </c>
      <c r="D3514" s="9" t="s">
        <v>951</v>
      </c>
      <c r="E3514" s="9" t="str">
        <f t="shared" si="61"/>
        <v>もみじ銀行倉敷</v>
      </c>
      <c r="F3514" s="9" t="s">
        <v>952</v>
      </c>
      <c r="G3514" s="9" t="s">
        <v>6241</v>
      </c>
      <c r="H3514" s="9" t="s">
        <v>2589</v>
      </c>
    </row>
    <row r="3515" spans="1:8" x14ac:dyDescent="0.45">
      <c r="A3515" s="8" t="s">
        <v>6239</v>
      </c>
      <c r="B3515" s="8" t="s">
        <v>6240</v>
      </c>
      <c r="C3515" s="8" t="s">
        <v>3756</v>
      </c>
      <c r="D3515" s="8" t="s">
        <v>4553</v>
      </c>
      <c r="E3515" s="8" t="str">
        <f t="shared" si="61"/>
        <v>もみじ銀行小倉</v>
      </c>
      <c r="F3515" s="8" t="s">
        <v>5713</v>
      </c>
      <c r="G3515" s="8" t="s">
        <v>6241</v>
      </c>
      <c r="H3515" s="8" t="s">
        <v>3656</v>
      </c>
    </row>
    <row r="3516" spans="1:8" x14ac:dyDescent="0.45">
      <c r="A3516" s="9" t="s">
        <v>6239</v>
      </c>
      <c r="B3516" s="9" t="s">
        <v>6240</v>
      </c>
      <c r="C3516" s="9" t="s">
        <v>3756</v>
      </c>
      <c r="D3516" s="9" t="s">
        <v>6278</v>
      </c>
      <c r="E3516" s="9" t="str">
        <f t="shared" si="61"/>
        <v>もみじ銀行呉営業部</v>
      </c>
      <c r="F3516" s="9" t="s">
        <v>5257</v>
      </c>
      <c r="G3516" s="9" t="s">
        <v>6241</v>
      </c>
      <c r="H3516" s="9" t="s">
        <v>3666</v>
      </c>
    </row>
    <row r="3517" spans="1:8" x14ac:dyDescent="0.45">
      <c r="A3517" s="8" t="s">
        <v>6239</v>
      </c>
      <c r="B3517" s="8" t="s">
        <v>6240</v>
      </c>
      <c r="C3517" s="8" t="s">
        <v>3756</v>
      </c>
      <c r="D3517" s="8" t="s">
        <v>6279</v>
      </c>
      <c r="E3517" s="8" t="str">
        <f t="shared" si="61"/>
        <v>もみじ銀行紙屋町</v>
      </c>
      <c r="F3517" s="8" t="s">
        <v>256</v>
      </c>
      <c r="G3517" s="8" t="s">
        <v>6241</v>
      </c>
      <c r="H3517" s="8" t="s">
        <v>2723</v>
      </c>
    </row>
    <row r="3518" spans="1:8" x14ac:dyDescent="0.45">
      <c r="A3518" s="9" t="s">
        <v>6239</v>
      </c>
      <c r="B3518" s="9" t="s">
        <v>6240</v>
      </c>
      <c r="C3518" s="9" t="s">
        <v>3756</v>
      </c>
      <c r="D3518" s="9" t="s">
        <v>6280</v>
      </c>
      <c r="E3518" s="9" t="str">
        <f t="shared" si="61"/>
        <v>もみじ銀行安芸津出張所</v>
      </c>
      <c r="F3518" s="9" t="s">
        <v>4281</v>
      </c>
      <c r="G3518" s="9" t="s">
        <v>6241</v>
      </c>
      <c r="H3518" s="9" t="s">
        <v>2726</v>
      </c>
    </row>
    <row r="3519" spans="1:8" x14ac:dyDescent="0.45">
      <c r="A3519" s="8" t="s">
        <v>6239</v>
      </c>
      <c r="B3519" s="8" t="s">
        <v>6240</v>
      </c>
      <c r="C3519" s="8" t="s">
        <v>3756</v>
      </c>
      <c r="D3519" s="8" t="s">
        <v>5392</v>
      </c>
      <c r="E3519" s="8" t="str">
        <f t="shared" si="61"/>
        <v>もみじ銀行音戸</v>
      </c>
      <c r="F3519" s="8" t="s">
        <v>5393</v>
      </c>
      <c r="G3519" s="8" t="s">
        <v>6241</v>
      </c>
      <c r="H3519" s="8" t="s">
        <v>2729</v>
      </c>
    </row>
    <row r="3520" spans="1:8" x14ac:dyDescent="0.45">
      <c r="A3520" s="9" t="s">
        <v>6239</v>
      </c>
      <c r="B3520" s="9" t="s">
        <v>6240</v>
      </c>
      <c r="C3520" s="9" t="s">
        <v>3756</v>
      </c>
      <c r="D3520" s="9" t="s">
        <v>5400</v>
      </c>
      <c r="E3520" s="9" t="str">
        <f t="shared" si="61"/>
        <v>もみじ銀行広</v>
      </c>
      <c r="F3520" s="9" t="s">
        <v>5401</v>
      </c>
      <c r="G3520" s="9" t="s">
        <v>6241</v>
      </c>
      <c r="H3520" s="9" t="s">
        <v>3758</v>
      </c>
    </row>
    <row r="3521" spans="1:8" x14ac:dyDescent="0.45">
      <c r="A3521" s="8" t="s">
        <v>6239</v>
      </c>
      <c r="B3521" s="8" t="s">
        <v>6240</v>
      </c>
      <c r="C3521" s="8" t="s">
        <v>3756</v>
      </c>
      <c r="D3521" s="8" t="s">
        <v>6281</v>
      </c>
      <c r="E3521" s="8" t="str">
        <f t="shared" si="61"/>
        <v>もみじ銀行尾道中央</v>
      </c>
      <c r="F3521" s="8" t="s">
        <v>6282</v>
      </c>
      <c r="G3521" s="8" t="s">
        <v>6241</v>
      </c>
      <c r="H3521" s="8" t="s">
        <v>2735</v>
      </c>
    </row>
    <row r="3522" spans="1:8" x14ac:dyDescent="0.45">
      <c r="A3522" s="9" t="s">
        <v>6239</v>
      </c>
      <c r="B3522" s="9" t="s">
        <v>6240</v>
      </c>
      <c r="C3522" s="9" t="s">
        <v>3756</v>
      </c>
      <c r="D3522" s="9" t="s">
        <v>5271</v>
      </c>
      <c r="E3522" s="9" t="str">
        <f t="shared" si="61"/>
        <v>もみじ銀行三原西</v>
      </c>
      <c r="F3522" s="9" t="s">
        <v>5272</v>
      </c>
      <c r="G3522" s="9" t="s">
        <v>6241</v>
      </c>
      <c r="H3522" s="9" t="s">
        <v>3759</v>
      </c>
    </row>
    <row r="3523" spans="1:8" x14ac:dyDescent="0.45">
      <c r="A3523" s="8" t="s">
        <v>6239</v>
      </c>
      <c r="B3523" s="8" t="s">
        <v>6240</v>
      </c>
      <c r="C3523" s="8" t="s">
        <v>3756</v>
      </c>
      <c r="D3523" s="8" t="s">
        <v>5357</v>
      </c>
      <c r="E3523" s="8" t="str">
        <f t="shared" si="61"/>
        <v>もみじ銀行大竹</v>
      </c>
      <c r="F3523" s="8" t="s">
        <v>5358</v>
      </c>
      <c r="G3523" s="8" t="s">
        <v>6241</v>
      </c>
      <c r="H3523" s="8" t="s">
        <v>3760</v>
      </c>
    </row>
    <row r="3524" spans="1:8" x14ac:dyDescent="0.45">
      <c r="A3524" s="9" t="s">
        <v>6239</v>
      </c>
      <c r="B3524" s="9" t="s">
        <v>6240</v>
      </c>
      <c r="C3524" s="9" t="s">
        <v>3756</v>
      </c>
      <c r="D3524" s="9" t="s">
        <v>6283</v>
      </c>
      <c r="E3524" s="9" t="str">
        <f t="shared" si="61"/>
        <v>もみじ銀行吉浦</v>
      </c>
      <c r="F3524" s="9" t="s">
        <v>6284</v>
      </c>
      <c r="G3524" s="9" t="s">
        <v>6241</v>
      </c>
      <c r="H3524" s="9" t="s">
        <v>1469</v>
      </c>
    </row>
    <row r="3525" spans="1:8" x14ac:dyDescent="0.45">
      <c r="A3525" s="8" t="s">
        <v>6239</v>
      </c>
      <c r="B3525" s="8" t="s">
        <v>6240</v>
      </c>
      <c r="C3525" s="8" t="s">
        <v>3756</v>
      </c>
      <c r="D3525" s="8" t="s">
        <v>5277</v>
      </c>
      <c r="E3525" s="8" t="str">
        <f t="shared" si="61"/>
        <v>もみじ銀行広島東</v>
      </c>
      <c r="F3525" s="8" t="s">
        <v>5278</v>
      </c>
      <c r="G3525" s="8" t="s">
        <v>6241</v>
      </c>
      <c r="H3525" s="8" t="s">
        <v>1472</v>
      </c>
    </row>
    <row r="3526" spans="1:8" x14ac:dyDescent="0.45">
      <c r="A3526" s="9" t="s">
        <v>6239</v>
      </c>
      <c r="B3526" s="9" t="s">
        <v>6240</v>
      </c>
      <c r="C3526" s="9" t="s">
        <v>3756</v>
      </c>
      <c r="D3526" s="9" t="s">
        <v>6285</v>
      </c>
      <c r="E3526" s="9" t="str">
        <f t="shared" si="61"/>
        <v>もみじ銀行府中中央出張所</v>
      </c>
      <c r="F3526" s="9" t="s">
        <v>6286</v>
      </c>
      <c r="G3526" s="9" t="s">
        <v>6241</v>
      </c>
      <c r="H3526" s="9" t="s">
        <v>3762</v>
      </c>
    </row>
    <row r="3527" spans="1:8" x14ac:dyDescent="0.45">
      <c r="A3527" s="8" t="s">
        <v>6239</v>
      </c>
      <c r="B3527" s="8" t="s">
        <v>6240</v>
      </c>
      <c r="C3527" s="8" t="s">
        <v>3756</v>
      </c>
      <c r="D3527" s="8" t="s">
        <v>6287</v>
      </c>
      <c r="E3527" s="8" t="str">
        <f t="shared" si="61"/>
        <v>もみじ銀行呉荒神</v>
      </c>
      <c r="F3527" s="8" t="s">
        <v>6288</v>
      </c>
      <c r="G3527" s="8" t="s">
        <v>6241</v>
      </c>
      <c r="H3527" s="8" t="s">
        <v>3764</v>
      </c>
    </row>
    <row r="3528" spans="1:8" x14ac:dyDescent="0.45">
      <c r="A3528" s="9" t="s">
        <v>6239</v>
      </c>
      <c r="B3528" s="9" t="s">
        <v>6240</v>
      </c>
      <c r="C3528" s="9" t="s">
        <v>3756</v>
      </c>
      <c r="D3528" s="9" t="s">
        <v>5422</v>
      </c>
      <c r="E3528" s="9" t="str">
        <f t="shared" si="61"/>
        <v>もみじ銀行因島</v>
      </c>
      <c r="F3528" s="9" t="s">
        <v>5423</v>
      </c>
      <c r="G3528" s="9" t="s">
        <v>6241</v>
      </c>
      <c r="H3528" s="9" t="s">
        <v>3267</v>
      </c>
    </row>
    <row r="3529" spans="1:8" x14ac:dyDescent="0.45">
      <c r="A3529" s="8" t="s">
        <v>6239</v>
      </c>
      <c r="B3529" s="8" t="s">
        <v>6240</v>
      </c>
      <c r="C3529" s="8" t="s">
        <v>3756</v>
      </c>
      <c r="D3529" s="8" t="s">
        <v>996</v>
      </c>
      <c r="E3529" s="8" t="str">
        <f t="shared" si="61"/>
        <v>もみじ銀行大崎</v>
      </c>
      <c r="F3529" s="8" t="s">
        <v>997</v>
      </c>
      <c r="G3529" s="8" t="s">
        <v>6241</v>
      </c>
      <c r="H3529" s="8" t="s">
        <v>2743</v>
      </c>
    </row>
    <row r="3530" spans="1:8" x14ac:dyDescent="0.45">
      <c r="A3530" s="9" t="s">
        <v>6239</v>
      </c>
      <c r="B3530" s="9" t="s">
        <v>6240</v>
      </c>
      <c r="C3530" s="9" t="s">
        <v>3756</v>
      </c>
      <c r="D3530" s="9" t="s">
        <v>5389</v>
      </c>
      <c r="E3530" s="9" t="str">
        <f t="shared" si="61"/>
        <v>もみじ銀行江田島</v>
      </c>
      <c r="F3530" s="9" t="s">
        <v>5390</v>
      </c>
      <c r="G3530" s="9" t="s">
        <v>6241</v>
      </c>
      <c r="H3530" s="9" t="s">
        <v>2749</v>
      </c>
    </row>
    <row r="3531" spans="1:8" x14ac:dyDescent="0.45">
      <c r="A3531" s="8" t="s">
        <v>6239</v>
      </c>
      <c r="B3531" s="8" t="s">
        <v>6240</v>
      </c>
      <c r="C3531" s="8" t="s">
        <v>3756</v>
      </c>
      <c r="D3531" s="8" t="s">
        <v>6289</v>
      </c>
      <c r="E3531" s="8" t="str">
        <f t="shared" si="61"/>
        <v>もみじ銀行阿賀</v>
      </c>
      <c r="F3531" s="8" t="s">
        <v>6290</v>
      </c>
      <c r="G3531" s="8" t="s">
        <v>6241</v>
      </c>
      <c r="H3531" s="8" t="s">
        <v>3765</v>
      </c>
    </row>
    <row r="3532" spans="1:8" x14ac:dyDescent="0.45">
      <c r="A3532" s="9" t="s">
        <v>6239</v>
      </c>
      <c r="B3532" s="9" t="s">
        <v>6240</v>
      </c>
      <c r="C3532" s="9" t="s">
        <v>3756</v>
      </c>
      <c r="D3532" s="9" t="s">
        <v>5267</v>
      </c>
      <c r="E3532" s="9" t="str">
        <f t="shared" si="61"/>
        <v>もみじ銀行福山東</v>
      </c>
      <c r="F3532" s="9" t="s">
        <v>5268</v>
      </c>
      <c r="G3532" s="9" t="s">
        <v>6241</v>
      </c>
      <c r="H3532" s="9" t="s">
        <v>3268</v>
      </c>
    </row>
    <row r="3533" spans="1:8" x14ac:dyDescent="0.45">
      <c r="A3533" s="8" t="s">
        <v>6239</v>
      </c>
      <c r="B3533" s="8" t="s">
        <v>6240</v>
      </c>
      <c r="C3533" s="8" t="s">
        <v>3756</v>
      </c>
      <c r="D3533" s="8" t="s">
        <v>6291</v>
      </c>
      <c r="E3533" s="8" t="str">
        <f t="shared" si="61"/>
        <v>もみじ銀行祇園中央</v>
      </c>
      <c r="F3533" s="8" t="s">
        <v>6292</v>
      </c>
      <c r="G3533" s="8" t="s">
        <v>6241</v>
      </c>
      <c r="H3533" s="8" t="s">
        <v>2755</v>
      </c>
    </row>
    <row r="3534" spans="1:8" x14ac:dyDescent="0.45">
      <c r="A3534" s="9" t="s">
        <v>6239</v>
      </c>
      <c r="B3534" s="9" t="s">
        <v>6240</v>
      </c>
      <c r="C3534" s="9" t="s">
        <v>3756</v>
      </c>
      <c r="D3534" s="9" t="s">
        <v>5273</v>
      </c>
      <c r="E3534" s="9" t="str">
        <f t="shared" si="61"/>
        <v>もみじ銀行福山西</v>
      </c>
      <c r="F3534" s="9" t="s">
        <v>5274</v>
      </c>
      <c r="G3534" s="9" t="s">
        <v>6241</v>
      </c>
      <c r="H3534" s="9" t="s">
        <v>1487</v>
      </c>
    </row>
    <row r="3535" spans="1:8" x14ac:dyDescent="0.45">
      <c r="A3535" s="8" t="s">
        <v>6239</v>
      </c>
      <c r="B3535" s="8" t="s">
        <v>6240</v>
      </c>
      <c r="C3535" s="8" t="s">
        <v>3756</v>
      </c>
      <c r="D3535" s="8" t="s">
        <v>5708</v>
      </c>
      <c r="E3535" s="8" t="str">
        <f t="shared" si="61"/>
        <v>もみじ銀行春日</v>
      </c>
      <c r="F3535" s="8" t="s">
        <v>5709</v>
      </c>
      <c r="G3535" s="8" t="s">
        <v>6241</v>
      </c>
      <c r="H3535" s="8" t="s">
        <v>1490</v>
      </c>
    </row>
    <row r="3536" spans="1:8" x14ac:dyDescent="0.45">
      <c r="A3536" s="9" t="s">
        <v>6239</v>
      </c>
      <c r="B3536" s="9" t="s">
        <v>6240</v>
      </c>
      <c r="C3536" s="9" t="s">
        <v>3756</v>
      </c>
      <c r="D3536" s="9" t="s">
        <v>5404</v>
      </c>
      <c r="E3536" s="9" t="str">
        <f t="shared" si="61"/>
        <v>もみじ銀行焼山</v>
      </c>
      <c r="F3536" s="9" t="s">
        <v>5405</v>
      </c>
      <c r="G3536" s="9" t="s">
        <v>6241</v>
      </c>
      <c r="H3536" s="9" t="s">
        <v>3766</v>
      </c>
    </row>
    <row r="3537" spans="1:8" x14ac:dyDescent="0.45">
      <c r="A3537" s="8" t="s">
        <v>6239</v>
      </c>
      <c r="B3537" s="8" t="s">
        <v>6240</v>
      </c>
      <c r="C3537" s="8" t="s">
        <v>3756</v>
      </c>
      <c r="D3537" s="8" t="s">
        <v>6293</v>
      </c>
      <c r="E3537" s="8" t="str">
        <f t="shared" si="61"/>
        <v>もみじ銀行安中央</v>
      </c>
      <c r="F3537" s="8" t="s">
        <v>6294</v>
      </c>
      <c r="G3537" s="8" t="s">
        <v>6241</v>
      </c>
      <c r="H3537" s="8" t="s">
        <v>3277</v>
      </c>
    </row>
    <row r="3538" spans="1:8" x14ac:dyDescent="0.45">
      <c r="A3538" s="9" t="s">
        <v>6239</v>
      </c>
      <c r="B3538" s="9" t="s">
        <v>6240</v>
      </c>
      <c r="C3538" s="9" t="s">
        <v>3756</v>
      </c>
      <c r="D3538" s="9" t="s">
        <v>6295</v>
      </c>
      <c r="E3538" s="9" t="str">
        <f t="shared" si="61"/>
        <v>もみじ銀行大柿出張所</v>
      </c>
      <c r="F3538" s="9" t="s">
        <v>2708</v>
      </c>
      <c r="G3538" s="9" t="s">
        <v>6241</v>
      </c>
      <c r="H3538" s="9" t="s">
        <v>3288</v>
      </c>
    </row>
    <row r="3539" spans="1:8" x14ac:dyDescent="0.45">
      <c r="A3539" s="8" t="s">
        <v>6239</v>
      </c>
      <c r="B3539" s="8" t="s">
        <v>6240</v>
      </c>
      <c r="C3539" s="8" t="s">
        <v>3756</v>
      </c>
      <c r="D3539" s="8" t="s">
        <v>3751</v>
      </c>
      <c r="E3539" s="8" t="str">
        <f t="shared" si="61"/>
        <v>もみじ銀行東京</v>
      </c>
      <c r="F3539" s="8" t="s">
        <v>54</v>
      </c>
      <c r="G3539" s="8" t="s">
        <v>6241</v>
      </c>
      <c r="H3539" s="8" t="s">
        <v>1505</v>
      </c>
    </row>
    <row r="3540" spans="1:8" x14ac:dyDescent="0.45">
      <c r="A3540" s="9" t="s">
        <v>6487</v>
      </c>
      <c r="B3540" s="9" t="s">
        <v>6488</v>
      </c>
      <c r="C3540" s="9" t="s">
        <v>6489</v>
      </c>
      <c r="D3540" s="9" t="s">
        <v>192</v>
      </c>
      <c r="E3540" s="9" t="str">
        <f t="shared" ref="E3540:E3580" si="62">A3540&amp;D3540</f>
        <v>神戸信用金庫本店</v>
      </c>
      <c r="F3540" s="9" t="s">
        <v>193</v>
      </c>
      <c r="G3540" s="9" t="s">
        <v>6490</v>
      </c>
      <c r="H3540" s="9" t="s">
        <v>56</v>
      </c>
    </row>
    <row r="3541" spans="1:8" x14ac:dyDescent="0.45">
      <c r="A3541" s="8" t="s">
        <v>6487</v>
      </c>
      <c r="B3541" s="8" t="s">
        <v>6488</v>
      </c>
      <c r="C3541" s="8" t="s">
        <v>6489</v>
      </c>
      <c r="D3541" s="8" t="s">
        <v>3591</v>
      </c>
      <c r="E3541" s="8" t="str">
        <f t="shared" si="62"/>
        <v>神戸信用金庫西神戸</v>
      </c>
      <c r="F3541" s="8" t="s">
        <v>3592</v>
      </c>
      <c r="G3541" s="8" t="s">
        <v>6490</v>
      </c>
      <c r="H3541" s="8" t="s">
        <v>1541</v>
      </c>
    </row>
    <row r="3542" spans="1:8" x14ac:dyDescent="0.45">
      <c r="A3542" s="9" t="s">
        <v>6487</v>
      </c>
      <c r="B3542" s="9" t="s">
        <v>6488</v>
      </c>
      <c r="C3542" s="9" t="s">
        <v>6489</v>
      </c>
      <c r="D3542" s="9" t="s">
        <v>6150</v>
      </c>
      <c r="E3542" s="9" t="str">
        <f t="shared" si="62"/>
        <v>神戸信用金庫春日野</v>
      </c>
      <c r="F3542" s="9" t="s">
        <v>6151</v>
      </c>
      <c r="G3542" s="9" t="s">
        <v>6490</v>
      </c>
      <c r="H3542" s="9" t="s">
        <v>1544</v>
      </c>
    </row>
    <row r="3543" spans="1:8" x14ac:dyDescent="0.45">
      <c r="A3543" s="8" t="s">
        <v>6487</v>
      </c>
      <c r="B3543" s="8" t="s">
        <v>6488</v>
      </c>
      <c r="C3543" s="8" t="s">
        <v>6489</v>
      </c>
      <c r="D3543" s="8" t="s">
        <v>6491</v>
      </c>
      <c r="E3543" s="8" t="str">
        <f t="shared" si="62"/>
        <v>神戸信用金庫西灘</v>
      </c>
      <c r="F3543" s="8" t="s">
        <v>6492</v>
      </c>
      <c r="G3543" s="8" t="s">
        <v>6490</v>
      </c>
      <c r="H3543" s="8" t="s">
        <v>59</v>
      </c>
    </row>
    <row r="3544" spans="1:8" x14ac:dyDescent="0.45">
      <c r="A3544" s="9" t="s">
        <v>6487</v>
      </c>
      <c r="B3544" s="9" t="s">
        <v>6488</v>
      </c>
      <c r="C3544" s="9" t="s">
        <v>6489</v>
      </c>
      <c r="D3544" s="9" t="s">
        <v>3241</v>
      </c>
      <c r="E3544" s="9" t="str">
        <f t="shared" si="62"/>
        <v>神戸信用金庫中央</v>
      </c>
      <c r="F3544" s="9" t="s">
        <v>3242</v>
      </c>
      <c r="G3544" s="9" t="s">
        <v>6490</v>
      </c>
      <c r="H3544" s="9" t="s">
        <v>62</v>
      </c>
    </row>
    <row r="3545" spans="1:8" x14ac:dyDescent="0.45">
      <c r="A3545" s="8" t="s">
        <v>6487</v>
      </c>
      <c r="B3545" s="8" t="s">
        <v>6488</v>
      </c>
      <c r="C3545" s="8" t="s">
        <v>6489</v>
      </c>
      <c r="D3545" s="8" t="s">
        <v>1122</v>
      </c>
      <c r="E3545" s="8" t="str">
        <f t="shared" si="62"/>
        <v>神戸信用金庫長田</v>
      </c>
      <c r="F3545" s="8" t="s">
        <v>1123</v>
      </c>
      <c r="G3545" s="8" t="s">
        <v>6490</v>
      </c>
      <c r="H3545" s="8" t="s">
        <v>1548</v>
      </c>
    </row>
    <row r="3546" spans="1:8" x14ac:dyDescent="0.45">
      <c r="A3546" s="9" t="s">
        <v>6487</v>
      </c>
      <c r="B3546" s="9" t="s">
        <v>6488</v>
      </c>
      <c r="C3546" s="9" t="s">
        <v>6489</v>
      </c>
      <c r="D3546" s="9" t="s">
        <v>3020</v>
      </c>
      <c r="E3546" s="9" t="str">
        <f t="shared" si="62"/>
        <v>神戸信用金庫板宿</v>
      </c>
      <c r="F3546" s="9" t="s">
        <v>3021</v>
      </c>
      <c r="G3546" s="9" t="s">
        <v>6490</v>
      </c>
      <c r="H3546" s="9" t="s">
        <v>1551</v>
      </c>
    </row>
    <row r="3547" spans="1:8" x14ac:dyDescent="0.45">
      <c r="A3547" s="8" t="s">
        <v>6487</v>
      </c>
      <c r="B3547" s="8" t="s">
        <v>6488</v>
      </c>
      <c r="C3547" s="8" t="s">
        <v>6489</v>
      </c>
      <c r="D3547" s="8" t="s">
        <v>6493</v>
      </c>
      <c r="E3547" s="8" t="str">
        <f t="shared" si="62"/>
        <v>神戸信用金庫石屋川</v>
      </c>
      <c r="F3547" s="8" t="s">
        <v>6494</v>
      </c>
      <c r="G3547" s="8" t="s">
        <v>6490</v>
      </c>
      <c r="H3547" s="8" t="s">
        <v>65</v>
      </c>
    </row>
    <row r="3548" spans="1:8" x14ac:dyDescent="0.45">
      <c r="A3548" s="9" t="s">
        <v>6487</v>
      </c>
      <c r="B3548" s="9" t="s">
        <v>6488</v>
      </c>
      <c r="C3548" s="9" t="s">
        <v>6489</v>
      </c>
      <c r="D3548" s="9" t="s">
        <v>2466</v>
      </c>
      <c r="E3548" s="9" t="str">
        <f t="shared" si="62"/>
        <v>神戸信用金庫兵庫</v>
      </c>
      <c r="F3548" s="9" t="s">
        <v>2467</v>
      </c>
      <c r="G3548" s="9" t="s">
        <v>6490</v>
      </c>
      <c r="H3548" s="9" t="s">
        <v>1552</v>
      </c>
    </row>
    <row r="3549" spans="1:8" x14ac:dyDescent="0.45">
      <c r="A3549" s="8" t="s">
        <v>6487</v>
      </c>
      <c r="B3549" s="8" t="s">
        <v>6488</v>
      </c>
      <c r="C3549" s="8" t="s">
        <v>6489</v>
      </c>
      <c r="D3549" s="8" t="s">
        <v>4752</v>
      </c>
      <c r="E3549" s="8" t="str">
        <f t="shared" si="62"/>
        <v>神戸信用金庫月見山</v>
      </c>
      <c r="F3549" s="8" t="s">
        <v>4753</v>
      </c>
      <c r="G3549" s="8" t="s">
        <v>6490</v>
      </c>
      <c r="H3549" s="8" t="s">
        <v>1555</v>
      </c>
    </row>
    <row r="3550" spans="1:8" x14ac:dyDescent="0.45">
      <c r="A3550" s="9" t="s">
        <v>6487</v>
      </c>
      <c r="B3550" s="9" t="s">
        <v>6488</v>
      </c>
      <c r="C3550" s="9" t="s">
        <v>6489</v>
      </c>
      <c r="D3550" s="9" t="s">
        <v>3022</v>
      </c>
      <c r="E3550" s="9" t="str">
        <f t="shared" si="62"/>
        <v>神戸信用金庫須磨</v>
      </c>
      <c r="F3550" s="9" t="s">
        <v>3023</v>
      </c>
      <c r="G3550" s="9" t="s">
        <v>6490</v>
      </c>
      <c r="H3550" s="9" t="s">
        <v>1556</v>
      </c>
    </row>
    <row r="3551" spans="1:8" x14ac:dyDescent="0.45">
      <c r="A3551" s="8" t="s">
        <v>6487</v>
      </c>
      <c r="B3551" s="8" t="s">
        <v>6488</v>
      </c>
      <c r="C3551" s="8" t="s">
        <v>6489</v>
      </c>
      <c r="D3551" s="8" t="s">
        <v>918</v>
      </c>
      <c r="E3551" s="8" t="str">
        <f t="shared" si="62"/>
        <v>神戸信用金庫垂水</v>
      </c>
      <c r="F3551" s="8" t="s">
        <v>919</v>
      </c>
      <c r="G3551" s="8" t="s">
        <v>6490</v>
      </c>
      <c r="H3551" s="8" t="s">
        <v>71</v>
      </c>
    </row>
    <row r="3552" spans="1:8" x14ac:dyDescent="0.45">
      <c r="A3552" s="9" t="s">
        <v>6487</v>
      </c>
      <c r="B3552" s="9" t="s">
        <v>6488</v>
      </c>
      <c r="C3552" s="9" t="s">
        <v>6489</v>
      </c>
      <c r="D3552" s="9" t="s">
        <v>6495</v>
      </c>
      <c r="E3552" s="9" t="str">
        <f t="shared" si="62"/>
        <v>神戸信用金庫東灘</v>
      </c>
      <c r="F3552" s="9" t="s">
        <v>6496</v>
      </c>
      <c r="G3552" s="9" t="s">
        <v>6490</v>
      </c>
      <c r="H3552" s="9" t="s">
        <v>1564</v>
      </c>
    </row>
    <row r="3553" spans="1:8" x14ac:dyDescent="0.45">
      <c r="A3553" s="8" t="s">
        <v>6487</v>
      </c>
      <c r="B3553" s="8" t="s">
        <v>6488</v>
      </c>
      <c r="C3553" s="8" t="s">
        <v>6489</v>
      </c>
      <c r="D3553" s="8" t="s">
        <v>4756</v>
      </c>
      <c r="E3553" s="8" t="str">
        <f t="shared" si="62"/>
        <v>神戸信用金庫西明石</v>
      </c>
      <c r="F3553" s="8" t="s">
        <v>2318</v>
      </c>
      <c r="G3553" s="8" t="s">
        <v>6490</v>
      </c>
      <c r="H3553" s="8" t="s">
        <v>1567</v>
      </c>
    </row>
    <row r="3554" spans="1:8" x14ac:dyDescent="0.45">
      <c r="A3554" s="9" t="s">
        <v>6487</v>
      </c>
      <c r="B3554" s="9" t="s">
        <v>6488</v>
      </c>
      <c r="C3554" s="9" t="s">
        <v>6489</v>
      </c>
      <c r="D3554" s="9" t="s">
        <v>6497</v>
      </c>
      <c r="E3554" s="9" t="str">
        <f t="shared" si="62"/>
        <v>神戸信用金庫白川台</v>
      </c>
      <c r="F3554" s="9" t="s">
        <v>6498</v>
      </c>
      <c r="G3554" s="9" t="s">
        <v>6490</v>
      </c>
      <c r="H3554" s="9" t="s">
        <v>1570</v>
      </c>
    </row>
    <row r="3555" spans="1:8" x14ac:dyDescent="0.45">
      <c r="A3555" s="8" t="s">
        <v>6487</v>
      </c>
      <c r="B3555" s="8" t="s">
        <v>6488</v>
      </c>
      <c r="C3555" s="8" t="s">
        <v>6489</v>
      </c>
      <c r="D3555" s="8" t="s">
        <v>6143</v>
      </c>
      <c r="E3555" s="8" t="str">
        <f t="shared" si="62"/>
        <v>神戸信用金庫西鈴蘭台</v>
      </c>
      <c r="F3555" s="8" t="s">
        <v>6144</v>
      </c>
      <c r="G3555" s="8" t="s">
        <v>6490</v>
      </c>
      <c r="H3555" s="8" t="s">
        <v>74</v>
      </c>
    </row>
    <row r="3556" spans="1:8" x14ac:dyDescent="0.45">
      <c r="A3556" s="9" t="s">
        <v>6487</v>
      </c>
      <c r="B3556" s="9" t="s">
        <v>6488</v>
      </c>
      <c r="C3556" s="9" t="s">
        <v>6489</v>
      </c>
      <c r="D3556" s="9" t="s">
        <v>6154</v>
      </c>
      <c r="E3556" s="9" t="str">
        <f t="shared" si="62"/>
        <v>神戸信用金庫朝霧</v>
      </c>
      <c r="F3556" s="9" t="s">
        <v>2768</v>
      </c>
      <c r="G3556" s="9" t="s">
        <v>6490</v>
      </c>
      <c r="H3556" s="9" t="s">
        <v>77</v>
      </c>
    </row>
    <row r="3557" spans="1:8" x14ac:dyDescent="0.45">
      <c r="A3557" s="8" t="s">
        <v>6487</v>
      </c>
      <c r="B3557" s="8" t="s">
        <v>6488</v>
      </c>
      <c r="C3557" s="8" t="s">
        <v>6489</v>
      </c>
      <c r="D3557" s="8" t="s">
        <v>6160</v>
      </c>
      <c r="E3557" s="8" t="str">
        <f t="shared" si="62"/>
        <v>神戸信用金庫学園都市</v>
      </c>
      <c r="F3557" s="8" t="s">
        <v>6161</v>
      </c>
      <c r="G3557" s="8" t="s">
        <v>6490</v>
      </c>
      <c r="H3557" s="8" t="s">
        <v>80</v>
      </c>
    </row>
    <row r="3558" spans="1:8" x14ac:dyDescent="0.45">
      <c r="A3558" s="9" t="s">
        <v>6487</v>
      </c>
      <c r="B3558" s="9" t="s">
        <v>6488</v>
      </c>
      <c r="C3558" s="9" t="s">
        <v>6489</v>
      </c>
      <c r="D3558" s="9" t="s">
        <v>6159</v>
      </c>
      <c r="E3558" s="9" t="str">
        <f t="shared" si="62"/>
        <v>神戸信用金庫御崎</v>
      </c>
      <c r="F3558" s="9" t="s">
        <v>4297</v>
      </c>
      <c r="G3558" s="9" t="s">
        <v>6490</v>
      </c>
      <c r="H3558" s="9" t="s">
        <v>83</v>
      </c>
    </row>
    <row r="3559" spans="1:8" x14ac:dyDescent="0.45">
      <c r="A3559" s="8" t="s">
        <v>6487</v>
      </c>
      <c r="B3559" s="8" t="s">
        <v>6488</v>
      </c>
      <c r="C3559" s="8" t="s">
        <v>6489</v>
      </c>
      <c r="D3559" s="8" t="s">
        <v>6499</v>
      </c>
      <c r="E3559" s="8" t="str">
        <f t="shared" si="62"/>
        <v>神戸信用金庫西神ニュータウン</v>
      </c>
      <c r="F3559" s="8" t="s">
        <v>6500</v>
      </c>
      <c r="G3559" s="8" t="s">
        <v>6490</v>
      </c>
      <c r="H3559" s="8" t="s">
        <v>1577</v>
      </c>
    </row>
    <row r="3560" spans="1:8" x14ac:dyDescent="0.45">
      <c r="A3560" s="9" t="s">
        <v>6487</v>
      </c>
      <c r="B3560" s="9" t="s">
        <v>6488</v>
      </c>
      <c r="C3560" s="9" t="s">
        <v>6489</v>
      </c>
      <c r="D3560" s="9" t="s">
        <v>6501</v>
      </c>
      <c r="E3560" s="9" t="str">
        <f t="shared" si="62"/>
        <v>神戸信用金庫玉津</v>
      </c>
      <c r="F3560" s="9" t="s">
        <v>6502</v>
      </c>
      <c r="G3560" s="9" t="s">
        <v>6490</v>
      </c>
      <c r="H3560" s="9" t="s">
        <v>1578</v>
      </c>
    </row>
    <row r="3561" spans="1:8" x14ac:dyDescent="0.45">
      <c r="A3561" s="8" t="s">
        <v>6487</v>
      </c>
      <c r="B3561" s="8" t="s">
        <v>6488</v>
      </c>
      <c r="C3561" s="8" t="s">
        <v>6489</v>
      </c>
      <c r="D3561" s="8" t="s">
        <v>6503</v>
      </c>
      <c r="E3561" s="8" t="str">
        <f t="shared" si="62"/>
        <v>神戸信用金庫塩屋</v>
      </c>
      <c r="F3561" s="8" t="s">
        <v>4191</v>
      </c>
      <c r="G3561" s="8" t="s">
        <v>6490</v>
      </c>
      <c r="H3561" s="8" t="s">
        <v>89</v>
      </c>
    </row>
    <row r="3562" spans="1:8" x14ac:dyDescent="0.45">
      <c r="A3562" s="9" t="s">
        <v>6487</v>
      </c>
      <c r="B3562" s="9" t="s">
        <v>6488</v>
      </c>
      <c r="C3562" s="9" t="s">
        <v>6489</v>
      </c>
      <c r="D3562" s="9" t="s">
        <v>6504</v>
      </c>
      <c r="E3562" s="9" t="str">
        <f t="shared" si="62"/>
        <v>神戸信用金庫魚住駅前</v>
      </c>
      <c r="F3562" s="9" t="s">
        <v>6505</v>
      </c>
      <c r="G3562" s="9" t="s">
        <v>6490</v>
      </c>
      <c r="H3562" s="9" t="s">
        <v>92</v>
      </c>
    </row>
    <row r="3563" spans="1:8" x14ac:dyDescent="0.45">
      <c r="A3563" s="8" t="s">
        <v>6487</v>
      </c>
      <c r="B3563" s="8" t="s">
        <v>6488</v>
      </c>
      <c r="C3563" s="8" t="s">
        <v>6489</v>
      </c>
      <c r="D3563" s="8" t="s">
        <v>6506</v>
      </c>
      <c r="E3563" s="8" t="str">
        <f t="shared" si="62"/>
        <v>神戸信用金庫ポートアイランド</v>
      </c>
      <c r="F3563" s="8" t="s">
        <v>6507</v>
      </c>
      <c r="G3563" s="8" t="s">
        <v>6490</v>
      </c>
      <c r="H3563" s="8" t="s">
        <v>95</v>
      </c>
    </row>
    <row r="3564" spans="1:8" x14ac:dyDescent="0.45">
      <c r="A3564" s="9" t="s">
        <v>6487</v>
      </c>
      <c r="B3564" s="9" t="s">
        <v>6488</v>
      </c>
      <c r="C3564" s="9" t="s">
        <v>6489</v>
      </c>
      <c r="D3564" s="9" t="s">
        <v>6508</v>
      </c>
      <c r="E3564" s="9" t="str">
        <f t="shared" si="62"/>
        <v>神戸信用金庫北野法人営業部</v>
      </c>
      <c r="F3564" s="9" t="s">
        <v>6509</v>
      </c>
      <c r="G3564" s="9" t="s">
        <v>6490</v>
      </c>
      <c r="H3564" s="9" t="s">
        <v>1585</v>
      </c>
    </row>
    <row r="3565" spans="1:8" x14ac:dyDescent="0.45">
      <c r="A3565" s="8" t="s">
        <v>6487</v>
      </c>
      <c r="B3565" s="8" t="s">
        <v>6488</v>
      </c>
      <c r="C3565" s="8" t="s">
        <v>6489</v>
      </c>
      <c r="D3565" s="8" t="s">
        <v>5868</v>
      </c>
      <c r="E3565" s="8" t="str">
        <f t="shared" si="62"/>
        <v>神戸信用金庫法人営業部</v>
      </c>
      <c r="F3565" s="8" t="s">
        <v>5869</v>
      </c>
      <c r="G3565" s="8" t="s">
        <v>6490</v>
      </c>
      <c r="H3565" s="8" t="s">
        <v>1588</v>
      </c>
    </row>
    <row r="3566" spans="1:8" x14ac:dyDescent="0.45">
      <c r="A3566" s="9" t="s">
        <v>6510</v>
      </c>
      <c r="B3566" s="9" t="s">
        <v>6511</v>
      </c>
      <c r="C3566" s="9" t="s">
        <v>6512</v>
      </c>
      <c r="D3566" s="9" t="s">
        <v>2970</v>
      </c>
      <c r="E3566" s="9" t="str">
        <f t="shared" si="62"/>
        <v>姫路信用金庫本店営業部</v>
      </c>
      <c r="F3566" s="9" t="s">
        <v>193</v>
      </c>
      <c r="G3566" s="9" t="s">
        <v>6513</v>
      </c>
      <c r="H3566" s="9" t="s">
        <v>56</v>
      </c>
    </row>
    <row r="3567" spans="1:8" x14ac:dyDescent="0.45">
      <c r="A3567" s="8" t="s">
        <v>6510</v>
      </c>
      <c r="B3567" s="8" t="s">
        <v>6511</v>
      </c>
      <c r="C3567" s="8" t="s">
        <v>6512</v>
      </c>
      <c r="D3567" s="8" t="s">
        <v>1871</v>
      </c>
      <c r="E3567" s="8" t="str">
        <f t="shared" si="62"/>
        <v>姫路信用金庫東</v>
      </c>
      <c r="F3567" s="8" t="s">
        <v>1872</v>
      </c>
      <c r="G3567" s="8" t="s">
        <v>6513</v>
      </c>
      <c r="H3567" s="8" t="s">
        <v>1544</v>
      </c>
    </row>
    <row r="3568" spans="1:8" x14ac:dyDescent="0.45">
      <c r="A3568" s="9" t="s">
        <v>6510</v>
      </c>
      <c r="B3568" s="9" t="s">
        <v>6511</v>
      </c>
      <c r="C3568" s="9" t="s">
        <v>6512</v>
      </c>
      <c r="D3568" s="9" t="s">
        <v>6340</v>
      </c>
      <c r="E3568" s="9" t="str">
        <f t="shared" si="62"/>
        <v>姫路信用金庫駅前</v>
      </c>
      <c r="F3568" s="9" t="s">
        <v>6341</v>
      </c>
      <c r="G3568" s="9" t="s">
        <v>6513</v>
      </c>
      <c r="H3568" s="9" t="s">
        <v>59</v>
      </c>
    </row>
    <row r="3569" spans="1:8" x14ac:dyDescent="0.45">
      <c r="A3569" s="8" t="s">
        <v>6510</v>
      </c>
      <c r="B3569" s="8" t="s">
        <v>6511</v>
      </c>
      <c r="C3569" s="8" t="s">
        <v>6512</v>
      </c>
      <c r="D3569" s="8" t="s">
        <v>6177</v>
      </c>
      <c r="E3569" s="8" t="str">
        <f t="shared" si="62"/>
        <v>姫路信用金庫野里</v>
      </c>
      <c r="F3569" s="8" t="s">
        <v>6178</v>
      </c>
      <c r="G3569" s="8" t="s">
        <v>6513</v>
      </c>
      <c r="H3569" s="8" t="s">
        <v>1548</v>
      </c>
    </row>
    <row r="3570" spans="1:8" x14ac:dyDescent="0.45">
      <c r="A3570" s="9" t="s">
        <v>6510</v>
      </c>
      <c r="B3570" s="9" t="s">
        <v>6511</v>
      </c>
      <c r="C3570" s="9" t="s">
        <v>6512</v>
      </c>
      <c r="D3570" s="9" t="s">
        <v>3083</v>
      </c>
      <c r="E3570" s="9" t="str">
        <f t="shared" si="62"/>
        <v>姫路信用金庫飾磨</v>
      </c>
      <c r="F3570" s="9" t="s">
        <v>3084</v>
      </c>
      <c r="G3570" s="9" t="s">
        <v>6513</v>
      </c>
      <c r="H3570" s="9" t="s">
        <v>1551</v>
      </c>
    </row>
    <row r="3571" spans="1:8" x14ac:dyDescent="0.45">
      <c r="A3571" s="8" t="s">
        <v>6510</v>
      </c>
      <c r="B3571" s="8" t="s">
        <v>6511</v>
      </c>
      <c r="C3571" s="8" t="s">
        <v>6512</v>
      </c>
      <c r="D3571" s="8" t="s">
        <v>6514</v>
      </c>
      <c r="E3571" s="8" t="str">
        <f t="shared" si="62"/>
        <v>姫路信用金庫手柄</v>
      </c>
      <c r="F3571" s="8" t="s">
        <v>6515</v>
      </c>
      <c r="G3571" s="8" t="s">
        <v>6513</v>
      </c>
      <c r="H3571" s="8" t="s">
        <v>2857</v>
      </c>
    </row>
    <row r="3572" spans="1:8" x14ac:dyDescent="0.45">
      <c r="A3572" s="9" t="s">
        <v>6510</v>
      </c>
      <c r="B3572" s="9" t="s">
        <v>6511</v>
      </c>
      <c r="C3572" s="9" t="s">
        <v>6512</v>
      </c>
      <c r="D3572" s="9" t="s">
        <v>3091</v>
      </c>
      <c r="E3572" s="9" t="str">
        <f t="shared" si="62"/>
        <v>姫路信用金庫龍野</v>
      </c>
      <c r="F3572" s="9" t="s">
        <v>3092</v>
      </c>
      <c r="G3572" s="9" t="s">
        <v>6513</v>
      </c>
      <c r="H3572" s="9" t="s">
        <v>65</v>
      </c>
    </row>
    <row r="3573" spans="1:8" x14ac:dyDescent="0.45">
      <c r="A3573" s="8" t="s">
        <v>6510</v>
      </c>
      <c r="B3573" s="8" t="s">
        <v>6511</v>
      </c>
      <c r="C3573" s="8" t="s">
        <v>6512</v>
      </c>
      <c r="D3573" s="8" t="s">
        <v>3061</v>
      </c>
      <c r="E3573" s="8" t="str">
        <f t="shared" si="62"/>
        <v>姫路信用金庫加古川</v>
      </c>
      <c r="F3573" s="8" t="s">
        <v>3062</v>
      </c>
      <c r="G3573" s="8" t="s">
        <v>6513</v>
      </c>
      <c r="H3573" s="8" t="s">
        <v>1552</v>
      </c>
    </row>
    <row r="3574" spans="1:8" x14ac:dyDescent="0.45">
      <c r="A3574" s="9" t="s">
        <v>6510</v>
      </c>
      <c r="B3574" s="9" t="s">
        <v>6511</v>
      </c>
      <c r="C3574" s="9" t="s">
        <v>6512</v>
      </c>
      <c r="D3574" s="9" t="s">
        <v>657</v>
      </c>
      <c r="E3574" s="9" t="str">
        <f t="shared" si="62"/>
        <v>姫路信用金庫高砂</v>
      </c>
      <c r="F3574" s="9" t="s">
        <v>658</v>
      </c>
      <c r="G3574" s="9" t="s">
        <v>6513</v>
      </c>
      <c r="H3574" s="9" t="s">
        <v>1555</v>
      </c>
    </row>
    <row r="3575" spans="1:8" x14ac:dyDescent="0.45">
      <c r="A3575" s="8" t="s">
        <v>6510</v>
      </c>
      <c r="B3575" s="8" t="s">
        <v>6511</v>
      </c>
      <c r="C3575" s="8" t="s">
        <v>6512</v>
      </c>
      <c r="D3575" s="8" t="s">
        <v>3085</v>
      </c>
      <c r="E3575" s="8" t="str">
        <f t="shared" si="62"/>
        <v>姫路信用金庫広畑</v>
      </c>
      <c r="F3575" s="8" t="s">
        <v>3086</v>
      </c>
      <c r="G3575" s="8" t="s">
        <v>6513</v>
      </c>
      <c r="H3575" s="8" t="s">
        <v>1556</v>
      </c>
    </row>
    <row r="3576" spans="1:8" x14ac:dyDescent="0.45">
      <c r="A3576" s="9" t="s">
        <v>6510</v>
      </c>
      <c r="B3576" s="9" t="s">
        <v>6511</v>
      </c>
      <c r="C3576" s="9" t="s">
        <v>6512</v>
      </c>
      <c r="D3576" s="9" t="s">
        <v>4407</v>
      </c>
      <c r="E3576" s="9" t="str">
        <f t="shared" si="62"/>
        <v>姫路信用金庫相生</v>
      </c>
      <c r="F3576" s="9" t="s">
        <v>4158</v>
      </c>
      <c r="G3576" s="9" t="s">
        <v>6513</v>
      </c>
      <c r="H3576" s="9" t="s">
        <v>68</v>
      </c>
    </row>
    <row r="3577" spans="1:8" x14ac:dyDescent="0.45">
      <c r="A3577" s="8" t="s">
        <v>6510</v>
      </c>
      <c r="B3577" s="8" t="s">
        <v>6511</v>
      </c>
      <c r="C3577" s="8" t="s">
        <v>6512</v>
      </c>
      <c r="D3577" s="8" t="s">
        <v>4445</v>
      </c>
      <c r="E3577" s="8" t="str">
        <f t="shared" si="62"/>
        <v>姫路信用金庫西</v>
      </c>
      <c r="F3577" s="8" t="s">
        <v>4446</v>
      </c>
      <c r="G3577" s="8" t="s">
        <v>6513</v>
      </c>
      <c r="H3577" s="8" t="s">
        <v>1559</v>
      </c>
    </row>
    <row r="3578" spans="1:8" x14ac:dyDescent="0.45">
      <c r="A3578" s="9" t="s">
        <v>6510</v>
      </c>
      <c r="B3578" s="9" t="s">
        <v>6511</v>
      </c>
      <c r="C3578" s="9" t="s">
        <v>6512</v>
      </c>
      <c r="D3578" s="9" t="s">
        <v>1140</v>
      </c>
      <c r="E3578" s="9" t="str">
        <f t="shared" si="62"/>
        <v>姫路信用金庫明石</v>
      </c>
      <c r="F3578" s="9" t="s">
        <v>1141</v>
      </c>
      <c r="G3578" s="9" t="s">
        <v>6513</v>
      </c>
      <c r="H3578" s="9" t="s">
        <v>71</v>
      </c>
    </row>
    <row r="3579" spans="1:8" x14ac:dyDescent="0.45">
      <c r="A3579" s="8" t="s">
        <v>6510</v>
      </c>
      <c r="B3579" s="8" t="s">
        <v>6511</v>
      </c>
      <c r="C3579" s="8" t="s">
        <v>6512</v>
      </c>
      <c r="D3579" s="8" t="s">
        <v>5021</v>
      </c>
      <c r="E3579" s="8" t="str">
        <f t="shared" si="62"/>
        <v>姫路信用金庫神戸西</v>
      </c>
      <c r="F3579" s="8" t="s">
        <v>5022</v>
      </c>
      <c r="G3579" s="8" t="s">
        <v>6513</v>
      </c>
      <c r="H3579" s="8" t="s">
        <v>1564</v>
      </c>
    </row>
    <row r="3580" spans="1:8" x14ac:dyDescent="0.45">
      <c r="A3580" s="9" t="s">
        <v>6510</v>
      </c>
      <c r="B3580" s="9" t="s">
        <v>6511</v>
      </c>
      <c r="C3580" s="9" t="s">
        <v>6512</v>
      </c>
      <c r="D3580" s="9" t="s">
        <v>3049</v>
      </c>
      <c r="E3580" s="9" t="str">
        <f t="shared" si="62"/>
        <v>姫路信用金庫六甲</v>
      </c>
      <c r="F3580" s="9" t="s">
        <v>3050</v>
      </c>
      <c r="G3580" s="9" t="s">
        <v>6513</v>
      </c>
      <c r="H3580" s="9" t="s">
        <v>1567</v>
      </c>
    </row>
    <row r="3581" spans="1:8" x14ac:dyDescent="0.45">
      <c r="A3581" s="8" t="s">
        <v>6510</v>
      </c>
      <c r="B3581" s="8" t="s">
        <v>6511</v>
      </c>
      <c r="C3581" s="8" t="s">
        <v>6512</v>
      </c>
      <c r="D3581" s="8" t="s">
        <v>6150</v>
      </c>
      <c r="E3581" s="8" t="str">
        <f t="shared" ref="E3581:E3644" si="63">A3581&amp;D3581</f>
        <v>姫路信用金庫春日野</v>
      </c>
      <c r="F3581" s="8" t="s">
        <v>6151</v>
      </c>
      <c r="G3581" s="8" t="s">
        <v>6513</v>
      </c>
      <c r="H3581" s="8" t="s">
        <v>1570</v>
      </c>
    </row>
    <row r="3582" spans="1:8" x14ac:dyDescent="0.45">
      <c r="A3582" s="9" t="s">
        <v>6510</v>
      </c>
      <c r="B3582" s="9" t="s">
        <v>6511</v>
      </c>
      <c r="C3582" s="9" t="s">
        <v>6512</v>
      </c>
      <c r="D3582" s="9" t="s">
        <v>3002</v>
      </c>
      <c r="E3582" s="9" t="str">
        <f t="shared" si="63"/>
        <v>姫路信用金庫湊川</v>
      </c>
      <c r="F3582" s="9" t="s">
        <v>3003</v>
      </c>
      <c r="G3582" s="9" t="s">
        <v>6513</v>
      </c>
      <c r="H3582" s="9" t="s">
        <v>74</v>
      </c>
    </row>
    <row r="3583" spans="1:8" x14ac:dyDescent="0.45">
      <c r="A3583" s="8" t="s">
        <v>6510</v>
      </c>
      <c r="B3583" s="8" t="s">
        <v>6511</v>
      </c>
      <c r="C3583" s="8" t="s">
        <v>6512</v>
      </c>
      <c r="D3583" s="8" t="s">
        <v>4066</v>
      </c>
      <c r="E3583" s="8" t="str">
        <f t="shared" si="63"/>
        <v>姫路信用金庫北</v>
      </c>
      <c r="F3583" s="8" t="s">
        <v>4067</v>
      </c>
      <c r="G3583" s="8" t="s">
        <v>6513</v>
      </c>
      <c r="H3583" s="8" t="s">
        <v>77</v>
      </c>
    </row>
    <row r="3584" spans="1:8" x14ac:dyDescent="0.45">
      <c r="A3584" s="9" t="s">
        <v>6510</v>
      </c>
      <c r="B3584" s="9" t="s">
        <v>6511</v>
      </c>
      <c r="C3584" s="9" t="s">
        <v>6512</v>
      </c>
      <c r="D3584" s="9" t="s">
        <v>6343</v>
      </c>
      <c r="E3584" s="9" t="str">
        <f t="shared" si="63"/>
        <v>姫路信用金庫尾上</v>
      </c>
      <c r="F3584" s="9" t="s">
        <v>6344</v>
      </c>
      <c r="G3584" s="9" t="s">
        <v>6513</v>
      </c>
      <c r="H3584" s="9" t="s">
        <v>80</v>
      </c>
    </row>
    <row r="3585" spans="1:8" x14ac:dyDescent="0.45">
      <c r="A3585" s="8" t="s">
        <v>6510</v>
      </c>
      <c r="B3585" s="8" t="s">
        <v>6511</v>
      </c>
      <c r="C3585" s="8" t="s">
        <v>6512</v>
      </c>
      <c r="D3585" s="8" t="s">
        <v>381</v>
      </c>
      <c r="E3585" s="8" t="str">
        <f t="shared" si="63"/>
        <v>姫路信用金庫青山</v>
      </c>
      <c r="F3585" s="8" t="s">
        <v>382</v>
      </c>
      <c r="G3585" s="8" t="s">
        <v>6513</v>
      </c>
      <c r="H3585" s="8" t="s">
        <v>83</v>
      </c>
    </row>
    <row r="3586" spans="1:8" x14ac:dyDescent="0.45">
      <c r="A3586" s="9" t="s">
        <v>6510</v>
      </c>
      <c r="B3586" s="9" t="s">
        <v>6511</v>
      </c>
      <c r="C3586" s="9" t="s">
        <v>6512</v>
      </c>
      <c r="D3586" s="9" t="s">
        <v>6516</v>
      </c>
      <c r="E3586" s="9" t="str">
        <f t="shared" si="63"/>
        <v>姫路信用金庫白国</v>
      </c>
      <c r="F3586" s="9" t="s">
        <v>6517</v>
      </c>
      <c r="G3586" s="9" t="s">
        <v>6513</v>
      </c>
      <c r="H3586" s="9" t="s">
        <v>1577</v>
      </c>
    </row>
    <row r="3587" spans="1:8" x14ac:dyDescent="0.45">
      <c r="A3587" s="8" t="s">
        <v>6510</v>
      </c>
      <c r="B3587" s="8" t="s">
        <v>6511</v>
      </c>
      <c r="C3587" s="8" t="s">
        <v>6512</v>
      </c>
      <c r="D3587" s="8" t="s">
        <v>864</v>
      </c>
      <c r="E3587" s="8" t="str">
        <f t="shared" si="63"/>
        <v>姫路信用金庫大津</v>
      </c>
      <c r="F3587" s="8" t="s">
        <v>865</v>
      </c>
      <c r="G3587" s="8" t="s">
        <v>6513</v>
      </c>
      <c r="H3587" s="8" t="s">
        <v>86</v>
      </c>
    </row>
    <row r="3588" spans="1:8" x14ac:dyDescent="0.45">
      <c r="A3588" s="9" t="s">
        <v>6510</v>
      </c>
      <c r="B3588" s="9" t="s">
        <v>6511</v>
      </c>
      <c r="C3588" s="9" t="s">
        <v>6512</v>
      </c>
      <c r="D3588" s="9" t="s">
        <v>1641</v>
      </c>
      <c r="E3588" s="9" t="str">
        <f t="shared" si="63"/>
        <v>姫路信用金庫野田</v>
      </c>
      <c r="F3588" s="9" t="s">
        <v>1642</v>
      </c>
      <c r="G3588" s="9" t="s">
        <v>6513</v>
      </c>
      <c r="H3588" s="9" t="s">
        <v>1578</v>
      </c>
    </row>
    <row r="3589" spans="1:8" x14ac:dyDescent="0.45">
      <c r="A3589" s="8" t="s">
        <v>6510</v>
      </c>
      <c r="B3589" s="8" t="s">
        <v>6511</v>
      </c>
      <c r="C3589" s="8" t="s">
        <v>6512</v>
      </c>
      <c r="D3589" s="8" t="s">
        <v>5306</v>
      </c>
      <c r="E3589" s="8" t="str">
        <f t="shared" si="63"/>
        <v>姫路信用金庫赤穂</v>
      </c>
      <c r="F3589" s="8" t="s">
        <v>5307</v>
      </c>
      <c r="G3589" s="8" t="s">
        <v>6513</v>
      </c>
      <c r="H3589" s="8" t="s">
        <v>89</v>
      </c>
    </row>
    <row r="3590" spans="1:8" x14ac:dyDescent="0.45">
      <c r="A3590" s="9" t="s">
        <v>6510</v>
      </c>
      <c r="B3590" s="9" t="s">
        <v>6511</v>
      </c>
      <c r="C3590" s="9" t="s">
        <v>6512</v>
      </c>
      <c r="D3590" s="9" t="s">
        <v>4138</v>
      </c>
      <c r="E3590" s="9" t="str">
        <f t="shared" si="63"/>
        <v>姫路信用金庫小野</v>
      </c>
      <c r="F3590" s="9" t="s">
        <v>4139</v>
      </c>
      <c r="G3590" s="9" t="s">
        <v>6513</v>
      </c>
      <c r="H3590" s="9" t="s">
        <v>92</v>
      </c>
    </row>
    <row r="3591" spans="1:8" x14ac:dyDescent="0.45">
      <c r="A3591" s="8" t="s">
        <v>6510</v>
      </c>
      <c r="B3591" s="8" t="s">
        <v>6511</v>
      </c>
      <c r="C3591" s="8" t="s">
        <v>6512</v>
      </c>
      <c r="D3591" s="8" t="s">
        <v>3063</v>
      </c>
      <c r="E3591" s="8" t="str">
        <f t="shared" si="63"/>
        <v>姫路信用金庫東加古川</v>
      </c>
      <c r="F3591" s="8" t="s">
        <v>3064</v>
      </c>
      <c r="G3591" s="8" t="s">
        <v>6513</v>
      </c>
      <c r="H3591" s="8" t="s">
        <v>95</v>
      </c>
    </row>
    <row r="3592" spans="1:8" x14ac:dyDescent="0.45">
      <c r="A3592" s="9" t="s">
        <v>6510</v>
      </c>
      <c r="B3592" s="9" t="s">
        <v>6511</v>
      </c>
      <c r="C3592" s="9" t="s">
        <v>6512</v>
      </c>
      <c r="D3592" s="9" t="s">
        <v>6181</v>
      </c>
      <c r="E3592" s="9" t="str">
        <f t="shared" si="63"/>
        <v>姫路信用金庫御着</v>
      </c>
      <c r="F3592" s="9" t="s">
        <v>6182</v>
      </c>
      <c r="G3592" s="9" t="s">
        <v>6513</v>
      </c>
      <c r="H3592" s="9" t="s">
        <v>1585</v>
      </c>
    </row>
    <row r="3593" spans="1:8" x14ac:dyDescent="0.45">
      <c r="A3593" s="8" t="s">
        <v>6510</v>
      </c>
      <c r="B3593" s="8" t="s">
        <v>6511</v>
      </c>
      <c r="C3593" s="8" t="s">
        <v>6512</v>
      </c>
      <c r="D3593" s="8" t="s">
        <v>4270</v>
      </c>
      <c r="E3593" s="8" t="str">
        <f t="shared" si="63"/>
        <v>姫路信用金庫白浜</v>
      </c>
      <c r="F3593" s="8" t="s">
        <v>4271</v>
      </c>
      <c r="G3593" s="8" t="s">
        <v>6513</v>
      </c>
      <c r="H3593" s="8" t="s">
        <v>1588</v>
      </c>
    </row>
    <row r="3594" spans="1:8" x14ac:dyDescent="0.45">
      <c r="A3594" s="9" t="s">
        <v>6510</v>
      </c>
      <c r="B3594" s="9" t="s">
        <v>6511</v>
      </c>
      <c r="C3594" s="9" t="s">
        <v>6512</v>
      </c>
      <c r="D3594" s="9" t="s">
        <v>6518</v>
      </c>
      <c r="E3594" s="9" t="str">
        <f t="shared" si="63"/>
        <v>姫路信用金庫飾東</v>
      </c>
      <c r="F3594" s="9" t="s">
        <v>6519</v>
      </c>
      <c r="G3594" s="9" t="s">
        <v>6513</v>
      </c>
      <c r="H3594" s="9" t="s">
        <v>1591</v>
      </c>
    </row>
    <row r="3595" spans="1:8" x14ac:dyDescent="0.45">
      <c r="A3595" s="8" t="s">
        <v>6510</v>
      </c>
      <c r="B3595" s="8" t="s">
        <v>6511</v>
      </c>
      <c r="C3595" s="8" t="s">
        <v>6512</v>
      </c>
      <c r="D3595" s="8" t="s">
        <v>5682</v>
      </c>
      <c r="E3595" s="8" t="str">
        <f t="shared" si="63"/>
        <v>姫路信用金庫城北</v>
      </c>
      <c r="F3595" s="8" t="s">
        <v>4249</v>
      </c>
      <c r="G3595" s="8" t="s">
        <v>6513</v>
      </c>
      <c r="H3595" s="8" t="s">
        <v>1594</v>
      </c>
    </row>
    <row r="3596" spans="1:8" x14ac:dyDescent="0.45">
      <c r="A3596" s="9" t="s">
        <v>6510</v>
      </c>
      <c r="B3596" s="9" t="s">
        <v>6511</v>
      </c>
      <c r="C3596" s="9" t="s">
        <v>6512</v>
      </c>
      <c r="D3596" s="9" t="s">
        <v>6155</v>
      </c>
      <c r="E3596" s="9" t="str">
        <f t="shared" si="63"/>
        <v>姫路信用金庫宝殿</v>
      </c>
      <c r="F3596" s="9" t="s">
        <v>6156</v>
      </c>
      <c r="G3596" s="9" t="s">
        <v>6513</v>
      </c>
      <c r="H3596" s="9" t="s">
        <v>1597</v>
      </c>
    </row>
    <row r="3597" spans="1:8" x14ac:dyDescent="0.45">
      <c r="A3597" s="8" t="s">
        <v>6510</v>
      </c>
      <c r="B3597" s="8" t="s">
        <v>6511</v>
      </c>
      <c r="C3597" s="8" t="s">
        <v>6512</v>
      </c>
      <c r="D3597" s="8" t="s">
        <v>6520</v>
      </c>
      <c r="E3597" s="8" t="str">
        <f t="shared" si="63"/>
        <v>姫路信用金庫六角出張所</v>
      </c>
      <c r="F3597" s="8" t="s">
        <v>6521</v>
      </c>
      <c r="G3597" s="8" t="s">
        <v>6513</v>
      </c>
      <c r="H3597" s="8" t="s">
        <v>1600</v>
      </c>
    </row>
    <row r="3598" spans="1:8" x14ac:dyDescent="0.45">
      <c r="A3598" s="9" t="s">
        <v>6510</v>
      </c>
      <c r="B3598" s="9" t="s">
        <v>6511</v>
      </c>
      <c r="C3598" s="9" t="s">
        <v>6512</v>
      </c>
      <c r="D3598" s="9" t="s">
        <v>4058</v>
      </c>
      <c r="E3598" s="9" t="str">
        <f t="shared" si="63"/>
        <v>姫路信用金庫本荘</v>
      </c>
      <c r="F3598" s="9" t="s">
        <v>3748</v>
      </c>
      <c r="G3598" s="9" t="s">
        <v>6513</v>
      </c>
      <c r="H3598" s="9" t="s">
        <v>1609</v>
      </c>
    </row>
    <row r="3599" spans="1:8" x14ac:dyDescent="0.45">
      <c r="A3599" s="8" t="s">
        <v>6510</v>
      </c>
      <c r="B3599" s="8" t="s">
        <v>6511</v>
      </c>
      <c r="C3599" s="8" t="s">
        <v>6512</v>
      </c>
      <c r="D3599" s="8" t="s">
        <v>4765</v>
      </c>
      <c r="E3599" s="8" t="str">
        <f t="shared" si="63"/>
        <v>姫路信用金庫福崎</v>
      </c>
      <c r="F3599" s="8" t="s">
        <v>4766</v>
      </c>
      <c r="G3599" s="8" t="s">
        <v>6513</v>
      </c>
      <c r="H3599" s="8" t="s">
        <v>1612</v>
      </c>
    </row>
    <row r="3600" spans="1:8" x14ac:dyDescent="0.45">
      <c r="A3600" s="9" t="s">
        <v>6510</v>
      </c>
      <c r="B3600" s="9" t="s">
        <v>6511</v>
      </c>
      <c r="C3600" s="9" t="s">
        <v>6512</v>
      </c>
      <c r="D3600" s="9" t="s">
        <v>3087</v>
      </c>
      <c r="E3600" s="9" t="str">
        <f t="shared" si="63"/>
        <v>姫路信用金庫網干</v>
      </c>
      <c r="F3600" s="9" t="s">
        <v>3088</v>
      </c>
      <c r="G3600" s="9" t="s">
        <v>6513</v>
      </c>
      <c r="H3600" s="9" t="s">
        <v>1613</v>
      </c>
    </row>
    <row r="3601" spans="1:8" x14ac:dyDescent="0.45">
      <c r="A3601" s="8" t="s">
        <v>6510</v>
      </c>
      <c r="B3601" s="8" t="s">
        <v>6511</v>
      </c>
      <c r="C3601" s="8" t="s">
        <v>6512</v>
      </c>
      <c r="D3601" s="8" t="s">
        <v>3069</v>
      </c>
      <c r="E3601" s="8" t="str">
        <f t="shared" si="63"/>
        <v>姫路信用金庫三木</v>
      </c>
      <c r="F3601" s="8" t="s">
        <v>3070</v>
      </c>
      <c r="G3601" s="8" t="s">
        <v>6513</v>
      </c>
      <c r="H3601" s="8" t="s">
        <v>1616</v>
      </c>
    </row>
    <row r="3602" spans="1:8" x14ac:dyDescent="0.45">
      <c r="A3602" s="9" t="s">
        <v>6510</v>
      </c>
      <c r="B3602" s="9" t="s">
        <v>6511</v>
      </c>
      <c r="C3602" s="9" t="s">
        <v>6512</v>
      </c>
      <c r="D3602" s="9" t="s">
        <v>6522</v>
      </c>
      <c r="E3602" s="9" t="str">
        <f t="shared" si="63"/>
        <v>姫路信用金庫太子</v>
      </c>
      <c r="F3602" s="9" t="s">
        <v>6523</v>
      </c>
      <c r="G3602" s="9" t="s">
        <v>6513</v>
      </c>
      <c r="H3602" s="9" t="s">
        <v>110</v>
      </c>
    </row>
    <row r="3603" spans="1:8" x14ac:dyDescent="0.45">
      <c r="A3603" s="8" t="s">
        <v>6510</v>
      </c>
      <c r="B3603" s="8" t="s">
        <v>6511</v>
      </c>
      <c r="C3603" s="8" t="s">
        <v>6512</v>
      </c>
      <c r="D3603" s="8" t="s">
        <v>4755</v>
      </c>
      <c r="E3603" s="8" t="str">
        <f t="shared" si="63"/>
        <v>姫路信用金庫加西</v>
      </c>
      <c r="F3603" s="8" t="s">
        <v>2513</v>
      </c>
      <c r="G3603" s="8" t="s">
        <v>6513</v>
      </c>
      <c r="H3603" s="8" t="s">
        <v>1617</v>
      </c>
    </row>
    <row r="3604" spans="1:8" x14ac:dyDescent="0.45">
      <c r="A3604" s="9" t="s">
        <v>6510</v>
      </c>
      <c r="B3604" s="9" t="s">
        <v>6511</v>
      </c>
      <c r="C3604" s="9" t="s">
        <v>6512</v>
      </c>
      <c r="D3604" s="9" t="s">
        <v>2107</v>
      </c>
      <c r="E3604" s="9" t="str">
        <f t="shared" si="63"/>
        <v>姫路信用金庫大久保</v>
      </c>
      <c r="F3604" s="9" t="s">
        <v>2108</v>
      </c>
      <c r="G3604" s="9" t="s">
        <v>6513</v>
      </c>
      <c r="H3604" s="9" t="s">
        <v>1620</v>
      </c>
    </row>
    <row r="3605" spans="1:8" x14ac:dyDescent="0.45">
      <c r="A3605" s="8" t="s">
        <v>6510</v>
      </c>
      <c r="B3605" s="8" t="s">
        <v>6511</v>
      </c>
      <c r="C3605" s="8" t="s">
        <v>6512</v>
      </c>
      <c r="D3605" s="8" t="s">
        <v>6524</v>
      </c>
      <c r="E3605" s="8" t="str">
        <f t="shared" si="63"/>
        <v>姫路信用金庫葺合</v>
      </c>
      <c r="F3605" s="8" t="s">
        <v>6525</v>
      </c>
      <c r="G3605" s="8" t="s">
        <v>6513</v>
      </c>
      <c r="H3605" s="8" t="s">
        <v>1631</v>
      </c>
    </row>
    <row r="3606" spans="1:8" x14ac:dyDescent="0.45">
      <c r="A3606" s="9" t="s">
        <v>6510</v>
      </c>
      <c r="B3606" s="9" t="s">
        <v>6511</v>
      </c>
      <c r="C3606" s="9" t="s">
        <v>6512</v>
      </c>
      <c r="D3606" s="9" t="s">
        <v>6414</v>
      </c>
      <c r="E3606" s="9" t="str">
        <f t="shared" si="63"/>
        <v>姫路信用金庫丸山</v>
      </c>
      <c r="F3606" s="9" t="s">
        <v>5101</v>
      </c>
      <c r="G3606" s="9" t="s">
        <v>6513</v>
      </c>
      <c r="H3606" s="9" t="s">
        <v>122</v>
      </c>
    </row>
    <row r="3607" spans="1:8" x14ac:dyDescent="0.45">
      <c r="A3607" s="8" t="s">
        <v>6510</v>
      </c>
      <c r="B3607" s="8" t="s">
        <v>6511</v>
      </c>
      <c r="C3607" s="8" t="s">
        <v>6512</v>
      </c>
      <c r="D3607" s="8" t="s">
        <v>6526</v>
      </c>
      <c r="E3607" s="8" t="str">
        <f t="shared" si="63"/>
        <v>姫路信用金庫名倉</v>
      </c>
      <c r="F3607" s="8" t="s">
        <v>6527</v>
      </c>
      <c r="G3607" s="8" t="s">
        <v>6513</v>
      </c>
      <c r="H3607" s="8" t="s">
        <v>125</v>
      </c>
    </row>
    <row r="3608" spans="1:8" x14ac:dyDescent="0.45">
      <c r="A3608" s="9" t="s">
        <v>6510</v>
      </c>
      <c r="B3608" s="9" t="s">
        <v>6511</v>
      </c>
      <c r="C3608" s="9" t="s">
        <v>6512</v>
      </c>
      <c r="D3608" s="9" t="s">
        <v>4369</v>
      </c>
      <c r="E3608" s="9" t="str">
        <f t="shared" si="63"/>
        <v>姫路信用金庫駅南</v>
      </c>
      <c r="F3608" s="9" t="s">
        <v>6528</v>
      </c>
      <c r="G3608" s="9" t="s">
        <v>6513</v>
      </c>
      <c r="H3608" s="9" t="s">
        <v>1634</v>
      </c>
    </row>
    <row r="3609" spans="1:8" x14ac:dyDescent="0.45">
      <c r="A3609" s="8" t="s">
        <v>6510</v>
      </c>
      <c r="B3609" s="8" t="s">
        <v>6511</v>
      </c>
      <c r="C3609" s="8" t="s">
        <v>6512</v>
      </c>
      <c r="D3609" s="8" t="s">
        <v>6529</v>
      </c>
      <c r="E3609" s="8" t="str">
        <f t="shared" si="63"/>
        <v>姫路信用金庫加東</v>
      </c>
      <c r="F3609" s="8" t="s">
        <v>6530</v>
      </c>
      <c r="G3609" s="8" t="s">
        <v>6513</v>
      </c>
      <c r="H3609" s="8" t="s">
        <v>1637</v>
      </c>
    </row>
    <row r="3610" spans="1:8" x14ac:dyDescent="0.45">
      <c r="A3610" s="9" t="s">
        <v>6510</v>
      </c>
      <c r="B3610" s="9" t="s">
        <v>6511</v>
      </c>
      <c r="C3610" s="9" t="s">
        <v>6512</v>
      </c>
      <c r="D3610" s="9" t="s">
        <v>4505</v>
      </c>
      <c r="E3610" s="9" t="str">
        <f t="shared" si="63"/>
        <v>姫路信用金庫土山</v>
      </c>
      <c r="F3610" s="9" t="s">
        <v>4506</v>
      </c>
      <c r="G3610" s="9" t="s">
        <v>6513</v>
      </c>
      <c r="H3610" s="9" t="s">
        <v>128</v>
      </c>
    </row>
    <row r="3611" spans="1:8" x14ac:dyDescent="0.45">
      <c r="A3611" s="8" t="s">
        <v>6510</v>
      </c>
      <c r="B3611" s="8" t="s">
        <v>6511</v>
      </c>
      <c r="C3611" s="8" t="s">
        <v>6512</v>
      </c>
      <c r="D3611" s="8" t="s">
        <v>1047</v>
      </c>
      <c r="E3611" s="8" t="str">
        <f t="shared" si="63"/>
        <v>姫路信用金庫インターネット</v>
      </c>
      <c r="F3611" s="8" t="s">
        <v>1048</v>
      </c>
      <c r="G3611" s="8" t="s">
        <v>6513</v>
      </c>
      <c r="H3611" s="8" t="s">
        <v>1661</v>
      </c>
    </row>
    <row r="3612" spans="1:8" x14ac:dyDescent="0.45">
      <c r="A3612" s="9" t="s">
        <v>6531</v>
      </c>
      <c r="B3612" s="9" t="s">
        <v>6532</v>
      </c>
      <c r="C3612" s="9" t="s">
        <v>6533</v>
      </c>
      <c r="D3612" s="9" t="s">
        <v>2970</v>
      </c>
      <c r="E3612" s="9" t="str">
        <f t="shared" si="63"/>
        <v>播州信用金庫本店営業部</v>
      </c>
      <c r="F3612" s="9" t="s">
        <v>193</v>
      </c>
      <c r="G3612" s="9" t="s">
        <v>6534</v>
      </c>
      <c r="H3612" s="9" t="s">
        <v>1555</v>
      </c>
    </row>
    <row r="3613" spans="1:8" x14ac:dyDescent="0.45">
      <c r="A3613" s="8" t="s">
        <v>6531</v>
      </c>
      <c r="B3613" s="8" t="s">
        <v>6532</v>
      </c>
      <c r="C3613" s="8" t="s">
        <v>6533</v>
      </c>
      <c r="D3613" s="8" t="s">
        <v>3061</v>
      </c>
      <c r="E3613" s="8" t="str">
        <f t="shared" si="63"/>
        <v>播州信用金庫加古川</v>
      </c>
      <c r="F3613" s="8" t="s">
        <v>3062</v>
      </c>
      <c r="G3613" s="8" t="s">
        <v>6534</v>
      </c>
      <c r="H3613" s="8" t="s">
        <v>1556</v>
      </c>
    </row>
    <row r="3614" spans="1:8" x14ac:dyDescent="0.45">
      <c r="A3614" s="9" t="s">
        <v>6531</v>
      </c>
      <c r="B3614" s="9" t="s">
        <v>6532</v>
      </c>
      <c r="C3614" s="9" t="s">
        <v>6533</v>
      </c>
      <c r="D3614" s="9" t="s">
        <v>939</v>
      </c>
      <c r="E3614" s="9" t="str">
        <f t="shared" si="63"/>
        <v>播州信用金庫船場</v>
      </c>
      <c r="F3614" s="9" t="s">
        <v>940</v>
      </c>
      <c r="G3614" s="9" t="s">
        <v>6534</v>
      </c>
      <c r="H3614" s="9" t="s">
        <v>68</v>
      </c>
    </row>
    <row r="3615" spans="1:8" x14ac:dyDescent="0.45">
      <c r="A3615" s="8" t="s">
        <v>6531</v>
      </c>
      <c r="B3615" s="8" t="s">
        <v>6532</v>
      </c>
      <c r="C3615" s="8" t="s">
        <v>6533</v>
      </c>
      <c r="D3615" s="8" t="s">
        <v>6177</v>
      </c>
      <c r="E3615" s="8" t="str">
        <f t="shared" si="63"/>
        <v>播州信用金庫野里</v>
      </c>
      <c r="F3615" s="8" t="s">
        <v>6178</v>
      </c>
      <c r="G3615" s="8" t="s">
        <v>6534</v>
      </c>
      <c r="H3615" s="8" t="s">
        <v>1559</v>
      </c>
    </row>
    <row r="3616" spans="1:8" x14ac:dyDescent="0.45">
      <c r="A3616" s="9" t="s">
        <v>6531</v>
      </c>
      <c r="B3616" s="9" t="s">
        <v>6532</v>
      </c>
      <c r="C3616" s="9" t="s">
        <v>6533</v>
      </c>
      <c r="D3616" s="9" t="s">
        <v>657</v>
      </c>
      <c r="E3616" s="9" t="str">
        <f t="shared" si="63"/>
        <v>播州信用金庫高砂</v>
      </c>
      <c r="F3616" s="9" t="s">
        <v>658</v>
      </c>
      <c r="G3616" s="9" t="s">
        <v>6534</v>
      </c>
      <c r="H3616" s="9" t="s">
        <v>71</v>
      </c>
    </row>
    <row r="3617" spans="1:8" x14ac:dyDescent="0.45">
      <c r="A3617" s="8" t="s">
        <v>6531</v>
      </c>
      <c r="B3617" s="8" t="s">
        <v>6532</v>
      </c>
      <c r="C3617" s="8" t="s">
        <v>6533</v>
      </c>
      <c r="D3617" s="8" t="s">
        <v>5673</v>
      </c>
      <c r="E3617" s="8" t="str">
        <f t="shared" si="63"/>
        <v>播州信用金庫市場</v>
      </c>
      <c r="F3617" s="8" t="s">
        <v>5674</v>
      </c>
      <c r="G3617" s="8" t="s">
        <v>6534</v>
      </c>
      <c r="H3617" s="8" t="s">
        <v>1564</v>
      </c>
    </row>
    <row r="3618" spans="1:8" x14ac:dyDescent="0.45">
      <c r="A3618" s="9" t="s">
        <v>6531</v>
      </c>
      <c r="B3618" s="9" t="s">
        <v>6532</v>
      </c>
      <c r="C3618" s="9" t="s">
        <v>6533</v>
      </c>
      <c r="D3618" s="9" t="s">
        <v>4407</v>
      </c>
      <c r="E3618" s="9" t="str">
        <f t="shared" si="63"/>
        <v>播州信用金庫相生</v>
      </c>
      <c r="F3618" s="9" t="s">
        <v>4158</v>
      </c>
      <c r="G3618" s="9" t="s">
        <v>6534</v>
      </c>
      <c r="H3618" s="9" t="s">
        <v>1567</v>
      </c>
    </row>
    <row r="3619" spans="1:8" x14ac:dyDescent="0.45">
      <c r="A3619" s="8" t="s">
        <v>6531</v>
      </c>
      <c r="B3619" s="8" t="s">
        <v>6532</v>
      </c>
      <c r="C3619" s="8" t="s">
        <v>6533</v>
      </c>
      <c r="D3619" s="8" t="s">
        <v>1871</v>
      </c>
      <c r="E3619" s="8" t="str">
        <f t="shared" si="63"/>
        <v>播州信用金庫東</v>
      </c>
      <c r="F3619" s="8" t="s">
        <v>1872</v>
      </c>
      <c r="G3619" s="8" t="s">
        <v>6534</v>
      </c>
      <c r="H3619" s="8" t="s">
        <v>74</v>
      </c>
    </row>
    <row r="3620" spans="1:8" x14ac:dyDescent="0.45">
      <c r="A3620" s="9" t="s">
        <v>6531</v>
      </c>
      <c r="B3620" s="9" t="s">
        <v>6532</v>
      </c>
      <c r="C3620" s="9" t="s">
        <v>6533</v>
      </c>
      <c r="D3620" s="9" t="s">
        <v>3087</v>
      </c>
      <c r="E3620" s="9" t="str">
        <f t="shared" si="63"/>
        <v>播州信用金庫網干</v>
      </c>
      <c r="F3620" s="9" t="s">
        <v>3088</v>
      </c>
      <c r="G3620" s="9" t="s">
        <v>6534</v>
      </c>
      <c r="H3620" s="9" t="s">
        <v>77</v>
      </c>
    </row>
    <row r="3621" spans="1:8" x14ac:dyDescent="0.45">
      <c r="A3621" s="8" t="s">
        <v>6531</v>
      </c>
      <c r="B3621" s="8" t="s">
        <v>6532</v>
      </c>
      <c r="C3621" s="8" t="s">
        <v>6533</v>
      </c>
      <c r="D3621" s="8" t="s">
        <v>3075</v>
      </c>
      <c r="E3621" s="8" t="str">
        <f t="shared" si="63"/>
        <v>播州信用金庫北条</v>
      </c>
      <c r="F3621" s="8" t="s">
        <v>3076</v>
      </c>
      <c r="G3621" s="8" t="s">
        <v>6534</v>
      </c>
      <c r="H3621" s="8" t="s">
        <v>80</v>
      </c>
    </row>
    <row r="3622" spans="1:8" x14ac:dyDescent="0.45">
      <c r="A3622" s="9" t="s">
        <v>6531</v>
      </c>
      <c r="B3622" s="9" t="s">
        <v>6532</v>
      </c>
      <c r="C3622" s="9" t="s">
        <v>6533</v>
      </c>
      <c r="D3622" s="9" t="s">
        <v>4765</v>
      </c>
      <c r="E3622" s="9" t="str">
        <f t="shared" si="63"/>
        <v>播州信用金庫福崎</v>
      </c>
      <c r="F3622" s="9" t="s">
        <v>4766</v>
      </c>
      <c r="G3622" s="9" t="s">
        <v>6534</v>
      </c>
      <c r="H3622" s="9" t="s">
        <v>1577</v>
      </c>
    </row>
    <row r="3623" spans="1:8" x14ac:dyDescent="0.45">
      <c r="A3623" s="8" t="s">
        <v>6531</v>
      </c>
      <c r="B3623" s="8" t="s">
        <v>6532</v>
      </c>
      <c r="C3623" s="8" t="s">
        <v>6533</v>
      </c>
      <c r="D3623" s="8" t="s">
        <v>3083</v>
      </c>
      <c r="E3623" s="8" t="str">
        <f t="shared" si="63"/>
        <v>播州信用金庫飾磨</v>
      </c>
      <c r="F3623" s="8" t="s">
        <v>3084</v>
      </c>
      <c r="G3623" s="8" t="s">
        <v>6534</v>
      </c>
      <c r="H3623" s="8" t="s">
        <v>86</v>
      </c>
    </row>
    <row r="3624" spans="1:8" x14ac:dyDescent="0.45">
      <c r="A3624" s="9" t="s">
        <v>6531</v>
      </c>
      <c r="B3624" s="9" t="s">
        <v>6532</v>
      </c>
      <c r="C3624" s="9" t="s">
        <v>6533</v>
      </c>
      <c r="D3624" s="9" t="s">
        <v>1140</v>
      </c>
      <c r="E3624" s="9" t="str">
        <f t="shared" si="63"/>
        <v>播州信用金庫明石</v>
      </c>
      <c r="F3624" s="9" t="s">
        <v>1141</v>
      </c>
      <c r="G3624" s="9" t="s">
        <v>6534</v>
      </c>
      <c r="H3624" s="9" t="s">
        <v>1578</v>
      </c>
    </row>
    <row r="3625" spans="1:8" x14ac:dyDescent="0.45">
      <c r="A3625" s="8" t="s">
        <v>6531</v>
      </c>
      <c r="B3625" s="8" t="s">
        <v>6532</v>
      </c>
      <c r="C3625" s="8" t="s">
        <v>6533</v>
      </c>
      <c r="D3625" s="8" t="s">
        <v>2466</v>
      </c>
      <c r="E3625" s="8" t="str">
        <f t="shared" si="63"/>
        <v>播州信用金庫兵庫</v>
      </c>
      <c r="F3625" s="8" t="s">
        <v>2467</v>
      </c>
      <c r="G3625" s="8" t="s">
        <v>6534</v>
      </c>
      <c r="H3625" s="8" t="s">
        <v>89</v>
      </c>
    </row>
    <row r="3626" spans="1:8" x14ac:dyDescent="0.45">
      <c r="A3626" s="9" t="s">
        <v>6531</v>
      </c>
      <c r="B3626" s="9" t="s">
        <v>6532</v>
      </c>
      <c r="C3626" s="9" t="s">
        <v>6533</v>
      </c>
      <c r="D3626" s="9" t="s">
        <v>4066</v>
      </c>
      <c r="E3626" s="9" t="str">
        <f t="shared" si="63"/>
        <v>播州信用金庫北</v>
      </c>
      <c r="F3626" s="9" t="s">
        <v>4067</v>
      </c>
      <c r="G3626" s="9" t="s">
        <v>6534</v>
      </c>
      <c r="H3626" s="9" t="s">
        <v>92</v>
      </c>
    </row>
    <row r="3627" spans="1:8" x14ac:dyDescent="0.45">
      <c r="A3627" s="8" t="s">
        <v>6531</v>
      </c>
      <c r="B3627" s="8" t="s">
        <v>6532</v>
      </c>
      <c r="C3627" s="8" t="s">
        <v>6533</v>
      </c>
      <c r="D3627" s="8" t="s">
        <v>6495</v>
      </c>
      <c r="E3627" s="8" t="str">
        <f t="shared" si="63"/>
        <v>播州信用金庫東灘</v>
      </c>
      <c r="F3627" s="8" t="s">
        <v>6496</v>
      </c>
      <c r="G3627" s="8" t="s">
        <v>6534</v>
      </c>
      <c r="H3627" s="8" t="s">
        <v>95</v>
      </c>
    </row>
    <row r="3628" spans="1:8" x14ac:dyDescent="0.45">
      <c r="A3628" s="9" t="s">
        <v>6531</v>
      </c>
      <c r="B3628" s="9" t="s">
        <v>6532</v>
      </c>
      <c r="C3628" s="9" t="s">
        <v>6533</v>
      </c>
      <c r="D3628" s="9" t="s">
        <v>3063</v>
      </c>
      <c r="E3628" s="9" t="str">
        <f t="shared" si="63"/>
        <v>播州信用金庫東加古川</v>
      </c>
      <c r="F3628" s="9" t="s">
        <v>3064</v>
      </c>
      <c r="G3628" s="9" t="s">
        <v>6534</v>
      </c>
      <c r="H3628" s="9" t="s">
        <v>1585</v>
      </c>
    </row>
    <row r="3629" spans="1:8" x14ac:dyDescent="0.45">
      <c r="A3629" s="8" t="s">
        <v>6531</v>
      </c>
      <c r="B3629" s="8" t="s">
        <v>6532</v>
      </c>
      <c r="C3629" s="8" t="s">
        <v>6533</v>
      </c>
      <c r="D3629" s="8" t="s">
        <v>6535</v>
      </c>
      <c r="E3629" s="8" t="str">
        <f t="shared" si="63"/>
        <v>播州信用金庫揖保川</v>
      </c>
      <c r="F3629" s="8" t="s">
        <v>6536</v>
      </c>
      <c r="G3629" s="8" t="s">
        <v>6534</v>
      </c>
      <c r="H3629" s="8" t="s">
        <v>1588</v>
      </c>
    </row>
    <row r="3630" spans="1:8" x14ac:dyDescent="0.45">
      <c r="A3630" s="9" t="s">
        <v>6531</v>
      </c>
      <c r="B3630" s="9" t="s">
        <v>6532</v>
      </c>
      <c r="C3630" s="9" t="s">
        <v>6533</v>
      </c>
      <c r="D3630" s="9" t="s">
        <v>5021</v>
      </c>
      <c r="E3630" s="9" t="str">
        <f t="shared" si="63"/>
        <v>播州信用金庫神戸西</v>
      </c>
      <c r="F3630" s="9" t="s">
        <v>5022</v>
      </c>
      <c r="G3630" s="9" t="s">
        <v>6534</v>
      </c>
      <c r="H3630" s="9" t="s">
        <v>1591</v>
      </c>
    </row>
    <row r="3631" spans="1:8" x14ac:dyDescent="0.45">
      <c r="A3631" s="8" t="s">
        <v>6531</v>
      </c>
      <c r="B3631" s="8" t="s">
        <v>6532</v>
      </c>
      <c r="C3631" s="8" t="s">
        <v>6533</v>
      </c>
      <c r="D3631" s="8" t="s">
        <v>6537</v>
      </c>
      <c r="E3631" s="8" t="str">
        <f t="shared" si="63"/>
        <v>播州信用金庫英賀保</v>
      </c>
      <c r="F3631" s="8" t="s">
        <v>6538</v>
      </c>
      <c r="G3631" s="8" t="s">
        <v>6534</v>
      </c>
      <c r="H3631" s="8" t="s">
        <v>1594</v>
      </c>
    </row>
    <row r="3632" spans="1:8" x14ac:dyDescent="0.45">
      <c r="A3632" s="9" t="s">
        <v>6531</v>
      </c>
      <c r="B3632" s="9" t="s">
        <v>6532</v>
      </c>
      <c r="C3632" s="9" t="s">
        <v>6533</v>
      </c>
      <c r="D3632" s="9" t="s">
        <v>5701</v>
      </c>
      <c r="E3632" s="9" t="str">
        <f t="shared" si="63"/>
        <v>播州信用金庫今宿</v>
      </c>
      <c r="F3632" s="9" t="s">
        <v>5702</v>
      </c>
      <c r="G3632" s="9" t="s">
        <v>6534</v>
      </c>
      <c r="H3632" s="9" t="s">
        <v>1597</v>
      </c>
    </row>
    <row r="3633" spans="1:8" x14ac:dyDescent="0.45">
      <c r="A3633" s="8" t="s">
        <v>6531</v>
      </c>
      <c r="B3633" s="8" t="s">
        <v>6532</v>
      </c>
      <c r="C3633" s="8" t="s">
        <v>6533</v>
      </c>
      <c r="D3633" s="8" t="s">
        <v>6539</v>
      </c>
      <c r="E3633" s="8" t="str">
        <f t="shared" si="63"/>
        <v>播州信用金庫伊保</v>
      </c>
      <c r="F3633" s="8" t="s">
        <v>6540</v>
      </c>
      <c r="G3633" s="8" t="s">
        <v>6534</v>
      </c>
      <c r="H3633" s="8" t="s">
        <v>1600</v>
      </c>
    </row>
    <row r="3634" spans="1:8" x14ac:dyDescent="0.45">
      <c r="A3634" s="9" t="s">
        <v>6531</v>
      </c>
      <c r="B3634" s="9" t="s">
        <v>6532</v>
      </c>
      <c r="C3634" s="9" t="s">
        <v>6533</v>
      </c>
      <c r="D3634" s="9" t="s">
        <v>6340</v>
      </c>
      <c r="E3634" s="9" t="str">
        <f t="shared" si="63"/>
        <v>播州信用金庫駅前</v>
      </c>
      <c r="F3634" s="9" t="s">
        <v>6341</v>
      </c>
      <c r="G3634" s="9" t="s">
        <v>6534</v>
      </c>
      <c r="H3634" s="9" t="s">
        <v>98</v>
      </c>
    </row>
    <row r="3635" spans="1:8" x14ac:dyDescent="0.45">
      <c r="A3635" s="8" t="s">
        <v>6531</v>
      </c>
      <c r="B3635" s="8" t="s">
        <v>6532</v>
      </c>
      <c r="C3635" s="8" t="s">
        <v>6533</v>
      </c>
      <c r="D3635" s="8" t="s">
        <v>885</v>
      </c>
      <c r="E3635" s="8" t="str">
        <f t="shared" si="63"/>
        <v>播州信用金庫平野</v>
      </c>
      <c r="F3635" s="8" t="s">
        <v>886</v>
      </c>
      <c r="G3635" s="8" t="s">
        <v>6534</v>
      </c>
      <c r="H3635" s="8" t="s">
        <v>101</v>
      </c>
    </row>
    <row r="3636" spans="1:8" x14ac:dyDescent="0.45">
      <c r="A3636" s="9" t="s">
        <v>6531</v>
      </c>
      <c r="B3636" s="9" t="s">
        <v>6532</v>
      </c>
      <c r="C3636" s="9" t="s">
        <v>6533</v>
      </c>
      <c r="D3636" s="9" t="s">
        <v>3085</v>
      </c>
      <c r="E3636" s="9" t="str">
        <f t="shared" si="63"/>
        <v>播州信用金庫広畑</v>
      </c>
      <c r="F3636" s="9" t="s">
        <v>3086</v>
      </c>
      <c r="G3636" s="9" t="s">
        <v>6534</v>
      </c>
      <c r="H3636" s="9" t="s">
        <v>1605</v>
      </c>
    </row>
    <row r="3637" spans="1:8" x14ac:dyDescent="0.45">
      <c r="A3637" s="8" t="s">
        <v>6531</v>
      </c>
      <c r="B3637" s="8" t="s">
        <v>6532</v>
      </c>
      <c r="C3637" s="8" t="s">
        <v>6533</v>
      </c>
      <c r="D3637" s="8" t="s">
        <v>2576</v>
      </c>
      <c r="E3637" s="8" t="str">
        <f t="shared" si="63"/>
        <v>播州信用金庫本山</v>
      </c>
      <c r="F3637" s="8" t="s">
        <v>2577</v>
      </c>
      <c r="G3637" s="8" t="s">
        <v>6534</v>
      </c>
      <c r="H3637" s="8" t="s">
        <v>104</v>
      </c>
    </row>
    <row r="3638" spans="1:8" x14ac:dyDescent="0.45">
      <c r="A3638" s="9" t="s">
        <v>6531</v>
      </c>
      <c r="B3638" s="9" t="s">
        <v>6532</v>
      </c>
      <c r="C3638" s="9" t="s">
        <v>6533</v>
      </c>
      <c r="D3638" s="9" t="s">
        <v>5306</v>
      </c>
      <c r="E3638" s="9" t="str">
        <f t="shared" si="63"/>
        <v>播州信用金庫赤穂</v>
      </c>
      <c r="F3638" s="9" t="s">
        <v>5307</v>
      </c>
      <c r="G3638" s="9" t="s">
        <v>6534</v>
      </c>
      <c r="H3638" s="9" t="s">
        <v>1609</v>
      </c>
    </row>
    <row r="3639" spans="1:8" x14ac:dyDescent="0.45">
      <c r="A3639" s="8" t="s">
        <v>6531</v>
      </c>
      <c r="B3639" s="8" t="s">
        <v>6532</v>
      </c>
      <c r="C3639" s="8" t="s">
        <v>6533</v>
      </c>
      <c r="D3639" s="8" t="s">
        <v>6522</v>
      </c>
      <c r="E3639" s="8" t="str">
        <f t="shared" si="63"/>
        <v>播州信用金庫太子</v>
      </c>
      <c r="F3639" s="8" t="s">
        <v>6523</v>
      </c>
      <c r="G3639" s="8" t="s">
        <v>6534</v>
      </c>
      <c r="H3639" s="8" t="s">
        <v>107</v>
      </c>
    </row>
    <row r="3640" spans="1:8" x14ac:dyDescent="0.45">
      <c r="A3640" s="9" t="s">
        <v>6531</v>
      </c>
      <c r="B3640" s="9" t="s">
        <v>6532</v>
      </c>
      <c r="C3640" s="9" t="s">
        <v>6533</v>
      </c>
      <c r="D3640" s="9" t="s">
        <v>6541</v>
      </c>
      <c r="E3640" s="9" t="str">
        <f t="shared" si="63"/>
        <v>播州信用金庫保城</v>
      </c>
      <c r="F3640" s="9" t="s">
        <v>6542</v>
      </c>
      <c r="G3640" s="9" t="s">
        <v>6534</v>
      </c>
      <c r="H3640" s="9" t="s">
        <v>1612</v>
      </c>
    </row>
    <row r="3641" spans="1:8" x14ac:dyDescent="0.45">
      <c r="A3641" s="8" t="s">
        <v>6531</v>
      </c>
      <c r="B3641" s="8" t="s">
        <v>6532</v>
      </c>
      <c r="C3641" s="8" t="s">
        <v>6533</v>
      </c>
      <c r="D3641" s="8" t="s">
        <v>4270</v>
      </c>
      <c r="E3641" s="8" t="str">
        <f t="shared" si="63"/>
        <v>播州信用金庫白浜</v>
      </c>
      <c r="F3641" s="8" t="s">
        <v>4271</v>
      </c>
      <c r="G3641" s="8" t="s">
        <v>6534</v>
      </c>
      <c r="H3641" s="8" t="s">
        <v>1613</v>
      </c>
    </row>
    <row r="3642" spans="1:8" x14ac:dyDescent="0.45">
      <c r="A3642" s="9" t="s">
        <v>6531</v>
      </c>
      <c r="B3642" s="9" t="s">
        <v>6532</v>
      </c>
      <c r="C3642" s="9" t="s">
        <v>6533</v>
      </c>
      <c r="D3642" s="9" t="s">
        <v>6168</v>
      </c>
      <c r="E3642" s="9" t="str">
        <f t="shared" si="63"/>
        <v>播州信用金庫二見</v>
      </c>
      <c r="F3642" s="9" t="s">
        <v>6169</v>
      </c>
      <c r="G3642" s="9" t="s">
        <v>6534</v>
      </c>
      <c r="H3642" s="9" t="s">
        <v>1616</v>
      </c>
    </row>
    <row r="3643" spans="1:8" x14ac:dyDescent="0.45">
      <c r="A3643" s="8" t="s">
        <v>6531</v>
      </c>
      <c r="B3643" s="8" t="s">
        <v>6532</v>
      </c>
      <c r="C3643" s="8" t="s">
        <v>6533</v>
      </c>
      <c r="D3643" s="8" t="s">
        <v>4505</v>
      </c>
      <c r="E3643" s="8" t="str">
        <f t="shared" si="63"/>
        <v>播州信用金庫土山</v>
      </c>
      <c r="F3643" s="8" t="s">
        <v>4506</v>
      </c>
      <c r="G3643" s="8" t="s">
        <v>6534</v>
      </c>
      <c r="H3643" s="8" t="s">
        <v>110</v>
      </c>
    </row>
    <row r="3644" spans="1:8" x14ac:dyDescent="0.45">
      <c r="A3644" s="9" t="s">
        <v>6531</v>
      </c>
      <c r="B3644" s="9" t="s">
        <v>6532</v>
      </c>
      <c r="C3644" s="9" t="s">
        <v>6533</v>
      </c>
      <c r="D3644" s="9" t="s">
        <v>3091</v>
      </c>
      <c r="E3644" s="9" t="str">
        <f t="shared" si="63"/>
        <v>播州信用金庫龍野</v>
      </c>
      <c r="F3644" s="9" t="s">
        <v>3092</v>
      </c>
      <c r="G3644" s="9" t="s">
        <v>6534</v>
      </c>
      <c r="H3644" s="9" t="s">
        <v>1617</v>
      </c>
    </row>
    <row r="3645" spans="1:8" x14ac:dyDescent="0.45">
      <c r="A3645" s="8" t="s">
        <v>6531</v>
      </c>
      <c r="B3645" s="8" t="s">
        <v>6532</v>
      </c>
      <c r="C3645" s="8" t="s">
        <v>6533</v>
      </c>
      <c r="D3645" s="8" t="s">
        <v>381</v>
      </c>
      <c r="E3645" s="8" t="str">
        <f t="shared" ref="E3645:E3708" si="64">A3645&amp;D3645</f>
        <v>播州信用金庫青山</v>
      </c>
      <c r="F3645" s="8" t="s">
        <v>382</v>
      </c>
      <c r="G3645" s="8" t="s">
        <v>6534</v>
      </c>
      <c r="H3645" s="8" t="s">
        <v>113</v>
      </c>
    </row>
    <row r="3646" spans="1:8" x14ac:dyDescent="0.45">
      <c r="A3646" s="9" t="s">
        <v>6531</v>
      </c>
      <c r="B3646" s="9" t="s">
        <v>6532</v>
      </c>
      <c r="C3646" s="9" t="s">
        <v>6533</v>
      </c>
      <c r="D3646" s="9" t="s">
        <v>4756</v>
      </c>
      <c r="E3646" s="9" t="str">
        <f t="shared" si="64"/>
        <v>播州信用金庫西明石</v>
      </c>
      <c r="F3646" s="9" t="s">
        <v>2318</v>
      </c>
      <c r="G3646" s="9" t="s">
        <v>6534</v>
      </c>
      <c r="H3646" s="9" t="s">
        <v>1620</v>
      </c>
    </row>
    <row r="3647" spans="1:8" x14ac:dyDescent="0.45">
      <c r="A3647" s="8" t="s">
        <v>6531</v>
      </c>
      <c r="B3647" s="8" t="s">
        <v>6532</v>
      </c>
      <c r="C3647" s="8" t="s">
        <v>6533</v>
      </c>
      <c r="D3647" s="8" t="s">
        <v>4080</v>
      </c>
      <c r="E3647" s="8" t="str">
        <f t="shared" si="64"/>
        <v>播州信用金庫荒井</v>
      </c>
      <c r="F3647" s="8" t="s">
        <v>4081</v>
      </c>
      <c r="G3647" s="8" t="s">
        <v>6534</v>
      </c>
      <c r="H3647" s="8" t="s">
        <v>1623</v>
      </c>
    </row>
    <row r="3648" spans="1:8" x14ac:dyDescent="0.45">
      <c r="A3648" s="9" t="s">
        <v>6531</v>
      </c>
      <c r="B3648" s="9" t="s">
        <v>6532</v>
      </c>
      <c r="C3648" s="9" t="s">
        <v>6533</v>
      </c>
      <c r="D3648" s="9" t="s">
        <v>3065</v>
      </c>
      <c r="E3648" s="9" t="str">
        <f t="shared" si="64"/>
        <v>播州信用金庫別府</v>
      </c>
      <c r="F3648" s="9" t="s">
        <v>3066</v>
      </c>
      <c r="G3648" s="9" t="s">
        <v>6534</v>
      </c>
      <c r="H3648" s="9" t="s">
        <v>1626</v>
      </c>
    </row>
    <row r="3649" spans="1:8" x14ac:dyDescent="0.45">
      <c r="A3649" s="8" t="s">
        <v>6531</v>
      </c>
      <c r="B3649" s="8" t="s">
        <v>6532</v>
      </c>
      <c r="C3649" s="8" t="s">
        <v>6533</v>
      </c>
      <c r="D3649" s="8" t="s">
        <v>3069</v>
      </c>
      <c r="E3649" s="8" t="str">
        <f t="shared" si="64"/>
        <v>播州信用金庫三木</v>
      </c>
      <c r="F3649" s="8" t="s">
        <v>3070</v>
      </c>
      <c r="G3649" s="8" t="s">
        <v>6534</v>
      </c>
      <c r="H3649" s="8" t="s">
        <v>116</v>
      </c>
    </row>
    <row r="3650" spans="1:8" x14ac:dyDescent="0.45">
      <c r="A3650" s="9" t="s">
        <v>6531</v>
      </c>
      <c r="B3650" s="9" t="s">
        <v>6532</v>
      </c>
      <c r="C3650" s="9" t="s">
        <v>6533</v>
      </c>
      <c r="D3650" s="9" t="s">
        <v>2107</v>
      </c>
      <c r="E3650" s="9" t="str">
        <f t="shared" si="64"/>
        <v>播州信用金庫大久保</v>
      </c>
      <c r="F3650" s="9" t="s">
        <v>2108</v>
      </c>
      <c r="G3650" s="9" t="s">
        <v>6534</v>
      </c>
      <c r="H3650" s="9" t="s">
        <v>119</v>
      </c>
    </row>
    <row r="3651" spans="1:8" x14ac:dyDescent="0.45">
      <c r="A3651" s="8" t="s">
        <v>6531</v>
      </c>
      <c r="B3651" s="8" t="s">
        <v>6532</v>
      </c>
      <c r="C3651" s="8" t="s">
        <v>6533</v>
      </c>
      <c r="D3651" s="8" t="s">
        <v>6543</v>
      </c>
      <c r="E3651" s="8" t="str">
        <f t="shared" si="64"/>
        <v>播州信用金庫御立</v>
      </c>
      <c r="F3651" s="8" t="s">
        <v>6544</v>
      </c>
      <c r="G3651" s="8" t="s">
        <v>6534</v>
      </c>
      <c r="H3651" s="8" t="s">
        <v>1631</v>
      </c>
    </row>
    <row r="3652" spans="1:8" x14ac:dyDescent="0.45">
      <c r="A3652" s="9" t="s">
        <v>6531</v>
      </c>
      <c r="B3652" s="9" t="s">
        <v>6532</v>
      </c>
      <c r="C3652" s="9" t="s">
        <v>6533</v>
      </c>
      <c r="D3652" s="9" t="s">
        <v>6155</v>
      </c>
      <c r="E3652" s="9" t="str">
        <f t="shared" si="64"/>
        <v>播州信用金庫宝殿</v>
      </c>
      <c r="F3652" s="9" t="s">
        <v>6156</v>
      </c>
      <c r="G3652" s="9" t="s">
        <v>6534</v>
      </c>
      <c r="H3652" s="9" t="s">
        <v>122</v>
      </c>
    </row>
    <row r="3653" spans="1:8" x14ac:dyDescent="0.45">
      <c r="A3653" s="8" t="s">
        <v>6531</v>
      </c>
      <c r="B3653" s="8" t="s">
        <v>6532</v>
      </c>
      <c r="C3653" s="8" t="s">
        <v>6533</v>
      </c>
      <c r="D3653" s="8" t="s">
        <v>6545</v>
      </c>
      <c r="E3653" s="8" t="str">
        <f t="shared" si="64"/>
        <v>播州信用金庫飾磨西</v>
      </c>
      <c r="F3653" s="8" t="s">
        <v>6546</v>
      </c>
      <c r="G3653" s="8" t="s">
        <v>6534</v>
      </c>
      <c r="H3653" s="8" t="s">
        <v>1637</v>
      </c>
    </row>
    <row r="3654" spans="1:8" x14ac:dyDescent="0.45">
      <c r="A3654" s="9" t="s">
        <v>6531</v>
      </c>
      <c r="B3654" s="9" t="s">
        <v>6532</v>
      </c>
      <c r="C3654" s="9" t="s">
        <v>6533</v>
      </c>
      <c r="D3654" s="9" t="s">
        <v>6394</v>
      </c>
      <c r="E3654" s="9" t="str">
        <f t="shared" si="64"/>
        <v>播州信用金庫野口</v>
      </c>
      <c r="F3654" s="9" t="s">
        <v>6395</v>
      </c>
      <c r="G3654" s="9" t="s">
        <v>6534</v>
      </c>
      <c r="H3654" s="9" t="s">
        <v>128</v>
      </c>
    </row>
    <row r="3655" spans="1:8" x14ac:dyDescent="0.45">
      <c r="A3655" s="8" t="s">
        <v>6531</v>
      </c>
      <c r="B3655" s="8" t="s">
        <v>6532</v>
      </c>
      <c r="C3655" s="8" t="s">
        <v>6533</v>
      </c>
      <c r="D3655" s="8" t="s">
        <v>4754</v>
      </c>
      <c r="E3655" s="8" t="str">
        <f t="shared" si="64"/>
        <v>播州信用金庫稲美</v>
      </c>
      <c r="F3655" s="8" t="s">
        <v>4355</v>
      </c>
      <c r="G3655" s="8" t="s">
        <v>6534</v>
      </c>
      <c r="H3655" s="8" t="s">
        <v>1640</v>
      </c>
    </row>
    <row r="3656" spans="1:8" x14ac:dyDescent="0.45">
      <c r="A3656" s="9" t="s">
        <v>6531</v>
      </c>
      <c r="B3656" s="9" t="s">
        <v>6532</v>
      </c>
      <c r="C3656" s="9" t="s">
        <v>6533</v>
      </c>
      <c r="D3656" s="9" t="s">
        <v>2271</v>
      </c>
      <c r="E3656" s="9" t="str">
        <f t="shared" si="64"/>
        <v>播州信用金庫三宮</v>
      </c>
      <c r="F3656" s="9" t="s">
        <v>2272</v>
      </c>
      <c r="G3656" s="9" t="s">
        <v>6534</v>
      </c>
      <c r="H3656" s="9" t="s">
        <v>1643</v>
      </c>
    </row>
    <row r="3657" spans="1:8" x14ac:dyDescent="0.45">
      <c r="A3657" s="8" t="s">
        <v>6531</v>
      </c>
      <c r="B3657" s="8" t="s">
        <v>6532</v>
      </c>
      <c r="C3657" s="8" t="s">
        <v>6533</v>
      </c>
      <c r="D3657" s="8" t="s">
        <v>918</v>
      </c>
      <c r="E3657" s="8" t="str">
        <f t="shared" si="64"/>
        <v>播州信用金庫垂水</v>
      </c>
      <c r="F3657" s="8" t="s">
        <v>919</v>
      </c>
      <c r="G3657" s="8" t="s">
        <v>6534</v>
      </c>
      <c r="H3657" s="8" t="s">
        <v>131</v>
      </c>
    </row>
    <row r="3658" spans="1:8" x14ac:dyDescent="0.45">
      <c r="A3658" s="9" t="s">
        <v>6531</v>
      </c>
      <c r="B3658" s="9" t="s">
        <v>6532</v>
      </c>
      <c r="C3658" s="9" t="s">
        <v>6533</v>
      </c>
      <c r="D3658" s="9" t="s">
        <v>6410</v>
      </c>
      <c r="E3658" s="9" t="str">
        <f t="shared" si="64"/>
        <v>播州信用金庫花田</v>
      </c>
      <c r="F3658" s="9" t="s">
        <v>6411</v>
      </c>
      <c r="G3658" s="9" t="s">
        <v>6534</v>
      </c>
      <c r="H3658" s="9" t="s">
        <v>1647</v>
      </c>
    </row>
    <row r="3659" spans="1:8" x14ac:dyDescent="0.45">
      <c r="A3659" s="8" t="s">
        <v>6531</v>
      </c>
      <c r="B3659" s="8" t="s">
        <v>6532</v>
      </c>
      <c r="C3659" s="8" t="s">
        <v>6533</v>
      </c>
      <c r="D3659" s="8" t="s">
        <v>909</v>
      </c>
      <c r="E3659" s="8" t="str">
        <f t="shared" si="64"/>
        <v>播州信用金庫灘</v>
      </c>
      <c r="F3659" s="8" t="s">
        <v>910</v>
      </c>
      <c r="G3659" s="8" t="s">
        <v>6534</v>
      </c>
      <c r="H3659" s="8" t="s">
        <v>1650</v>
      </c>
    </row>
    <row r="3660" spans="1:8" x14ac:dyDescent="0.45">
      <c r="A3660" s="9" t="s">
        <v>6531</v>
      </c>
      <c r="B3660" s="9" t="s">
        <v>6532</v>
      </c>
      <c r="C3660" s="9" t="s">
        <v>6533</v>
      </c>
      <c r="D3660" s="9" t="s">
        <v>4576</v>
      </c>
      <c r="E3660" s="9" t="str">
        <f t="shared" si="64"/>
        <v>播州信用金庫六甲道</v>
      </c>
      <c r="F3660" s="9" t="s">
        <v>4577</v>
      </c>
      <c r="G3660" s="9" t="s">
        <v>6534</v>
      </c>
      <c r="H3660" s="9" t="s">
        <v>134</v>
      </c>
    </row>
    <row r="3661" spans="1:8" x14ac:dyDescent="0.45">
      <c r="A3661" s="8" t="s">
        <v>6531</v>
      </c>
      <c r="B3661" s="8" t="s">
        <v>6532</v>
      </c>
      <c r="C3661" s="8" t="s">
        <v>6533</v>
      </c>
      <c r="D3661" s="8" t="s">
        <v>6547</v>
      </c>
      <c r="E3661" s="8" t="str">
        <f t="shared" si="64"/>
        <v>播州信用金庫三宮北</v>
      </c>
      <c r="F3661" s="8" t="s">
        <v>6548</v>
      </c>
      <c r="G3661" s="8" t="s">
        <v>6534</v>
      </c>
      <c r="H3661" s="8" t="s">
        <v>137</v>
      </c>
    </row>
    <row r="3662" spans="1:8" x14ac:dyDescent="0.45">
      <c r="A3662" s="9" t="s">
        <v>6531</v>
      </c>
      <c r="B3662" s="9" t="s">
        <v>6532</v>
      </c>
      <c r="C3662" s="9" t="s">
        <v>6533</v>
      </c>
      <c r="D3662" s="9" t="s">
        <v>2293</v>
      </c>
      <c r="E3662" s="9" t="str">
        <f t="shared" si="64"/>
        <v>播州信用金庫西宮</v>
      </c>
      <c r="F3662" s="9" t="s">
        <v>2294</v>
      </c>
      <c r="G3662" s="9" t="s">
        <v>6534</v>
      </c>
      <c r="H3662" s="9" t="s">
        <v>1660</v>
      </c>
    </row>
    <row r="3663" spans="1:8" x14ac:dyDescent="0.45">
      <c r="A3663" s="8" t="s">
        <v>6531</v>
      </c>
      <c r="B3663" s="8" t="s">
        <v>6532</v>
      </c>
      <c r="C3663" s="8" t="s">
        <v>6533</v>
      </c>
      <c r="D3663" s="8" t="s">
        <v>1116</v>
      </c>
      <c r="E3663" s="8" t="str">
        <f t="shared" si="64"/>
        <v>播州信用金庫尼崎</v>
      </c>
      <c r="F3663" s="8" t="s">
        <v>1117</v>
      </c>
      <c r="G3663" s="8" t="s">
        <v>6534</v>
      </c>
      <c r="H3663" s="8" t="s">
        <v>140</v>
      </c>
    </row>
    <row r="3664" spans="1:8" x14ac:dyDescent="0.45">
      <c r="A3664" s="9" t="s">
        <v>6531</v>
      </c>
      <c r="B3664" s="9" t="s">
        <v>6532</v>
      </c>
      <c r="C3664" s="9" t="s">
        <v>6533</v>
      </c>
      <c r="D3664" s="9" t="s">
        <v>4507</v>
      </c>
      <c r="E3664" s="9" t="str">
        <f t="shared" si="64"/>
        <v>播州信用金庫今津</v>
      </c>
      <c r="F3664" s="9" t="s">
        <v>4508</v>
      </c>
      <c r="G3664" s="9" t="s">
        <v>6534</v>
      </c>
      <c r="H3664" s="9" t="s">
        <v>143</v>
      </c>
    </row>
    <row r="3665" spans="1:8" x14ac:dyDescent="0.45">
      <c r="A3665" s="8" t="s">
        <v>6531</v>
      </c>
      <c r="B3665" s="8" t="s">
        <v>6532</v>
      </c>
      <c r="C3665" s="8" t="s">
        <v>6533</v>
      </c>
      <c r="D3665" s="8" t="s">
        <v>2311</v>
      </c>
      <c r="E3665" s="8" t="str">
        <f t="shared" si="64"/>
        <v>播州信用金庫宝塚</v>
      </c>
      <c r="F3665" s="8" t="s">
        <v>2312</v>
      </c>
      <c r="G3665" s="8" t="s">
        <v>6534</v>
      </c>
      <c r="H3665" s="8" t="s">
        <v>1664</v>
      </c>
    </row>
    <row r="3666" spans="1:8" x14ac:dyDescent="0.45">
      <c r="A3666" s="9" t="s">
        <v>6531</v>
      </c>
      <c r="B3666" s="9" t="s">
        <v>6532</v>
      </c>
      <c r="C3666" s="9" t="s">
        <v>6533</v>
      </c>
      <c r="D3666" s="9" t="s">
        <v>6549</v>
      </c>
      <c r="E3666" s="9" t="str">
        <f t="shared" si="64"/>
        <v>播州信用金庫香寺</v>
      </c>
      <c r="F3666" s="9" t="s">
        <v>6550</v>
      </c>
      <c r="G3666" s="9" t="s">
        <v>6534</v>
      </c>
      <c r="H3666" s="9" t="s">
        <v>1665</v>
      </c>
    </row>
    <row r="3667" spans="1:8" x14ac:dyDescent="0.45">
      <c r="A3667" s="8" t="s">
        <v>6531</v>
      </c>
      <c r="B3667" s="8" t="s">
        <v>6532</v>
      </c>
      <c r="C3667" s="8" t="s">
        <v>6533</v>
      </c>
      <c r="D3667" s="8" t="s">
        <v>1119</v>
      </c>
      <c r="E3667" s="8" t="str">
        <f t="shared" si="64"/>
        <v>播州信用金庫伊丹</v>
      </c>
      <c r="F3667" s="8" t="s">
        <v>1120</v>
      </c>
      <c r="G3667" s="8" t="s">
        <v>6534</v>
      </c>
      <c r="H3667" s="8" t="s">
        <v>1668</v>
      </c>
    </row>
    <row r="3668" spans="1:8" x14ac:dyDescent="0.45">
      <c r="A3668" s="9" t="s">
        <v>6531</v>
      </c>
      <c r="B3668" s="9" t="s">
        <v>6532</v>
      </c>
      <c r="C3668" s="9" t="s">
        <v>6533</v>
      </c>
      <c r="D3668" s="9" t="s">
        <v>6551</v>
      </c>
      <c r="E3668" s="9" t="str">
        <f t="shared" si="64"/>
        <v>播州信用金庫西神南</v>
      </c>
      <c r="F3668" s="9" t="s">
        <v>6552</v>
      </c>
      <c r="G3668" s="9" t="s">
        <v>6534</v>
      </c>
      <c r="H3668" s="9" t="s">
        <v>1669</v>
      </c>
    </row>
    <row r="3669" spans="1:8" x14ac:dyDescent="0.45">
      <c r="A3669" s="8" t="s">
        <v>6531</v>
      </c>
      <c r="B3669" s="8" t="s">
        <v>6532</v>
      </c>
      <c r="C3669" s="8" t="s">
        <v>6533</v>
      </c>
      <c r="D3669" s="8" t="s">
        <v>4445</v>
      </c>
      <c r="E3669" s="8" t="str">
        <f t="shared" si="64"/>
        <v>播州信用金庫西</v>
      </c>
      <c r="F3669" s="8" t="s">
        <v>4446</v>
      </c>
      <c r="G3669" s="8" t="s">
        <v>6534</v>
      </c>
      <c r="H3669" s="8" t="s">
        <v>146</v>
      </c>
    </row>
    <row r="3670" spans="1:8" x14ac:dyDescent="0.45">
      <c r="A3670" s="9" t="s">
        <v>6531</v>
      </c>
      <c r="B3670" s="9" t="s">
        <v>6532</v>
      </c>
      <c r="C3670" s="9" t="s">
        <v>6533</v>
      </c>
      <c r="D3670" s="9" t="s">
        <v>6183</v>
      </c>
      <c r="E3670" s="9" t="str">
        <f t="shared" si="64"/>
        <v>播州信用金庫上郡</v>
      </c>
      <c r="F3670" s="9" t="s">
        <v>6184</v>
      </c>
      <c r="G3670" s="9" t="s">
        <v>6534</v>
      </c>
      <c r="H3670" s="9" t="s">
        <v>1672</v>
      </c>
    </row>
    <row r="3671" spans="1:8" x14ac:dyDescent="0.45">
      <c r="A3671" s="8" t="s">
        <v>6531</v>
      </c>
      <c r="B3671" s="8" t="s">
        <v>6532</v>
      </c>
      <c r="C3671" s="8" t="s">
        <v>6533</v>
      </c>
      <c r="D3671" s="8" t="s">
        <v>4138</v>
      </c>
      <c r="E3671" s="8" t="str">
        <f t="shared" si="64"/>
        <v>播州信用金庫小野</v>
      </c>
      <c r="F3671" s="8" t="s">
        <v>4139</v>
      </c>
      <c r="G3671" s="8" t="s">
        <v>6534</v>
      </c>
      <c r="H3671" s="8" t="s">
        <v>1675</v>
      </c>
    </row>
    <row r="3672" spans="1:8" x14ac:dyDescent="0.45">
      <c r="A3672" s="9" t="s">
        <v>6531</v>
      </c>
      <c r="B3672" s="9" t="s">
        <v>6532</v>
      </c>
      <c r="C3672" s="9" t="s">
        <v>6533</v>
      </c>
      <c r="D3672" s="9" t="s">
        <v>1062</v>
      </c>
      <c r="E3672" s="9" t="str">
        <f t="shared" si="64"/>
        <v>播州信用金庫塚口</v>
      </c>
      <c r="F3672" s="9" t="s">
        <v>1063</v>
      </c>
      <c r="G3672" s="9" t="s">
        <v>6534</v>
      </c>
      <c r="H3672" s="9" t="s">
        <v>149</v>
      </c>
    </row>
    <row r="3673" spans="1:8" x14ac:dyDescent="0.45">
      <c r="A3673" s="8" t="s">
        <v>6531</v>
      </c>
      <c r="B3673" s="8" t="s">
        <v>6532</v>
      </c>
      <c r="C3673" s="8" t="s">
        <v>6533</v>
      </c>
      <c r="D3673" s="8" t="s">
        <v>6553</v>
      </c>
      <c r="E3673" s="8" t="str">
        <f t="shared" si="64"/>
        <v>播州信用金庫夢みらい</v>
      </c>
      <c r="F3673" s="8" t="s">
        <v>6554</v>
      </c>
      <c r="G3673" s="8" t="s">
        <v>6534</v>
      </c>
      <c r="H3673" s="8" t="s">
        <v>152</v>
      </c>
    </row>
    <row r="3674" spans="1:8" x14ac:dyDescent="0.45">
      <c r="A3674" s="9" t="s">
        <v>6531</v>
      </c>
      <c r="B3674" s="9" t="s">
        <v>6532</v>
      </c>
      <c r="C3674" s="9" t="s">
        <v>6533</v>
      </c>
      <c r="D3674" s="9" t="s">
        <v>6148</v>
      </c>
      <c r="E3674" s="9" t="str">
        <f t="shared" si="64"/>
        <v>播州信用金庫谷上</v>
      </c>
      <c r="F3674" s="9" t="s">
        <v>6149</v>
      </c>
      <c r="G3674" s="9" t="s">
        <v>6534</v>
      </c>
      <c r="H3674" s="9" t="s">
        <v>155</v>
      </c>
    </row>
    <row r="3675" spans="1:8" x14ac:dyDescent="0.45">
      <c r="A3675" s="8" t="s">
        <v>6531</v>
      </c>
      <c r="B3675" s="8" t="s">
        <v>6532</v>
      </c>
      <c r="C3675" s="8" t="s">
        <v>6533</v>
      </c>
      <c r="D3675" s="8" t="s">
        <v>3102</v>
      </c>
      <c r="E3675" s="8" t="str">
        <f t="shared" si="64"/>
        <v>播州信用金庫立花</v>
      </c>
      <c r="F3675" s="8" t="s">
        <v>3103</v>
      </c>
      <c r="G3675" s="8" t="s">
        <v>6534</v>
      </c>
      <c r="H3675" s="8" t="s">
        <v>158</v>
      </c>
    </row>
    <row r="3676" spans="1:8" x14ac:dyDescent="0.45">
      <c r="A3676" s="9" t="s">
        <v>6531</v>
      </c>
      <c r="B3676" s="9" t="s">
        <v>6532</v>
      </c>
      <c r="C3676" s="9" t="s">
        <v>6533</v>
      </c>
      <c r="D3676" s="9" t="s">
        <v>3071</v>
      </c>
      <c r="E3676" s="9" t="str">
        <f t="shared" si="64"/>
        <v>播州信用金庫西脇</v>
      </c>
      <c r="F3676" s="9" t="s">
        <v>3072</v>
      </c>
      <c r="G3676" s="9" t="s">
        <v>6534</v>
      </c>
      <c r="H3676" s="9" t="s">
        <v>161</v>
      </c>
    </row>
    <row r="3677" spans="1:8" x14ac:dyDescent="0.45">
      <c r="A3677" s="8" t="s">
        <v>6531</v>
      </c>
      <c r="B3677" s="8" t="s">
        <v>6532</v>
      </c>
      <c r="C3677" s="8" t="s">
        <v>6533</v>
      </c>
      <c r="D3677" s="8" t="s">
        <v>6555</v>
      </c>
      <c r="E3677" s="8" t="str">
        <f t="shared" si="64"/>
        <v>播州信用金庫西宮北</v>
      </c>
      <c r="F3677" s="8" t="s">
        <v>6556</v>
      </c>
      <c r="G3677" s="8" t="s">
        <v>6534</v>
      </c>
      <c r="H3677" s="8" t="s">
        <v>167</v>
      </c>
    </row>
    <row r="3678" spans="1:8" x14ac:dyDescent="0.45">
      <c r="A3678" s="9" t="s">
        <v>6531</v>
      </c>
      <c r="B3678" s="9" t="s">
        <v>6532</v>
      </c>
      <c r="C3678" s="9" t="s">
        <v>6533</v>
      </c>
      <c r="D3678" s="9" t="s">
        <v>6401</v>
      </c>
      <c r="E3678" s="9" t="str">
        <f t="shared" si="64"/>
        <v>播州信用金庫淀川</v>
      </c>
      <c r="F3678" s="9" t="s">
        <v>6402</v>
      </c>
      <c r="G3678" s="9" t="s">
        <v>6534</v>
      </c>
      <c r="H3678" s="9" t="s">
        <v>170</v>
      </c>
    </row>
    <row r="3679" spans="1:8" x14ac:dyDescent="0.45">
      <c r="A3679" s="8" t="s">
        <v>6531</v>
      </c>
      <c r="B3679" s="8" t="s">
        <v>6532</v>
      </c>
      <c r="C3679" s="8" t="s">
        <v>6533</v>
      </c>
      <c r="D3679" s="8" t="s">
        <v>2483</v>
      </c>
      <c r="E3679" s="8" t="str">
        <f t="shared" si="64"/>
        <v>播州信用金庫豊中</v>
      </c>
      <c r="F3679" s="8" t="s">
        <v>2484</v>
      </c>
      <c r="G3679" s="8" t="s">
        <v>6534</v>
      </c>
      <c r="H3679" s="8" t="s">
        <v>173</v>
      </c>
    </row>
    <row r="3680" spans="1:8" x14ac:dyDescent="0.45">
      <c r="A3680" s="9" t="s">
        <v>6557</v>
      </c>
      <c r="B3680" s="9" t="s">
        <v>6558</v>
      </c>
      <c r="C3680" s="9" t="s">
        <v>6559</v>
      </c>
      <c r="D3680" s="9" t="s">
        <v>2970</v>
      </c>
      <c r="E3680" s="9" t="str">
        <f t="shared" si="64"/>
        <v>兵庫信用金庫本店営業部</v>
      </c>
      <c r="F3680" s="9" t="s">
        <v>193</v>
      </c>
      <c r="G3680" s="9" t="s">
        <v>6560</v>
      </c>
      <c r="H3680" s="9" t="s">
        <v>56</v>
      </c>
    </row>
    <row r="3681" spans="1:8" x14ac:dyDescent="0.45">
      <c r="A3681" s="8" t="s">
        <v>6557</v>
      </c>
      <c r="B3681" s="8" t="s">
        <v>6558</v>
      </c>
      <c r="C3681" s="8" t="s">
        <v>6559</v>
      </c>
      <c r="D3681" s="8" t="s">
        <v>3083</v>
      </c>
      <c r="E3681" s="8" t="str">
        <f t="shared" si="64"/>
        <v>兵庫信用金庫飾磨</v>
      </c>
      <c r="F3681" s="8" t="s">
        <v>3084</v>
      </c>
      <c r="G3681" s="8" t="s">
        <v>6560</v>
      </c>
      <c r="H3681" s="8" t="s">
        <v>1541</v>
      </c>
    </row>
    <row r="3682" spans="1:8" x14ac:dyDescent="0.45">
      <c r="A3682" s="9" t="s">
        <v>6557</v>
      </c>
      <c r="B3682" s="9" t="s">
        <v>6558</v>
      </c>
      <c r="C3682" s="9" t="s">
        <v>6559</v>
      </c>
      <c r="D3682" s="9" t="s">
        <v>6561</v>
      </c>
      <c r="E3682" s="9" t="str">
        <f t="shared" si="64"/>
        <v>兵庫信用金庫西飾磨</v>
      </c>
      <c r="F3682" s="9" t="s">
        <v>6562</v>
      </c>
      <c r="G3682" s="9" t="s">
        <v>6560</v>
      </c>
      <c r="H3682" s="9" t="s">
        <v>1544</v>
      </c>
    </row>
    <row r="3683" spans="1:8" x14ac:dyDescent="0.45">
      <c r="A3683" s="8" t="s">
        <v>6557</v>
      </c>
      <c r="B3683" s="8" t="s">
        <v>6558</v>
      </c>
      <c r="C3683" s="8" t="s">
        <v>6559</v>
      </c>
      <c r="D3683" s="8" t="s">
        <v>3085</v>
      </c>
      <c r="E3683" s="8" t="str">
        <f t="shared" si="64"/>
        <v>兵庫信用金庫広畑</v>
      </c>
      <c r="F3683" s="8" t="s">
        <v>3086</v>
      </c>
      <c r="G3683" s="8" t="s">
        <v>6560</v>
      </c>
      <c r="H3683" s="8" t="s">
        <v>62</v>
      </c>
    </row>
    <row r="3684" spans="1:8" x14ac:dyDescent="0.45">
      <c r="A3684" s="9" t="s">
        <v>6557</v>
      </c>
      <c r="B3684" s="9" t="s">
        <v>6558</v>
      </c>
      <c r="C3684" s="9" t="s">
        <v>6559</v>
      </c>
      <c r="D3684" s="9" t="s">
        <v>3087</v>
      </c>
      <c r="E3684" s="9" t="str">
        <f t="shared" si="64"/>
        <v>兵庫信用金庫網干</v>
      </c>
      <c r="F3684" s="9" t="s">
        <v>3088</v>
      </c>
      <c r="G3684" s="9" t="s">
        <v>6560</v>
      </c>
      <c r="H3684" s="9" t="s">
        <v>1548</v>
      </c>
    </row>
    <row r="3685" spans="1:8" x14ac:dyDescent="0.45">
      <c r="A3685" s="8" t="s">
        <v>6557</v>
      </c>
      <c r="B3685" s="8" t="s">
        <v>6558</v>
      </c>
      <c r="C3685" s="8" t="s">
        <v>6559</v>
      </c>
      <c r="D3685" s="8" t="s">
        <v>6179</v>
      </c>
      <c r="E3685" s="8" t="str">
        <f t="shared" si="64"/>
        <v>兵庫信用金庫網干駅</v>
      </c>
      <c r="F3685" s="8" t="s">
        <v>6180</v>
      </c>
      <c r="G3685" s="8" t="s">
        <v>6560</v>
      </c>
      <c r="H3685" s="8" t="s">
        <v>2857</v>
      </c>
    </row>
    <row r="3686" spans="1:8" x14ac:dyDescent="0.45">
      <c r="A3686" s="9" t="s">
        <v>6557</v>
      </c>
      <c r="B3686" s="9" t="s">
        <v>6558</v>
      </c>
      <c r="C3686" s="9" t="s">
        <v>6559</v>
      </c>
      <c r="D3686" s="9" t="s">
        <v>4270</v>
      </c>
      <c r="E3686" s="9" t="str">
        <f t="shared" si="64"/>
        <v>兵庫信用金庫白浜</v>
      </c>
      <c r="F3686" s="9" t="s">
        <v>4271</v>
      </c>
      <c r="G3686" s="9" t="s">
        <v>6560</v>
      </c>
      <c r="H3686" s="9" t="s">
        <v>65</v>
      </c>
    </row>
    <row r="3687" spans="1:8" x14ac:dyDescent="0.45">
      <c r="A3687" s="8" t="s">
        <v>6557</v>
      </c>
      <c r="B3687" s="8" t="s">
        <v>6558</v>
      </c>
      <c r="C3687" s="8" t="s">
        <v>6559</v>
      </c>
      <c r="D3687" s="8" t="s">
        <v>657</v>
      </c>
      <c r="E3687" s="8" t="str">
        <f t="shared" si="64"/>
        <v>兵庫信用金庫高砂</v>
      </c>
      <c r="F3687" s="8" t="s">
        <v>658</v>
      </c>
      <c r="G3687" s="8" t="s">
        <v>6560</v>
      </c>
      <c r="H3687" s="8" t="s">
        <v>1555</v>
      </c>
    </row>
    <row r="3688" spans="1:8" x14ac:dyDescent="0.45">
      <c r="A3688" s="9" t="s">
        <v>6557</v>
      </c>
      <c r="B3688" s="9" t="s">
        <v>6558</v>
      </c>
      <c r="C3688" s="9" t="s">
        <v>6559</v>
      </c>
      <c r="D3688" s="9" t="s">
        <v>6417</v>
      </c>
      <c r="E3688" s="9" t="str">
        <f t="shared" si="64"/>
        <v>兵庫信用金庫御津</v>
      </c>
      <c r="F3688" s="9" t="s">
        <v>6563</v>
      </c>
      <c r="G3688" s="9" t="s">
        <v>6560</v>
      </c>
      <c r="H3688" s="9" t="s">
        <v>1556</v>
      </c>
    </row>
    <row r="3689" spans="1:8" x14ac:dyDescent="0.45">
      <c r="A3689" s="8" t="s">
        <v>6557</v>
      </c>
      <c r="B3689" s="8" t="s">
        <v>6558</v>
      </c>
      <c r="C3689" s="8" t="s">
        <v>6559</v>
      </c>
      <c r="D3689" s="8" t="s">
        <v>6522</v>
      </c>
      <c r="E3689" s="8" t="str">
        <f t="shared" si="64"/>
        <v>兵庫信用金庫太子</v>
      </c>
      <c r="F3689" s="8" t="s">
        <v>6523</v>
      </c>
      <c r="G3689" s="8" t="s">
        <v>6560</v>
      </c>
      <c r="H3689" s="8" t="s">
        <v>68</v>
      </c>
    </row>
    <row r="3690" spans="1:8" x14ac:dyDescent="0.45">
      <c r="A3690" s="9" t="s">
        <v>6557</v>
      </c>
      <c r="B3690" s="9" t="s">
        <v>6558</v>
      </c>
      <c r="C3690" s="9" t="s">
        <v>6559</v>
      </c>
      <c r="D3690" s="9" t="s">
        <v>6171</v>
      </c>
      <c r="E3690" s="9" t="str">
        <f t="shared" si="64"/>
        <v>兵庫信用金庫家島</v>
      </c>
      <c r="F3690" s="9" t="s">
        <v>6172</v>
      </c>
      <c r="G3690" s="9" t="s">
        <v>6560</v>
      </c>
      <c r="H3690" s="9" t="s">
        <v>1559</v>
      </c>
    </row>
    <row r="3691" spans="1:8" x14ac:dyDescent="0.45">
      <c r="A3691" s="8" t="s">
        <v>6557</v>
      </c>
      <c r="B3691" s="8" t="s">
        <v>6558</v>
      </c>
      <c r="C3691" s="8" t="s">
        <v>6559</v>
      </c>
      <c r="D3691" s="8" t="s">
        <v>6183</v>
      </c>
      <c r="E3691" s="8" t="str">
        <f t="shared" si="64"/>
        <v>兵庫信用金庫上郡</v>
      </c>
      <c r="F3691" s="8" t="s">
        <v>6184</v>
      </c>
      <c r="G3691" s="8" t="s">
        <v>6560</v>
      </c>
      <c r="H3691" s="8" t="s">
        <v>71</v>
      </c>
    </row>
    <row r="3692" spans="1:8" x14ac:dyDescent="0.45">
      <c r="A3692" s="9" t="s">
        <v>6557</v>
      </c>
      <c r="B3692" s="9" t="s">
        <v>6558</v>
      </c>
      <c r="C3692" s="9" t="s">
        <v>6559</v>
      </c>
      <c r="D3692" s="9" t="s">
        <v>5306</v>
      </c>
      <c r="E3692" s="9" t="str">
        <f t="shared" si="64"/>
        <v>兵庫信用金庫赤穂</v>
      </c>
      <c r="F3692" s="9" t="s">
        <v>5307</v>
      </c>
      <c r="G3692" s="9" t="s">
        <v>6560</v>
      </c>
      <c r="H3692" s="9" t="s">
        <v>1564</v>
      </c>
    </row>
    <row r="3693" spans="1:8" x14ac:dyDescent="0.45">
      <c r="A3693" s="8" t="s">
        <v>6557</v>
      </c>
      <c r="B3693" s="8" t="s">
        <v>6558</v>
      </c>
      <c r="C3693" s="8" t="s">
        <v>6559</v>
      </c>
      <c r="D3693" s="8" t="s">
        <v>6564</v>
      </c>
      <c r="E3693" s="8" t="str">
        <f t="shared" si="64"/>
        <v>兵庫信用金庫佐用</v>
      </c>
      <c r="F3693" s="8" t="s">
        <v>6565</v>
      </c>
      <c r="G3693" s="8" t="s">
        <v>6560</v>
      </c>
      <c r="H3693" s="8" t="s">
        <v>74</v>
      </c>
    </row>
    <row r="3694" spans="1:8" x14ac:dyDescent="0.45">
      <c r="A3694" s="9" t="s">
        <v>6557</v>
      </c>
      <c r="B3694" s="9" t="s">
        <v>6558</v>
      </c>
      <c r="C3694" s="9" t="s">
        <v>6559</v>
      </c>
      <c r="D3694" s="9" t="s">
        <v>2468</v>
      </c>
      <c r="E3694" s="9" t="str">
        <f t="shared" si="64"/>
        <v>兵庫信用金庫姫路中央</v>
      </c>
      <c r="F3694" s="9" t="s">
        <v>2469</v>
      </c>
      <c r="G3694" s="9" t="s">
        <v>6560</v>
      </c>
      <c r="H3694" s="9" t="s">
        <v>80</v>
      </c>
    </row>
    <row r="3695" spans="1:8" x14ac:dyDescent="0.45">
      <c r="A3695" s="8" t="s">
        <v>6557</v>
      </c>
      <c r="B3695" s="8" t="s">
        <v>6558</v>
      </c>
      <c r="C3695" s="8" t="s">
        <v>6559</v>
      </c>
      <c r="D3695" s="8" t="s">
        <v>4407</v>
      </c>
      <c r="E3695" s="8" t="str">
        <f t="shared" si="64"/>
        <v>兵庫信用金庫相生</v>
      </c>
      <c r="F3695" s="8" t="s">
        <v>4158</v>
      </c>
      <c r="G3695" s="8" t="s">
        <v>6560</v>
      </c>
      <c r="H3695" s="8" t="s">
        <v>83</v>
      </c>
    </row>
    <row r="3696" spans="1:8" x14ac:dyDescent="0.45">
      <c r="A3696" s="9" t="s">
        <v>6557</v>
      </c>
      <c r="B3696" s="9" t="s">
        <v>6558</v>
      </c>
      <c r="C3696" s="9" t="s">
        <v>6559</v>
      </c>
      <c r="D3696" s="9" t="s">
        <v>5701</v>
      </c>
      <c r="E3696" s="9" t="str">
        <f t="shared" si="64"/>
        <v>兵庫信用金庫今宿</v>
      </c>
      <c r="F3696" s="9" t="s">
        <v>5702</v>
      </c>
      <c r="G3696" s="9" t="s">
        <v>6560</v>
      </c>
      <c r="H3696" s="9" t="s">
        <v>1577</v>
      </c>
    </row>
    <row r="3697" spans="1:8" x14ac:dyDescent="0.45">
      <c r="A3697" s="8" t="s">
        <v>6557</v>
      </c>
      <c r="B3697" s="8" t="s">
        <v>6558</v>
      </c>
      <c r="C3697" s="8" t="s">
        <v>6559</v>
      </c>
      <c r="D3697" s="8" t="s">
        <v>3063</v>
      </c>
      <c r="E3697" s="8" t="str">
        <f t="shared" si="64"/>
        <v>兵庫信用金庫東加古川</v>
      </c>
      <c r="F3697" s="8" t="s">
        <v>3064</v>
      </c>
      <c r="G3697" s="8" t="s">
        <v>6560</v>
      </c>
      <c r="H3697" s="8" t="s">
        <v>86</v>
      </c>
    </row>
    <row r="3698" spans="1:8" x14ac:dyDescent="0.45">
      <c r="A3698" s="9" t="s">
        <v>6557</v>
      </c>
      <c r="B3698" s="9" t="s">
        <v>6558</v>
      </c>
      <c r="C3698" s="9" t="s">
        <v>6559</v>
      </c>
      <c r="D3698" s="9" t="s">
        <v>2107</v>
      </c>
      <c r="E3698" s="9" t="str">
        <f t="shared" si="64"/>
        <v>兵庫信用金庫大久保</v>
      </c>
      <c r="F3698" s="9" t="s">
        <v>2108</v>
      </c>
      <c r="G3698" s="9" t="s">
        <v>6560</v>
      </c>
      <c r="H3698" s="9" t="s">
        <v>89</v>
      </c>
    </row>
    <row r="3699" spans="1:8" x14ac:dyDescent="0.45">
      <c r="A3699" s="8" t="s">
        <v>6557</v>
      </c>
      <c r="B3699" s="8" t="s">
        <v>6558</v>
      </c>
      <c r="C3699" s="8" t="s">
        <v>6559</v>
      </c>
      <c r="D3699" s="8" t="s">
        <v>2256</v>
      </c>
      <c r="E3699" s="8" t="str">
        <f t="shared" si="64"/>
        <v>兵庫信用金庫神戸中央</v>
      </c>
      <c r="F3699" s="8" t="s">
        <v>2257</v>
      </c>
      <c r="G3699" s="8" t="s">
        <v>6560</v>
      </c>
      <c r="H3699" s="8" t="s">
        <v>92</v>
      </c>
    </row>
    <row r="3700" spans="1:8" x14ac:dyDescent="0.45">
      <c r="A3700" s="9" t="s">
        <v>6557</v>
      </c>
      <c r="B3700" s="9" t="s">
        <v>6558</v>
      </c>
      <c r="C3700" s="9" t="s">
        <v>6559</v>
      </c>
      <c r="D3700" s="9" t="s">
        <v>3000</v>
      </c>
      <c r="E3700" s="9" t="str">
        <f t="shared" si="64"/>
        <v>兵庫信用金庫神戸駅前</v>
      </c>
      <c r="F3700" s="9" t="s">
        <v>3001</v>
      </c>
      <c r="G3700" s="9" t="s">
        <v>6560</v>
      </c>
      <c r="H3700" s="9" t="s">
        <v>95</v>
      </c>
    </row>
    <row r="3701" spans="1:8" x14ac:dyDescent="0.45">
      <c r="A3701" s="8" t="s">
        <v>6557</v>
      </c>
      <c r="B3701" s="8" t="s">
        <v>6558</v>
      </c>
      <c r="C3701" s="8" t="s">
        <v>6559</v>
      </c>
      <c r="D3701" s="8" t="s">
        <v>6566</v>
      </c>
      <c r="E3701" s="8" t="str">
        <f t="shared" si="64"/>
        <v>兵庫信用金庫御旅</v>
      </c>
      <c r="F3701" s="8" t="s">
        <v>6567</v>
      </c>
      <c r="G3701" s="8" t="s">
        <v>6560</v>
      </c>
      <c r="H3701" s="8" t="s">
        <v>1588</v>
      </c>
    </row>
    <row r="3702" spans="1:8" x14ac:dyDescent="0.45">
      <c r="A3702" s="9" t="s">
        <v>6557</v>
      </c>
      <c r="B3702" s="9" t="s">
        <v>6558</v>
      </c>
      <c r="C3702" s="9" t="s">
        <v>6559</v>
      </c>
      <c r="D3702" s="9" t="s">
        <v>3049</v>
      </c>
      <c r="E3702" s="9" t="str">
        <f t="shared" si="64"/>
        <v>兵庫信用金庫六甲</v>
      </c>
      <c r="F3702" s="9" t="s">
        <v>3050</v>
      </c>
      <c r="G3702" s="9" t="s">
        <v>6560</v>
      </c>
      <c r="H3702" s="9" t="s">
        <v>1591</v>
      </c>
    </row>
    <row r="3703" spans="1:8" x14ac:dyDescent="0.45">
      <c r="A3703" s="8" t="s">
        <v>6557</v>
      </c>
      <c r="B3703" s="8" t="s">
        <v>6558</v>
      </c>
      <c r="C3703" s="8" t="s">
        <v>6559</v>
      </c>
      <c r="D3703" s="8" t="s">
        <v>6568</v>
      </c>
      <c r="E3703" s="8" t="str">
        <f t="shared" si="64"/>
        <v>兵庫信用金庫滝の茶屋</v>
      </c>
      <c r="F3703" s="8" t="s">
        <v>6569</v>
      </c>
      <c r="G3703" s="8" t="s">
        <v>6560</v>
      </c>
      <c r="H3703" s="8" t="s">
        <v>1594</v>
      </c>
    </row>
    <row r="3704" spans="1:8" x14ac:dyDescent="0.45">
      <c r="A3704" s="9" t="s">
        <v>6557</v>
      </c>
      <c r="B3704" s="9" t="s">
        <v>6558</v>
      </c>
      <c r="C3704" s="9" t="s">
        <v>6559</v>
      </c>
      <c r="D3704" s="9" t="s">
        <v>6495</v>
      </c>
      <c r="E3704" s="9" t="str">
        <f t="shared" si="64"/>
        <v>兵庫信用金庫東灘</v>
      </c>
      <c r="F3704" s="9" t="s">
        <v>6496</v>
      </c>
      <c r="G3704" s="9" t="s">
        <v>6560</v>
      </c>
      <c r="H3704" s="9" t="s">
        <v>1597</v>
      </c>
    </row>
    <row r="3705" spans="1:8" x14ac:dyDescent="0.45">
      <c r="A3705" s="8" t="s">
        <v>6557</v>
      </c>
      <c r="B3705" s="8" t="s">
        <v>6558</v>
      </c>
      <c r="C3705" s="8" t="s">
        <v>6559</v>
      </c>
      <c r="D3705" s="8" t="s">
        <v>3041</v>
      </c>
      <c r="E3705" s="8" t="str">
        <f t="shared" si="64"/>
        <v>兵庫信用金庫藤原台</v>
      </c>
      <c r="F3705" s="8" t="s">
        <v>3042</v>
      </c>
      <c r="G3705" s="8" t="s">
        <v>6560</v>
      </c>
      <c r="H3705" s="8" t="s">
        <v>1600</v>
      </c>
    </row>
    <row r="3706" spans="1:8" x14ac:dyDescent="0.45">
      <c r="A3706" s="9" t="s">
        <v>6557</v>
      </c>
      <c r="B3706" s="9" t="s">
        <v>6558</v>
      </c>
      <c r="C3706" s="9" t="s">
        <v>6559</v>
      </c>
      <c r="D3706" s="9" t="s">
        <v>2710</v>
      </c>
      <c r="E3706" s="9" t="str">
        <f t="shared" si="64"/>
        <v>兵庫信用金庫甲子園</v>
      </c>
      <c r="F3706" s="9" t="s">
        <v>2711</v>
      </c>
      <c r="G3706" s="9" t="s">
        <v>6560</v>
      </c>
      <c r="H3706" s="9" t="s">
        <v>98</v>
      </c>
    </row>
    <row r="3707" spans="1:8" x14ac:dyDescent="0.45">
      <c r="A3707" s="8" t="s">
        <v>6557</v>
      </c>
      <c r="B3707" s="8" t="s">
        <v>6558</v>
      </c>
      <c r="C3707" s="8" t="s">
        <v>6559</v>
      </c>
      <c r="D3707" s="8" t="s">
        <v>4106</v>
      </c>
      <c r="E3707" s="8" t="str">
        <f t="shared" si="64"/>
        <v>兵庫信用金庫城西</v>
      </c>
      <c r="F3707" s="8" t="s">
        <v>6374</v>
      </c>
      <c r="G3707" s="8" t="s">
        <v>6560</v>
      </c>
      <c r="H3707" s="8" t="s">
        <v>101</v>
      </c>
    </row>
    <row r="3708" spans="1:8" x14ac:dyDescent="0.45">
      <c r="A3708" s="9" t="s">
        <v>6557</v>
      </c>
      <c r="B3708" s="9" t="s">
        <v>6558</v>
      </c>
      <c r="C3708" s="9" t="s">
        <v>6559</v>
      </c>
      <c r="D3708" s="9" t="s">
        <v>6570</v>
      </c>
      <c r="E3708" s="9" t="str">
        <f t="shared" si="64"/>
        <v>兵庫信用金庫野里駅前</v>
      </c>
      <c r="F3708" s="9" t="s">
        <v>6571</v>
      </c>
      <c r="G3708" s="9" t="s">
        <v>6560</v>
      </c>
      <c r="H3708" s="9" t="s">
        <v>1605</v>
      </c>
    </row>
    <row r="3709" spans="1:8" x14ac:dyDescent="0.45">
      <c r="A3709" s="8" t="s">
        <v>6557</v>
      </c>
      <c r="B3709" s="8" t="s">
        <v>6558</v>
      </c>
      <c r="C3709" s="8" t="s">
        <v>6559</v>
      </c>
      <c r="D3709" s="8" t="s">
        <v>6572</v>
      </c>
      <c r="E3709" s="8" t="str">
        <f t="shared" ref="E3709:E3772" si="65">A3709&amp;D3709</f>
        <v>兵庫信用金庫山の街</v>
      </c>
      <c r="F3709" s="8" t="s">
        <v>6573</v>
      </c>
      <c r="G3709" s="8" t="s">
        <v>6560</v>
      </c>
      <c r="H3709" s="8" t="s">
        <v>104</v>
      </c>
    </row>
    <row r="3710" spans="1:8" x14ac:dyDescent="0.45">
      <c r="A3710" s="9" t="s">
        <v>6557</v>
      </c>
      <c r="B3710" s="9" t="s">
        <v>6558</v>
      </c>
      <c r="C3710" s="9" t="s">
        <v>6559</v>
      </c>
      <c r="D3710" s="9" t="s">
        <v>3061</v>
      </c>
      <c r="E3710" s="9" t="str">
        <f t="shared" si="65"/>
        <v>兵庫信用金庫加古川</v>
      </c>
      <c r="F3710" s="9" t="s">
        <v>3062</v>
      </c>
      <c r="G3710" s="9" t="s">
        <v>6560</v>
      </c>
      <c r="H3710" s="9" t="s">
        <v>1612</v>
      </c>
    </row>
    <row r="3711" spans="1:8" x14ac:dyDescent="0.45">
      <c r="A3711" s="8" t="s">
        <v>6557</v>
      </c>
      <c r="B3711" s="8" t="s">
        <v>6558</v>
      </c>
      <c r="C3711" s="8" t="s">
        <v>6559</v>
      </c>
      <c r="D3711" s="8" t="s">
        <v>6543</v>
      </c>
      <c r="E3711" s="8" t="str">
        <f t="shared" si="65"/>
        <v>兵庫信用金庫御立</v>
      </c>
      <c r="F3711" s="8" t="s">
        <v>6544</v>
      </c>
      <c r="G3711" s="8" t="s">
        <v>6560</v>
      </c>
      <c r="H3711" s="8" t="s">
        <v>1613</v>
      </c>
    </row>
    <row r="3712" spans="1:8" x14ac:dyDescent="0.45">
      <c r="A3712" s="9" t="s">
        <v>6557</v>
      </c>
      <c r="B3712" s="9" t="s">
        <v>6558</v>
      </c>
      <c r="C3712" s="9" t="s">
        <v>6559</v>
      </c>
      <c r="D3712" s="9" t="s">
        <v>4461</v>
      </c>
      <c r="E3712" s="9" t="str">
        <f t="shared" si="65"/>
        <v>兵庫信用金庫新宮</v>
      </c>
      <c r="F3712" s="9" t="s">
        <v>4462</v>
      </c>
      <c r="G3712" s="9" t="s">
        <v>6560</v>
      </c>
      <c r="H3712" s="9" t="s">
        <v>1616</v>
      </c>
    </row>
    <row r="3713" spans="1:8" x14ac:dyDescent="0.45">
      <c r="A3713" s="8" t="s">
        <v>6557</v>
      </c>
      <c r="B3713" s="8" t="s">
        <v>6558</v>
      </c>
      <c r="C3713" s="8" t="s">
        <v>6559</v>
      </c>
      <c r="D3713" s="8" t="s">
        <v>6574</v>
      </c>
      <c r="E3713" s="8" t="str">
        <f t="shared" si="65"/>
        <v>兵庫信用金庫学が丘</v>
      </c>
      <c r="F3713" s="8" t="s">
        <v>6575</v>
      </c>
      <c r="G3713" s="8" t="s">
        <v>6560</v>
      </c>
      <c r="H3713" s="8" t="s">
        <v>1617</v>
      </c>
    </row>
    <row r="3714" spans="1:8" x14ac:dyDescent="0.45">
      <c r="A3714" s="9" t="s">
        <v>6557</v>
      </c>
      <c r="B3714" s="9" t="s">
        <v>6558</v>
      </c>
      <c r="C3714" s="9" t="s">
        <v>6559</v>
      </c>
      <c r="D3714" s="9" t="s">
        <v>3010</v>
      </c>
      <c r="E3714" s="9" t="str">
        <f t="shared" si="65"/>
        <v>兵庫信用金庫鈴蘭台</v>
      </c>
      <c r="F3714" s="9" t="s">
        <v>3011</v>
      </c>
      <c r="G3714" s="9" t="s">
        <v>6560</v>
      </c>
      <c r="H3714" s="9" t="s">
        <v>119</v>
      </c>
    </row>
    <row r="3715" spans="1:8" x14ac:dyDescent="0.45">
      <c r="A3715" s="8" t="s">
        <v>6557</v>
      </c>
      <c r="B3715" s="8" t="s">
        <v>6558</v>
      </c>
      <c r="C3715" s="8" t="s">
        <v>6559</v>
      </c>
      <c r="D3715" s="8" t="s">
        <v>6576</v>
      </c>
      <c r="E3715" s="8" t="str">
        <f t="shared" si="65"/>
        <v>兵庫信用金庫新長田</v>
      </c>
      <c r="F3715" s="8" t="s">
        <v>6577</v>
      </c>
      <c r="G3715" s="8" t="s">
        <v>6560</v>
      </c>
      <c r="H3715" s="8" t="s">
        <v>1631</v>
      </c>
    </row>
    <row r="3716" spans="1:8" x14ac:dyDescent="0.45">
      <c r="A3716" s="9" t="s">
        <v>6578</v>
      </c>
      <c r="B3716" s="9" t="s">
        <v>6579</v>
      </c>
      <c r="C3716" s="9" t="s">
        <v>6580</v>
      </c>
      <c r="D3716" s="9" t="s">
        <v>2970</v>
      </c>
      <c r="E3716" s="9" t="str">
        <f t="shared" si="65"/>
        <v>尼崎信用金庫本店営業部</v>
      </c>
      <c r="F3716" s="9" t="s">
        <v>193</v>
      </c>
      <c r="G3716" s="9" t="s">
        <v>6581</v>
      </c>
      <c r="H3716" s="9" t="s">
        <v>56</v>
      </c>
    </row>
    <row r="3717" spans="1:8" x14ac:dyDescent="0.45">
      <c r="A3717" s="8" t="s">
        <v>6578</v>
      </c>
      <c r="B3717" s="8" t="s">
        <v>6579</v>
      </c>
      <c r="C3717" s="8" t="s">
        <v>6580</v>
      </c>
      <c r="D3717" s="8" t="s">
        <v>2284</v>
      </c>
      <c r="E3717" s="8" t="str">
        <f t="shared" si="65"/>
        <v>尼崎信用金庫杭瀬</v>
      </c>
      <c r="F3717" s="8" t="s">
        <v>2285</v>
      </c>
      <c r="G3717" s="8" t="s">
        <v>6581</v>
      </c>
      <c r="H3717" s="8" t="s">
        <v>1541</v>
      </c>
    </row>
    <row r="3718" spans="1:8" x14ac:dyDescent="0.45">
      <c r="A3718" s="9" t="s">
        <v>6578</v>
      </c>
      <c r="B3718" s="9" t="s">
        <v>6579</v>
      </c>
      <c r="C3718" s="9" t="s">
        <v>6580</v>
      </c>
      <c r="D3718" s="9" t="s">
        <v>5692</v>
      </c>
      <c r="E3718" s="9" t="str">
        <f t="shared" si="65"/>
        <v>尼崎信用金庫潮江</v>
      </c>
      <c r="F3718" s="9" t="s">
        <v>6582</v>
      </c>
      <c r="G3718" s="9" t="s">
        <v>6581</v>
      </c>
      <c r="H3718" s="9" t="s">
        <v>1544</v>
      </c>
    </row>
    <row r="3719" spans="1:8" x14ac:dyDescent="0.45">
      <c r="A3719" s="8" t="s">
        <v>6578</v>
      </c>
      <c r="B3719" s="8" t="s">
        <v>6579</v>
      </c>
      <c r="C3719" s="8" t="s">
        <v>6580</v>
      </c>
      <c r="D3719" s="8" t="s">
        <v>4263</v>
      </c>
      <c r="E3719" s="8" t="str">
        <f t="shared" si="65"/>
        <v>尼崎信用金庫長洲</v>
      </c>
      <c r="F3719" s="8" t="s">
        <v>5760</v>
      </c>
      <c r="G3719" s="8" t="s">
        <v>6581</v>
      </c>
      <c r="H3719" s="8" t="s">
        <v>59</v>
      </c>
    </row>
    <row r="3720" spans="1:8" x14ac:dyDescent="0.45">
      <c r="A3720" s="9" t="s">
        <v>6578</v>
      </c>
      <c r="B3720" s="9" t="s">
        <v>6579</v>
      </c>
      <c r="C3720" s="9" t="s">
        <v>6580</v>
      </c>
      <c r="D3720" s="9" t="s">
        <v>6583</v>
      </c>
      <c r="E3720" s="9" t="str">
        <f t="shared" si="65"/>
        <v>尼崎信用金庫大庄</v>
      </c>
      <c r="F3720" s="9" t="s">
        <v>6584</v>
      </c>
      <c r="G3720" s="9" t="s">
        <v>6581</v>
      </c>
      <c r="H3720" s="9" t="s">
        <v>62</v>
      </c>
    </row>
    <row r="3721" spans="1:8" x14ac:dyDescent="0.45">
      <c r="A3721" s="8" t="s">
        <v>6578</v>
      </c>
      <c r="B3721" s="8" t="s">
        <v>6579</v>
      </c>
      <c r="C3721" s="8" t="s">
        <v>6580</v>
      </c>
      <c r="D3721" s="8" t="s">
        <v>867</v>
      </c>
      <c r="E3721" s="8" t="str">
        <f t="shared" si="65"/>
        <v>尼崎信用金庫難波</v>
      </c>
      <c r="F3721" s="8" t="s">
        <v>6585</v>
      </c>
      <c r="G3721" s="8" t="s">
        <v>6581</v>
      </c>
      <c r="H3721" s="8" t="s">
        <v>1548</v>
      </c>
    </row>
    <row r="3722" spans="1:8" x14ac:dyDescent="0.45">
      <c r="A3722" s="9" t="s">
        <v>6578</v>
      </c>
      <c r="B3722" s="9" t="s">
        <v>6579</v>
      </c>
      <c r="C3722" s="9" t="s">
        <v>6580</v>
      </c>
      <c r="D3722" s="9" t="s">
        <v>3102</v>
      </c>
      <c r="E3722" s="9" t="str">
        <f t="shared" si="65"/>
        <v>尼崎信用金庫立花</v>
      </c>
      <c r="F3722" s="9" t="s">
        <v>3103</v>
      </c>
      <c r="G3722" s="9" t="s">
        <v>6581</v>
      </c>
      <c r="H3722" s="9" t="s">
        <v>1551</v>
      </c>
    </row>
    <row r="3723" spans="1:8" x14ac:dyDescent="0.45">
      <c r="A3723" s="8" t="s">
        <v>6578</v>
      </c>
      <c r="B3723" s="8" t="s">
        <v>6579</v>
      </c>
      <c r="C3723" s="8" t="s">
        <v>6580</v>
      </c>
      <c r="D3723" s="8" t="s">
        <v>6586</v>
      </c>
      <c r="E3723" s="8" t="str">
        <f t="shared" si="65"/>
        <v>尼崎信用金庫武庫川</v>
      </c>
      <c r="F3723" s="8" t="s">
        <v>6587</v>
      </c>
      <c r="G3723" s="8" t="s">
        <v>6581</v>
      </c>
      <c r="H3723" s="8" t="s">
        <v>2857</v>
      </c>
    </row>
    <row r="3724" spans="1:8" x14ac:dyDescent="0.45">
      <c r="A3724" s="9" t="s">
        <v>6578</v>
      </c>
      <c r="B3724" s="9" t="s">
        <v>6579</v>
      </c>
      <c r="C3724" s="9" t="s">
        <v>6580</v>
      </c>
      <c r="D3724" s="9" t="s">
        <v>3055</v>
      </c>
      <c r="E3724" s="9" t="str">
        <f t="shared" si="65"/>
        <v>尼崎信用金庫武庫之荘</v>
      </c>
      <c r="F3724" s="9" t="s">
        <v>3056</v>
      </c>
      <c r="G3724" s="9" t="s">
        <v>6581</v>
      </c>
      <c r="H3724" s="9" t="s">
        <v>65</v>
      </c>
    </row>
    <row r="3725" spans="1:8" x14ac:dyDescent="0.45">
      <c r="A3725" s="8" t="s">
        <v>6578</v>
      </c>
      <c r="B3725" s="8" t="s">
        <v>6579</v>
      </c>
      <c r="C3725" s="8" t="s">
        <v>6580</v>
      </c>
      <c r="D3725" s="8" t="s">
        <v>1062</v>
      </c>
      <c r="E3725" s="8" t="str">
        <f t="shared" si="65"/>
        <v>尼崎信用金庫塚口</v>
      </c>
      <c r="F3725" s="8" t="s">
        <v>1063</v>
      </c>
      <c r="G3725" s="8" t="s">
        <v>6581</v>
      </c>
      <c r="H3725" s="8" t="s">
        <v>1552</v>
      </c>
    </row>
    <row r="3726" spans="1:8" x14ac:dyDescent="0.45">
      <c r="A3726" s="9" t="s">
        <v>6578</v>
      </c>
      <c r="B3726" s="9" t="s">
        <v>6579</v>
      </c>
      <c r="C3726" s="9" t="s">
        <v>6580</v>
      </c>
      <c r="D3726" s="9" t="s">
        <v>1119</v>
      </c>
      <c r="E3726" s="9" t="str">
        <f t="shared" si="65"/>
        <v>尼崎信用金庫伊丹</v>
      </c>
      <c r="F3726" s="9" t="s">
        <v>1120</v>
      </c>
      <c r="G3726" s="9" t="s">
        <v>6581</v>
      </c>
      <c r="H3726" s="9" t="s">
        <v>1556</v>
      </c>
    </row>
    <row r="3727" spans="1:8" x14ac:dyDescent="0.45">
      <c r="A3727" s="8" t="s">
        <v>6578</v>
      </c>
      <c r="B3727" s="8" t="s">
        <v>6579</v>
      </c>
      <c r="C3727" s="8" t="s">
        <v>6580</v>
      </c>
      <c r="D3727" s="8" t="s">
        <v>921</v>
      </c>
      <c r="E3727" s="8" t="str">
        <f t="shared" si="65"/>
        <v>尼崎信用金庫川西</v>
      </c>
      <c r="F3727" s="8" t="s">
        <v>922</v>
      </c>
      <c r="G3727" s="8" t="s">
        <v>6581</v>
      </c>
      <c r="H3727" s="8" t="s">
        <v>68</v>
      </c>
    </row>
    <row r="3728" spans="1:8" x14ac:dyDescent="0.45">
      <c r="A3728" s="9" t="s">
        <v>6578</v>
      </c>
      <c r="B3728" s="9" t="s">
        <v>6579</v>
      </c>
      <c r="C3728" s="9" t="s">
        <v>6580</v>
      </c>
      <c r="D3728" s="9" t="s">
        <v>2311</v>
      </c>
      <c r="E3728" s="9" t="str">
        <f t="shared" si="65"/>
        <v>尼崎信用金庫宝塚</v>
      </c>
      <c r="F3728" s="9" t="s">
        <v>2312</v>
      </c>
      <c r="G3728" s="9" t="s">
        <v>6581</v>
      </c>
      <c r="H3728" s="9" t="s">
        <v>1559</v>
      </c>
    </row>
    <row r="3729" spans="1:8" x14ac:dyDescent="0.45">
      <c r="A3729" s="8" t="s">
        <v>6578</v>
      </c>
      <c r="B3729" s="8" t="s">
        <v>6579</v>
      </c>
      <c r="C3729" s="8" t="s">
        <v>6580</v>
      </c>
      <c r="D3729" s="8" t="s">
        <v>6588</v>
      </c>
      <c r="E3729" s="8" t="str">
        <f t="shared" si="65"/>
        <v>尼崎信用金庫東難波</v>
      </c>
      <c r="F3729" s="8" t="s">
        <v>6589</v>
      </c>
      <c r="G3729" s="8" t="s">
        <v>6581</v>
      </c>
      <c r="H3729" s="8" t="s">
        <v>71</v>
      </c>
    </row>
    <row r="3730" spans="1:8" x14ac:dyDescent="0.45">
      <c r="A3730" s="9" t="s">
        <v>6578</v>
      </c>
      <c r="B3730" s="9" t="s">
        <v>6579</v>
      </c>
      <c r="C3730" s="9" t="s">
        <v>6580</v>
      </c>
      <c r="D3730" s="9" t="s">
        <v>6590</v>
      </c>
      <c r="E3730" s="9" t="str">
        <f t="shared" si="65"/>
        <v>尼崎信用金庫出屋敷</v>
      </c>
      <c r="F3730" s="9" t="s">
        <v>6591</v>
      </c>
      <c r="G3730" s="9" t="s">
        <v>6581</v>
      </c>
      <c r="H3730" s="9" t="s">
        <v>1564</v>
      </c>
    </row>
    <row r="3731" spans="1:8" x14ac:dyDescent="0.45">
      <c r="A3731" s="8" t="s">
        <v>6578</v>
      </c>
      <c r="B3731" s="8" t="s">
        <v>6579</v>
      </c>
      <c r="C3731" s="8" t="s">
        <v>6580</v>
      </c>
      <c r="D3731" s="8" t="s">
        <v>3051</v>
      </c>
      <c r="E3731" s="8" t="str">
        <f t="shared" si="65"/>
        <v>尼崎信用金庫園田</v>
      </c>
      <c r="F3731" s="8" t="s">
        <v>3052</v>
      </c>
      <c r="G3731" s="8" t="s">
        <v>6581</v>
      </c>
      <c r="H3731" s="8" t="s">
        <v>1567</v>
      </c>
    </row>
    <row r="3732" spans="1:8" x14ac:dyDescent="0.45">
      <c r="A3732" s="9" t="s">
        <v>6578</v>
      </c>
      <c r="B3732" s="9" t="s">
        <v>6579</v>
      </c>
      <c r="C3732" s="9" t="s">
        <v>6580</v>
      </c>
      <c r="D3732" s="9" t="s">
        <v>807</v>
      </c>
      <c r="E3732" s="9" t="str">
        <f t="shared" si="65"/>
        <v>尼崎信用金庫大阪</v>
      </c>
      <c r="F3732" s="9" t="s">
        <v>808</v>
      </c>
      <c r="G3732" s="9" t="s">
        <v>6581</v>
      </c>
      <c r="H3732" s="9" t="s">
        <v>1570</v>
      </c>
    </row>
    <row r="3733" spans="1:8" x14ac:dyDescent="0.45">
      <c r="A3733" s="8" t="s">
        <v>6578</v>
      </c>
      <c r="B3733" s="8" t="s">
        <v>6579</v>
      </c>
      <c r="C3733" s="8" t="s">
        <v>6580</v>
      </c>
      <c r="D3733" s="8" t="s">
        <v>6592</v>
      </c>
      <c r="E3733" s="8" t="str">
        <f t="shared" si="65"/>
        <v>尼崎信用金庫西武庫</v>
      </c>
      <c r="F3733" s="8" t="s">
        <v>4641</v>
      </c>
      <c r="G3733" s="8" t="s">
        <v>6581</v>
      </c>
      <c r="H3733" s="8" t="s">
        <v>74</v>
      </c>
    </row>
    <row r="3734" spans="1:8" x14ac:dyDescent="0.45">
      <c r="A3734" s="9" t="s">
        <v>6578</v>
      </c>
      <c r="B3734" s="9" t="s">
        <v>6579</v>
      </c>
      <c r="C3734" s="9" t="s">
        <v>6580</v>
      </c>
      <c r="D3734" s="9" t="s">
        <v>846</v>
      </c>
      <c r="E3734" s="9" t="str">
        <f t="shared" si="65"/>
        <v>尼崎信用金庫天満橋</v>
      </c>
      <c r="F3734" s="9" t="s">
        <v>847</v>
      </c>
      <c r="G3734" s="9" t="s">
        <v>6581</v>
      </c>
      <c r="H3734" s="9" t="s">
        <v>77</v>
      </c>
    </row>
    <row r="3735" spans="1:8" x14ac:dyDescent="0.45">
      <c r="A3735" s="8" t="s">
        <v>6578</v>
      </c>
      <c r="B3735" s="8" t="s">
        <v>6579</v>
      </c>
      <c r="C3735" s="8" t="s">
        <v>6580</v>
      </c>
      <c r="D3735" s="8" t="s">
        <v>4618</v>
      </c>
      <c r="E3735" s="8" t="str">
        <f t="shared" si="65"/>
        <v>尼崎信用金庫昭和町</v>
      </c>
      <c r="F3735" s="8" t="s">
        <v>4619</v>
      </c>
      <c r="G3735" s="8" t="s">
        <v>6581</v>
      </c>
      <c r="H3735" s="8" t="s">
        <v>80</v>
      </c>
    </row>
    <row r="3736" spans="1:8" x14ac:dyDescent="0.45">
      <c r="A3736" s="9" t="s">
        <v>6578</v>
      </c>
      <c r="B3736" s="9" t="s">
        <v>6579</v>
      </c>
      <c r="C3736" s="9" t="s">
        <v>6580</v>
      </c>
      <c r="D3736" s="9" t="s">
        <v>882</v>
      </c>
      <c r="E3736" s="9" t="str">
        <f t="shared" si="65"/>
        <v>尼崎信用金庫今里</v>
      </c>
      <c r="F3736" s="9" t="s">
        <v>883</v>
      </c>
      <c r="G3736" s="9" t="s">
        <v>6581</v>
      </c>
      <c r="H3736" s="9" t="s">
        <v>83</v>
      </c>
    </row>
    <row r="3737" spans="1:8" x14ac:dyDescent="0.45">
      <c r="A3737" s="8" t="s">
        <v>6578</v>
      </c>
      <c r="B3737" s="8" t="s">
        <v>6579</v>
      </c>
      <c r="C3737" s="8" t="s">
        <v>6580</v>
      </c>
      <c r="D3737" s="8" t="s">
        <v>6464</v>
      </c>
      <c r="E3737" s="8" t="str">
        <f t="shared" si="65"/>
        <v>尼崎信用金庫西淀</v>
      </c>
      <c r="F3737" s="8" t="s">
        <v>6465</v>
      </c>
      <c r="G3737" s="8" t="s">
        <v>6581</v>
      </c>
      <c r="H3737" s="8" t="s">
        <v>86</v>
      </c>
    </row>
    <row r="3738" spans="1:8" x14ac:dyDescent="0.45">
      <c r="A3738" s="9" t="s">
        <v>6578</v>
      </c>
      <c r="B3738" s="9" t="s">
        <v>6579</v>
      </c>
      <c r="C3738" s="9" t="s">
        <v>6580</v>
      </c>
      <c r="D3738" s="9" t="s">
        <v>6593</v>
      </c>
      <c r="E3738" s="9" t="str">
        <f t="shared" si="65"/>
        <v>尼崎信用金庫伊丹西</v>
      </c>
      <c r="F3738" s="9" t="s">
        <v>6594</v>
      </c>
      <c r="G3738" s="9" t="s">
        <v>6581</v>
      </c>
      <c r="H3738" s="9" t="s">
        <v>1578</v>
      </c>
    </row>
    <row r="3739" spans="1:8" x14ac:dyDescent="0.45">
      <c r="A3739" s="8" t="s">
        <v>6578</v>
      </c>
      <c r="B3739" s="8" t="s">
        <v>6579</v>
      </c>
      <c r="C3739" s="8" t="s">
        <v>6580</v>
      </c>
      <c r="D3739" s="8" t="s">
        <v>2293</v>
      </c>
      <c r="E3739" s="8" t="str">
        <f t="shared" si="65"/>
        <v>尼崎信用金庫西宮</v>
      </c>
      <c r="F3739" s="8" t="s">
        <v>2294</v>
      </c>
      <c r="G3739" s="8" t="s">
        <v>6581</v>
      </c>
      <c r="H3739" s="8" t="s">
        <v>89</v>
      </c>
    </row>
    <row r="3740" spans="1:8" x14ac:dyDescent="0.45">
      <c r="A3740" s="9" t="s">
        <v>6578</v>
      </c>
      <c r="B3740" s="9" t="s">
        <v>6579</v>
      </c>
      <c r="C3740" s="9" t="s">
        <v>6580</v>
      </c>
      <c r="D3740" s="9" t="s">
        <v>2618</v>
      </c>
      <c r="E3740" s="9" t="str">
        <f t="shared" si="65"/>
        <v>尼崎信用金庫箕面</v>
      </c>
      <c r="F3740" s="9" t="s">
        <v>2619</v>
      </c>
      <c r="G3740" s="9" t="s">
        <v>6581</v>
      </c>
      <c r="H3740" s="9" t="s">
        <v>92</v>
      </c>
    </row>
    <row r="3741" spans="1:8" x14ac:dyDescent="0.45">
      <c r="A3741" s="8" t="s">
        <v>6578</v>
      </c>
      <c r="B3741" s="8" t="s">
        <v>6579</v>
      </c>
      <c r="C3741" s="8" t="s">
        <v>6580</v>
      </c>
      <c r="D3741" s="8" t="s">
        <v>2750</v>
      </c>
      <c r="E3741" s="8" t="str">
        <f t="shared" si="65"/>
        <v>尼崎信用金庫摂津</v>
      </c>
      <c r="F3741" s="8" t="s">
        <v>2751</v>
      </c>
      <c r="G3741" s="8" t="s">
        <v>6581</v>
      </c>
      <c r="H3741" s="8" t="s">
        <v>95</v>
      </c>
    </row>
    <row r="3742" spans="1:8" x14ac:dyDescent="0.45">
      <c r="A3742" s="9" t="s">
        <v>6578</v>
      </c>
      <c r="B3742" s="9" t="s">
        <v>6579</v>
      </c>
      <c r="C3742" s="9" t="s">
        <v>6580</v>
      </c>
      <c r="D3742" s="9" t="s">
        <v>6595</v>
      </c>
      <c r="E3742" s="9" t="str">
        <f t="shared" si="65"/>
        <v>尼崎信用金庫神戸東</v>
      </c>
      <c r="F3742" s="9" t="s">
        <v>6596</v>
      </c>
      <c r="G3742" s="9" t="s">
        <v>6581</v>
      </c>
      <c r="H3742" s="9" t="s">
        <v>1585</v>
      </c>
    </row>
    <row r="3743" spans="1:8" x14ac:dyDescent="0.45">
      <c r="A3743" s="8" t="s">
        <v>6578</v>
      </c>
      <c r="B3743" s="8" t="s">
        <v>6579</v>
      </c>
      <c r="C3743" s="8" t="s">
        <v>6580</v>
      </c>
      <c r="D3743" s="8" t="s">
        <v>6597</v>
      </c>
      <c r="E3743" s="8" t="str">
        <f t="shared" si="65"/>
        <v>尼崎信用金庫門戸</v>
      </c>
      <c r="F3743" s="8" t="s">
        <v>6598</v>
      </c>
      <c r="G3743" s="8" t="s">
        <v>6581</v>
      </c>
      <c r="H3743" s="8" t="s">
        <v>1588</v>
      </c>
    </row>
    <row r="3744" spans="1:8" x14ac:dyDescent="0.45">
      <c r="A3744" s="9" t="s">
        <v>6578</v>
      </c>
      <c r="B3744" s="9" t="s">
        <v>6579</v>
      </c>
      <c r="C3744" s="9" t="s">
        <v>6580</v>
      </c>
      <c r="D3744" s="9" t="s">
        <v>6599</v>
      </c>
      <c r="E3744" s="9" t="str">
        <f t="shared" si="65"/>
        <v>尼崎信用金庫大国町</v>
      </c>
      <c r="F3744" s="9" t="s">
        <v>6600</v>
      </c>
      <c r="G3744" s="9" t="s">
        <v>6581</v>
      </c>
      <c r="H3744" s="9" t="s">
        <v>1591</v>
      </c>
    </row>
    <row r="3745" spans="1:8" x14ac:dyDescent="0.45">
      <c r="A3745" s="8" t="s">
        <v>6578</v>
      </c>
      <c r="B3745" s="8" t="s">
        <v>6579</v>
      </c>
      <c r="C3745" s="8" t="s">
        <v>6580</v>
      </c>
      <c r="D3745" s="8" t="s">
        <v>840</v>
      </c>
      <c r="E3745" s="8" t="str">
        <f t="shared" si="65"/>
        <v>尼崎信用金庫梅田</v>
      </c>
      <c r="F3745" s="8" t="s">
        <v>841</v>
      </c>
      <c r="G3745" s="8" t="s">
        <v>6581</v>
      </c>
      <c r="H3745" s="8" t="s">
        <v>1594</v>
      </c>
    </row>
    <row r="3746" spans="1:8" x14ac:dyDescent="0.45">
      <c r="A3746" s="9" t="s">
        <v>6578</v>
      </c>
      <c r="B3746" s="9" t="s">
        <v>6579</v>
      </c>
      <c r="C3746" s="9" t="s">
        <v>6580</v>
      </c>
      <c r="D3746" s="9" t="s">
        <v>84</v>
      </c>
      <c r="E3746" s="9" t="str">
        <f t="shared" si="65"/>
        <v>尼崎信用金庫京橋</v>
      </c>
      <c r="F3746" s="9" t="s">
        <v>85</v>
      </c>
      <c r="G3746" s="9" t="s">
        <v>6581</v>
      </c>
      <c r="H3746" s="9" t="s">
        <v>1597</v>
      </c>
    </row>
    <row r="3747" spans="1:8" x14ac:dyDescent="0.45">
      <c r="A3747" s="8" t="s">
        <v>6578</v>
      </c>
      <c r="B3747" s="8" t="s">
        <v>6579</v>
      </c>
      <c r="C3747" s="8" t="s">
        <v>6580</v>
      </c>
      <c r="D3747" s="8" t="s">
        <v>2900</v>
      </c>
      <c r="E3747" s="8" t="str">
        <f t="shared" si="65"/>
        <v>尼崎信用金庫港</v>
      </c>
      <c r="F3747" s="8" t="s">
        <v>2901</v>
      </c>
      <c r="G3747" s="8" t="s">
        <v>6581</v>
      </c>
      <c r="H3747" s="8" t="s">
        <v>101</v>
      </c>
    </row>
    <row r="3748" spans="1:8" x14ac:dyDescent="0.45">
      <c r="A3748" s="9" t="s">
        <v>6578</v>
      </c>
      <c r="B3748" s="9" t="s">
        <v>6579</v>
      </c>
      <c r="C3748" s="9" t="s">
        <v>6580</v>
      </c>
      <c r="D3748" s="9" t="s">
        <v>885</v>
      </c>
      <c r="E3748" s="9" t="str">
        <f t="shared" si="65"/>
        <v>尼崎信用金庫平野</v>
      </c>
      <c r="F3748" s="9" t="s">
        <v>886</v>
      </c>
      <c r="G3748" s="9" t="s">
        <v>6581</v>
      </c>
      <c r="H3748" s="9" t="s">
        <v>1605</v>
      </c>
    </row>
    <row r="3749" spans="1:8" x14ac:dyDescent="0.45">
      <c r="A3749" s="8" t="s">
        <v>6578</v>
      </c>
      <c r="B3749" s="8" t="s">
        <v>6579</v>
      </c>
      <c r="C3749" s="8" t="s">
        <v>6580</v>
      </c>
      <c r="D3749" s="8" t="s">
        <v>4608</v>
      </c>
      <c r="E3749" s="8" t="str">
        <f t="shared" si="65"/>
        <v>尼崎信用金庫浅香</v>
      </c>
      <c r="F3749" s="8" t="s">
        <v>574</v>
      </c>
      <c r="G3749" s="8" t="s">
        <v>6581</v>
      </c>
      <c r="H3749" s="8" t="s">
        <v>104</v>
      </c>
    </row>
    <row r="3750" spans="1:8" x14ac:dyDescent="0.45">
      <c r="A3750" s="9" t="s">
        <v>6578</v>
      </c>
      <c r="B3750" s="9" t="s">
        <v>6579</v>
      </c>
      <c r="C3750" s="9" t="s">
        <v>6580</v>
      </c>
      <c r="D3750" s="9" t="s">
        <v>4628</v>
      </c>
      <c r="E3750" s="9" t="str">
        <f t="shared" si="65"/>
        <v>尼崎信用金庫もず</v>
      </c>
      <c r="F3750" s="9" t="s">
        <v>4629</v>
      </c>
      <c r="G3750" s="9" t="s">
        <v>6581</v>
      </c>
      <c r="H3750" s="9" t="s">
        <v>1609</v>
      </c>
    </row>
    <row r="3751" spans="1:8" x14ac:dyDescent="0.45">
      <c r="A3751" s="8" t="s">
        <v>6578</v>
      </c>
      <c r="B3751" s="8" t="s">
        <v>6579</v>
      </c>
      <c r="C3751" s="8" t="s">
        <v>6580</v>
      </c>
      <c r="D3751" s="8" t="s">
        <v>4620</v>
      </c>
      <c r="E3751" s="8" t="str">
        <f t="shared" si="65"/>
        <v>尼崎信用金庫上野芝</v>
      </c>
      <c r="F3751" s="8" t="s">
        <v>4621</v>
      </c>
      <c r="G3751" s="8" t="s">
        <v>6581</v>
      </c>
      <c r="H3751" s="8" t="s">
        <v>107</v>
      </c>
    </row>
    <row r="3752" spans="1:8" x14ac:dyDescent="0.45">
      <c r="A3752" s="9" t="s">
        <v>6578</v>
      </c>
      <c r="B3752" s="9" t="s">
        <v>6579</v>
      </c>
      <c r="C3752" s="9" t="s">
        <v>6580</v>
      </c>
      <c r="D3752" s="9" t="s">
        <v>891</v>
      </c>
      <c r="E3752" s="9" t="str">
        <f t="shared" si="65"/>
        <v>尼崎信用金庫東大阪</v>
      </c>
      <c r="F3752" s="9" t="s">
        <v>892</v>
      </c>
      <c r="G3752" s="9" t="s">
        <v>6581</v>
      </c>
      <c r="H3752" s="9" t="s">
        <v>1612</v>
      </c>
    </row>
    <row r="3753" spans="1:8" x14ac:dyDescent="0.45">
      <c r="A3753" s="8" t="s">
        <v>6578</v>
      </c>
      <c r="B3753" s="8" t="s">
        <v>6579</v>
      </c>
      <c r="C3753" s="8" t="s">
        <v>6580</v>
      </c>
      <c r="D3753" s="8" t="s">
        <v>4587</v>
      </c>
      <c r="E3753" s="8" t="str">
        <f t="shared" si="65"/>
        <v>尼崎信用金庫南茨木</v>
      </c>
      <c r="F3753" s="8" t="s">
        <v>6601</v>
      </c>
      <c r="G3753" s="8" t="s">
        <v>6581</v>
      </c>
      <c r="H3753" s="8" t="s">
        <v>1613</v>
      </c>
    </row>
    <row r="3754" spans="1:8" x14ac:dyDescent="0.45">
      <c r="A3754" s="9" t="s">
        <v>6578</v>
      </c>
      <c r="B3754" s="9" t="s">
        <v>6579</v>
      </c>
      <c r="C3754" s="9" t="s">
        <v>6580</v>
      </c>
      <c r="D3754" s="9" t="s">
        <v>6140</v>
      </c>
      <c r="E3754" s="9" t="str">
        <f t="shared" si="65"/>
        <v>尼崎信用金庫鳴尾</v>
      </c>
      <c r="F3754" s="9" t="s">
        <v>6141</v>
      </c>
      <c r="G3754" s="9" t="s">
        <v>6581</v>
      </c>
      <c r="H3754" s="9" t="s">
        <v>1616</v>
      </c>
    </row>
    <row r="3755" spans="1:8" x14ac:dyDescent="0.45">
      <c r="A3755" s="8" t="s">
        <v>6578</v>
      </c>
      <c r="B3755" s="8" t="s">
        <v>6579</v>
      </c>
      <c r="C3755" s="8" t="s">
        <v>6580</v>
      </c>
      <c r="D3755" s="8" t="s">
        <v>6602</v>
      </c>
      <c r="E3755" s="8" t="str">
        <f t="shared" si="65"/>
        <v>尼崎信用金庫小園</v>
      </c>
      <c r="F3755" s="8" t="s">
        <v>6603</v>
      </c>
      <c r="G3755" s="8" t="s">
        <v>6581</v>
      </c>
      <c r="H3755" s="8" t="s">
        <v>110</v>
      </c>
    </row>
    <row r="3756" spans="1:8" x14ac:dyDescent="0.45">
      <c r="A3756" s="9" t="s">
        <v>6578</v>
      </c>
      <c r="B3756" s="9" t="s">
        <v>6579</v>
      </c>
      <c r="C3756" s="9" t="s">
        <v>6580</v>
      </c>
      <c r="D3756" s="9" t="s">
        <v>4644</v>
      </c>
      <c r="E3756" s="9" t="str">
        <f t="shared" si="65"/>
        <v>尼崎信用金庫稲野</v>
      </c>
      <c r="F3756" s="9" t="s">
        <v>4645</v>
      </c>
      <c r="G3756" s="9" t="s">
        <v>6581</v>
      </c>
      <c r="H3756" s="9" t="s">
        <v>1617</v>
      </c>
    </row>
    <row r="3757" spans="1:8" x14ac:dyDescent="0.45">
      <c r="A3757" s="8" t="s">
        <v>6578</v>
      </c>
      <c r="B3757" s="8" t="s">
        <v>6579</v>
      </c>
      <c r="C3757" s="8" t="s">
        <v>6580</v>
      </c>
      <c r="D3757" s="8" t="s">
        <v>3024</v>
      </c>
      <c r="E3757" s="8" t="str">
        <f t="shared" si="65"/>
        <v>尼崎信用金庫甲子園口</v>
      </c>
      <c r="F3757" s="8" t="s">
        <v>3025</v>
      </c>
      <c r="G3757" s="8" t="s">
        <v>6581</v>
      </c>
      <c r="H3757" s="8" t="s">
        <v>113</v>
      </c>
    </row>
    <row r="3758" spans="1:8" x14ac:dyDescent="0.45">
      <c r="A3758" s="9" t="s">
        <v>6578</v>
      </c>
      <c r="B3758" s="9" t="s">
        <v>6579</v>
      </c>
      <c r="C3758" s="9" t="s">
        <v>6580</v>
      </c>
      <c r="D3758" s="9" t="s">
        <v>3028</v>
      </c>
      <c r="E3758" s="9" t="str">
        <f t="shared" si="65"/>
        <v>尼崎信用金庫逆瀬川</v>
      </c>
      <c r="F3758" s="9" t="s">
        <v>2307</v>
      </c>
      <c r="G3758" s="9" t="s">
        <v>6581</v>
      </c>
      <c r="H3758" s="9" t="s">
        <v>1620</v>
      </c>
    </row>
    <row r="3759" spans="1:8" x14ac:dyDescent="0.45">
      <c r="A3759" s="8" t="s">
        <v>6578</v>
      </c>
      <c r="B3759" s="8" t="s">
        <v>6579</v>
      </c>
      <c r="C3759" s="8" t="s">
        <v>6580</v>
      </c>
      <c r="D3759" s="8" t="s">
        <v>408</v>
      </c>
      <c r="E3759" s="8" t="str">
        <f t="shared" si="65"/>
        <v>尼崎信用金庫桜台</v>
      </c>
      <c r="F3759" s="8" t="s">
        <v>409</v>
      </c>
      <c r="G3759" s="8" t="s">
        <v>6581</v>
      </c>
      <c r="H3759" s="8" t="s">
        <v>1623</v>
      </c>
    </row>
    <row r="3760" spans="1:8" x14ac:dyDescent="0.45">
      <c r="A3760" s="9" t="s">
        <v>6578</v>
      </c>
      <c r="B3760" s="9" t="s">
        <v>6579</v>
      </c>
      <c r="C3760" s="9" t="s">
        <v>6580</v>
      </c>
      <c r="D3760" s="9" t="s">
        <v>906</v>
      </c>
      <c r="E3760" s="9" t="str">
        <f t="shared" si="65"/>
        <v>尼崎信用金庫神戸</v>
      </c>
      <c r="F3760" s="9" t="s">
        <v>907</v>
      </c>
      <c r="G3760" s="9" t="s">
        <v>6581</v>
      </c>
      <c r="H3760" s="9" t="s">
        <v>1626</v>
      </c>
    </row>
    <row r="3761" spans="1:8" x14ac:dyDescent="0.45">
      <c r="A3761" s="8" t="s">
        <v>6578</v>
      </c>
      <c r="B3761" s="8" t="s">
        <v>6579</v>
      </c>
      <c r="C3761" s="8" t="s">
        <v>6580</v>
      </c>
      <c r="D3761" s="8" t="s">
        <v>6604</v>
      </c>
      <c r="E3761" s="8" t="str">
        <f t="shared" si="65"/>
        <v>尼崎信用金庫香櫨園</v>
      </c>
      <c r="F3761" s="8" t="s">
        <v>6605</v>
      </c>
      <c r="G3761" s="8" t="s">
        <v>6581</v>
      </c>
      <c r="H3761" s="8" t="s">
        <v>116</v>
      </c>
    </row>
    <row r="3762" spans="1:8" x14ac:dyDescent="0.45">
      <c r="A3762" s="9" t="s">
        <v>6578</v>
      </c>
      <c r="B3762" s="9" t="s">
        <v>6579</v>
      </c>
      <c r="C3762" s="9" t="s">
        <v>6580</v>
      </c>
      <c r="D3762" s="9" t="s">
        <v>6606</v>
      </c>
      <c r="E3762" s="9" t="str">
        <f t="shared" si="65"/>
        <v>尼崎信用金庫南武庫</v>
      </c>
      <c r="F3762" s="9" t="s">
        <v>6607</v>
      </c>
      <c r="G3762" s="9" t="s">
        <v>6581</v>
      </c>
      <c r="H3762" s="9" t="s">
        <v>119</v>
      </c>
    </row>
    <row r="3763" spans="1:8" x14ac:dyDescent="0.45">
      <c r="A3763" s="8" t="s">
        <v>6578</v>
      </c>
      <c r="B3763" s="8" t="s">
        <v>6579</v>
      </c>
      <c r="C3763" s="8" t="s">
        <v>6580</v>
      </c>
      <c r="D3763" s="8" t="s">
        <v>2964</v>
      </c>
      <c r="E3763" s="8" t="str">
        <f t="shared" si="65"/>
        <v>尼崎信用金庫石橋</v>
      </c>
      <c r="F3763" s="8" t="s">
        <v>2965</v>
      </c>
      <c r="G3763" s="8" t="s">
        <v>6581</v>
      </c>
      <c r="H3763" s="8" t="s">
        <v>1631</v>
      </c>
    </row>
    <row r="3764" spans="1:8" x14ac:dyDescent="0.45">
      <c r="A3764" s="9" t="s">
        <v>6578</v>
      </c>
      <c r="B3764" s="9" t="s">
        <v>6579</v>
      </c>
      <c r="C3764" s="9" t="s">
        <v>6580</v>
      </c>
      <c r="D3764" s="9" t="s">
        <v>3521</v>
      </c>
      <c r="E3764" s="9" t="str">
        <f t="shared" si="65"/>
        <v>尼崎信用金庫深井</v>
      </c>
      <c r="F3764" s="9" t="s">
        <v>3522</v>
      </c>
      <c r="G3764" s="9" t="s">
        <v>6581</v>
      </c>
      <c r="H3764" s="9" t="s">
        <v>122</v>
      </c>
    </row>
    <row r="3765" spans="1:8" x14ac:dyDescent="0.45">
      <c r="A3765" s="8" t="s">
        <v>6578</v>
      </c>
      <c r="B3765" s="8" t="s">
        <v>6579</v>
      </c>
      <c r="C3765" s="8" t="s">
        <v>6580</v>
      </c>
      <c r="D3765" s="8" t="s">
        <v>4932</v>
      </c>
      <c r="E3765" s="8" t="str">
        <f t="shared" si="65"/>
        <v>尼崎信用金庫浜田</v>
      </c>
      <c r="F3765" s="8" t="s">
        <v>4933</v>
      </c>
      <c r="G3765" s="8" t="s">
        <v>6581</v>
      </c>
      <c r="H3765" s="8" t="s">
        <v>125</v>
      </c>
    </row>
    <row r="3766" spans="1:8" x14ac:dyDescent="0.45">
      <c r="A3766" s="9" t="s">
        <v>6578</v>
      </c>
      <c r="B3766" s="9" t="s">
        <v>6579</v>
      </c>
      <c r="C3766" s="9" t="s">
        <v>6580</v>
      </c>
      <c r="D3766" s="9" t="s">
        <v>5740</v>
      </c>
      <c r="E3766" s="9" t="str">
        <f t="shared" si="65"/>
        <v>尼崎信用金庫野間</v>
      </c>
      <c r="F3766" s="9" t="s">
        <v>5741</v>
      </c>
      <c r="G3766" s="9" t="s">
        <v>6581</v>
      </c>
      <c r="H3766" s="9" t="s">
        <v>1634</v>
      </c>
    </row>
    <row r="3767" spans="1:8" x14ac:dyDescent="0.45">
      <c r="A3767" s="8" t="s">
        <v>6578</v>
      </c>
      <c r="B3767" s="8" t="s">
        <v>6579</v>
      </c>
      <c r="C3767" s="8" t="s">
        <v>6580</v>
      </c>
      <c r="D3767" s="8" t="s">
        <v>6608</v>
      </c>
      <c r="E3767" s="8" t="str">
        <f t="shared" si="65"/>
        <v>尼崎信用金庫上ヶ原</v>
      </c>
      <c r="F3767" s="8" t="s">
        <v>6609</v>
      </c>
      <c r="G3767" s="8" t="s">
        <v>6581</v>
      </c>
      <c r="H3767" s="8" t="s">
        <v>1637</v>
      </c>
    </row>
    <row r="3768" spans="1:8" x14ac:dyDescent="0.45">
      <c r="A3768" s="9" t="s">
        <v>6578</v>
      </c>
      <c r="B3768" s="9" t="s">
        <v>6579</v>
      </c>
      <c r="C3768" s="9" t="s">
        <v>6580</v>
      </c>
      <c r="D3768" s="9" t="s">
        <v>6152</v>
      </c>
      <c r="E3768" s="9" t="str">
        <f t="shared" si="65"/>
        <v>尼崎信用金庫昆陽里</v>
      </c>
      <c r="F3768" s="9" t="s">
        <v>6153</v>
      </c>
      <c r="G3768" s="9" t="s">
        <v>6581</v>
      </c>
      <c r="H3768" s="9" t="s">
        <v>128</v>
      </c>
    </row>
    <row r="3769" spans="1:8" x14ac:dyDescent="0.45">
      <c r="A3769" s="8" t="s">
        <v>6578</v>
      </c>
      <c r="B3769" s="8" t="s">
        <v>6579</v>
      </c>
      <c r="C3769" s="8" t="s">
        <v>6580</v>
      </c>
      <c r="D3769" s="8" t="s">
        <v>822</v>
      </c>
      <c r="E3769" s="8" t="str">
        <f t="shared" si="65"/>
        <v>尼崎信用金庫芦屋</v>
      </c>
      <c r="F3769" s="8" t="s">
        <v>823</v>
      </c>
      <c r="G3769" s="8" t="s">
        <v>6581</v>
      </c>
      <c r="H3769" s="8" t="s">
        <v>1640</v>
      </c>
    </row>
    <row r="3770" spans="1:8" x14ac:dyDescent="0.45">
      <c r="A3770" s="9" t="s">
        <v>6578</v>
      </c>
      <c r="B3770" s="9" t="s">
        <v>6579</v>
      </c>
      <c r="C3770" s="9" t="s">
        <v>6580</v>
      </c>
      <c r="D3770" s="9" t="s">
        <v>6610</v>
      </c>
      <c r="E3770" s="9" t="str">
        <f t="shared" si="65"/>
        <v>尼崎信用金庫塚新</v>
      </c>
      <c r="F3770" s="9" t="s">
        <v>6611</v>
      </c>
      <c r="G3770" s="9" t="s">
        <v>6581</v>
      </c>
      <c r="H3770" s="9" t="s">
        <v>1644</v>
      </c>
    </row>
    <row r="3771" spans="1:8" x14ac:dyDescent="0.45">
      <c r="A3771" s="8" t="s">
        <v>6578</v>
      </c>
      <c r="B3771" s="8" t="s">
        <v>6579</v>
      </c>
      <c r="C3771" s="8" t="s">
        <v>6580</v>
      </c>
      <c r="D3771" s="8" t="s">
        <v>4637</v>
      </c>
      <c r="E3771" s="8" t="str">
        <f t="shared" si="65"/>
        <v>尼崎信用金庫苦楽園</v>
      </c>
      <c r="F3771" s="8" t="s">
        <v>4638</v>
      </c>
      <c r="G3771" s="8" t="s">
        <v>6581</v>
      </c>
      <c r="H3771" s="8" t="s">
        <v>131</v>
      </c>
    </row>
    <row r="3772" spans="1:8" x14ac:dyDescent="0.45">
      <c r="A3772" s="9" t="s">
        <v>6578</v>
      </c>
      <c r="B3772" s="9" t="s">
        <v>6579</v>
      </c>
      <c r="C3772" s="9" t="s">
        <v>6580</v>
      </c>
      <c r="D3772" s="9" t="s">
        <v>4068</v>
      </c>
      <c r="E3772" s="9" t="str">
        <f t="shared" si="65"/>
        <v>尼崎信用金庫緑ヶ丘</v>
      </c>
      <c r="F3772" s="9" t="s">
        <v>3074</v>
      </c>
      <c r="G3772" s="9" t="s">
        <v>6581</v>
      </c>
      <c r="H3772" s="9" t="s">
        <v>1647</v>
      </c>
    </row>
    <row r="3773" spans="1:8" x14ac:dyDescent="0.45">
      <c r="A3773" s="8" t="s">
        <v>6578</v>
      </c>
      <c r="B3773" s="8" t="s">
        <v>6579</v>
      </c>
      <c r="C3773" s="8" t="s">
        <v>6580</v>
      </c>
      <c r="D3773" s="8" t="s">
        <v>6471</v>
      </c>
      <c r="E3773" s="8" t="str">
        <f t="shared" ref="E3773:E3836" si="66">A3773&amp;D3773</f>
        <v>尼崎信用金庫鴻池</v>
      </c>
      <c r="F3773" s="8" t="s">
        <v>6472</v>
      </c>
      <c r="G3773" s="8" t="s">
        <v>6581</v>
      </c>
      <c r="H3773" s="8" t="s">
        <v>1650</v>
      </c>
    </row>
    <row r="3774" spans="1:8" x14ac:dyDescent="0.45">
      <c r="A3774" s="9" t="s">
        <v>6578</v>
      </c>
      <c r="B3774" s="9" t="s">
        <v>6579</v>
      </c>
      <c r="C3774" s="9" t="s">
        <v>6580</v>
      </c>
      <c r="D3774" s="9" t="s">
        <v>5749</v>
      </c>
      <c r="E3774" s="9" t="str">
        <f t="shared" si="66"/>
        <v>尼崎信用金庫深江</v>
      </c>
      <c r="F3774" s="9" t="s">
        <v>5750</v>
      </c>
      <c r="G3774" s="9" t="s">
        <v>6581</v>
      </c>
      <c r="H3774" s="9" t="s">
        <v>134</v>
      </c>
    </row>
    <row r="3775" spans="1:8" x14ac:dyDescent="0.45">
      <c r="A3775" s="8" t="s">
        <v>6578</v>
      </c>
      <c r="B3775" s="8" t="s">
        <v>6579</v>
      </c>
      <c r="C3775" s="8" t="s">
        <v>6580</v>
      </c>
      <c r="D3775" s="8" t="s">
        <v>6612</v>
      </c>
      <c r="E3775" s="8" t="str">
        <f t="shared" si="66"/>
        <v>尼崎信用金庫豊中島江</v>
      </c>
      <c r="F3775" s="8" t="s">
        <v>6613</v>
      </c>
      <c r="G3775" s="8" t="s">
        <v>6581</v>
      </c>
      <c r="H3775" s="8" t="s">
        <v>1655</v>
      </c>
    </row>
    <row r="3776" spans="1:8" x14ac:dyDescent="0.45">
      <c r="A3776" s="9" t="s">
        <v>6578</v>
      </c>
      <c r="B3776" s="9" t="s">
        <v>6579</v>
      </c>
      <c r="C3776" s="9" t="s">
        <v>6580</v>
      </c>
      <c r="D3776" s="9" t="s">
        <v>6614</v>
      </c>
      <c r="E3776" s="9" t="str">
        <f t="shared" si="66"/>
        <v>尼崎信用金庫安倉</v>
      </c>
      <c r="F3776" s="9" t="s">
        <v>6615</v>
      </c>
      <c r="G3776" s="9" t="s">
        <v>6581</v>
      </c>
      <c r="H3776" s="9" t="s">
        <v>137</v>
      </c>
    </row>
    <row r="3777" spans="1:8" x14ac:dyDescent="0.45">
      <c r="A3777" s="8" t="s">
        <v>6578</v>
      </c>
      <c r="B3777" s="8" t="s">
        <v>6579</v>
      </c>
      <c r="C3777" s="8" t="s">
        <v>6580</v>
      </c>
      <c r="D3777" s="8" t="s">
        <v>6616</v>
      </c>
      <c r="E3777" s="8" t="str">
        <f t="shared" si="66"/>
        <v>尼崎信用金庫尾浜</v>
      </c>
      <c r="F3777" s="8" t="s">
        <v>6617</v>
      </c>
      <c r="G3777" s="8" t="s">
        <v>6581</v>
      </c>
      <c r="H3777" s="8" t="s">
        <v>1660</v>
      </c>
    </row>
    <row r="3778" spans="1:8" x14ac:dyDescent="0.45">
      <c r="A3778" s="9" t="s">
        <v>6578</v>
      </c>
      <c r="B3778" s="9" t="s">
        <v>6579</v>
      </c>
      <c r="C3778" s="9" t="s">
        <v>6580</v>
      </c>
      <c r="D3778" s="9" t="s">
        <v>6618</v>
      </c>
      <c r="E3778" s="9" t="str">
        <f t="shared" si="66"/>
        <v>尼崎信用金庫塚口南</v>
      </c>
      <c r="F3778" s="9" t="s">
        <v>6619</v>
      </c>
      <c r="G3778" s="9" t="s">
        <v>6581</v>
      </c>
      <c r="H3778" s="9" t="s">
        <v>140</v>
      </c>
    </row>
    <row r="3779" spans="1:8" x14ac:dyDescent="0.45">
      <c r="A3779" s="8" t="s">
        <v>6578</v>
      </c>
      <c r="B3779" s="8" t="s">
        <v>6579</v>
      </c>
      <c r="C3779" s="8" t="s">
        <v>6580</v>
      </c>
      <c r="D3779" s="8" t="s">
        <v>1892</v>
      </c>
      <c r="E3779" s="8" t="str">
        <f t="shared" si="66"/>
        <v>尼崎信用金庫吹田</v>
      </c>
      <c r="F3779" s="8" t="s">
        <v>1893</v>
      </c>
      <c r="G3779" s="8" t="s">
        <v>6581</v>
      </c>
      <c r="H3779" s="8" t="s">
        <v>1661</v>
      </c>
    </row>
    <row r="3780" spans="1:8" x14ac:dyDescent="0.45">
      <c r="A3780" s="9" t="s">
        <v>6578</v>
      </c>
      <c r="B3780" s="9" t="s">
        <v>6579</v>
      </c>
      <c r="C3780" s="9" t="s">
        <v>6580</v>
      </c>
      <c r="D3780" s="9" t="s">
        <v>4507</v>
      </c>
      <c r="E3780" s="9" t="str">
        <f t="shared" si="66"/>
        <v>尼崎信用金庫今津</v>
      </c>
      <c r="F3780" s="9" t="s">
        <v>4508</v>
      </c>
      <c r="G3780" s="9" t="s">
        <v>6581</v>
      </c>
      <c r="H3780" s="9" t="s">
        <v>1664</v>
      </c>
    </row>
    <row r="3781" spans="1:8" x14ac:dyDescent="0.45">
      <c r="A3781" s="8" t="s">
        <v>6578</v>
      </c>
      <c r="B3781" s="8" t="s">
        <v>6579</v>
      </c>
      <c r="C3781" s="8" t="s">
        <v>6580</v>
      </c>
      <c r="D3781" s="8" t="s">
        <v>6620</v>
      </c>
      <c r="E3781" s="8" t="str">
        <f t="shared" si="66"/>
        <v>尼崎信用金庫阪神芦屋</v>
      </c>
      <c r="F3781" s="8" t="s">
        <v>6621</v>
      </c>
      <c r="G3781" s="8" t="s">
        <v>6581</v>
      </c>
      <c r="H3781" s="8" t="s">
        <v>1665</v>
      </c>
    </row>
    <row r="3782" spans="1:8" x14ac:dyDescent="0.45">
      <c r="A3782" s="9" t="s">
        <v>6578</v>
      </c>
      <c r="B3782" s="9" t="s">
        <v>6579</v>
      </c>
      <c r="C3782" s="9" t="s">
        <v>6580</v>
      </c>
      <c r="D3782" s="9" t="s">
        <v>4410</v>
      </c>
      <c r="E3782" s="9" t="str">
        <f t="shared" si="66"/>
        <v>尼崎信用金庫小林</v>
      </c>
      <c r="F3782" s="9" t="s">
        <v>6622</v>
      </c>
      <c r="G3782" s="9" t="s">
        <v>6581</v>
      </c>
      <c r="H3782" s="9" t="s">
        <v>1668</v>
      </c>
    </row>
    <row r="3783" spans="1:8" x14ac:dyDescent="0.45">
      <c r="A3783" s="8" t="s">
        <v>6578</v>
      </c>
      <c r="B3783" s="8" t="s">
        <v>6579</v>
      </c>
      <c r="C3783" s="8" t="s">
        <v>6580</v>
      </c>
      <c r="D3783" s="8" t="s">
        <v>6623</v>
      </c>
      <c r="E3783" s="8" t="str">
        <f t="shared" si="66"/>
        <v>尼崎信用金庫けま</v>
      </c>
      <c r="F3783" s="8" t="s">
        <v>6624</v>
      </c>
      <c r="G3783" s="8" t="s">
        <v>6581</v>
      </c>
      <c r="H3783" s="8" t="s">
        <v>1669</v>
      </c>
    </row>
    <row r="3784" spans="1:8" x14ac:dyDescent="0.45">
      <c r="A3784" s="9" t="s">
        <v>6578</v>
      </c>
      <c r="B3784" s="9" t="s">
        <v>6579</v>
      </c>
      <c r="C3784" s="9" t="s">
        <v>6580</v>
      </c>
      <c r="D3784" s="9" t="s">
        <v>6625</v>
      </c>
      <c r="E3784" s="9" t="str">
        <f t="shared" si="66"/>
        <v>尼崎信用金庫立花北</v>
      </c>
      <c r="F3784" s="9" t="s">
        <v>6626</v>
      </c>
      <c r="G3784" s="9" t="s">
        <v>6581</v>
      </c>
      <c r="H3784" s="9" t="s">
        <v>146</v>
      </c>
    </row>
    <row r="3785" spans="1:8" x14ac:dyDescent="0.45">
      <c r="A3785" s="8" t="s">
        <v>6578</v>
      </c>
      <c r="B3785" s="8" t="s">
        <v>6579</v>
      </c>
      <c r="C3785" s="8" t="s">
        <v>6580</v>
      </c>
      <c r="D3785" s="8" t="s">
        <v>6627</v>
      </c>
      <c r="E3785" s="8" t="str">
        <f t="shared" si="66"/>
        <v>尼崎信用金庫浜甲子園</v>
      </c>
      <c r="F3785" s="8" t="s">
        <v>6628</v>
      </c>
      <c r="G3785" s="8" t="s">
        <v>6581</v>
      </c>
      <c r="H3785" s="8" t="s">
        <v>1672</v>
      </c>
    </row>
    <row r="3786" spans="1:8" x14ac:dyDescent="0.45">
      <c r="A3786" s="9" t="s">
        <v>6578</v>
      </c>
      <c r="B3786" s="9" t="s">
        <v>6579</v>
      </c>
      <c r="C3786" s="9" t="s">
        <v>6580</v>
      </c>
      <c r="D3786" s="9" t="s">
        <v>3069</v>
      </c>
      <c r="E3786" s="9" t="str">
        <f t="shared" si="66"/>
        <v>尼崎信用金庫三木</v>
      </c>
      <c r="F3786" s="9" t="s">
        <v>3070</v>
      </c>
      <c r="G3786" s="9" t="s">
        <v>6581</v>
      </c>
      <c r="H3786" s="9" t="s">
        <v>1675</v>
      </c>
    </row>
    <row r="3787" spans="1:8" x14ac:dyDescent="0.45">
      <c r="A3787" s="8" t="s">
        <v>6578</v>
      </c>
      <c r="B3787" s="8" t="s">
        <v>6579</v>
      </c>
      <c r="C3787" s="8" t="s">
        <v>6580</v>
      </c>
      <c r="D3787" s="8" t="s">
        <v>4642</v>
      </c>
      <c r="E3787" s="8" t="str">
        <f t="shared" si="66"/>
        <v>尼崎信用金庫多田</v>
      </c>
      <c r="F3787" s="8" t="s">
        <v>4643</v>
      </c>
      <c r="G3787" s="8" t="s">
        <v>6581</v>
      </c>
      <c r="H3787" s="8" t="s">
        <v>149</v>
      </c>
    </row>
    <row r="3788" spans="1:8" x14ac:dyDescent="0.45">
      <c r="A3788" s="9" t="s">
        <v>6578</v>
      </c>
      <c r="B3788" s="9" t="s">
        <v>6579</v>
      </c>
      <c r="C3788" s="9" t="s">
        <v>6580</v>
      </c>
      <c r="D3788" s="9" t="s">
        <v>3049</v>
      </c>
      <c r="E3788" s="9" t="str">
        <f t="shared" si="66"/>
        <v>尼崎信用金庫六甲</v>
      </c>
      <c r="F3788" s="9" t="s">
        <v>3050</v>
      </c>
      <c r="G3788" s="9" t="s">
        <v>6581</v>
      </c>
      <c r="H3788" s="9" t="s">
        <v>1680</v>
      </c>
    </row>
    <row r="3789" spans="1:8" x14ac:dyDescent="0.45">
      <c r="A3789" s="8" t="s">
        <v>6578</v>
      </c>
      <c r="B3789" s="8" t="s">
        <v>6579</v>
      </c>
      <c r="C3789" s="8" t="s">
        <v>6580</v>
      </c>
      <c r="D3789" s="8" t="s">
        <v>837</v>
      </c>
      <c r="E3789" s="8" t="str">
        <f t="shared" si="66"/>
        <v>尼崎信用金庫池田</v>
      </c>
      <c r="F3789" s="8" t="s">
        <v>838</v>
      </c>
      <c r="G3789" s="8" t="s">
        <v>6581</v>
      </c>
      <c r="H3789" s="8" t="s">
        <v>152</v>
      </c>
    </row>
    <row r="3790" spans="1:8" x14ac:dyDescent="0.45">
      <c r="A3790" s="9" t="s">
        <v>6578</v>
      </c>
      <c r="B3790" s="9" t="s">
        <v>6579</v>
      </c>
      <c r="C3790" s="9" t="s">
        <v>6580</v>
      </c>
      <c r="D3790" s="9" t="s">
        <v>2554</v>
      </c>
      <c r="E3790" s="9" t="str">
        <f t="shared" si="66"/>
        <v>尼崎信用金庫三田</v>
      </c>
      <c r="F3790" s="9" t="s">
        <v>2353</v>
      </c>
      <c r="G3790" s="9" t="s">
        <v>6581</v>
      </c>
      <c r="H3790" s="9" t="s">
        <v>155</v>
      </c>
    </row>
    <row r="3791" spans="1:8" x14ac:dyDescent="0.45">
      <c r="A3791" s="8" t="s">
        <v>6578</v>
      </c>
      <c r="B3791" s="8" t="s">
        <v>6579</v>
      </c>
      <c r="C3791" s="8" t="s">
        <v>6580</v>
      </c>
      <c r="D3791" s="8" t="s">
        <v>6629</v>
      </c>
      <c r="E3791" s="8" t="str">
        <f t="shared" si="66"/>
        <v>尼崎信用金庫北難波</v>
      </c>
      <c r="F3791" s="8" t="s">
        <v>6630</v>
      </c>
      <c r="G3791" s="8" t="s">
        <v>6581</v>
      </c>
      <c r="H3791" s="8" t="s">
        <v>161</v>
      </c>
    </row>
    <row r="3792" spans="1:8" x14ac:dyDescent="0.45">
      <c r="A3792" s="9" t="s">
        <v>6578</v>
      </c>
      <c r="B3792" s="9" t="s">
        <v>6579</v>
      </c>
      <c r="C3792" s="9" t="s">
        <v>6580</v>
      </c>
      <c r="D3792" s="9" t="s">
        <v>1808</v>
      </c>
      <c r="E3792" s="9" t="str">
        <f t="shared" si="66"/>
        <v>尼崎信用金庫塚本</v>
      </c>
      <c r="F3792" s="9" t="s">
        <v>1809</v>
      </c>
      <c r="G3792" s="9" t="s">
        <v>6581</v>
      </c>
      <c r="H3792" s="9" t="s">
        <v>164</v>
      </c>
    </row>
    <row r="3793" spans="1:8" x14ac:dyDescent="0.45">
      <c r="A3793" s="8" t="s">
        <v>6578</v>
      </c>
      <c r="B3793" s="8" t="s">
        <v>6579</v>
      </c>
      <c r="C3793" s="8" t="s">
        <v>6580</v>
      </c>
      <c r="D3793" s="8" t="s">
        <v>4771</v>
      </c>
      <c r="E3793" s="8" t="str">
        <f t="shared" si="66"/>
        <v>尼崎信用金庫中山寺</v>
      </c>
      <c r="F3793" s="8" t="s">
        <v>4772</v>
      </c>
      <c r="G3793" s="8" t="s">
        <v>6581</v>
      </c>
      <c r="H3793" s="8" t="s">
        <v>167</v>
      </c>
    </row>
    <row r="3794" spans="1:8" x14ac:dyDescent="0.45">
      <c r="A3794" s="9" t="s">
        <v>6578</v>
      </c>
      <c r="B3794" s="9" t="s">
        <v>6579</v>
      </c>
      <c r="C3794" s="9" t="s">
        <v>6580</v>
      </c>
      <c r="D3794" s="9" t="s">
        <v>6631</v>
      </c>
      <c r="E3794" s="9" t="str">
        <f t="shared" si="66"/>
        <v>尼崎信用金庫打出</v>
      </c>
      <c r="F3794" s="9" t="s">
        <v>6632</v>
      </c>
      <c r="G3794" s="9" t="s">
        <v>6581</v>
      </c>
      <c r="H3794" s="9" t="s">
        <v>170</v>
      </c>
    </row>
    <row r="3795" spans="1:8" x14ac:dyDescent="0.45">
      <c r="A3795" s="8" t="s">
        <v>6578</v>
      </c>
      <c r="B3795" s="8" t="s">
        <v>6579</v>
      </c>
      <c r="C3795" s="8" t="s">
        <v>6580</v>
      </c>
      <c r="D3795" s="8" t="s">
        <v>6633</v>
      </c>
      <c r="E3795" s="8" t="str">
        <f t="shared" si="66"/>
        <v>尼崎信用金庫阪神西宮</v>
      </c>
      <c r="F3795" s="8" t="s">
        <v>6634</v>
      </c>
      <c r="G3795" s="8" t="s">
        <v>6581</v>
      </c>
      <c r="H3795" s="8" t="s">
        <v>173</v>
      </c>
    </row>
    <row r="3796" spans="1:8" x14ac:dyDescent="0.45">
      <c r="A3796" s="9" t="s">
        <v>6578</v>
      </c>
      <c r="B3796" s="9" t="s">
        <v>6579</v>
      </c>
      <c r="C3796" s="9" t="s">
        <v>6580</v>
      </c>
      <c r="D3796" s="9" t="s">
        <v>6635</v>
      </c>
      <c r="E3796" s="9" t="str">
        <f t="shared" si="66"/>
        <v>尼崎信用金庫新甲陽出張所</v>
      </c>
      <c r="F3796" s="9" t="s">
        <v>6636</v>
      </c>
      <c r="G3796" s="9" t="s">
        <v>6581</v>
      </c>
      <c r="H3796" s="9" t="s">
        <v>176</v>
      </c>
    </row>
    <row r="3797" spans="1:8" x14ac:dyDescent="0.45">
      <c r="A3797" s="8" t="s">
        <v>6578</v>
      </c>
      <c r="B3797" s="8" t="s">
        <v>6579</v>
      </c>
      <c r="C3797" s="8" t="s">
        <v>6580</v>
      </c>
      <c r="D3797" s="8" t="s">
        <v>1553</v>
      </c>
      <c r="E3797" s="8" t="str">
        <f t="shared" si="66"/>
        <v>尼崎信用金庫大東</v>
      </c>
      <c r="F3797" s="8" t="s">
        <v>1554</v>
      </c>
      <c r="G3797" s="8" t="s">
        <v>6581</v>
      </c>
      <c r="H3797" s="8" t="s">
        <v>1695</v>
      </c>
    </row>
    <row r="3798" spans="1:8" x14ac:dyDescent="0.45">
      <c r="A3798" s="9" t="s">
        <v>6578</v>
      </c>
      <c r="B3798" s="9" t="s">
        <v>6579</v>
      </c>
      <c r="C3798" s="9" t="s">
        <v>6580</v>
      </c>
      <c r="D3798" s="9" t="s">
        <v>4581</v>
      </c>
      <c r="E3798" s="9" t="str">
        <f t="shared" si="66"/>
        <v>尼崎信用金庫住之江</v>
      </c>
      <c r="F3798" s="9" t="s">
        <v>4582</v>
      </c>
      <c r="G3798" s="9" t="s">
        <v>6581</v>
      </c>
      <c r="H3798" s="9" t="s">
        <v>179</v>
      </c>
    </row>
    <row r="3799" spans="1:8" x14ac:dyDescent="0.45">
      <c r="A3799" s="8" t="s">
        <v>6578</v>
      </c>
      <c r="B3799" s="8" t="s">
        <v>6579</v>
      </c>
      <c r="C3799" s="8" t="s">
        <v>6580</v>
      </c>
      <c r="D3799" s="8" t="s">
        <v>2439</v>
      </c>
      <c r="E3799" s="8" t="str">
        <f t="shared" si="66"/>
        <v>尼崎信用金庫門真</v>
      </c>
      <c r="F3799" s="8" t="s">
        <v>2440</v>
      </c>
      <c r="G3799" s="8" t="s">
        <v>6581</v>
      </c>
      <c r="H3799" s="8" t="s">
        <v>182</v>
      </c>
    </row>
    <row r="3800" spans="1:8" x14ac:dyDescent="0.45">
      <c r="A3800" s="9" t="s">
        <v>6578</v>
      </c>
      <c r="B3800" s="9" t="s">
        <v>6579</v>
      </c>
      <c r="C3800" s="9" t="s">
        <v>6580</v>
      </c>
      <c r="D3800" s="9" t="s">
        <v>6637</v>
      </c>
      <c r="E3800" s="9" t="str">
        <f t="shared" si="66"/>
        <v>尼崎信用金庫長田東</v>
      </c>
      <c r="F3800" s="9" t="s">
        <v>6638</v>
      </c>
      <c r="G3800" s="9" t="s">
        <v>6581</v>
      </c>
      <c r="H3800" s="9" t="s">
        <v>185</v>
      </c>
    </row>
    <row r="3801" spans="1:8" x14ac:dyDescent="0.45">
      <c r="A3801" s="8" t="s">
        <v>6578</v>
      </c>
      <c r="B3801" s="8" t="s">
        <v>6579</v>
      </c>
      <c r="C3801" s="8" t="s">
        <v>6580</v>
      </c>
      <c r="D3801" s="8" t="s">
        <v>888</v>
      </c>
      <c r="E3801" s="8" t="str">
        <f t="shared" si="66"/>
        <v>尼崎信用金庫八尾</v>
      </c>
      <c r="F3801" s="8" t="s">
        <v>889</v>
      </c>
      <c r="G3801" s="8" t="s">
        <v>6581</v>
      </c>
      <c r="H3801" s="8" t="s">
        <v>188</v>
      </c>
    </row>
    <row r="3802" spans="1:8" x14ac:dyDescent="0.45">
      <c r="A3802" s="9" t="s">
        <v>6578</v>
      </c>
      <c r="B3802" s="9" t="s">
        <v>6579</v>
      </c>
      <c r="C3802" s="9" t="s">
        <v>6580</v>
      </c>
      <c r="D3802" s="9" t="s">
        <v>6639</v>
      </c>
      <c r="E3802" s="9" t="str">
        <f t="shared" si="66"/>
        <v>尼崎信用金庫ウル虎</v>
      </c>
      <c r="F3802" s="9" t="s">
        <v>6640</v>
      </c>
      <c r="G3802" s="9" t="s">
        <v>6581</v>
      </c>
      <c r="H3802" s="9" t="s">
        <v>194</v>
      </c>
    </row>
    <row r="3803" spans="1:8" x14ac:dyDescent="0.45">
      <c r="A3803" s="8" t="s">
        <v>6641</v>
      </c>
      <c r="B3803" s="8" t="s">
        <v>6642</v>
      </c>
      <c r="C3803" s="8" t="s">
        <v>6643</v>
      </c>
      <c r="D3803" s="8" t="s">
        <v>2970</v>
      </c>
      <c r="E3803" s="8" t="str">
        <f t="shared" si="66"/>
        <v>日新信用金庫本店営業部</v>
      </c>
      <c r="F3803" s="8" t="s">
        <v>193</v>
      </c>
      <c r="G3803" s="8" t="s">
        <v>6644</v>
      </c>
      <c r="H3803" s="8" t="s">
        <v>56</v>
      </c>
    </row>
    <row r="3804" spans="1:8" x14ac:dyDescent="0.45">
      <c r="A3804" s="9" t="s">
        <v>6641</v>
      </c>
      <c r="B3804" s="9" t="s">
        <v>6642</v>
      </c>
      <c r="C3804" s="9" t="s">
        <v>6643</v>
      </c>
      <c r="D3804" s="9" t="s">
        <v>6645</v>
      </c>
      <c r="E3804" s="9" t="str">
        <f t="shared" si="66"/>
        <v>日新信用金庫明石駅前</v>
      </c>
      <c r="F3804" s="9" t="s">
        <v>6646</v>
      </c>
      <c r="G3804" s="9" t="s">
        <v>6644</v>
      </c>
      <c r="H3804" s="9" t="s">
        <v>1541</v>
      </c>
    </row>
    <row r="3805" spans="1:8" x14ac:dyDescent="0.45">
      <c r="A3805" s="8" t="s">
        <v>6641</v>
      </c>
      <c r="B3805" s="8" t="s">
        <v>6642</v>
      </c>
      <c r="C3805" s="8" t="s">
        <v>6643</v>
      </c>
      <c r="D3805" s="8" t="s">
        <v>6647</v>
      </c>
      <c r="E3805" s="8" t="str">
        <f t="shared" si="66"/>
        <v>日新信用金庫人丸</v>
      </c>
      <c r="F3805" s="8" t="s">
        <v>6648</v>
      </c>
      <c r="G3805" s="8" t="s">
        <v>6644</v>
      </c>
      <c r="H3805" s="8" t="s">
        <v>1544</v>
      </c>
    </row>
    <row r="3806" spans="1:8" x14ac:dyDescent="0.45">
      <c r="A3806" s="9" t="s">
        <v>6641</v>
      </c>
      <c r="B3806" s="9" t="s">
        <v>6642</v>
      </c>
      <c r="C3806" s="9" t="s">
        <v>6643</v>
      </c>
      <c r="D3806" s="9" t="s">
        <v>2107</v>
      </c>
      <c r="E3806" s="9" t="str">
        <f t="shared" si="66"/>
        <v>日新信用金庫大久保</v>
      </c>
      <c r="F3806" s="9" t="s">
        <v>2108</v>
      </c>
      <c r="G3806" s="9" t="s">
        <v>6644</v>
      </c>
      <c r="H3806" s="9" t="s">
        <v>59</v>
      </c>
    </row>
    <row r="3807" spans="1:8" x14ac:dyDescent="0.45">
      <c r="A3807" s="8" t="s">
        <v>6641</v>
      </c>
      <c r="B3807" s="8" t="s">
        <v>6642</v>
      </c>
      <c r="C3807" s="8" t="s">
        <v>6643</v>
      </c>
      <c r="D3807" s="8" t="s">
        <v>6168</v>
      </c>
      <c r="E3807" s="8" t="str">
        <f t="shared" si="66"/>
        <v>日新信用金庫二見</v>
      </c>
      <c r="F3807" s="8" t="s">
        <v>6169</v>
      </c>
      <c r="G3807" s="8" t="s">
        <v>6644</v>
      </c>
      <c r="H3807" s="8" t="s">
        <v>62</v>
      </c>
    </row>
    <row r="3808" spans="1:8" x14ac:dyDescent="0.45">
      <c r="A3808" s="9" t="s">
        <v>6641</v>
      </c>
      <c r="B3808" s="9" t="s">
        <v>6642</v>
      </c>
      <c r="C3808" s="9" t="s">
        <v>6643</v>
      </c>
      <c r="D3808" s="9" t="s">
        <v>6649</v>
      </c>
      <c r="E3808" s="9" t="str">
        <f t="shared" si="66"/>
        <v>日新信用金庫江井ヶ島</v>
      </c>
      <c r="F3808" s="9" t="s">
        <v>6650</v>
      </c>
      <c r="G3808" s="9" t="s">
        <v>6644</v>
      </c>
      <c r="H3808" s="9" t="s">
        <v>1548</v>
      </c>
    </row>
    <row r="3809" spans="1:8" x14ac:dyDescent="0.45">
      <c r="A3809" s="8" t="s">
        <v>6641</v>
      </c>
      <c r="B3809" s="8" t="s">
        <v>6642</v>
      </c>
      <c r="C3809" s="8" t="s">
        <v>6643</v>
      </c>
      <c r="D3809" s="8" t="s">
        <v>918</v>
      </c>
      <c r="E3809" s="8" t="str">
        <f t="shared" si="66"/>
        <v>日新信用金庫垂水</v>
      </c>
      <c r="F3809" s="8" t="s">
        <v>919</v>
      </c>
      <c r="G3809" s="8" t="s">
        <v>6644</v>
      </c>
      <c r="H3809" s="8" t="s">
        <v>1551</v>
      </c>
    </row>
    <row r="3810" spans="1:8" x14ac:dyDescent="0.45">
      <c r="A3810" s="9" t="s">
        <v>6641</v>
      </c>
      <c r="B3810" s="9" t="s">
        <v>6642</v>
      </c>
      <c r="C3810" s="9" t="s">
        <v>6643</v>
      </c>
      <c r="D3810" s="9" t="s">
        <v>3061</v>
      </c>
      <c r="E3810" s="9" t="str">
        <f t="shared" si="66"/>
        <v>日新信用金庫加古川</v>
      </c>
      <c r="F3810" s="9" t="s">
        <v>3062</v>
      </c>
      <c r="G3810" s="9" t="s">
        <v>6644</v>
      </c>
      <c r="H3810" s="9" t="s">
        <v>2857</v>
      </c>
    </row>
    <row r="3811" spans="1:8" x14ac:dyDescent="0.45">
      <c r="A3811" s="8" t="s">
        <v>6641</v>
      </c>
      <c r="B3811" s="8" t="s">
        <v>6642</v>
      </c>
      <c r="C3811" s="8" t="s">
        <v>6643</v>
      </c>
      <c r="D3811" s="8" t="s">
        <v>4756</v>
      </c>
      <c r="E3811" s="8" t="str">
        <f t="shared" si="66"/>
        <v>日新信用金庫西明石</v>
      </c>
      <c r="F3811" s="8" t="s">
        <v>2318</v>
      </c>
      <c r="G3811" s="8" t="s">
        <v>6644</v>
      </c>
      <c r="H3811" s="8" t="s">
        <v>65</v>
      </c>
    </row>
    <row r="3812" spans="1:8" x14ac:dyDescent="0.45">
      <c r="A3812" s="9" t="s">
        <v>6641</v>
      </c>
      <c r="B3812" s="9" t="s">
        <v>6642</v>
      </c>
      <c r="C3812" s="9" t="s">
        <v>6643</v>
      </c>
      <c r="D3812" s="9" t="s">
        <v>885</v>
      </c>
      <c r="E3812" s="9" t="str">
        <f t="shared" si="66"/>
        <v>日新信用金庫平野</v>
      </c>
      <c r="F3812" s="9" t="s">
        <v>886</v>
      </c>
      <c r="G3812" s="9" t="s">
        <v>6644</v>
      </c>
      <c r="H3812" s="9" t="s">
        <v>1552</v>
      </c>
    </row>
    <row r="3813" spans="1:8" x14ac:dyDescent="0.45">
      <c r="A3813" s="8" t="s">
        <v>6641</v>
      </c>
      <c r="B3813" s="8" t="s">
        <v>6642</v>
      </c>
      <c r="C3813" s="8" t="s">
        <v>6643</v>
      </c>
      <c r="D3813" s="8" t="s">
        <v>6501</v>
      </c>
      <c r="E3813" s="8" t="str">
        <f t="shared" si="66"/>
        <v>日新信用金庫玉津</v>
      </c>
      <c r="F3813" s="8" t="s">
        <v>6502</v>
      </c>
      <c r="G3813" s="8" t="s">
        <v>6644</v>
      </c>
      <c r="H3813" s="8" t="s">
        <v>1555</v>
      </c>
    </row>
    <row r="3814" spans="1:8" x14ac:dyDescent="0.45">
      <c r="A3814" s="9" t="s">
        <v>6641</v>
      </c>
      <c r="B3814" s="9" t="s">
        <v>6642</v>
      </c>
      <c r="C3814" s="9" t="s">
        <v>6643</v>
      </c>
      <c r="D3814" s="9" t="s">
        <v>3069</v>
      </c>
      <c r="E3814" s="9" t="str">
        <f t="shared" si="66"/>
        <v>日新信用金庫三木</v>
      </c>
      <c r="F3814" s="9" t="s">
        <v>3070</v>
      </c>
      <c r="G3814" s="9" t="s">
        <v>6644</v>
      </c>
      <c r="H3814" s="9" t="s">
        <v>1556</v>
      </c>
    </row>
    <row r="3815" spans="1:8" x14ac:dyDescent="0.45">
      <c r="A3815" s="8" t="s">
        <v>6641</v>
      </c>
      <c r="B3815" s="8" t="s">
        <v>6642</v>
      </c>
      <c r="C3815" s="8" t="s">
        <v>6643</v>
      </c>
      <c r="D3815" s="8" t="s">
        <v>4138</v>
      </c>
      <c r="E3815" s="8" t="str">
        <f t="shared" si="66"/>
        <v>日新信用金庫小野</v>
      </c>
      <c r="F3815" s="8" t="s">
        <v>4139</v>
      </c>
      <c r="G3815" s="8" t="s">
        <v>6644</v>
      </c>
      <c r="H3815" s="8" t="s">
        <v>68</v>
      </c>
    </row>
    <row r="3816" spans="1:8" x14ac:dyDescent="0.45">
      <c r="A3816" s="9" t="s">
        <v>6641</v>
      </c>
      <c r="B3816" s="9" t="s">
        <v>6642</v>
      </c>
      <c r="C3816" s="9" t="s">
        <v>6643</v>
      </c>
      <c r="D3816" s="9" t="s">
        <v>5744</v>
      </c>
      <c r="E3816" s="9" t="str">
        <f t="shared" si="66"/>
        <v>日新信用金庫天神</v>
      </c>
      <c r="F3816" s="9" t="s">
        <v>5745</v>
      </c>
      <c r="G3816" s="9" t="s">
        <v>6644</v>
      </c>
      <c r="H3816" s="9" t="s">
        <v>1559</v>
      </c>
    </row>
    <row r="3817" spans="1:8" x14ac:dyDescent="0.45">
      <c r="A3817" s="8" t="s">
        <v>6641</v>
      </c>
      <c r="B3817" s="8" t="s">
        <v>6642</v>
      </c>
      <c r="C3817" s="8" t="s">
        <v>6643</v>
      </c>
      <c r="D3817" s="8" t="s">
        <v>6651</v>
      </c>
      <c r="E3817" s="8" t="str">
        <f t="shared" si="66"/>
        <v>日新信用金庫滝野</v>
      </c>
      <c r="F3817" s="8" t="s">
        <v>6652</v>
      </c>
      <c r="G3817" s="8" t="s">
        <v>6644</v>
      </c>
      <c r="H3817" s="8" t="s">
        <v>71</v>
      </c>
    </row>
    <row r="3818" spans="1:8" x14ac:dyDescent="0.45">
      <c r="A3818" s="9" t="s">
        <v>6641</v>
      </c>
      <c r="B3818" s="9" t="s">
        <v>6642</v>
      </c>
      <c r="C3818" s="9" t="s">
        <v>6643</v>
      </c>
      <c r="D3818" s="9" t="s">
        <v>3073</v>
      </c>
      <c r="E3818" s="9" t="str">
        <f t="shared" si="66"/>
        <v>日新信用金庫緑が丘</v>
      </c>
      <c r="F3818" s="9" t="s">
        <v>3074</v>
      </c>
      <c r="G3818" s="9" t="s">
        <v>6644</v>
      </c>
      <c r="H3818" s="9" t="s">
        <v>1567</v>
      </c>
    </row>
    <row r="3819" spans="1:8" x14ac:dyDescent="0.45">
      <c r="A3819" s="8" t="s">
        <v>6641</v>
      </c>
      <c r="B3819" s="8" t="s">
        <v>6642</v>
      </c>
      <c r="C3819" s="8" t="s">
        <v>6643</v>
      </c>
      <c r="D3819" s="8" t="s">
        <v>906</v>
      </c>
      <c r="E3819" s="8" t="str">
        <f t="shared" si="66"/>
        <v>日新信用金庫神戸</v>
      </c>
      <c r="F3819" s="8" t="s">
        <v>907</v>
      </c>
      <c r="G3819" s="8" t="s">
        <v>6644</v>
      </c>
      <c r="H3819" s="8" t="s">
        <v>1570</v>
      </c>
    </row>
    <row r="3820" spans="1:8" x14ac:dyDescent="0.45">
      <c r="A3820" s="9" t="s">
        <v>6641</v>
      </c>
      <c r="B3820" s="9" t="s">
        <v>6642</v>
      </c>
      <c r="C3820" s="9" t="s">
        <v>6643</v>
      </c>
      <c r="D3820" s="9" t="s">
        <v>6653</v>
      </c>
      <c r="E3820" s="9" t="str">
        <f t="shared" si="66"/>
        <v>日新信用金庫宇治川</v>
      </c>
      <c r="F3820" s="9" t="s">
        <v>6654</v>
      </c>
      <c r="G3820" s="9" t="s">
        <v>6644</v>
      </c>
      <c r="H3820" s="9" t="s">
        <v>74</v>
      </c>
    </row>
    <row r="3821" spans="1:8" x14ac:dyDescent="0.45">
      <c r="A3821" s="8" t="s">
        <v>6641</v>
      </c>
      <c r="B3821" s="8" t="s">
        <v>6642</v>
      </c>
      <c r="C3821" s="8" t="s">
        <v>6643</v>
      </c>
      <c r="D3821" s="8" t="s">
        <v>2466</v>
      </c>
      <c r="E3821" s="8" t="str">
        <f t="shared" si="66"/>
        <v>日新信用金庫兵庫</v>
      </c>
      <c r="F3821" s="8" t="s">
        <v>2467</v>
      </c>
      <c r="G3821" s="8" t="s">
        <v>6644</v>
      </c>
      <c r="H3821" s="8" t="s">
        <v>77</v>
      </c>
    </row>
    <row r="3822" spans="1:8" x14ac:dyDescent="0.45">
      <c r="A3822" s="9" t="s">
        <v>6641</v>
      </c>
      <c r="B3822" s="9" t="s">
        <v>6642</v>
      </c>
      <c r="C3822" s="9" t="s">
        <v>6643</v>
      </c>
      <c r="D3822" s="9" t="s">
        <v>6491</v>
      </c>
      <c r="E3822" s="9" t="str">
        <f t="shared" si="66"/>
        <v>日新信用金庫西灘</v>
      </c>
      <c r="F3822" s="9" t="s">
        <v>6492</v>
      </c>
      <c r="G3822" s="9" t="s">
        <v>6644</v>
      </c>
      <c r="H3822" s="9" t="s">
        <v>80</v>
      </c>
    </row>
    <row r="3823" spans="1:8" x14ac:dyDescent="0.45">
      <c r="A3823" s="8" t="s">
        <v>6641</v>
      </c>
      <c r="B3823" s="8" t="s">
        <v>6642</v>
      </c>
      <c r="C3823" s="8" t="s">
        <v>6643</v>
      </c>
      <c r="D3823" s="8" t="s">
        <v>3049</v>
      </c>
      <c r="E3823" s="8" t="str">
        <f t="shared" si="66"/>
        <v>日新信用金庫六甲</v>
      </c>
      <c r="F3823" s="8" t="s">
        <v>3050</v>
      </c>
      <c r="G3823" s="8" t="s">
        <v>6644</v>
      </c>
      <c r="H3823" s="8" t="s">
        <v>83</v>
      </c>
    </row>
    <row r="3824" spans="1:8" x14ac:dyDescent="0.45">
      <c r="A3824" s="9" t="s">
        <v>6641</v>
      </c>
      <c r="B3824" s="9" t="s">
        <v>6642</v>
      </c>
      <c r="C3824" s="9" t="s">
        <v>6643</v>
      </c>
      <c r="D3824" s="9" t="s">
        <v>6655</v>
      </c>
      <c r="E3824" s="9" t="str">
        <f t="shared" si="66"/>
        <v>日新信用金庫魚崎</v>
      </c>
      <c r="F3824" s="9" t="s">
        <v>6656</v>
      </c>
      <c r="G3824" s="9" t="s">
        <v>6644</v>
      </c>
      <c r="H3824" s="9" t="s">
        <v>1577</v>
      </c>
    </row>
    <row r="3825" spans="1:8" x14ac:dyDescent="0.45">
      <c r="A3825" s="8" t="s">
        <v>6641</v>
      </c>
      <c r="B3825" s="8" t="s">
        <v>6642</v>
      </c>
      <c r="C3825" s="8" t="s">
        <v>6643</v>
      </c>
      <c r="D3825" s="8" t="s">
        <v>2576</v>
      </c>
      <c r="E3825" s="8" t="str">
        <f t="shared" si="66"/>
        <v>日新信用金庫本山</v>
      </c>
      <c r="F3825" s="8" t="s">
        <v>2577</v>
      </c>
      <c r="G3825" s="8" t="s">
        <v>6644</v>
      </c>
      <c r="H3825" s="8" t="s">
        <v>86</v>
      </c>
    </row>
    <row r="3826" spans="1:8" x14ac:dyDescent="0.45">
      <c r="A3826" s="9" t="s">
        <v>6641</v>
      </c>
      <c r="B3826" s="9" t="s">
        <v>6642</v>
      </c>
      <c r="C3826" s="9" t="s">
        <v>6643</v>
      </c>
      <c r="D3826" s="9" t="s">
        <v>3010</v>
      </c>
      <c r="E3826" s="9" t="str">
        <f t="shared" si="66"/>
        <v>日新信用金庫鈴蘭台</v>
      </c>
      <c r="F3826" s="9" t="s">
        <v>3011</v>
      </c>
      <c r="G3826" s="9" t="s">
        <v>6644</v>
      </c>
      <c r="H3826" s="9" t="s">
        <v>1578</v>
      </c>
    </row>
    <row r="3827" spans="1:8" x14ac:dyDescent="0.45">
      <c r="A3827" s="8" t="s">
        <v>6641</v>
      </c>
      <c r="B3827" s="8" t="s">
        <v>6642</v>
      </c>
      <c r="C3827" s="8" t="s">
        <v>6643</v>
      </c>
      <c r="D3827" s="8" t="s">
        <v>6657</v>
      </c>
      <c r="E3827" s="8" t="str">
        <f t="shared" si="66"/>
        <v>日新信用金庫ひよどり台</v>
      </c>
      <c r="F3827" s="8" t="s">
        <v>6658</v>
      </c>
      <c r="G3827" s="8" t="s">
        <v>6644</v>
      </c>
      <c r="H3827" s="8" t="s">
        <v>89</v>
      </c>
    </row>
    <row r="3828" spans="1:8" x14ac:dyDescent="0.45">
      <c r="A3828" s="9" t="s">
        <v>6641</v>
      </c>
      <c r="B3828" s="9" t="s">
        <v>6642</v>
      </c>
      <c r="C3828" s="9" t="s">
        <v>6643</v>
      </c>
      <c r="D3828" s="9" t="s">
        <v>5673</v>
      </c>
      <c r="E3828" s="9" t="str">
        <f t="shared" si="66"/>
        <v>日新信用金庫市場</v>
      </c>
      <c r="F3828" s="9" t="s">
        <v>5674</v>
      </c>
      <c r="G3828" s="9" t="s">
        <v>6644</v>
      </c>
      <c r="H3828" s="9" t="s">
        <v>92</v>
      </c>
    </row>
    <row r="3829" spans="1:8" x14ac:dyDescent="0.45">
      <c r="A3829" s="8" t="s">
        <v>6641</v>
      </c>
      <c r="B3829" s="8" t="s">
        <v>6642</v>
      </c>
      <c r="C3829" s="8" t="s">
        <v>6643</v>
      </c>
      <c r="D3829" s="8" t="s">
        <v>6155</v>
      </c>
      <c r="E3829" s="8" t="str">
        <f t="shared" si="66"/>
        <v>日新信用金庫宝殿</v>
      </c>
      <c r="F3829" s="8" t="s">
        <v>6156</v>
      </c>
      <c r="G3829" s="8" t="s">
        <v>6644</v>
      </c>
      <c r="H3829" s="8" t="s">
        <v>95</v>
      </c>
    </row>
    <row r="3830" spans="1:8" x14ac:dyDescent="0.45">
      <c r="A3830" s="9" t="s">
        <v>6641</v>
      </c>
      <c r="B3830" s="9" t="s">
        <v>6642</v>
      </c>
      <c r="C3830" s="9" t="s">
        <v>6643</v>
      </c>
      <c r="D3830" s="9" t="s">
        <v>3020</v>
      </c>
      <c r="E3830" s="9" t="str">
        <f t="shared" si="66"/>
        <v>日新信用金庫板宿</v>
      </c>
      <c r="F3830" s="9" t="s">
        <v>3021</v>
      </c>
      <c r="G3830" s="9" t="s">
        <v>6644</v>
      </c>
      <c r="H3830" s="9" t="s">
        <v>1585</v>
      </c>
    </row>
    <row r="3831" spans="1:8" x14ac:dyDescent="0.45">
      <c r="A3831" s="8" t="s">
        <v>6641</v>
      </c>
      <c r="B3831" s="8" t="s">
        <v>6642</v>
      </c>
      <c r="C3831" s="8" t="s">
        <v>6643</v>
      </c>
      <c r="D3831" s="8" t="s">
        <v>4058</v>
      </c>
      <c r="E3831" s="8" t="str">
        <f t="shared" si="66"/>
        <v>日新信用金庫本荘</v>
      </c>
      <c r="F3831" s="8" t="s">
        <v>3748</v>
      </c>
      <c r="G3831" s="8" t="s">
        <v>6644</v>
      </c>
      <c r="H3831" s="8" t="s">
        <v>1591</v>
      </c>
    </row>
    <row r="3832" spans="1:8" x14ac:dyDescent="0.45">
      <c r="A3832" s="9" t="s">
        <v>6641</v>
      </c>
      <c r="B3832" s="9" t="s">
        <v>6642</v>
      </c>
      <c r="C3832" s="9" t="s">
        <v>6643</v>
      </c>
      <c r="D3832" s="9" t="s">
        <v>6659</v>
      </c>
      <c r="E3832" s="9" t="str">
        <f t="shared" si="66"/>
        <v>日新信用金庫林崎</v>
      </c>
      <c r="F3832" s="9" t="s">
        <v>6660</v>
      </c>
      <c r="G3832" s="9" t="s">
        <v>6644</v>
      </c>
      <c r="H3832" s="9" t="s">
        <v>1594</v>
      </c>
    </row>
    <row r="3833" spans="1:8" x14ac:dyDescent="0.45">
      <c r="A3833" s="8" t="s">
        <v>6641</v>
      </c>
      <c r="B3833" s="8" t="s">
        <v>6642</v>
      </c>
      <c r="C3833" s="8" t="s">
        <v>6643</v>
      </c>
      <c r="D3833" s="8" t="s">
        <v>6164</v>
      </c>
      <c r="E3833" s="8" t="str">
        <f t="shared" si="66"/>
        <v>日新信用金庫伊川谷</v>
      </c>
      <c r="F3833" s="8" t="s">
        <v>6165</v>
      </c>
      <c r="G3833" s="8" t="s">
        <v>6644</v>
      </c>
      <c r="H3833" s="8" t="s">
        <v>1597</v>
      </c>
    </row>
    <row r="3834" spans="1:8" x14ac:dyDescent="0.45">
      <c r="A3834" s="9" t="s">
        <v>6641</v>
      </c>
      <c r="B3834" s="9" t="s">
        <v>6642</v>
      </c>
      <c r="C3834" s="9" t="s">
        <v>6643</v>
      </c>
      <c r="D3834" s="9" t="s">
        <v>6162</v>
      </c>
      <c r="E3834" s="9" t="str">
        <f t="shared" si="66"/>
        <v>日新信用金庫舞子</v>
      </c>
      <c r="F3834" s="9" t="s">
        <v>6163</v>
      </c>
      <c r="G3834" s="9" t="s">
        <v>6644</v>
      </c>
      <c r="H3834" s="9" t="s">
        <v>1600</v>
      </c>
    </row>
    <row r="3835" spans="1:8" x14ac:dyDescent="0.45">
      <c r="A3835" s="8" t="s">
        <v>6641</v>
      </c>
      <c r="B3835" s="8" t="s">
        <v>6642</v>
      </c>
      <c r="C3835" s="8" t="s">
        <v>6643</v>
      </c>
      <c r="D3835" s="8" t="s">
        <v>4746</v>
      </c>
      <c r="E3835" s="8" t="str">
        <f t="shared" si="66"/>
        <v>日新信用金庫魚住</v>
      </c>
      <c r="F3835" s="8" t="s">
        <v>4747</v>
      </c>
      <c r="G3835" s="8" t="s">
        <v>6644</v>
      </c>
      <c r="H3835" s="8" t="s">
        <v>101</v>
      </c>
    </row>
    <row r="3836" spans="1:8" x14ac:dyDescent="0.45">
      <c r="A3836" s="9" t="s">
        <v>6641</v>
      </c>
      <c r="B3836" s="9" t="s">
        <v>6642</v>
      </c>
      <c r="C3836" s="9" t="s">
        <v>6643</v>
      </c>
      <c r="D3836" s="9" t="s">
        <v>3041</v>
      </c>
      <c r="E3836" s="9" t="str">
        <f t="shared" si="66"/>
        <v>日新信用金庫藤原台</v>
      </c>
      <c r="F3836" s="9" t="s">
        <v>3042</v>
      </c>
      <c r="G3836" s="9" t="s">
        <v>6644</v>
      </c>
      <c r="H3836" s="9" t="s">
        <v>104</v>
      </c>
    </row>
    <row r="3837" spans="1:8" x14ac:dyDescent="0.45">
      <c r="A3837" s="8" t="s">
        <v>6641</v>
      </c>
      <c r="B3837" s="8" t="s">
        <v>6642</v>
      </c>
      <c r="C3837" s="8" t="s">
        <v>6643</v>
      </c>
      <c r="D3837" s="8" t="s">
        <v>6661</v>
      </c>
      <c r="E3837" s="8" t="str">
        <f t="shared" ref="E3837:E3900" si="67">A3837&amp;D3837</f>
        <v>日新信用金庫神栄</v>
      </c>
      <c r="F3837" s="8" t="s">
        <v>6662</v>
      </c>
      <c r="G3837" s="8" t="s">
        <v>6644</v>
      </c>
      <c r="H3837" s="8" t="s">
        <v>1609</v>
      </c>
    </row>
    <row r="3838" spans="1:8" x14ac:dyDescent="0.45">
      <c r="A3838" s="9" t="s">
        <v>6641</v>
      </c>
      <c r="B3838" s="9" t="s">
        <v>6642</v>
      </c>
      <c r="C3838" s="9" t="s">
        <v>6643</v>
      </c>
      <c r="D3838" s="9" t="s">
        <v>6663</v>
      </c>
      <c r="E3838" s="9" t="str">
        <f t="shared" si="67"/>
        <v>日新信用金庫西宮今津</v>
      </c>
      <c r="F3838" s="9" t="s">
        <v>6664</v>
      </c>
      <c r="G3838" s="9" t="s">
        <v>6644</v>
      </c>
      <c r="H3838" s="9" t="s">
        <v>107</v>
      </c>
    </row>
    <row r="3839" spans="1:8" x14ac:dyDescent="0.45">
      <c r="A3839" s="8" t="s">
        <v>6665</v>
      </c>
      <c r="B3839" s="8" t="s">
        <v>6666</v>
      </c>
      <c r="C3839" s="8" t="s">
        <v>6667</v>
      </c>
      <c r="D3839" s="8" t="s">
        <v>2970</v>
      </c>
      <c r="E3839" s="8" t="str">
        <f t="shared" si="67"/>
        <v>淡路信用金庫本店営業部</v>
      </c>
      <c r="F3839" s="8" t="s">
        <v>193</v>
      </c>
      <c r="G3839" s="8" t="s">
        <v>6668</v>
      </c>
      <c r="H3839" s="8" t="s">
        <v>56</v>
      </c>
    </row>
    <row r="3840" spans="1:8" x14ac:dyDescent="0.45">
      <c r="A3840" s="9" t="s">
        <v>6665</v>
      </c>
      <c r="B3840" s="9" t="s">
        <v>6666</v>
      </c>
      <c r="C3840" s="9" t="s">
        <v>6667</v>
      </c>
      <c r="D3840" s="9" t="s">
        <v>4096</v>
      </c>
      <c r="E3840" s="9" t="str">
        <f t="shared" si="67"/>
        <v>淡路信用金庫本町</v>
      </c>
      <c r="F3840" s="9" t="s">
        <v>4589</v>
      </c>
      <c r="G3840" s="9" t="s">
        <v>6668</v>
      </c>
      <c r="H3840" s="9" t="s">
        <v>1541</v>
      </c>
    </row>
    <row r="3841" spans="1:8" x14ac:dyDescent="0.45">
      <c r="A3841" s="8" t="s">
        <v>6665</v>
      </c>
      <c r="B3841" s="8" t="s">
        <v>6666</v>
      </c>
      <c r="C3841" s="8" t="s">
        <v>6667</v>
      </c>
      <c r="D3841" s="8" t="s">
        <v>4705</v>
      </c>
      <c r="E3841" s="8" t="str">
        <f t="shared" si="67"/>
        <v>淡路信用金庫由良</v>
      </c>
      <c r="F3841" s="8" t="s">
        <v>4706</v>
      </c>
      <c r="G3841" s="8" t="s">
        <v>6668</v>
      </c>
      <c r="H3841" s="8" t="s">
        <v>1544</v>
      </c>
    </row>
    <row r="3842" spans="1:8" x14ac:dyDescent="0.45">
      <c r="A3842" s="9" t="s">
        <v>6665</v>
      </c>
      <c r="B3842" s="9" t="s">
        <v>6666</v>
      </c>
      <c r="C3842" s="9" t="s">
        <v>6667</v>
      </c>
      <c r="D3842" s="9" t="s">
        <v>6669</v>
      </c>
      <c r="E3842" s="9" t="str">
        <f t="shared" si="67"/>
        <v>淡路信用金庫志筑</v>
      </c>
      <c r="F3842" s="9" t="s">
        <v>6670</v>
      </c>
      <c r="G3842" s="9" t="s">
        <v>6668</v>
      </c>
      <c r="H3842" s="9" t="s">
        <v>59</v>
      </c>
    </row>
    <row r="3843" spans="1:8" x14ac:dyDescent="0.45">
      <c r="A3843" s="8" t="s">
        <v>6665</v>
      </c>
      <c r="B3843" s="8" t="s">
        <v>6666</v>
      </c>
      <c r="C3843" s="8" t="s">
        <v>6667</v>
      </c>
      <c r="D3843" s="8" t="s">
        <v>6671</v>
      </c>
      <c r="E3843" s="8" t="str">
        <f t="shared" si="67"/>
        <v>淡路信用金庫仮屋</v>
      </c>
      <c r="F3843" s="8" t="s">
        <v>2170</v>
      </c>
      <c r="G3843" s="8" t="s">
        <v>6668</v>
      </c>
      <c r="H3843" s="8" t="s">
        <v>62</v>
      </c>
    </row>
    <row r="3844" spans="1:8" x14ac:dyDescent="0.45">
      <c r="A3844" s="9" t="s">
        <v>6665</v>
      </c>
      <c r="B3844" s="9" t="s">
        <v>6666</v>
      </c>
      <c r="C3844" s="9" t="s">
        <v>6667</v>
      </c>
      <c r="D3844" s="9" t="s">
        <v>6175</v>
      </c>
      <c r="E3844" s="9" t="str">
        <f t="shared" si="67"/>
        <v>淡路信用金庫岩屋</v>
      </c>
      <c r="F3844" s="9" t="s">
        <v>6176</v>
      </c>
      <c r="G3844" s="9" t="s">
        <v>6668</v>
      </c>
      <c r="H3844" s="9" t="s">
        <v>1548</v>
      </c>
    </row>
    <row r="3845" spans="1:8" x14ac:dyDescent="0.45">
      <c r="A3845" s="8" t="s">
        <v>6665</v>
      </c>
      <c r="B3845" s="8" t="s">
        <v>6666</v>
      </c>
      <c r="C3845" s="8" t="s">
        <v>6667</v>
      </c>
      <c r="D3845" s="8" t="s">
        <v>6672</v>
      </c>
      <c r="E3845" s="8" t="str">
        <f t="shared" si="67"/>
        <v>淡路信用金庫富島</v>
      </c>
      <c r="F3845" s="8" t="s">
        <v>6673</v>
      </c>
      <c r="G3845" s="8" t="s">
        <v>6668</v>
      </c>
      <c r="H3845" s="8" t="s">
        <v>1551</v>
      </c>
    </row>
    <row r="3846" spans="1:8" x14ac:dyDescent="0.45">
      <c r="A3846" s="9" t="s">
        <v>6665</v>
      </c>
      <c r="B3846" s="9" t="s">
        <v>6666</v>
      </c>
      <c r="C3846" s="9" t="s">
        <v>6667</v>
      </c>
      <c r="D3846" s="9" t="s">
        <v>6674</v>
      </c>
      <c r="E3846" s="9" t="str">
        <f t="shared" si="67"/>
        <v>淡路信用金庫室津</v>
      </c>
      <c r="F3846" s="9" t="s">
        <v>6675</v>
      </c>
      <c r="G3846" s="9" t="s">
        <v>6668</v>
      </c>
      <c r="H3846" s="9" t="s">
        <v>2857</v>
      </c>
    </row>
    <row r="3847" spans="1:8" x14ac:dyDescent="0.45">
      <c r="A3847" s="8" t="s">
        <v>6665</v>
      </c>
      <c r="B3847" s="8" t="s">
        <v>6666</v>
      </c>
      <c r="C3847" s="8" t="s">
        <v>6667</v>
      </c>
      <c r="D3847" s="8" t="s">
        <v>4805</v>
      </c>
      <c r="E3847" s="8" t="str">
        <f t="shared" si="67"/>
        <v>淡路信用金庫郡家</v>
      </c>
      <c r="F3847" s="8" t="s">
        <v>6314</v>
      </c>
      <c r="G3847" s="8" t="s">
        <v>6668</v>
      </c>
      <c r="H3847" s="8" t="s">
        <v>65</v>
      </c>
    </row>
    <row r="3848" spans="1:8" x14ac:dyDescent="0.45">
      <c r="A3848" s="9" t="s">
        <v>6665</v>
      </c>
      <c r="B3848" s="9" t="s">
        <v>6666</v>
      </c>
      <c r="C3848" s="9" t="s">
        <v>6667</v>
      </c>
      <c r="D3848" s="9" t="s">
        <v>6676</v>
      </c>
      <c r="E3848" s="9" t="str">
        <f t="shared" si="67"/>
        <v>淡路信用金庫都志</v>
      </c>
      <c r="F3848" s="9" t="s">
        <v>6677</v>
      </c>
      <c r="G3848" s="9" t="s">
        <v>6668</v>
      </c>
      <c r="H3848" s="9" t="s">
        <v>1552</v>
      </c>
    </row>
    <row r="3849" spans="1:8" x14ac:dyDescent="0.45">
      <c r="A3849" s="8" t="s">
        <v>6665</v>
      </c>
      <c r="B3849" s="8" t="s">
        <v>6666</v>
      </c>
      <c r="C3849" s="8" t="s">
        <v>6667</v>
      </c>
      <c r="D3849" s="8" t="s">
        <v>4026</v>
      </c>
      <c r="E3849" s="8" t="str">
        <f t="shared" si="67"/>
        <v>淡路信用金庫湊</v>
      </c>
      <c r="F3849" s="8" t="s">
        <v>2901</v>
      </c>
      <c r="G3849" s="8" t="s">
        <v>6668</v>
      </c>
      <c r="H3849" s="8" t="s">
        <v>1555</v>
      </c>
    </row>
    <row r="3850" spans="1:8" x14ac:dyDescent="0.45">
      <c r="A3850" s="9" t="s">
        <v>6665</v>
      </c>
      <c r="B3850" s="9" t="s">
        <v>6666</v>
      </c>
      <c r="C3850" s="9" t="s">
        <v>6667</v>
      </c>
      <c r="D3850" s="9" t="s">
        <v>6678</v>
      </c>
      <c r="E3850" s="9" t="str">
        <f t="shared" si="67"/>
        <v>淡路信用金庫津井</v>
      </c>
      <c r="F3850" s="9" t="s">
        <v>6679</v>
      </c>
      <c r="G3850" s="9" t="s">
        <v>6668</v>
      </c>
      <c r="H3850" s="9" t="s">
        <v>1556</v>
      </c>
    </row>
    <row r="3851" spans="1:8" x14ac:dyDescent="0.45">
      <c r="A3851" s="8" t="s">
        <v>6665</v>
      </c>
      <c r="B3851" s="8" t="s">
        <v>6666</v>
      </c>
      <c r="C3851" s="8" t="s">
        <v>6667</v>
      </c>
      <c r="D3851" s="8" t="s">
        <v>6680</v>
      </c>
      <c r="E3851" s="8" t="str">
        <f t="shared" si="67"/>
        <v>淡路信用金庫福良</v>
      </c>
      <c r="F3851" s="8" t="s">
        <v>6118</v>
      </c>
      <c r="G3851" s="8" t="s">
        <v>6668</v>
      </c>
      <c r="H3851" s="8" t="s">
        <v>68</v>
      </c>
    </row>
    <row r="3852" spans="1:8" x14ac:dyDescent="0.45">
      <c r="A3852" s="9" t="s">
        <v>6665</v>
      </c>
      <c r="B3852" s="9" t="s">
        <v>6666</v>
      </c>
      <c r="C3852" s="9" t="s">
        <v>6667</v>
      </c>
      <c r="D3852" s="9" t="s">
        <v>6681</v>
      </c>
      <c r="E3852" s="9" t="str">
        <f t="shared" si="67"/>
        <v>淡路信用金庫阿万</v>
      </c>
      <c r="F3852" s="9" t="s">
        <v>4991</v>
      </c>
      <c r="G3852" s="9" t="s">
        <v>6668</v>
      </c>
      <c r="H3852" s="9" t="s">
        <v>1559</v>
      </c>
    </row>
    <row r="3853" spans="1:8" x14ac:dyDescent="0.45">
      <c r="A3853" s="8" t="s">
        <v>6665</v>
      </c>
      <c r="B3853" s="8" t="s">
        <v>6666</v>
      </c>
      <c r="C3853" s="8" t="s">
        <v>6667</v>
      </c>
      <c r="D3853" s="8" t="s">
        <v>6682</v>
      </c>
      <c r="E3853" s="8" t="str">
        <f t="shared" si="67"/>
        <v>淡路信用金庫市</v>
      </c>
      <c r="F3853" s="8" t="s">
        <v>6683</v>
      </c>
      <c r="G3853" s="8" t="s">
        <v>6668</v>
      </c>
      <c r="H3853" s="8" t="s">
        <v>71</v>
      </c>
    </row>
    <row r="3854" spans="1:8" x14ac:dyDescent="0.45">
      <c r="A3854" s="9" t="s">
        <v>6665</v>
      </c>
      <c r="B3854" s="9" t="s">
        <v>6666</v>
      </c>
      <c r="C3854" s="9" t="s">
        <v>6667</v>
      </c>
      <c r="D3854" s="9" t="s">
        <v>6684</v>
      </c>
      <c r="E3854" s="9" t="str">
        <f t="shared" si="67"/>
        <v>淡路信用金庫掃守</v>
      </c>
      <c r="F3854" s="9" t="s">
        <v>6142</v>
      </c>
      <c r="G3854" s="9" t="s">
        <v>6668</v>
      </c>
      <c r="H3854" s="9" t="s">
        <v>1564</v>
      </c>
    </row>
    <row r="3855" spans="1:8" x14ac:dyDescent="0.45">
      <c r="A3855" s="8" t="s">
        <v>6665</v>
      </c>
      <c r="B3855" s="8" t="s">
        <v>6666</v>
      </c>
      <c r="C3855" s="8" t="s">
        <v>6667</v>
      </c>
      <c r="D3855" s="8" t="s">
        <v>6685</v>
      </c>
      <c r="E3855" s="8" t="str">
        <f t="shared" si="67"/>
        <v>淡路信用金庫広田</v>
      </c>
      <c r="F3855" s="8" t="s">
        <v>6686</v>
      </c>
      <c r="G3855" s="8" t="s">
        <v>6668</v>
      </c>
      <c r="H3855" s="8" t="s">
        <v>1567</v>
      </c>
    </row>
    <row r="3856" spans="1:8" x14ac:dyDescent="0.45">
      <c r="A3856" s="9" t="s">
        <v>6665</v>
      </c>
      <c r="B3856" s="9" t="s">
        <v>6666</v>
      </c>
      <c r="C3856" s="9" t="s">
        <v>6667</v>
      </c>
      <c r="D3856" s="9" t="s">
        <v>906</v>
      </c>
      <c r="E3856" s="9" t="str">
        <f t="shared" si="67"/>
        <v>淡路信用金庫神戸</v>
      </c>
      <c r="F3856" s="9" t="s">
        <v>907</v>
      </c>
      <c r="G3856" s="9" t="s">
        <v>6668</v>
      </c>
      <c r="H3856" s="9" t="s">
        <v>74</v>
      </c>
    </row>
    <row r="3857" spans="1:8" x14ac:dyDescent="0.45">
      <c r="A3857" s="8" t="s">
        <v>6665</v>
      </c>
      <c r="B3857" s="8" t="s">
        <v>6666</v>
      </c>
      <c r="C3857" s="8" t="s">
        <v>6667</v>
      </c>
      <c r="D3857" s="8" t="s">
        <v>1140</v>
      </c>
      <c r="E3857" s="8" t="str">
        <f t="shared" si="67"/>
        <v>淡路信用金庫明石</v>
      </c>
      <c r="F3857" s="8" t="s">
        <v>1141</v>
      </c>
      <c r="G3857" s="8" t="s">
        <v>6668</v>
      </c>
      <c r="H3857" s="8" t="s">
        <v>77</v>
      </c>
    </row>
    <row r="3858" spans="1:8" x14ac:dyDescent="0.45">
      <c r="A3858" s="9" t="s">
        <v>6665</v>
      </c>
      <c r="B3858" s="9" t="s">
        <v>6666</v>
      </c>
      <c r="C3858" s="9" t="s">
        <v>6667</v>
      </c>
      <c r="D3858" s="9" t="s">
        <v>2256</v>
      </c>
      <c r="E3858" s="9" t="str">
        <f t="shared" si="67"/>
        <v>淡路信用金庫神戸中央</v>
      </c>
      <c r="F3858" s="9" t="s">
        <v>2257</v>
      </c>
      <c r="G3858" s="9" t="s">
        <v>6668</v>
      </c>
      <c r="H3858" s="9" t="s">
        <v>80</v>
      </c>
    </row>
    <row r="3859" spans="1:8" x14ac:dyDescent="0.45">
      <c r="A3859" s="8" t="s">
        <v>6665</v>
      </c>
      <c r="B3859" s="8" t="s">
        <v>6666</v>
      </c>
      <c r="C3859" s="8" t="s">
        <v>6667</v>
      </c>
      <c r="D3859" s="8" t="s">
        <v>2466</v>
      </c>
      <c r="E3859" s="8" t="str">
        <f t="shared" si="67"/>
        <v>淡路信用金庫兵庫</v>
      </c>
      <c r="F3859" s="8" t="s">
        <v>2467</v>
      </c>
      <c r="G3859" s="8" t="s">
        <v>6668</v>
      </c>
      <c r="H3859" s="8" t="s">
        <v>83</v>
      </c>
    </row>
    <row r="3860" spans="1:8" x14ac:dyDescent="0.45">
      <c r="A3860" s="9" t="s">
        <v>6665</v>
      </c>
      <c r="B3860" s="9" t="s">
        <v>6666</v>
      </c>
      <c r="C3860" s="9" t="s">
        <v>6667</v>
      </c>
      <c r="D3860" s="9" t="s">
        <v>909</v>
      </c>
      <c r="E3860" s="9" t="str">
        <f t="shared" si="67"/>
        <v>淡路信用金庫灘</v>
      </c>
      <c r="F3860" s="9" t="s">
        <v>910</v>
      </c>
      <c r="G3860" s="9" t="s">
        <v>6668</v>
      </c>
      <c r="H3860" s="9" t="s">
        <v>1577</v>
      </c>
    </row>
    <row r="3861" spans="1:8" x14ac:dyDescent="0.45">
      <c r="A3861" s="8" t="s">
        <v>6665</v>
      </c>
      <c r="B3861" s="8" t="s">
        <v>6666</v>
      </c>
      <c r="C3861" s="8" t="s">
        <v>6667</v>
      </c>
      <c r="D3861" s="8" t="s">
        <v>2293</v>
      </c>
      <c r="E3861" s="8" t="str">
        <f t="shared" si="67"/>
        <v>淡路信用金庫西宮</v>
      </c>
      <c r="F3861" s="8" t="s">
        <v>2294</v>
      </c>
      <c r="G3861" s="8" t="s">
        <v>6668</v>
      </c>
      <c r="H3861" s="8" t="s">
        <v>86</v>
      </c>
    </row>
    <row r="3862" spans="1:8" x14ac:dyDescent="0.45">
      <c r="A3862" s="9" t="s">
        <v>6665</v>
      </c>
      <c r="B3862" s="9" t="s">
        <v>6666</v>
      </c>
      <c r="C3862" s="9" t="s">
        <v>6667</v>
      </c>
      <c r="D3862" s="9" t="s">
        <v>6687</v>
      </c>
      <c r="E3862" s="9" t="str">
        <f t="shared" si="67"/>
        <v>淡路信用金庫物部</v>
      </c>
      <c r="F3862" s="9" t="s">
        <v>6688</v>
      </c>
      <c r="G3862" s="9" t="s">
        <v>6668</v>
      </c>
      <c r="H3862" s="9" t="s">
        <v>89</v>
      </c>
    </row>
    <row r="3863" spans="1:8" x14ac:dyDescent="0.45">
      <c r="A3863" s="8" t="s">
        <v>6665</v>
      </c>
      <c r="B3863" s="8" t="s">
        <v>6666</v>
      </c>
      <c r="C3863" s="8" t="s">
        <v>6667</v>
      </c>
      <c r="D3863" s="8" t="s">
        <v>6576</v>
      </c>
      <c r="E3863" s="8" t="str">
        <f t="shared" si="67"/>
        <v>淡路信用金庫新長田</v>
      </c>
      <c r="F3863" s="8" t="s">
        <v>6577</v>
      </c>
      <c r="G3863" s="8" t="s">
        <v>6668</v>
      </c>
      <c r="H3863" s="8" t="s">
        <v>92</v>
      </c>
    </row>
    <row r="3864" spans="1:8" x14ac:dyDescent="0.45">
      <c r="A3864" s="9" t="s">
        <v>6665</v>
      </c>
      <c r="B3864" s="9" t="s">
        <v>6666</v>
      </c>
      <c r="C3864" s="9" t="s">
        <v>6667</v>
      </c>
      <c r="D3864" s="9" t="s">
        <v>6164</v>
      </c>
      <c r="E3864" s="9" t="str">
        <f t="shared" si="67"/>
        <v>淡路信用金庫伊川谷</v>
      </c>
      <c r="F3864" s="9" t="s">
        <v>6165</v>
      </c>
      <c r="G3864" s="9" t="s">
        <v>6668</v>
      </c>
      <c r="H3864" s="9" t="s">
        <v>95</v>
      </c>
    </row>
    <row r="3865" spans="1:8" x14ac:dyDescent="0.45">
      <c r="A3865" s="8" t="s">
        <v>6665</v>
      </c>
      <c r="B3865" s="8" t="s">
        <v>6666</v>
      </c>
      <c r="C3865" s="8" t="s">
        <v>6667</v>
      </c>
      <c r="D3865" s="8" t="s">
        <v>4746</v>
      </c>
      <c r="E3865" s="8" t="str">
        <f t="shared" si="67"/>
        <v>淡路信用金庫魚住</v>
      </c>
      <c r="F3865" s="8" t="s">
        <v>4747</v>
      </c>
      <c r="G3865" s="8" t="s">
        <v>6668</v>
      </c>
      <c r="H3865" s="8" t="s">
        <v>1585</v>
      </c>
    </row>
    <row r="3866" spans="1:8" x14ac:dyDescent="0.45">
      <c r="A3866" s="9" t="s">
        <v>6689</v>
      </c>
      <c r="B3866" s="9" t="s">
        <v>6690</v>
      </c>
      <c r="C3866" s="9" t="s">
        <v>6691</v>
      </c>
      <c r="D3866" s="9" t="s">
        <v>2970</v>
      </c>
      <c r="E3866" s="9" t="str">
        <f t="shared" si="67"/>
        <v>但馬信用金庫本店営業部</v>
      </c>
      <c r="F3866" s="9" t="s">
        <v>193</v>
      </c>
      <c r="G3866" s="9" t="s">
        <v>6692</v>
      </c>
      <c r="H3866" s="9" t="s">
        <v>56</v>
      </c>
    </row>
    <row r="3867" spans="1:8" x14ac:dyDescent="0.45">
      <c r="A3867" s="8" t="s">
        <v>6689</v>
      </c>
      <c r="B3867" s="8" t="s">
        <v>6690</v>
      </c>
      <c r="C3867" s="8" t="s">
        <v>6691</v>
      </c>
      <c r="D3867" s="8" t="s">
        <v>6693</v>
      </c>
      <c r="E3867" s="8" t="str">
        <f t="shared" si="67"/>
        <v>但馬信用金庫大開</v>
      </c>
      <c r="F3867" s="8" t="s">
        <v>6694</v>
      </c>
      <c r="G3867" s="8" t="s">
        <v>6692</v>
      </c>
      <c r="H3867" s="8" t="s">
        <v>1541</v>
      </c>
    </row>
    <row r="3868" spans="1:8" x14ac:dyDescent="0.45">
      <c r="A3868" s="9" t="s">
        <v>6689</v>
      </c>
      <c r="B3868" s="9" t="s">
        <v>6690</v>
      </c>
      <c r="C3868" s="9" t="s">
        <v>6691</v>
      </c>
      <c r="D3868" s="9" t="s">
        <v>3730</v>
      </c>
      <c r="E3868" s="9" t="str">
        <f t="shared" si="67"/>
        <v>但馬信用金庫日高</v>
      </c>
      <c r="F3868" s="9" t="s">
        <v>3731</v>
      </c>
      <c r="G3868" s="9" t="s">
        <v>6692</v>
      </c>
      <c r="H3868" s="9" t="s">
        <v>1544</v>
      </c>
    </row>
    <row r="3869" spans="1:8" x14ac:dyDescent="0.45">
      <c r="A3869" s="8" t="s">
        <v>6689</v>
      </c>
      <c r="B3869" s="8" t="s">
        <v>6690</v>
      </c>
      <c r="C3869" s="8" t="s">
        <v>6691</v>
      </c>
      <c r="D3869" s="8" t="s">
        <v>4730</v>
      </c>
      <c r="E3869" s="8" t="str">
        <f t="shared" si="67"/>
        <v>但馬信用金庫城崎</v>
      </c>
      <c r="F3869" s="8" t="s">
        <v>4731</v>
      </c>
      <c r="G3869" s="8" t="s">
        <v>6692</v>
      </c>
      <c r="H3869" s="8" t="s">
        <v>59</v>
      </c>
    </row>
    <row r="3870" spans="1:8" x14ac:dyDescent="0.45">
      <c r="A3870" s="9" t="s">
        <v>6689</v>
      </c>
      <c r="B3870" s="9" t="s">
        <v>6690</v>
      </c>
      <c r="C3870" s="9" t="s">
        <v>6691</v>
      </c>
      <c r="D3870" s="9" t="s">
        <v>4741</v>
      </c>
      <c r="E3870" s="9" t="str">
        <f t="shared" si="67"/>
        <v>但馬信用金庫和田山</v>
      </c>
      <c r="F3870" s="9" t="s">
        <v>4742</v>
      </c>
      <c r="G3870" s="9" t="s">
        <v>6692</v>
      </c>
      <c r="H3870" s="9" t="s">
        <v>62</v>
      </c>
    </row>
    <row r="3871" spans="1:8" x14ac:dyDescent="0.45">
      <c r="A3871" s="8" t="s">
        <v>6689</v>
      </c>
      <c r="B3871" s="8" t="s">
        <v>6690</v>
      </c>
      <c r="C3871" s="8" t="s">
        <v>6691</v>
      </c>
      <c r="D3871" s="8" t="s">
        <v>5761</v>
      </c>
      <c r="E3871" s="8" t="str">
        <f t="shared" si="67"/>
        <v>但馬信用金庫竹田</v>
      </c>
      <c r="F3871" s="8" t="s">
        <v>6444</v>
      </c>
      <c r="G3871" s="8" t="s">
        <v>6692</v>
      </c>
      <c r="H3871" s="8" t="s">
        <v>1548</v>
      </c>
    </row>
    <row r="3872" spans="1:8" x14ac:dyDescent="0.45">
      <c r="A3872" s="9" t="s">
        <v>6689</v>
      </c>
      <c r="B3872" s="9" t="s">
        <v>6690</v>
      </c>
      <c r="C3872" s="9" t="s">
        <v>6691</v>
      </c>
      <c r="D3872" s="9" t="s">
        <v>4520</v>
      </c>
      <c r="E3872" s="9" t="str">
        <f t="shared" si="67"/>
        <v>但馬信用金庫山東</v>
      </c>
      <c r="F3872" s="9" t="s">
        <v>4521</v>
      </c>
      <c r="G3872" s="9" t="s">
        <v>6692</v>
      </c>
      <c r="H3872" s="9" t="s">
        <v>1551</v>
      </c>
    </row>
    <row r="3873" spans="1:8" x14ac:dyDescent="0.45">
      <c r="A3873" s="8" t="s">
        <v>6689</v>
      </c>
      <c r="B3873" s="8" t="s">
        <v>6690</v>
      </c>
      <c r="C3873" s="8" t="s">
        <v>6691</v>
      </c>
      <c r="D3873" s="8" t="s">
        <v>4734</v>
      </c>
      <c r="E3873" s="8" t="str">
        <f t="shared" si="67"/>
        <v>但馬信用金庫出石</v>
      </c>
      <c r="F3873" s="8" t="s">
        <v>6695</v>
      </c>
      <c r="G3873" s="8" t="s">
        <v>6692</v>
      </c>
      <c r="H3873" s="8" t="s">
        <v>2857</v>
      </c>
    </row>
    <row r="3874" spans="1:8" x14ac:dyDescent="0.45">
      <c r="A3874" s="9" t="s">
        <v>6689</v>
      </c>
      <c r="B3874" s="9" t="s">
        <v>6690</v>
      </c>
      <c r="C3874" s="9" t="s">
        <v>6691</v>
      </c>
      <c r="D3874" s="9" t="s">
        <v>4724</v>
      </c>
      <c r="E3874" s="9" t="str">
        <f t="shared" si="67"/>
        <v>但馬信用金庫香住</v>
      </c>
      <c r="F3874" s="9" t="s">
        <v>4725</v>
      </c>
      <c r="G3874" s="9" t="s">
        <v>6692</v>
      </c>
      <c r="H3874" s="9" t="s">
        <v>65</v>
      </c>
    </row>
    <row r="3875" spans="1:8" x14ac:dyDescent="0.45">
      <c r="A3875" s="8" t="s">
        <v>6689</v>
      </c>
      <c r="B3875" s="8" t="s">
        <v>6690</v>
      </c>
      <c r="C3875" s="8" t="s">
        <v>6691</v>
      </c>
      <c r="D3875" s="8" t="s">
        <v>2607</v>
      </c>
      <c r="E3875" s="8" t="str">
        <f t="shared" si="67"/>
        <v>但馬信用金庫中山</v>
      </c>
      <c r="F3875" s="8" t="s">
        <v>2608</v>
      </c>
      <c r="G3875" s="8" t="s">
        <v>6692</v>
      </c>
      <c r="H3875" s="8" t="s">
        <v>1552</v>
      </c>
    </row>
    <row r="3876" spans="1:8" x14ac:dyDescent="0.45">
      <c r="A3876" s="9" t="s">
        <v>6689</v>
      </c>
      <c r="B3876" s="9" t="s">
        <v>6690</v>
      </c>
      <c r="C3876" s="9" t="s">
        <v>6691</v>
      </c>
      <c r="D3876" s="9" t="s">
        <v>4721</v>
      </c>
      <c r="E3876" s="9" t="str">
        <f t="shared" si="67"/>
        <v>但馬信用金庫浜坂</v>
      </c>
      <c r="F3876" s="9" t="s">
        <v>4722</v>
      </c>
      <c r="G3876" s="9" t="s">
        <v>6692</v>
      </c>
      <c r="H3876" s="9" t="s">
        <v>1555</v>
      </c>
    </row>
    <row r="3877" spans="1:8" x14ac:dyDescent="0.45">
      <c r="A3877" s="8" t="s">
        <v>6689</v>
      </c>
      <c r="B3877" s="8" t="s">
        <v>6690</v>
      </c>
      <c r="C3877" s="8" t="s">
        <v>6691</v>
      </c>
      <c r="D3877" s="8" t="s">
        <v>1137</v>
      </c>
      <c r="E3877" s="8" t="str">
        <f t="shared" si="67"/>
        <v>但馬信用金庫姫路</v>
      </c>
      <c r="F3877" s="8" t="s">
        <v>1138</v>
      </c>
      <c r="G3877" s="8" t="s">
        <v>6692</v>
      </c>
      <c r="H3877" s="8" t="s">
        <v>1556</v>
      </c>
    </row>
    <row r="3878" spans="1:8" x14ac:dyDescent="0.45">
      <c r="A3878" s="9" t="s">
        <v>6689</v>
      </c>
      <c r="B3878" s="9" t="s">
        <v>6690</v>
      </c>
      <c r="C3878" s="9" t="s">
        <v>6691</v>
      </c>
      <c r="D3878" s="9" t="s">
        <v>6696</v>
      </c>
      <c r="E3878" s="9" t="str">
        <f t="shared" si="67"/>
        <v>但馬信用金庫豊岡南</v>
      </c>
      <c r="F3878" s="9" t="s">
        <v>6697</v>
      </c>
      <c r="G3878" s="9" t="s">
        <v>6692</v>
      </c>
      <c r="H3878" s="9" t="s">
        <v>68</v>
      </c>
    </row>
    <row r="3879" spans="1:8" x14ac:dyDescent="0.45">
      <c r="A3879" s="8" t="s">
        <v>6689</v>
      </c>
      <c r="B3879" s="8" t="s">
        <v>6690</v>
      </c>
      <c r="C3879" s="8" t="s">
        <v>6691</v>
      </c>
      <c r="D3879" s="8" t="s">
        <v>6698</v>
      </c>
      <c r="E3879" s="8" t="str">
        <f t="shared" si="67"/>
        <v>但馬信用金庫但東</v>
      </c>
      <c r="F3879" s="8" t="s">
        <v>6699</v>
      </c>
      <c r="G3879" s="8" t="s">
        <v>6692</v>
      </c>
      <c r="H3879" s="8" t="s">
        <v>1559</v>
      </c>
    </row>
    <row r="3880" spans="1:8" x14ac:dyDescent="0.45">
      <c r="A3880" s="9" t="s">
        <v>6689</v>
      </c>
      <c r="B3880" s="9" t="s">
        <v>6690</v>
      </c>
      <c r="C3880" s="9" t="s">
        <v>6691</v>
      </c>
      <c r="D3880" s="9" t="s">
        <v>6700</v>
      </c>
      <c r="E3880" s="9" t="str">
        <f t="shared" si="67"/>
        <v>但馬信用金庫豊岡西</v>
      </c>
      <c r="F3880" s="9" t="s">
        <v>6701</v>
      </c>
      <c r="G3880" s="9" t="s">
        <v>6692</v>
      </c>
      <c r="H3880" s="9" t="s">
        <v>71</v>
      </c>
    </row>
    <row r="3881" spans="1:8" x14ac:dyDescent="0.45">
      <c r="A3881" s="8" t="s">
        <v>6689</v>
      </c>
      <c r="B3881" s="8" t="s">
        <v>6690</v>
      </c>
      <c r="C3881" s="8" t="s">
        <v>6691</v>
      </c>
      <c r="D3881" s="8" t="s">
        <v>6702</v>
      </c>
      <c r="E3881" s="8" t="str">
        <f t="shared" si="67"/>
        <v>但馬信用金庫豊岡北</v>
      </c>
      <c r="F3881" s="8" t="s">
        <v>6703</v>
      </c>
      <c r="G3881" s="8" t="s">
        <v>6692</v>
      </c>
      <c r="H3881" s="8" t="s">
        <v>1567</v>
      </c>
    </row>
    <row r="3882" spans="1:8" x14ac:dyDescent="0.45">
      <c r="A3882" s="9" t="s">
        <v>6689</v>
      </c>
      <c r="B3882" s="9" t="s">
        <v>6690</v>
      </c>
      <c r="C3882" s="9" t="s">
        <v>6691</v>
      </c>
      <c r="D3882" s="9" t="s">
        <v>4728</v>
      </c>
      <c r="E3882" s="9" t="str">
        <f t="shared" si="67"/>
        <v>但馬信用金庫竹野</v>
      </c>
      <c r="F3882" s="9" t="s">
        <v>4729</v>
      </c>
      <c r="G3882" s="9" t="s">
        <v>6692</v>
      </c>
      <c r="H3882" s="9" t="s">
        <v>1570</v>
      </c>
    </row>
    <row r="3883" spans="1:8" x14ac:dyDescent="0.45">
      <c r="A3883" s="8" t="s">
        <v>6689</v>
      </c>
      <c r="B3883" s="8" t="s">
        <v>6690</v>
      </c>
      <c r="C3883" s="8" t="s">
        <v>6691</v>
      </c>
      <c r="D3883" s="8" t="s">
        <v>6704</v>
      </c>
      <c r="E3883" s="8" t="str">
        <f t="shared" si="67"/>
        <v>但馬信用金庫姫路北</v>
      </c>
      <c r="F3883" s="8" t="s">
        <v>6705</v>
      </c>
      <c r="G3883" s="8" t="s">
        <v>6692</v>
      </c>
      <c r="H3883" s="8" t="s">
        <v>77</v>
      </c>
    </row>
    <row r="3884" spans="1:8" x14ac:dyDescent="0.45">
      <c r="A3884" s="9" t="s">
        <v>6689</v>
      </c>
      <c r="B3884" s="9" t="s">
        <v>6690</v>
      </c>
      <c r="C3884" s="9" t="s">
        <v>6691</v>
      </c>
      <c r="D3884" s="9" t="s">
        <v>6706</v>
      </c>
      <c r="E3884" s="9" t="str">
        <f t="shared" si="67"/>
        <v>但馬信用金庫和田山北</v>
      </c>
      <c r="F3884" s="9" t="s">
        <v>6707</v>
      </c>
      <c r="G3884" s="9" t="s">
        <v>6692</v>
      </c>
      <c r="H3884" s="9" t="s">
        <v>80</v>
      </c>
    </row>
    <row r="3885" spans="1:8" x14ac:dyDescent="0.45">
      <c r="A3885" s="8" t="s">
        <v>6689</v>
      </c>
      <c r="B3885" s="8" t="s">
        <v>6690</v>
      </c>
      <c r="C3885" s="8" t="s">
        <v>6691</v>
      </c>
      <c r="D3885" s="8" t="s">
        <v>4736</v>
      </c>
      <c r="E3885" s="8" t="str">
        <f t="shared" si="67"/>
        <v>但馬信用金庫八鹿</v>
      </c>
      <c r="F3885" s="8" t="s">
        <v>4737</v>
      </c>
      <c r="G3885" s="8" t="s">
        <v>6692</v>
      </c>
      <c r="H3885" s="8" t="s">
        <v>83</v>
      </c>
    </row>
    <row r="3886" spans="1:8" x14ac:dyDescent="0.45">
      <c r="A3886" s="9" t="s">
        <v>6689</v>
      </c>
      <c r="B3886" s="9" t="s">
        <v>6690</v>
      </c>
      <c r="C3886" s="9" t="s">
        <v>6691</v>
      </c>
      <c r="D3886" s="9" t="s">
        <v>4738</v>
      </c>
      <c r="E3886" s="9" t="str">
        <f t="shared" si="67"/>
        <v>但馬信用金庫広谷</v>
      </c>
      <c r="F3886" s="9" t="s">
        <v>4739</v>
      </c>
      <c r="G3886" s="9" t="s">
        <v>6692</v>
      </c>
      <c r="H3886" s="9" t="s">
        <v>1577</v>
      </c>
    </row>
    <row r="3887" spans="1:8" x14ac:dyDescent="0.45">
      <c r="A3887" s="8" t="s">
        <v>6689</v>
      </c>
      <c r="B3887" s="8" t="s">
        <v>6690</v>
      </c>
      <c r="C3887" s="8" t="s">
        <v>6691</v>
      </c>
      <c r="D3887" s="8" t="s">
        <v>4726</v>
      </c>
      <c r="E3887" s="8" t="str">
        <f t="shared" si="67"/>
        <v>但馬信用金庫村岡</v>
      </c>
      <c r="F3887" s="8" t="s">
        <v>4727</v>
      </c>
      <c r="G3887" s="8" t="s">
        <v>6692</v>
      </c>
      <c r="H3887" s="8" t="s">
        <v>86</v>
      </c>
    </row>
    <row r="3888" spans="1:8" x14ac:dyDescent="0.45">
      <c r="A3888" s="9" t="s">
        <v>6689</v>
      </c>
      <c r="B3888" s="9" t="s">
        <v>6690</v>
      </c>
      <c r="C3888" s="9" t="s">
        <v>6691</v>
      </c>
      <c r="D3888" s="9" t="s">
        <v>4740</v>
      </c>
      <c r="E3888" s="9" t="str">
        <f t="shared" si="67"/>
        <v>但馬信用金庫大屋</v>
      </c>
      <c r="F3888" s="9" t="s">
        <v>4182</v>
      </c>
      <c r="G3888" s="9" t="s">
        <v>6692</v>
      </c>
      <c r="H3888" s="9" t="s">
        <v>1578</v>
      </c>
    </row>
    <row r="3889" spans="1:8" x14ac:dyDescent="0.45">
      <c r="A3889" s="8" t="s">
        <v>6689</v>
      </c>
      <c r="B3889" s="8" t="s">
        <v>6690</v>
      </c>
      <c r="C3889" s="8" t="s">
        <v>6691</v>
      </c>
      <c r="D3889" s="8" t="s">
        <v>4763</v>
      </c>
      <c r="E3889" s="8" t="str">
        <f t="shared" si="67"/>
        <v>但馬信用金庫関宮</v>
      </c>
      <c r="F3889" s="8" t="s">
        <v>4764</v>
      </c>
      <c r="G3889" s="8" t="s">
        <v>6692</v>
      </c>
      <c r="H3889" s="8" t="s">
        <v>89</v>
      </c>
    </row>
    <row r="3890" spans="1:8" x14ac:dyDescent="0.45">
      <c r="A3890" s="9" t="s">
        <v>6689</v>
      </c>
      <c r="B3890" s="9" t="s">
        <v>6690</v>
      </c>
      <c r="C3890" s="9" t="s">
        <v>6691</v>
      </c>
      <c r="D3890" s="9" t="s">
        <v>4327</v>
      </c>
      <c r="E3890" s="9" t="str">
        <f t="shared" si="67"/>
        <v>但馬信用金庫湯村</v>
      </c>
      <c r="F3890" s="9" t="s">
        <v>4328</v>
      </c>
      <c r="G3890" s="9" t="s">
        <v>6692</v>
      </c>
      <c r="H3890" s="9" t="s">
        <v>1585</v>
      </c>
    </row>
    <row r="3891" spans="1:8" x14ac:dyDescent="0.45">
      <c r="A3891" s="8" t="s">
        <v>6689</v>
      </c>
      <c r="B3891" s="8" t="s">
        <v>6690</v>
      </c>
      <c r="C3891" s="8" t="s">
        <v>6691</v>
      </c>
      <c r="D3891" s="8" t="s">
        <v>4571</v>
      </c>
      <c r="E3891" s="8" t="str">
        <f t="shared" si="67"/>
        <v>但馬信用金庫久美浜</v>
      </c>
      <c r="F3891" s="8" t="s">
        <v>4572</v>
      </c>
      <c r="G3891" s="8" t="s">
        <v>6692</v>
      </c>
      <c r="H3891" s="8" t="s">
        <v>1588</v>
      </c>
    </row>
    <row r="3892" spans="1:8" x14ac:dyDescent="0.45">
      <c r="A3892" s="9" t="s">
        <v>6689</v>
      </c>
      <c r="B3892" s="9" t="s">
        <v>6690</v>
      </c>
      <c r="C3892" s="9" t="s">
        <v>6691</v>
      </c>
      <c r="D3892" s="9" t="s">
        <v>6708</v>
      </c>
      <c r="E3892" s="9" t="str">
        <f t="shared" si="67"/>
        <v>但馬信用金庫延末</v>
      </c>
      <c r="F3892" s="9" t="s">
        <v>6709</v>
      </c>
      <c r="G3892" s="9" t="s">
        <v>6692</v>
      </c>
      <c r="H3892" s="9" t="s">
        <v>1591</v>
      </c>
    </row>
    <row r="3893" spans="1:8" x14ac:dyDescent="0.45">
      <c r="A3893" s="8" t="s">
        <v>6689</v>
      </c>
      <c r="B3893" s="8" t="s">
        <v>6690</v>
      </c>
      <c r="C3893" s="8" t="s">
        <v>6691</v>
      </c>
      <c r="D3893" s="8" t="s">
        <v>4559</v>
      </c>
      <c r="E3893" s="8" t="str">
        <f t="shared" si="67"/>
        <v>但馬信用金庫福知山</v>
      </c>
      <c r="F3893" s="8" t="s">
        <v>4560</v>
      </c>
      <c r="G3893" s="8" t="s">
        <v>6692</v>
      </c>
      <c r="H3893" s="8" t="s">
        <v>1594</v>
      </c>
    </row>
    <row r="3894" spans="1:8" x14ac:dyDescent="0.45">
      <c r="A3894" s="9" t="s">
        <v>6710</v>
      </c>
      <c r="B3894" s="9" t="s">
        <v>6711</v>
      </c>
      <c r="C3894" s="9" t="s">
        <v>6712</v>
      </c>
      <c r="D3894" s="9" t="s">
        <v>2970</v>
      </c>
      <c r="E3894" s="9" t="str">
        <f t="shared" si="67"/>
        <v>西兵庫信用金庫本店営業部</v>
      </c>
      <c r="F3894" s="9" t="s">
        <v>193</v>
      </c>
      <c r="G3894" s="9" t="s">
        <v>6713</v>
      </c>
      <c r="H3894" s="9" t="s">
        <v>56</v>
      </c>
    </row>
    <row r="3895" spans="1:8" x14ac:dyDescent="0.45">
      <c r="A3895" s="8" t="s">
        <v>6710</v>
      </c>
      <c r="B3895" s="8" t="s">
        <v>6711</v>
      </c>
      <c r="C3895" s="8" t="s">
        <v>6712</v>
      </c>
      <c r="D3895" s="8" t="s">
        <v>6363</v>
      </c>
      <c r="E3895" s="8" t="str">
        <f t="shared" si="67"/>
        <v>西兵庫信用金庫千種</v>
      </c>
      <c r="F3895" s="8" t="s">
        <v>6714</v>
      </c>
      <c r="G3895" s="8" t="s">
        <v>6713</v>
      </c>
      <c r="H3895" s="8" t="s">
        <v>1541</v>
      </c>
    </row>
    <row r="3896" spans="1:8" x14ac:dyDescent="0.45">
      <c r="A3896" s="9" t="s">
        <v>6710</v>
      </c>
      <c r="B3896" s="9" t="s">
        <v>6711</v>
      </c>
      <c r="C3896" s="9" t="s">
        <v>6712</v>
      </c>
      <c r="D3896" s="9" t="s">
        <v>198</v>
      </c>
      <c r="E3896" s="9" t="str">
        <f t="shared" si="67"/>
        <v>西兵庫信用金庫上野</v>
      </c>
      <c r="F3896" s="9" t="s">
        <v>199</v>
      </c>
      <c r="G3896" s="9" t="s">
        <v>6713</v>
      </c>
      <c r="H3896" s="9" t="s">
        <v>1544</v>
      </c>
    </row>
    <row r="3897" spans="1:8" x14ac:dyDescent="0.45">
      <c r="A3897" s="8" t="s">
        <v>6710</v>
      </c>
      <c r="B3897" s="8" t="s">
        <v>6711</v>
      </c>
      <c r="C3897" s="8" t="s">
        <v>6712</v>
      </c>
      <c r="D3897" s="8" t="s">
        <v>6715</v>
      </c>
      <c r="E3897" s="8" t="str">
        <f t="shared" si="67"/>
        <v>西兵庫信用金庫林田</v>
      </c>
      <c r="F3897" s="8" t="s">
        <v>6716</v>
      </c>
      <c r="G3897" s="8" t="s">
        <v>6713</v>
      </c>
      <c r="H3897" s="8" t="s">
        <v>59</v>
      </c>
    </row>
    <row r="3898" spans="1:8" x14ac:dyDescent="0.45">
      <c r="A3898" s="9" t="s">
        <v>6710</v>
      </c>
      <c r="B3898" s="9" t="s">
        <v>6711</v>
      </c>
      <c r="C3898" s="9" t="s">
        <v>6712</v>
      </c>
      <c r="D3898" s="9" t="s">
        <v>828</v>
      </c>
      <c r="E3898" s="9" t="str">
        <f t="shared" si="67"/>
        <v>西兵庫信用金庫一宮</v>
      </c>
      <c r="F3898" s="9" t="s">
        <v>829</v>
      </c>
      <c r="G3898" s="9" t="s">
        <v>6713</v>
      </c>
      <c r="H3898" s="9" t="s">
        <v>62</v>
      </c>
    </row>
    <row r="3899" spans="1:8" x14ac:dyDescent="0.45">
      <c r="A3899" s="8" t="s">
        <v>6710</v>
      </c>
      <c r="B3899" s="8" t="s">
        <v>6711</v>
      </c>
      <c r="C3899" s="8" t="s">
        <v>6712</v>
      </c>
      <c r="D3899" s="8" t="s">
        <v>6717</v>
      </c>
      <c r="E3899" s="8" t="str">
        <f t="shared" si="67"/>
        <v>西兵庫信用金庫安富</v>
      </c>
      <c r="F3899" s="8" t="s">
        <v>6718</v>
      </c>
      <c r="G3899" s="8" t="s">
        <v>6713</v>
      </c>
      <c r="H3899" s="8" t="s">
        <v>1548</v>
      </c>
    </row>
    <row r="3900" spans="1:8" x14ac:dyDescent="0.45">
      <c r="A3900" s="9" t="s">
        <v>6710</v>
      </c>
      <c r="B3900" s="9" t="s">
        <v>6711</v>
      </c>
      <c r="C3900" s="9" t="s">
        <v>6712</v>
      </c>
      <c r="D3900" s="9" t="s">
        <v>4461</v>
      </c>
      <c r="E3900" s="9" t="str">
        <f t="shared" si="67"/>
        <v>西兵庫信用金庫新宮</v>
      </c>
      <c r="F3900" s="9" t="s">
        <v>4462</v>
      </c>
      <c r="G3900" s="9" t="s">
        <v>6713</v>
      </c>
      <c r="H3900" s="9" t="s">
        <v>1551</v>
      </c>
    </row>
    <row r="3901" spans="1:8" x14ac:dyDescent="0.45">
      <c r="A3901" s="8" t="s">
        <v>6710</v>
      </c>
      <c r="B3901" s="8" t="s">
        <v>6711</v>
      </c>
      <c r="C3901" s="8" t="s">
        <v>6712</v>
      </c>
      <c r="D3901" s="8" t="s">
        <v>1137</v>
      </c>
      <c r="E3901" s="8" t="str">
        <f t="shared" ref="E3901:E3964" si="68">A3901&amp;D3901</f>
        <v>西兵庫信用金庫姫路</v>
      </c>
      <c r="F3901" s="8" t="s">
        <v>1138</v>
      </c>
      <c r="G3901" s="8" t="s">
        <v>6713</v>
      </c>
      <c r="H3901" s="8" t="s">
        <v>2857</v>
      </c>
    </row>
    <row r="3902" spans="1:8" x14ac:dyDescent="0.45">
      <c r="A3902" s="9" t="s">
        <v>6710</v>
      </c>
      <c r="B3902" s="9" t="s">
        <v>6711</v>
      </c>
      <c r="C3902" s="9" t="s">
        <v>6712</v>
      </c>
      <c r="D3902" s="9" t="s">
        <v>6522</v>
      </c>
      <c r="E3902" s="9" t="str">
        <f t="shared" si="68"/>
        <v>西兵庫信用金庫太子</v>
      </c>
      <c r="F3902" s="9" t="s">
        <v>6523</v>
      </c>
      <c r="G3902" s="9" t="s">
        <v>6713</v>
      </c>
      <c r="H3902" s="9" t="s">
        <v>65</v>
      </c>
    </row>
    <row r="3903" spans="1:8" x14ac:dyDescent="0.45">
      <c r="A3903" s="8" t="s">
        <v>6710</v>
      </c>
      <c r="B3903" s="8" t="s">
        <v>6711</v>
      </c>
      <c r="C3903" s="8" t="s">
        <v>6712</v>
      </c>
      <c r="D3903" s="8" t="s">
        <v>6704</v>
      </c>
      <c r="E3903" s="8" t="str">
        <f t="shared" si="68"/>
        <v>西兵庫信用金庫姫路北</v>
      </c>
      <c r="F3903" s="8" t="s">
        <v>6705</v>
      </c>
      <c r="G3903" s="8" t="s">
        <v>6713</v>
      </c>
      <c r="H3903" s="8" t="s">
        <v>1552</v>
      </c>
    </row>
    <row r="3904" spans="1:8" x14ac:dyDescent="0.45">
      <c r="A3904" s="9" t="s">
        <v>6710</v>
      </c>
      <c r="B3904" s="9" t="s">
        <v>6711</v>
      </c>
      <c r="C3904" s="9" t="s">
        <v>6712</v>
      </c>
      <c r="D3904" s="9" t="s">
        <v>657</v>
      </c>
      <c r="E3904" s="9" t="str">
        <f t="shared" si="68"/>
        <v>西兵庫信用金庫高砂</v>
      </c>
      <c r="F3904" s="9" t="s">
        <v>658</v>
      </c>
      <c r="G3904" s="9" t="s">
        <v>6713</v>
      </c>
      <c r="H3904" s="9" t="s">
        <v>1555</v>
      </c>
    </row>
    <row r="3905" spans="1:8" x14ac:dyDescent="0.45">
      <c r="A3905" s="8" t="s">
        <v>6710</v>
      </c>
      <c r="B3905" s="8" t="s">
        <v>6711</v>
      </c>
      <c r="C3905" s="8" t="s">
        <v>6712</v>
      </c>
      <c r="D3905" s="8" t="s">
        <v>4350</v>
      </c>
      <c r="E3905" s="8" t="str">
        <f t="shared" si="68"/>
        <v>西兵庫信用金庫高岡</v>
      </c>
      <c r="F3905" s="8" t="s">
        <v>4351</v>
      </c>
      <c r="G3905" s="8" t="s">
        <v>6713</v>
      </c>
      <c r="H3905" s="8" t="s">
        <v>1556</v>
      </c>
    </row>
    <row r="3906" spans="1:8" x14ac:dyDescent="0.45">
      <c r="A3906" s="9" t="s">
        <v>6710</v>
      </c>
      <c r="B3906" s="9" t="s">
        <v>6711</v>
      </c>
      <c r="C3906" s="9" t="s">
        <v>6712</v>
      </c>
      <c r="D3906" s="9" t="s">
        <v>6719</v>
      </c>
      <c r="E3906" s="9" t="str">
        <f t="shared" si="68"/>
        <v>西兵庫信用金庫勝原</v>
      </c>
      <c r="F3906" s="9" t="s">
        <v>6720</v>
      </c>
      <c r="G3906" s="9" t="s">
        <v>6713</v>
      </c>
      <c r="H3906" s="9" t="s">
        <v>68</v>
      </c>
    </row>
    <row r="3907" spans="1:8" x14ac:dyDescent="0.45">
      <c r="A3907" s="8" t="s">
        <v>6710</v>
      </c>
      <c r="B3907" s="8" t="s">
        <v>6711</v>
      </c>
      <c r="C3907" s="8" t="s">
        <v>6712</v>
      </c>
      <c r="D3907" s="8" t="s">
        <v>6721</v>
      </c>
      <c r="E3907" s="8" t="str">
        <f t="shared" si="68"/>
        <v>西兵庫信用金庫京口</v>
      </c>
      <c r="F3907" s="8" t="s">
        <v>6722</v>
      </c>
      <c r="G3907" s="8" t="s">
        <v>6713</v>
      </c>
      <c r="H3907" s="8" t="s">
        <v>1559</v>
      </c>
    </row>
    <row r="3908" spans="1:8" x14ac:dyDescent="0.45">
      <c r="A3908" s="9" t="s">
        <v>6710</v>
      </c>
      <c r="B3908" s="9" t="s">
        <v>6711</v>
      </c>
      <c r="C3908" s="9" t="s">
        <v>6712</v>
      </c>
      <c r="D3908" s="9" t="s">
        <v>3061</v>
      </c>
      <c r="E3908" s="9" t="str">
        <f t="shared" si="68"/>
        <v>西兵庫信用金庫加古川</v>
      </c>
      <c r="F3908" s="9" t="s">
        <v>3062</v>
      </c>
      <c r="G3908" s="9" t="s">
        <v>6713</v>
      </c>
      <c r="H3908" s="9" t="s">
        <v>71</v>
      </c>
    </row>
    <row r="3909" spans="1:8" x14ac:dyDescent="0.45">
      <c r="A3909" s="8" t="s">
        <v>6710</v>
      </c>
      <c r="B3909" s="8" t="s">
        <v>6711</v>
      </c>
      <c r="C3909" s="8" t="s">
        <v>6712</v>
      </c>
      <c r="D3909" s="8" t="s">
        <v>6723</v>
      </c>
      <c r="E3909" s="8" t="str">
        <f t="shared" si="68"/>
        <v>西兵庫信用金庫夢前</v>
      </c>
      <c r="F3909" s="8" t="s">
        <v>6724</v>
      </c>
      <c r="G3909" s="8" t="s">
        <v>6713</v>
      </c>
      <c r="H3909" s="8" t="s">
        <v>1564</v>
      </c>
    </row>
    <row r="3910" spans="1:8" x14ac:dyDescent="0.45">
      <c r="A3910" s="9" t="s">
        <v>6710</v>
      </c>
      <c r="B3910" s="9" t="s">
        <v>6711</v>
      </c>
      <c r="C3910" s="9" t="s">
        <v>6712</v>
      </c>
      <c r="D3910" s="9" t="s">
        <v>6725</v>
      </c>
      <c r="E3910" s="9" t="str">
        <f t="shared" si="68"/>
        <v>西兵庫信用金庫加古川北</v>
      </c>
      <c r="F3910" s="9" t="s">
        <v>6726</v>
      </c>
      <c r="G3910" s="9" t="s">
        <v>6713</v>
      </c>
      <c r="H3910" s="9" t="s">
        <v>1567</v>
      </c>
    </row>
    <row r="3911" spans="1:8" x14ac:dyDescent="0.45">
      <c r="A3911" s="8" t="s">
        <v>6710</v>
      </c>
      <c r="B3911" s="8" t="s">
        <v>6711</v>
      </c>
      <c r="C3911" s="8" t="s">
        <v>6712</v>
      </c>
      <c r="D3911" s="8" t="s">
        <v>3091</v>
      </c>
      <c r="E3911" s="8" t="str">
        <f t="shared" si="68"/>
        <v>西兵庫信用金庫龍野</v>
      </c>
      <c r="F3911" s="8" t="s">
        <v>3092</v>
      </c>
      <c r="G3911" s="8" t="s">
        <v>6713</v>
      </c>
      <c r="H3911" s="8" t="s">
        <v>1570</v>
      </c>
    </row>
    <row r="3912" spans="1:8" x14ac:dyDescent="0.45">
      <c r="A3912" s="9" t="s">
        <v>6710</v>
      </c>
      <c r="B3912" s="9" t="s">
        <v>6711</v>
      </c>
      <c r="C3912" s="9" t="s">
        <v>6712</v>
      </c>
      <c r="D3912" s="9" t="s">
        <v>4407</v>
      </c>
      <c r="E3912" s="9" t="str">
        <f t="shared" si="68"/>
        <v>西兵庫信用金庫相生</v>
      </c>
      <c r="F3912" s="9" t="s">
        <v>4158</v>
      </c>
      <c r="G3912" s="9" t="s">
        <v>6713</v>
      </c>
      <c r="H3912" s="9" t="s">
        <v>74</v>
      </c>
    </row>
    <row r="3913" spans="1:8" x14ac:dyDescent="0.45">
      <c r="A3913" s="8" t="s">
        <v>6710</v>
      </c>
      <c r="B3913" s="8" t="s">
        <v>6711</v>
      </c>
      <c r="C3913" s="8" t="s">
        <v>6712</v>
      </c>
      <c r="D3913" s="8" t="s">
        <v>2468</v>
      </c>
      <c r="E3913" s="8" t="str">
        <f t="shared" si="68"/>
        <v>西兵庫信用金庫姫路中央</v>
      </c>
      <c r="F3913" s="8" t="s">
        <v>2469</v>
      </c>
      <c r="G3913" s="8" t="s">
        <v>6713</v>
      </c>
      <c r="H3913" s="8" t="s">
        <v>77</v>
      </c>
    </row>
    <row r="3914" spans="1:8" x14ac:dyDescent="0.45">
      <c r="A3914" s="9" t="s">
        <v>6710</v>
      </c>
      <c r="B3914" s="9" t="s">
        <v>6711</v>
      </c>
      <c r="C3914" s="9" t="s">
        <v>6712</v>
      </c>
      <c r="D3914" s="9" t="s">
        <v>3083</v>
      </c>
      <c r="E3914" s="9" t="str">
        <f t="shared" si="68"/>
        <v>西兵庫信用金庫飾磨</v>
      </c>
      <c r="F3914" s="9" t="s">
        <v>3084</v>
      </c>
      <c r="G3914" s="9" t="s">
        <v>6713</v>
      </c>
      <c r="H3914" s="9" t="s">
        <v>80</v>
      </c>
    </row>
    <row r="3915" spans="1:8" x14ac:dyDescent="0.45">
      <c r="A3915" s="8" t="s">
        <v>6710</v>
      </c>
      <c r="B3915" s="8" t="s">
        <v>6711</v>
      </c>
      <c r="C3915" s="8" t="s">
        <v>6712</v>
      </c>
      <c r="D3915" s="8" t="s">
        <v>3065</v>
      </c>
      <c r="E3915" s="8" t="str">
        <f t="shared" si="68"/>
        <v>西兵庫信用金庫別府</v>
      </c>
      <c r="F3915" s="8" t="s">
        <v>3066</v>
      </c>
      <c r="G3915" s="8" t="s">
        <v>6713</v>
      </c>
      <c r="H3915" s="8" t="s">
        <v>83</v>
      </c>
    </row>
    <row r="3916" spans="1:8" x14ac:dyDescent="0.45">
      <c r="A3916" s="9" t="s">
        <v>6710</v>
      </c>
      <c r="B3916" s="9" t="s">
        <v>6711</v>
      </c>
      <c r="C3916" s="9" t="s">
        <v>6712</v>
      </c>
      <c r="D3916" s="9" t="s">
        <v>864</v>
      </c>
      <c r="E3916" s="9" t="str">
        <f t="shared" si="68"/>
        <v>西兵庫信用金庫大津</v>
      </c>
      <c r="F3916" s="9" t="s">
        <v>865</v>
      </c>
      <c r="G3916" s="9" t="s">
        <v>6713</v>
      </c>
      <c r="H3916" s="9" t="s">
        <v>1577</v>
      </c>
    </row>
    <row r="3917" spans="1:8" x14ac:dyDescent="0.45">
      <c r="A3917" s="8" t="s">
        <v>6710</v>
      </c>
      <c r="B3917" s="8" t="s">
        <v>6711</v>
      </c>
      <c r="C3917" s="8" t="s">
        <v>6712</v>
      </c>
      <c r="D3917" s="8" t="s">
        <v>6564</v>
      </c>
      <c r="E3917" s="8" t="str">
        <f t="shared" si="68"/>
        <v>西兵庫信用金庫佐用</v>
      </c>
      <c r="F3917" s="8" t="s">
        <v>6565</v>
      </c>
      <c r="G3917" s="8" t="s">
        <v>6713</v>
      </c>
      <c r="H3917" s="8" t="s">
        <v>86</v>
      </c>
    </row>
    <row r="3918" spans="1:8" x14ac:dyDescent="0.45">
      <c r="A3918" s="9" t="s">
        <v>6710</v>
      </c>
      <c r="B3918" s="9" t="s">
        <v>6711</v>
      </c>
      <c r="C3918" s="9" t="s">
        <v>6712</v>
      </c>
      <c r="D3918" s="9" t="s">
        <v>6727</v>
      </c>
      <c r="E3918" s="9" t="str">
        <f t="shared" si="68"/>
        <v>西兵庫信用金庫別所</v>
      </c>
      <c r="F3918" s="9" t="s">
        <v>6728</v>
      </c>
      <c r="G3918" s="9" t="s">
        <v>6713</v>
      </c>
      <c r="H3918" s="9" t="s">
        <v>1578</v>
      </c>
    </row>
    <row r="3919" spans="1:8" x14ac:dyDescent="0.45">
      <c r="A3919" s="8" t="s">
        <v>6710</v>
      </c>
      <c r="B3919" s="8" t="s">
        <v>6711</v>
      </c>
      <c r="C3919" s="8" t="s">
        <v>6712</v>
      </c>
      <c r="D3919" s="8" t="s">
        <v>4505</v>
      </c>
      <c r="E3919" s="8" t="str">
        <f t="shared" si="68"/>
        <v>西兵庫信用金庫土山</v>
      </c>
      <c r="F3919" s="8" t="s">
        <v>4506</v>
      </c>
      <c r="G3919" s="8" t="s">
        <v>6713</v>
      </c>
      <c r="H3919" s="8" t="s">
        <v>89</v>
      </c>
    </row>
    <row r="3920" spans="1:8" x14ac:dyDescent="0.45">
      <c r="A3920" s="9" t="s">
        <v>6710</v>
      </c>
      <c r="B3920" s="9" t="s">
        <v>6711</v>
      </c>
      <c r="C3920" s="9" t="s">
        <v>6712</v>
      </c>
      <c r="D3920" s="9" t="s">
        <v>3087</v>
      </c>
      <c r="E3920" s="9" t="str">
        <f t="shared" si="68"/>
        <v>西兵庫信用金庫網干</v>
      </c>
      <c r="F3920" s="9" t="s">
        <v>3088</v>
      </c>
      <c r="G3920" s="9" t="s">
        <v>6713</v>
      </c>
      <c r="H3920" s="9" t="s">
        <v>92</v>
      </c>
    </row>
    <row r="3921" spans="1:8" x14ac:dyDescent="0.45">
      <c r="A3921" s="8" t="s">
        <v>6729</v>
      </c>
      <c r="B3921" s="8" t="s">
        <v>6730</v>
      </c>
      <c r="C3921" s="8" t="s">
        <v>6731</v>
      </c>
      <c r="D3921" s="8" t="s">
        <v>2970</v>
      </c>
      <c r="E3921" s="8" t="str">
        <f t="shared" si="68"/>
        <v>中兵庫信用金庫本店営業部</v>
      </c>
      <c r="F3921" s="8" t="s">
        <v>193</v>
      </c>
      <c r="G3921" s="8" t="s">
        <v>6732</v>
      </c>
      <c r="H3921" s="8" t="s">
        <v>56</v>
      </c>
    </row>
    <row r="3922" spans="1:8" x14ac:dyDescent="0.45">
      <c r="A3922" s="9" t="s">
        <v>6729</v>
      </c>
      <c r="B3922" s="9" t="s">
        <v>6730</v>
      </c>
      <c r="C3922" s="9" t="s">
        <v>6731</v>
      </c>
      <c r="D3922" s="9" t="s">
        <v>3035</v>
      </c>
      <c r="E3922" s="9" t="str">
        <f t="shared" si="68"/>
        <v>中兵庫信用金庫篠山</v>
      </c>
      <c r="F3922" s="9" t="s">
        <v>3036</v>
      </c>
      <c r="G3922" s="9" t="s">
        <v>6732</v>
      </c>
      <c r="H3922" s="9" t="s">
        <v>1541</v>
      </c>
    </row>
    <row r="3923" spans="1:8" x14ac:dyDescent="0.45">
      <c r="A3923" s="8" t="s">
        <v>6729</v>
      </c>
      <c r="B3923" s="8" t="s">
        <v>6730</v>
      </c>
      <c r="C3923" s="8" t="s">
        <v>6731</v>
      </c>
      <c r="D3923" s="8" t="s">
        <v>6733</v>
      </c>
      <c r="E3923" s="8" t="str">
        <f t="shared" si="68"/>
        <v>中兵庫信用金庫石生</v>
      </c>
      <c r="F3923" s="8" t="s">
        <v>6734</v>
      </c>
      <c r="G3923" s="8" t="s">
        <v>6732</v>
      </c>
      <c r="H3923" s="8" t="s">
        <v>1544</v>
      </c>
    </row>
    <row r="3924" spans="1:8" x14ac:dyDescent="0.45">
      <c r="A3924" s="9" t="s">
        <v>6729</v>
      </c>
      <c r="B3924" s="9" t="s">
        <v>6730</v>
      </c>
      <c r="C3924" s="9" t="s">
        <v>6731</v>
      </c>
      <c r="D3924" s="9" t="s">
        <v>6735</v>
      </c>
      <c r="E3924" s="9" t="str">
        <f t="shared" si="68"/>
        <v>中兵庫信用金庫谷川</v>
      </c>
      <c r="F3924" s="9" t="s">
        <v>6736</v>
      </c>
      <c r="G3924" s="9" t="s">
        <v>6732</v>
      </c>
      <c r="H3924" s="9" t="s">
        <v>59</v>
      </c>
    </row>
    <row r="3925" spans="1:8" x14ac:dyDescent="0.45">
      <c r="A3925" s="8" t="s">
        <v>6729</v>
      </c>
      <c r="B3925" s="8" t="s">
        <v>6730</v>
      </c>
      <c r="C3925" s="8" t="s">
        <v>6731</v>
      </c>
      <c r="D3925" s="8" t="s">
        <v>5708</v>
      </c>
      <c r="E3925" s="8" t="str">
        <f t="shared" si="68"/>
        <v>中兵庫信用金庫春日</v>
      </c>
      <c r="F3925" s="8" t="s">
        <v>5709</v>
      </c>
      <c r="G3925" s="8" t="s">
        <v>6732</v>
      </c>
      <c r="H3925" s="8" t="s">
        <v>62</v>
      </c>
    </row>
    <row r="3926" spans="1:8" x14ac:dyDescent="0.45">
      <c r="A3926" s="9" t="s">
        <v>6729</v>
      </c>
      <c r="B3926" s="9" t="s">
        <v>6730</v>
      </c>
      <c r="C3926" s="9" t="s">
        <v>6731</v>
      </c>
      <c r="D3926" s="9" t="s">
        <v>6737</v>
      </c>
      <c r="E3926" s="9" t="str">
        <f t="shared" si="68"/>
        <v>中兵庫信用金庫青垣</v>
      </c>
      <c r="F3926" s="9" t="s">
        <v>6738</v>
      </c>
      <c r="G3926" s="9" t="s">
        <v>6732</v>
      </c>
      <c r="H3926" s="9" t="s">
        <v>1548</v>
      </c>
    </row>
    <row r="3927" spans="1:8" x14ac:dyDescent="0.45">
      <c r="A3927" s="8" t="s">
        <v>6729</v>
      </c>
      <c r="B3927" s="8" t="s">
        <v>6730</v>
      </c>
      <c r="C3927" s="8" t="s">
        <v>6731</v>
      </c>
      <c r="D3927" s="8" t="s">
        <v>6739</v>
      </c>
      <c r="E3927" s="8" t="str">
        <f t="shared" si="68"/>
        <v>中兵庫信用金庫黒田庄</v>
      </c>
      <c r="F3927" s="8" t="s">
        <v>6740</v>
      </c>
      <c r="G3927" s="8" t="s">
        <v>6732</v>
      </c>
      <c r="H3927" s="8" t="s">
        <v>1551</v>
      </c>
    </row>
    <row r="3928" spans="1:8" x14ac:dyDescent="0.45">
      <c r="A3928" s="9" t="s">
        <v>6729</v>
      </c>
      <c r="B3928" s="9" t="s">
        <v>6730</v>
      </c>
      <c r="C3928" s="9" t="s">
        <v>6731</v>
      </c>
      <c r="D3928" s="9" t="s">
        <v>6741</v>
      </c>
      <c r="E3928" s="9" t="str">
        <f t="shared" si="68"/>
        <v>中兵庫信用金庫市島</v>
      </c>
      <c r="F3928" s="9" t="s">
        <v>6742</v>
      </c>
      <c r="G3928" s="9" t="s">
        <v>6732</v>
      </c>
      <c r="H3928" s="9" t="s">
        <v>2857</v>
      </c>
    </row>
    <row r="3929" spans="1:8" x14ac:dyDescent="0.45">
      <c r="A3929" s="8" t="s">
        <v>6729</v>
      </c>
      <c r="B3929" s="8" t="s">
        <v>6730</v>
      </c>
      <c r="C3929" s="8" t="s">
        <v>6731</v>
      </c>
      <c r="D3929" s="8" t="s">
        <v>1656</v>
      </c>
      <c r="E3929" s="8" t="str">
        <f t="shared" si="68"/>
        <v>中兵庫信用金庫城東</v>
      </c>
      <c r="F3929" s="8" t="s">
        <v>1657</v>
      </c>
      <c r="G3929" s="8" t="s">
        <v>6732</v>
      </c>
      <c r="H3929" s="8" t="s">
        <v>65</v>
      </c>
    </row>
    <row r="3930" spans="1:8" x14ac:dyDescent="0.45">
      <c r="A3930" s="9" t="s">
        <v>6729</v>
      </c>
      <c r="B3930" s="9" t="s">
        <v>6730</v>
      </c>
      <c r="C3930" s="9" t="s">
        <v>6731</v>
      </c>
      <c r="D3930" s="9" t="s">
        <v>5365</v>
      </c>
      <c r="E3930" s="9" t="str">
        <f t="shared" si="68"/>
        <v>中兵庫信用金庫古市</v>
      </c>
      <c r="F3930" s="9" t="s">
        <v>5366</v>
      </c>
      <c r="G3930" s="9" t="s">
        <v>6732</v>
      </c>
      <c r="H3930" s="9" t="s">
        <v>1552</v>
      </c>
    </row>
    <row r="3931" spans="1:8" x14ac:dyDescent="0.45">
      <c r="A3931" s="8" t="s">
        <v>6729</v>
      </c>
      <c r="B3931" s="8" t="s">
        <v>6730</v>
      </c>
      <c r="C3931" s="8" t="s">
        <v>6731</v>
      </c>
      <c r="D3931" s="8" t="s">
        <v>4136</v>
      </c>
      <c r="E3931" s="8" t="str">
        <f t="shared" si="68"/>
        <v>中兵庫信用金庫中町</v>
      </c>
      <c r="F3931" s="8" t="s">
        <v>6362</v>
      </c>
      <c r="G3931" s="8" t="s">
        <v>6732</v>
      </c>
      <c r="H3931" s="8" t="s">
        <v>1555</v>
      </c>
    </row>
    <row r="3932" spans="1:8" x14ac:dyDescent="0.45">
      <c r="A3932" s="9" t="s">
        <v>6729</v>
      </c>
      <c r="B3932" s="9" t="s">
        <v>6730</v>
      </c>
      <c r="C3932" s="9" t="s">
        <v>6731</v>
      </c>
      <c r="D3932" s="9" t="s">
        <v>2554</v>
      </c>
      <c r="E3932" s="9" t="str">
        <f t="shared" si="68"/>
        <v>中兵庫信用金庫三田</v>
      </c>
      <c r="F3932" s="9" t="s">
        <v>2353</v>
      </c>
      <c r="G3932" s="9" t="s">
        <v>6732</v>
      </c>
      <c r="H3932" s="9" t="s">
        <v>1556</v>
      </c>
    </row>
    <row r="3933" spans="1:8" x14ac:dyDescent="0.45">
      <c r="A3933" s="8" t="s">
        <v>6729</v>
      </c>
      <c r="B3933" s="8" t="s">
        <v>6730</v>
      </c>
      <c r="C3933" s="8" t="s">
        <v>6731</v>
      </c>
      <c r="D3933" s="8" t="s">
        <v>3504</v>
      </c>
      <c r="E3933" s="8" t="str">
        <f t="shared" si="68"/>
        <v>中兵庫信用金庫柏原</v>
      </c>
      <c r="F3933" s="8" t="s">
        <v>4768</v>
      </c>
      <c r="G3933" s="8" t="s">
        <v>6732</v>
      </c>
      <c r="H3933" s="8" t="s">
        <v>68</v>
      </c>
    </row>
    <row r="3934" spans="1:8" x14ac:dyDescent="0.45">
      <c r="A3934" s="9" t="s">
        <v>6729</v>
      </c>
      <c r="B3934" s="9" t="s">
        <v>6730</v>
      </c>
      <c r="C3934" s="9" t="s">
        <v>6731</v>
      </c>
      <c r="D3934" s="9" t="s">
        <v>6743</v>
      </c>
      <c r="E3934" s="9" t="str">
        <f t="shared" si="68"/>
        <v>中兵庫信用金庫加美町</v>
      </c>
      <c r="F3934" s="9" t="s">
        <v>6399</v>
      </c>
      <c r="G3934" s="9" t="s">
        <v>6732</v>
      </c>
      <c r="H3934" s="9" t="s">
        <v>1559</v>
      </c>
    </row>
    <row r="3935" spans="1:8" x14ac:dyDescent="0.45">
      <c r="A3935" s="8" t="s">
        <v>6729</v>
      </c>
      <c r="B3935" s="8" t="s">
        <v>6730</v>
      </c>
      <c r="C3935" s="8" t="s">
        <v>6731</v>
      </c>
      <c r="D3935" s="8" t="s">
        <v>3071</v>
      </c>
      <c r="E3935" s="8" t="str">
        <f t="shared" si="68"/>
        <v>中兵庫信用金庫西脇</v>
      </c>
      <c r="F3935" s="8" t="s">
        <v>3072</v>
      </c>
      <c r="G3935" s="8" t="s">
        <v>6732</v>
      </c>
      <c r="H3935" s="8" t="s">
        <v>71</v>
      </c>
    </row>
    <row r="3936" spans="1:8" x14ac:dyDescent="0.45">
      <c r="A3936" s="9" t="s">
        <v>6729</v>
      </c>
      <c r="B3936" s="9" t="s">
        <v>6730</v>
      </c>
      <c r="C3936" s="9" t="s">
        <v>6731</v>
      </c>
      <c r="D3936" s="9" t="s">
        <v>6555</v>
      </c>
      <c r="E3936" s="9" t="str">
        <f t="shared" si="68"/>
        <v>中兵庫信用金庫西宮北</v>
      </c>
      <c r="F3936" s="9" t="s">
        <v>6556</v>
      </c>
      <c r="G3936" s="9" t="s">
        <v>6732</v>
      </c>
      <c r="H3936" s="9" t="s">
        <v>1564</v>
      </c>
    </row>
    <row r="3937" spans="1:8" x14ac:dyDescent="0.45">
      <c r="A3937" s="8" t="s">
        <v>6729</v>
      </c>
      <c r="B3937" s="8" t="s">
        <v>6730</v>
      </c>
      <c r="C3937" s="8" t="s">
        <v>6731</v>
      </c>
      <c r="D3937" s="8" t="s">
        <v>6137</v>
      </c>
      <c r="E3937" s="8" t="str">
        <f t="shared" si="68"/>
        <v>中兵庫信用金庫社</v>
      </c>
      <c r="F3937" s="8" t="s">
        <v>4338</v>
      </c>
      <c r="G3937" s="8" t="s">
        <v>6732</v>
      </c>
      <c r="H3937" s="8" t="s">
        <v>1567</v>
      </c>
    </row>
    <row r="3938" spans="1:8" x14ac:dyDescent="0.45">
      <c r="A3938" s="9" t="s">
        <v>6729</v>
      </c>
      <c r="B3938" s="9" t="s">
        <v>6730</v>
      </c>
      <c r="C3938" s="9" t="s">
        <v>6731</v>
      </c>
      <c r="D3938" s="9" t="s">
        <v>3739</v>
      </c>
      <c r="E3938" s="9" t="str">
        <f t="shared" si="68"/>
        <v>中兵庫信用金庫吉川</v>
      </c>
      <c r="F3938" s="9" t="s">
        <v>6744</v>
      </c>
      <c r="G3938" s="9" t="s">
        <v>6732</v>
      </c>
      <c r="H3938" s="9" t="s">
        <v>1570</v>
      </c>
    </row>
    <row r="3939" spans="1:8" x14ac:dyDescent="0.45">
      <c r="A3939" s="8" t="s">
        <v>6729</v>
      </c>
      <c r="B3939" s="8" t="s">
        <v>6730</v>
      </c>
      <c r="C3939" s="8" t="s">
        <v>6731</v>
      </c>
      <c r="D3939" s="8" t="s">
        <v>6745</v>
      </c>
      <c r="E3939" s="8" t="str">
        <f t="shared" si="68"/>
        <v>中兵庫信用金庫神戸北</v>
      </c>
      <c r="F3939" s="8" t="s">
        <v>6746</v>
      </c>
      <c r="G3939" s="8" t="s">
        <v>6732</v>
      </c>
      <c r="H3939" s="8" t="s">
        <v>74</v>
      </c>
    </row>
    <row r="3940" spans="1:8" x14ac:dyDescent="0.45">
      <c r="A3940" s="9" t="s">
        <v>6729</v>
      </c>
      <c r="B3940" s="9" t="s">
        <v>6730</v>
      </c>
      <c r="C3940" s="9" t="s">
        <v>6731</v>
      </c>
      <c r="D3940" s="9" t="s">
        <v>4379</v>
      </c>
      <c r="E3940" s="9" t="str">
        <f t="shared" si="68"/>
        <v>中兵庫信用金庫丹南</v>
      </c>
      <c r="F3940" s="9" t="s">
        <v>4380</v>
      </c>
      <c r="G3940" s="9" t="s">
        <v>6732</v>
      </c>
      <c r="H3940" s="9" t="s">
        <v>77</v>
      </c>
    </row>
    <row r="3941" spans="1:8" x14ac:dyDescent="0.45">
      <c r="A3941" s="8" t="s">
        <v>6729</v>
      </c>
      <c r="B3941" s="8" t="s">
        <v>6730</v>
      </c>
      <c r="C3941" s="8" t="s">
        <v>6731</v>
      </c>
      <c r="D3941" s="8" t="s">
        <v>4559</v>
      </c>
      <c r="E3941" s="8" t="str">
        <f t="shared" si="68"/>
        <v>中兵庫信用金庫福知山</v>
      </c>
      <c r="F3941" s="8" t="s">
        <v>4560</v>
      </c>
      <c r="G3941" s="8" t="s">
        <v>6732</v>
      </c>
      <c r="H3941" s="8" t="s">
        <v>80</v>
      </c>
    </row>
    <row r="3942" spans="1:8" x14ac:dyDescent="0.45">
      <c r="A3942" s="9" t="s">
        <v>6729</v>
      </c>
      <c r="B3942" s="9" t="s">
        <v>6730</v>
      </c>
      <c r="C3942" s="9" t="s">
        <v>6731</v>
      </c>
      <c r="D3942" s="9" t="s">
        <v>6747</v>
      </c>
      <c r="E3942" s="9" t="str">
        <f t="shared" si="68"/>
        <v>中兵庫信用金庫新三田</v>
      </c>
      <c r="F3942" s="9" t="s">
        <v>6748</v>
      </c>
      <c r="G3942" s="9" t="s">
        <v>6732</v>
      </c>
      <c r="H3942" s="9" t="s">
        <v>83</v>
      </c>
    </row>
    <row r="3943" spans="1:8" x14ac:dyDescent="0.45">
      <c r="A3943" s="8" t="s">
        <v>6729</v>
      </c>
      <c r="B3943" s="8" t="s">
        <v>6730</v>
      </c>
      <c r="C3943" s="8" t="s">
        <v>6731</v>
      </c>
      <c r="D3943" s="8" t="s">
        <v>4138</v>
      </c>
      <c r="E3943" s="8" t="str">
        <f t="shared" si="68"/>
        <v>中兵庫信用金庫小野</v>
      </c>
      <c r="F3943" s="8" t="s">
        <v>4139</v>
      </c>
      <c r="G3943" s="8" t="s">
        <v>6732</v>
      </c>
      <c r="H3943" s="8" t="s">
        <v>1577</v>
      </c>
    </row>
    <row r="3944" spans="1:8" x14ac:dyDescent="0.45">
      <c r="A3944" s="9" t="s">
        <v>6729</v>
      </c>
      <c r="B3944" s="9" t="s">
        <v>6730</v>
      </c>
      <c r="C3944" s="9" t="s">
        <v>6731</v>
      </c>
      <c r="D3944" s="9" t="s">
        <v>6749</v>
      </c>
      <c r="E3944" s="9" t="str">
        <f t="shared" si="68"/>
        <v>中兵庫信用金庫三田中央</v>
      </c>
      <c r="F3944" s="9" t="s">
        <v>6750</v>
      </c>
      <c r="G3944" s="9" t="s">
        <v>6732</v>
      </c>
      <c r="H3944" s="9" t="s">
        <v>86</v>
      </c>
    </row>
    <row r="3945" spans="1:8" x14ac:dyDescent="0.45">
      <c r="A3945" s="8" t="s">
        <v>6729</v>
      </c>
      <c r="B3945" s="8" t="s">
        <v>6730</v>
      </c>
      <c r="C3945" s="8" t="s">
        <v>6731</v>
      </c>
      <c r="D3945" s="8" t="s">
        <v>2271</v>
      </c>
      <c r="E3945" s="8" t="str">
        <f t="shared" si="68"/>
        <v>中兵庫信用金庫三宮</v>
      </c>
      <c r="F3945" s="8" t="s">
        <v>2272</v>
      </c>
      <c r="G3945" s="8" t="s">
        <v>6732</v>
      </c>
      <c r="H3945" s="8" t="s">
        <v>1578</v>
      </c>
    </row>
    <row r="3946" spans="1:8" x14ac:dyDescent="0.45">
      <c r="A3946" s="9" t="s">
        <v>6729</v>
      </c>
      <c r="B3946" s="9" t="s">
        <v>6730</v>
      </c>
      <c r="C3946" s="9" t="s">
        <v>6731</v>
      </c>
      <c r="D3946" s="9" t="s">
        <v>4352</v>
      </c>
      <c r="E3946" s="9" t="str">
        <f t="shared" si="68"/>
        <v>中兵庫信用金庫昭和通</v>
      </c>
      <c r="F3946" s="9" t="s">
        <v>4335</v>
      </c>
      <c r="G3946" s="9" t="s">
        <v>6732</v>
      </c>
      <c r="H3946" s="9" t="s">
        <v>89</v>
      </c>
    </row>
    <row r="3947" spans="1:8" x14ac:dyDescent="0.45">
      <c r="A3947" s="8" t="s">
        <v>6729</v>
      </c>
      <c r="B3947" s="8" t="s">
        <v>6730</v>
      </c>
      <c r="C3947" s="8" t="s">
        <v>6731</v>
      </c>
      <c r="D3947" s="8" t="s">
        <v>3039</v>
      </c>
      <c r="E3947" s="8" t="str">
        <f t="shared" si="68"/>
        <v>中兵庫信用金庫ウッディタウン</v>
      </c>
      <c r="F3947" s="8" t="s">
        <v>3040</v>
      </c>
      <c r="G3947" s="8" t="s">
        <v>6732</v>
      </c>
      <c r="H3947" s="8" t="s">
        <v>92</v>
      </c>
    </row>
    <row r="3948" spans="1:8" x14ac:dyDescent="0.45">
      <c r="A3948" s="9" t="s">
        <v>6729</v>
      </c>
      <c r="B3948" s="9" t="s">
        <v>6730</v>
      </c>
      <c r="C3948" s="9" t="s">
        <v>6731</v>
      </c>
      <c r="D3948" s="9" t="s">
        <v>3069</v>
      </c>
      <c r="E3948" s="9" t="str">
        <f t="shared" si="68"/>
        <v>中兵庫信用金庫三木</v>
      </c>
      <c r="F3948" s="9" t="s">
        <v>3070</v>
      </c>
      <c r="G3948" s="9" t="s">
        <v>6732</v>
      </c>
      <c r="H3948" s="9" t="s">
        <v>95</v>
      </c>
    </row>
    <row r="3949" spans="1:8" x14ac:dyDescent="0.45">
      <c r="A3949" s="8" t="s">
        <v>6729</v>
      </c>
      <c r="B3949" s="8" t="s">
        <v>6730</v>
      </c>
      <c r="C3949" s="8" t="s">
        <v>6731</v>
      </c>
      <c r="D3949" s="8" t="s">
        <v>6495</v>
      </c>
      <c r="E3949" s="8" t="str">
        <f t="shared" si="68"/>
        <v>中兵庫信用金庫東灘</v>
      </c>
      <c r="F3949" s="8" t="s">
        <v>6496</v>
      </c>
      <c r="G3949" s="8" t="s">
        <v>6732</v>
      </c>
      <c r="H3949" s="8" t="s">
        <v>1585</v>
      </c>
    </row>
    <row r="3950" spans="1:8" x14ac:dyDescent="0.45">
      <c r="A3950" s="9" t="s">
        <v>6751</v>
      </c>
      <c r="B3950" s="9" t="s">
        <v>6752</v>
      </c>
      <c r="C3950" s="9" t="s">
        <v>6753</v>
      </c>
      <c r="D3950" s="9" t="s">
        <v>1565</v>
      </c>
      <c r="E3950" s="9" t="str">
        <f t="shared" si="68"/>
        <v>但陽信用金庫生野</v>
      </c>
      <c r="F3950" s="9" t="s">
        <v>1566</v>
      </c>
      <c r="G3950" s="9" t="s">
        <v>6754</v>
      </c>
      <c r="H3950" s="9" t="s">
        <v>56</v>
      </c>
    </row>
    <row r="3951" spans="1:8" x14ac:dyDescent="0.45">
      <c r="A3951" s="8" t="s">
        <v>6751</v>
      </c>
      <c r="B3951" s="8" t="s">
        <v>6752</v>
      </c>
      <c r="C3951" s="8" t="s">
        <v>6753</v>
      </c>
      <c r="D3951" s="8" t="s">
        <v>6755</v>
      </c>
      <c r="E3951" s="8" t="str">
        <f t="shared" si="68"/>
        <v>但陽信用金庫粟賀</v>
      </c>
      <c r="F3951" s="8" t="s">
        <v>6756</v>
      </c>
      <c r="G3951" s="8" t="s">
        <v>6754</v>
      </c>
      <c r="H3951" s="8" t="s">
        <v>1541</v>
      </c>
    </row>
    <row r="3952" spans="1:8" x14ac:dyDescent="0.45">
      <c r="A3952" s="9" t="s">
        <v>6751</v>
      </c>
      <c r="B3952" s="9" t="s">
        <v>6752</v>
      </c>
      <c r="C3952" s="9" t="s">
        <v>6753</v>
      </c>
      <c r="D3952" s="9" t="s">
        <v>4708</v>
      </c>
      <c r="E3952" s="9" t="str">
        <f t="shared" si="68"/>
        <v>但陽信用金庫朝来</v>
      </c>
      <c r="F3952" s="9" t="s">
        <v>6757</v>
      </c>
      <c r="G3952" s="9" t="s">
        <v>6754</v>
      </c>
      <c r="H3952" s="9" t="s">
        <v>1544</v>
      </c>
    </row>
    <row r="3953" spans="1:8" x14ac:dyDescent="0.45">
      <c r="A3953" s="8" t="s">
        <v>6751</v>
      </c>
      <c r="B3953" s="8" t="s">
        <v>6752</v>
      </c>
      <c r="C3953" s="8" t="s">
        <v>6753</v>
      </c>
      <c r="D3953" s="8" t="s">
        <v>6758</v>
      </c>
      <c r="E3953" s="8" t="str">
        <f t="shared" si="68"/>
        <v>但陽信用金庫甘地</v>
      </c>
      <c r="F3953" s="8" t="s">
        <v>6759</v>
      </c>
      <c r="G3953" s="8" t="s">
        <v>6754</v>
      </c>
      <c r="H3953" s="8" t="s">
        <v>59</v>
      </c>
    </row>
    <row r="3954" spans="1:8" x14ac:dyDescent="0.45">
      <c r="A3954" s="9" t="s">
        <v>6751</v>
      </c>
      <c r="B3954" s="9" t="s">
        <v>6752</v>
      </c>
      <c r="C3954" s="9" t="s">
        <v>6753</v>
      </c>
      <c r="D3954" s="9" t="s">
        <v>6760</v>
      </c>
      <c r="E3954" s="9" t="str">
        <f t="shared" si="68"/>
        <v>但陽信用金庫香呂</v>
      </c>
      <c r="F3954" s="9" t="s">
        <v>6761</v>
      </c>
      <c r="G3954" s="9" t="s">
        <v>6754</v>
      </c>
      <c r="H3954" s="9" t="s">
        <v>1548</v>
      </c>
    </row>
    <row r="3955" spans="1:8" x14ac:dyDescent="0.45">
      <c r="A3955" s="8" t="s">
        <v>6751</v>
      </c>
      <c r="B3955" s="8" t="s">
        <v>6752</v>
      </c>
      <c r="C3955" s="8" t="s">
        <v>6753</v>
      </c>
      <c r="D3955" s="8" t="s">
        <v>4765</v>
      </c>
      <c r="E3955" s="8" t="str">
        <f t="shared" si="68"/>
        <v>但陽信用金庫福崎</v>
      </c>
      <c r="F3955" s="8" t="s">
        <v>4766</v>
      </c>
      <c r="G3955" s="8" t="s">
        <v>6754</v>
      </c>
      <c r="H3955" s="8" t="s">
        <v>1551</v>
      </c>
    </row>
    <row r="3956" spans="1:8" x14ac:dyDescent="0.45">
      <c r="A3956" s="9" t="s">
        <v>6751</v>
      </c>
      <c r="B3956" s="9" t="s">
        <v>6752</v>
      </c>
      <c r="C3956" s="9" t="s">
        <v>6753</v>
      </c>
      <c r="D3956" s="9" t="s">
        <v>1137</v>
      </c>
      <c r="E3956" s="9" t="str">
        <f t="shared" si="68"/>
        <v>但陽信用金庫姫路</v>
      </c>
      <c r="F3956" s="9" t="s">
        <v>1138</v>
      </c>
      <c r="G3956" s="9" t="s">
        <v>6754</v>
      </c>
      <c r="H3956" s="9" t="s">
        <v>2857</v>
      </c>
    </row>
    <row r="3957" spans="1:8" x14ac:dyDescent="0.45">
      <c r="A3957" s="8" t="s">
        <v>6751</v>
      </c>
      <c r="B3957" s="8" t="s">
        <v>6752</v>
      </c>
      <c r="C3957" s="8" t="s">
        <v>6753</v>
      </c>
      <c r="D3957" s="8" t="s">
        <v>5682</v>
      </c>
      <c r="E3957" s="8" t="str">
        <f t="shared" si="68"/>
        <v>但陽信用金庫城北</v>
      </c>
      <c r="F3957" s="8" t="s">
        <v>4249</v>
      </c>
      <c r="G3957" s="8" t="s">
        <v>6754</v>
      </c>
      <c r="H3957" s="8" t="s">
        <v>65</v>
      </c>
    </row>
    <row r="3958" spans="1:8" x14ac:dyDescent="0.45">
      <c r="A3958" s="9" t="s">
        <v>6751</v>
      </c>
      <c r="B3958" s="9" t="s">
        <v>6752</v>
      </c>
      <c r="C3958" s="9" t="s">
        <v>6753</v>
      </c>
      <c r="D3958" s="9" t="s">
        <v>657</v>
      </c>
      <c r="E3958" s="9" t="str">
        <f t="shared" si="68"/>
        <v>但陽信用金庫高砂</v>
      </c>
      <c r="F3958" s="9" t="s">
        <v>658</v>
      </c>
      <c r="G3958" s="9" t="s">
        <v>6754</v>
      </c>
      <c r="H3958" s="9" t="s">
        <v>1552</v>
      </c>
    </row>
    <row r="3959" spans="1:8" x14ac:dyDescent="0.45">
      <c r="A3959" s="8" t="s">
        <v>6751</v>
      </c>
      <c r="B3959" s="8" t="s">
        <v>6752</v>
      </c>
      <c r="C3959" s="8" t="s">
        <v>6753</v>
      </c>
      <c r="D3959" s="8" t="s">
        <v>4505</v>
      </c>
      <c r="E3959" s="8" t="str">
        <f t="shared" si="68"/>
        <v>但陽信用金庫土山</v>
      </c>
      <c r="F3959" s="8" t="s">
        <v>4506</v>
      </c>
      <c r="G3959" s="8" t="s">
        <v>6754</v>
      </c>
      <c r="H3959" s="8" t="s">
        <v>1555</v>
      </c>
    </row>
    <row r="3960" spans="1:8" x14ac:dyDescent="0.45">
      <c r="A3960" s="9" t="s">
        <v>6751</v>
      </c>
      <c r="B3960" s="9" t="s">
        <v>6752</v>
      </c>
      <c r="C3960" s="9" t="s">
        <v>6753</v>
      </c>
      <c r="D3960" s="9" t="s">
        <v>6762</v>
      </c>
      <c r="E3960" s="9" t="str">
        <f t="shared" si="68"/>
        <v>但陽信用金庫姫路南</v>
      </c>
      <c r="F3960" s="9" t="s">
        <v>6763</v>
      </c>
      <c r="G3960" s="9" t="s">
        <v>6754</v>
      </c>
      <c r="H3960" s="9" t="s">
        <v>1556</v>
      </c>
    </row>
    <row r="3961" spans="1:8" x14ac:dyDescent="0.45">
      <c r="A3961" s="8" t="s">
        <v>6751</v>
      </c>
      <c r="B3961" s="8" t="s">
        <v>6752</v>
      </c>
      <c r="C3961" s="8" t="s">
        <v>6753</v>
      </c>
      <c r="D3961" s="8" t="s">
        <v>2970</v>
      </c>
      <c r="E3961" s="8" t="str">
        <f t="shared" si="68"/>
        <v>但陽信用金庫本店営業部</v>
      </c>
      <c r="F3961" s="8" t="s">
        <v>193</v>
      </c>
      <c r="G3961" s="8" t="s">
        <v>6754</v>
      </c>
      <c r="H3961" s="8" t="s">
        <v>68</v>
      </c>
    </row>
    <row r="3962" spans="1:8" x14ac:dyDescent="0.45">
      <c r="A3962" s="9" t="s">
        <v>6751</v>
      </c>
      <c r="B3962" s="9" t="s">
        <v>6752</v>
      </c>
      <c r="C3962" s="9" t="s">
        <v>6753</v>
      </c>
      <c r="D3962" s="9" t="s">
        <v>3065</v>
      </c>
      <c r="E3962" s="9" t="str">
        <f t="shared" si="68"/>
        <v>但陽信用金庫別府</v>
      </c>
      <c r="F3962" s="9" t="s">
        <v>3066</v>
      </c>
      <c r="G3962" s="9" t="s">
        <v>6754</v>
      </c>
      <c r="H3962" s="9" t="s">
        <v>1559</v>
      </c>
    </row>
    <row r="3963" spans="1:8" x14ac:dyDescent="0.45">
      <c r="A3963" s="8" t="s">
        <v>6751</v>
      </c>
      <c r="B3963" s="8" t="s">
        <v>6752</v>
      </c>
      <c r="C3963" s="8" t="s">
        <v>6753</v>
      </c>
      <c r="D3963" s="8" t="s">
        <v>6764</v>
      </c>
      <c r="E3963" s="8" t="str">
        <f t="shared" si="68"/>
        <v>但陽信用金庫姫路西</v>
      </c>
      <c r="F3963" s="8" t="s">
        <v>6765</v>
      </c>
      <c r="G3963" s="8" t="s">
        <v>6754</v>
      </c>
      <c r="H3963" s="8" t="s">
        <v>71</v>
      </c>
    </row>
    <row r="3964" spans="1:8" x14ac:dyDescent="0.45">
      <c r="A3964" s="9" t="s">
        <v>6751</v>
      </c>
      <c r="B3964" s="9" t="s">
        <v>6752</v>
      </c>
      <c r="C3964" s="9" t="s">
        <v>6753</v>
      </c>
      <c r="D3964" s="9" t="s">
        <v>2992</v>
      </c>
      <c r="E3964" s="9" t="str">
        <f t="shared" si="68"/>
        <v>但陽信用金庫北野</v>
      </c>
      <c r="F3964" s="9" t="s">
        <v>2993</v>
      </c>
      <c r="G3964" s="9" t="s">
        <v>6754</v>
      </c>
      <c r="H3964" s="9" t="s">
        <v>1564</v>
      </c>
    </row>
    <row r="3965" spans="1:8" x14ac:dyDescent="0.45">
      <c r="A3965" s="8" t="s">
        <v>6751</v>
      </c>
      <c r="B3965" s="8" t="s">
        <v>6752</v>
      </c>
      <c r="C3965" s="8" t="s">
        <v>6753</v>
      </c>
      <c r="D3965" s="8" t="s">
        <v>6766</v>
      </c>
      <c r="E3965" s="8" t="str">
        <f t="shared" ref="E3965:E4028" si="69">A3965&amp;D3965</f>
        <v>但陽信用金庫加古川東</v>
      </c>
      <c r="F3965" s="8" t="s">
        <v>6767</v>
      </c>
      <c r="G3965" s="8" t="s">
        <v>6754</v>
      </c>
      <c r="H3965" s="8" t="s">
        <v>1570</v>
      </c>
    </row>
    <row r="3966" spans="1:8" x14ac:dyDescent="0.45">
      <c r="A3966" s="9" t="s">
        <v>6751</v>
      </c>
      <c r="B3966" s="9" t="s">
        <v>6752</v>
      </c>
      <c r="C3966" s="9" t="s">
        <v>6753</v>
      </c>
      <c r="D3966" s="9" t="s">
        <v>6768</v>
      </c>
      <c r="E3966" s="9" t="str">
        <f t="shared" si="69"/>
        <v>但陽信用金庫高砂中央</v>
      </c>
      <c r="F3966" s="9" t="s">
        <v>6769</v>
      </c>
      <c r="G3966" s="9" t="s">
        <v>6754</v>
      </c>
      <c r="H3966" s="9" t="s">
        <v>74</v>
      </c>
    </row>
    <row r="3967" spans="1:8" x14ac:dyDescent="0.45">
      <c r="A3967" s="8" t="s">
        <v>6751</v>
      </c>
      <c r="B3967" s="8" t="s">
        <v>6752</v>
      </c>
      <c r="C3967" s="8" t="s">
        <v>6753</v>
      </c>
      <c r="D3967" s="8" t="s">
        <v>6770</v>
      </c>
      <c r="E3967" s="8" t="str">
        <f t="shared" si="69"/>
        <v>但陽信用金庫大塩</v>
      </c>
      <c r="F3967" s="8" t="s">
        <v>6771</v>
      </c>
      <c r="G3967" s="8" t="s">
        <v>6754</v>
      </c>
      <c r="H3967" s="8" t="s">
        <v>77</v>
      </c>
    </row>
    <row r="3968" spans="1:8" x14ac:dyDescent="0.45">
      <c r="A3968" s="9" t="s">
        <v>6751</v>
      </c>
      <c r="B3968" s="9" t="s">
        <v>6752</v>
      </c>
      <c r="C3968" s="9" t="s">
        <v>6753</v>
      </c>
      <c r="D3968" s="9" t="s">
        <v>4058</v>
      </c>
      <c r="E3968" s="9" t="str">
        <f t="shared" si="69"/>
        <v>但陽信用金庫本荘</v>
      </c>
      <c r="F3968" s="9" t="s">
        <v>3748</v>
      </c>
      <c r="G3968" s="9" t="s">
        <v>6754</v>
      </c>
      <c r="H3968" s="9" t="s">
        <v>80</v>
      </c>
    </row>
    <row r="3969" spans="1:8" x14ac:dyDescent="0.45">
      <c r="A3969" s="8" t="s">
        <v>6751</v>
      </c>
      <c r="B3969" s="8" t="s">
        <v>6752</v>
      </c>
      <c r="C3969" s="8" t="s">
        <v>6753</v>
      </c>
      <c r="D3969" s="8" t="s">
        <v>4755</v>
      </c>
      <c r="E3969" s="8" t="str">
        <f t="shared" si="69"/>
        <v>但陽信用金庫加西</v>
      </c>
      <c r="F3969" s="8" t="s">
        <v>2513</v>
      </c>
      <c r="G3969" s="8" t="s">
        <v>6754</v>
      </c>
      <c r="H3969" s="8" t="s">
        <v>83</v>
      </c>
    </row>
    <row r="3970" spans="1:8" x14ac:dyDescent="0.45">
      <c r="A3970" s="9" t="s">
        <v>6751</v>
      </c>
      <c r="B3970" s="9" t="s">
        <v>6752</v>
      </c>
      <c r="C3970" s="9" t="s">
        <v>6753</v>
      </c>
      <c r="D3970" s="9" t="s">
        <v>885</v>
      </c>
      <c r="E3970" s="9" t="str">
        <f t="shared" si="69"/>
        <v>但陽信用金庫平野</v>
      </c>
      <c r="F3970" s="9" t="s">
        <v>886</v>
      </c>
      <c r="G3970" s="9" t="s">
        <v>6754</v>
      </c>
      <c r="H3970" s="9" t="s">
        <v>1577</v>
      </c>
    </row>
    <row r="3971" spans="1:8" x14ac:dyDescent="0.45">
      <c r="A3971" s="8" t="s">
        <v>6751</v>
      </c>
      <c r="B3971" s="8" t="s">
        <v>6752</v>
      </c>
      <c r="C3971" s="8" t="s">
        <v>6753</v>
      </c>
      <c r="D3971" s="8" t="s">
        <v>4308</v>
      </c>
      <c r="E3971" s="8" t="str">
        <f t="shared" si="69"/>
        <v>但陽信用金庫溝口</v>
      </c>
      <c r="F3971" s="8" t="s">
        <v>4856</v>
      </c>
      <c r="G3971" s="8" t="s">
        <v>6754</v>
      </c>
      <c r="H3971" s="8" t="s">
        <v>86</v>
      </c>
    </row>
    <row r="3972" spans="1:8" x14ac:dyDescent="0.45">
      <c r="A3972" s="9" t="s">
        <v>6751</v>
      </c>
      <c r="B3972" s="9" t="s">
        <v>6752</v>
      </c>
      <c r="C3972" s="9" t="s">
        <v>6753</v>
      </c>
      <c r="D3972" s="9" t="s">
        <v>6772</v>
      </c>
      <c r="E3972" s="9" t="str">
        <f t="shared" si="69"/>
        <v>但陽信用金庫姫路灘</v>
      </c>
      <c r="F3972" s="9" t="s">
        <v>6773</v>
      </c>
      <c r="G3972" s="9" t="s">
        <v>6754</v>
      </c>
      <c r="H3972" s="9" t="s">
        <v>1578</v>
      </c>
    </row>
    <row r="3973" spans="1:8" x14ac:dyDescent="0.45">
      <c r="A3973" s="8" t="s">
        <v>6751</v>
      </c>
      <c r="B3973" s="8" t="s">
        <v>6752</v>
      </c>
      <c r="C3973" s="8" t="s">
        <v>6753</v>
      </c>
      <c r="D3973" s="8" t="s">
        <v>6321</v>
      </c>
      <c r="E3973" s="8" t="str">
        <f t="shared" si="69"/>
        <v>但陽信用金庫神野</v>
      </c>
      <c r="F3973" s="8" t="s">
        <v>6774</v>
      </c>
      <c r="G3973" s="8" t="s">
        <v>6754</v>
      </c>
      <c r="H3973" s="8" t="s">
        <v>89</v>
      </c>
    </row>
    <row r="3974" spans="1:8" x14ac:dyDescent="0.45">
      <c r="A3974" s="9" t="s">
        <v>6751</v>
      </c>
      <c r="B3974" s="9" t="s">
        <v>6752</v>
      </c>
      <c r="C3974" s="9" t="s">
        <v>6753</v>
      </c>
      <c r="D3974" s="9" t="s">
        <v>6775</v>
      </c>
      <c r="E3974" s="9" t="str">
        <f t="shared" si="69"/>
        <v>但陽信用金庫高砂西</v>
      </c>
      <c r="F3974" s="9" t="s">
        <v>6776</v>
      </c>
      <c r="G3974" s="9" t="s">
        <v>6754</v>
      </c>
      <c r="H3974" s="9" t="s">
        <v>92</v>
      </c>
    </row>
    <row r="3975" spans="1:8" x14ac:dyDescent="0.45">
      <c r="A3975" s="8" t="s">
        <v>6751</v>
      </c>
      <c r="B3975" s="8" t="s">
        <v>6752</v>
      </c>
      <c r="C3975" s="8" t="s">
        <v>6753</v>
      </c>
      <c r="D3975" s="8" t="s">
        <v>4754</v>
      </c>
      <c r="E3975" s="8" t="str">
        <f t="shared" si="69"/>
        <v>但陽信用金庫稲美</v>
      </c>
      <c r="F3975" s="8" t="s">
        <v>4355</v>
      </c>
      <c r="G3975" s="8" t="s">
        <v>6754</v>
      </c>
      <c r="H3975" s="8" t="s">
        <v>95</v>
      </c>
    </row>
    <row r="3976" spans="1:8" x14ac:dyDescent="0.45">
      <c r="A3976" s="9" t="s">
        <v>6751</v>
      </c>
      <c r="B3976" s="9" t="s">
        <v>6752</v>
      </c>
      <c r="C3976" s="9" t="s">
        <v>6753</v>
      </c>
      <c r="D3976" s="9" t="s">
        <v>4744</v>
      </c>
      <c r="E3976" s="9" t="str">
        <f t="shared" si="69"/>
        <v>但陽信用金庫姫路東</v>
      </c>
      <c r="F3976" s="9" t="s">
        <v>4745</v>
      </c>
      <c r="G3976" s="9" t="s">
        <v>6754</v>
      </c>
      <c r="H3976" s="9" t="s">
        <v>1585</v>
      </c>
    </row>
    <row r="3977" spans="1:8" x14ac:dyDescent="0.45">
      <c r="A3977" s="8" t="s">
        <v>6751</v>
      </c>
      <c r="B3977" s="8" t="s">
        <v>6752</v>
      </c>
      <c r="C3977" s="8" t="s">
        <v>6753</v>
      </c>
      <c r="D3977" s="8" t="s">
        <v>6777</v>
      </c>
      <c r="E3977" s="8" t="str">
        <f t="shared" si="69"/>
        <v>但陽信用金庫寺前</v>
      </c>
      <c r="F3977" s="8" t="s">
        <v>6778</v>
      </c>
      <c r="G3977" s="8" t="s">
        <v>6754</v>
      </c>
      <c r="H3977" s="8" t="s">
        <v>1588</v>
      </c>
    </row>
    <row r="3978" spans="1:8" x14ac:dyDescent="0.45">
      <c r="A3978" s="9" t="s">
        <v>6751</v>
      </c>
      <c r="B3978" s="9" t="s">
        <v>6752</v>
      </c>
      <c r="C3978" s="9" t="s">
        <v>6753</v>
      </c>
      <c r="D3978" s="9" t="s">
        <v>6343</v>
      </c>
      <c r="E3978" s="9" t="str">
        <f t="shared" si="69"/>
        <v>但陽信用金庫尾上</v>
      </c>
      <c r="F3978" s="9" t="s">
        <v>6344</v>
      </c>
      <c r="G3978" s="9" t="s">
        <v>6754</v>
      </c>
      <c r="H3978" s="9" t="s">
        <v>1591</v>
      </c>
    </row>
    <row r="3979" spans="1:8" x14ac:dyDescent="0.45">
      <c r="A3979" s="8" t="s">
        <v>6751</v>
      </c>
      <c r="B3979" s="8" t="s">
        <v>6752</v>
      </c>
      <c r="C3979" s="8" t="s">
        <v>6753</v>
      </c>
      <c r="D3979" s="8" t="s">
        <v>6704</v>
      </c>
      <c r="E3979" s="8" t="str">
        <f t="shared" si="69"/>
        <v>但陽信用金庫姫路北</v>
      </c>
      <c r="F3979" s="8" t="s">
        <v>6705</v>
      </c>
      <c r="G3979" s="8" t="s">
        <v>6754</v>
      </c>
      <c r="H3979" s="8" t="s">
        <v>1594</v>
      </c>
    </row>
    <row r="3980" spans="1:8" x14ac:dyDescent="0.45">
      <c r="A3980" s="9" t="s">
        <v>6751</v>
      </c>
      <c r="B3980" s="9" t="s">
        <v>6752</v>
      </c>
      <c r="C3980" s="9" t="s">
        <v>6753</v>
      </c>
      <c r="D3980" s="9" t="s">
        <v>6719</v>
      </c>
      <c r="E3980" s="9" t="str">
        <f t="shared" si="69"/>
        <v>但陽信用金庫勝原</v>
      </c>
      <c r="F3980" s="9" t="s">
        <v>6720</v>
      </c>
      <c r="G3980" s="9" t="s">
        <v>6754</v>
      </c>
      <c r="H3980" s="9" t="s">
        <v>1597</v>
      </c>
    </row>
    <row r="3981" spans="1:8" x14ac:dyDescent="0.45">
      <c r="A3981" s="8" t="s">
        <v>6751</v>
      </c>
      <c r="B3981" s="8" t="s">
        <v>6752</v>
      </c>
      <c r="C3981" s="8" t="s">
        <v>6753</v>
      </c>
      <c r="D3981" s="8" t="s">
        <v>4106</v>
      </c>
      <c r="E3981" s="8" t="str">
        <f t="shared" si="69"/>
        <v>但陽信用金庫城西</v>
      </c>
      <c r="F3981" s="8" t="s">
        <v>6374</v>
      </c>
      <c r="G3981" s="8" t="s">
        <v>6754</v>
      </c>
      <c r="H3981" s="8" t="s">
        <v>1600</v>
      </c>
    </row>
    <row r="3982" spans="1:8" x14ac:dyDescent="0.45">
      <c r="A3982" s="9" t="s">
        <v>6751</v>
      </c>
      <c r="B3982" s="9" t="s">
        <v>6752</v>
      </c>
      <c r="C3982" s="9" t="s">
        <v>6753</v>
      </c>
      <c r="D3982" s="9" t="s">
        <v>3083</v>
      </c>
      <c r="E3982" s="9" t="str">
        <f t="shared" si="69"/>
        <v>但陽信用金庫飾磨</v>
      </c>
      <c r="F3982" s="9" t="s">
        <v>3084</v>
      </c>
      <c r="G3982" s="9" t="s">
        <v>6754</v>
      </c>
      <c r="H3982" s="9" t="s">
        <v>98</v>
      </c>
    </row>
    <row r="3983" spans="1:8" x14ac:dyDescent="0.45">
      <c r="A3983" s="8" t="s">
        <v>6751</v>
      </c>
      <c r="B3983" s="8" t="s">
        <v>6752</v>
      </c>
      <c r="C3983" s="8" t="s">
        <v>6753</v>
      </c>
      <c r="D3983" s="8" t="s">
        <v>4741</v>
      </c>
      <c r="E3983" s="8" t="str">
        <f t="shared" si="69"/>
        <v>但陽信用金庫和田山</v>
      </c>
      <c r="F3983" s="8" t="s">
        <v>4742</v>
      </c>
      <c r="G3983" s="8" t="s">
        <v>6754</v>
      </c>
      <c r="H3983" s="8" t="s">
        <v>101</v>
      </c>
    </row>
    <row r="3984" spans="1:8" x14ac:dyDescent="0.45">
      <c r="A3984" s="9" t="s">
        <v>6779</v>
      </c>
      <c r="B3984" s="9" t="s">
        <v>6780</v>
      </c>
      <c r="C3984" s="9" t="s">
        <v>6781</v>
      </c>
      <c r="D3984" s="9" t="s">
        <v>2970</v>
      </c>
      <c r="E3984" s="9" t="str">
        <f t="shared" si="69"/>
        <v>鳥取信用金庫本店営業部</v>
      </c>
      <c r="F3984" s="9" t="s">
        <v>193</v>
      </c>
      <c r="G3984" s="9" t="s">
        <v>6782</v>
      </c>
      <c r="H3984" s="9" t="s">
        <v>56</v>
      </c>
    </row>
    <row r="3985" spans="1:8" x14ac:dyDescent="0.45">
      <c r="A3985" s="8" t="s">
        <v>6779</v>
      </c>
      <c r="B3985" s="8" t="s">
        <v>6780</v>
      </c>
      <c r="C3985" s="8" t="s">
        <v>6781</v>
      </c>
      <c r="D3985" s="8" t="s">
        <v>4801</v>
      </c>
      <c r="E3985" s="8" t="str">
        <f t="shared" si="69"/>
        <v>鳥取信用金庫若桜</v>
      </c>
      <c r="F3985" s="8" t="s">
        <v>4802</v>
      </c>
      <c r="G3985" s="8" t="s">
        <v>6782</v>
      </c>
      <c r="H3985" s="8" t="s">
        <v>1541</v>
      </c>
    </row>
    <row r="3986" spans="1:8" x14ac:dyDescent="0.45">
      <c r="A3986" s="9" t="s">
        <v>6779</v>
      </c>
      <c r="B3986" s="9" t="s">
        <v>6780</v>
      </c>
      <c r="C3986" s="9" t="s">
        <v>6781</v>
      </c>
      <c r="D3986" s="9" t="s">
        <v>4799</v>
      </c>
      <c r="E3986" s="9" t="str">
        <f t="shared" si="69"/>
        <v>鳥取信用金庫智頭</v>
      </c>
      <c r="F3986" s="9" t="s">
        <v>6783</v>
      </c>
      <c r="G3986" s="9" t="s">
        <v>6782</v>
      </c>
      <c r="H3986" s="9" t="s">
        <v>1544</v>
      </c>
    </row>
    <row r="3987" spans="1:8" x14ac:dyDescent="0.45">
      <c r="A3987" s="8" t="s">
        <v>6779</v>
      </c>
      <c r="B3987" s="8" t="s">
        <v>6780</v>
      </c>
      <c r="C3987" s="8" t="s">
        <v>6781</v>
      </c>
      <c r="D3987" s="8" t="s">
        <v>4778</v>
      </c>
      <c r="E3987" s="8" t="str">
        <f t="shared" si="69"/>
        <v>鳥取信用金庫鳥取東</v>
      </c>
      <c r="F3987" s="8" t="s">
        <v>4779</v>
      </c>
      <c r="G3987" s="8" t="s">
        <v>6782</v>
      </c>
      <c r="H3987" s="8" t="s">
        <v>59</v>
      </c>
    </row>
    <row r="3988" spans="1:8" x14ac:dyDescent="0.45">
      <c r="A3988" s="9" t="s">
        <v>6779</v>
      </c>
      <c r="B3988" s="9" t="s">
        <v>6780</v>
      </c>
      <c r="C3988" s="9" t="s">
        <v>6781</v>
      </c>
      <c r="D3988" s="9" t="s">
        <v>4780</v>
      </c>
      <c r="E3988" s="9" t="str">
        <f t="shared" si="69"/>
        <v>鳥取信用金庫鳥取西</v>
      </c>
      <c r="F3988" s="9" t="s">
        <v>4781</v>
      </c>
      <c r="G3988" s="9" t="s">
        <v>6782</v>
      </c>
      <c r="H3988" s="9" t="s">
        <v>62</v>
      </c>
    </row>
    <row r="3989" spans="1:8" x14ac:dyDescent="0.45">
      <c r="A3989" s="8" t="s">
        <v>6779</v>
      </c>
      <c r="B3989" s="8" t="s">
        <v>6780</v>
      </c>
      <c r="C3989" s="8" t="s">
        <v>6781</v>
      </c>
      <c r="D3989" s="8" t="s">
        <v>4721</v>
      </c>
      <c r="E3989" s="8" t="str">
        <f t="shared" si="69"/>
        <v>鳥取信用金庫浜坂</v>
      </c>
      <c r="F3989" s="8" t="s">
        <v>4722</v>
      </c>
      <c r="G3989" s="8" t="s">
        <v>6782</v>
      </c>
      <c r="H3989" s="8" t="s">
        <v>1548</v>
      </c>
    </row>
    <row r="3990" spans="1:8" x14ac:dyDescent="0.45">
      <c r="A3990" s="9" t="s">
        <v>6779</v>
      </c>
      <c r="B3990" s="9" t="s">
        <v>6780</v>
      </c>
      <c r="C3990" s="9" t="s">
        <v>6781</v>
      </c>
      <c r="D3990" s="9" t="s">
        <v>4787</v>
      </c>
      <c r="E3990" s="9" t="str">
        <f t="shared" si="69"/>
        <v>鳥取信用金庫岩美</v>
      </c>
      <c r="F3990" s="9" t="s">
        <v>4788</v>
      </c>
      <c r="G3990" s="9" t="s">
        <v>6782</v>
      </c>
      <c r="H3990" s="9" t="s">
        <v>2857</v>
      </c>
    </row>
    <row r="3991" spans="1:8" x14ac:dyDescent="0.45">
      <c r="A3991" s="8" t="s">
        <v>6779</v>
      </c>
      <c r="B3991" s="8" t="s">
        <v>6780</v>
      </c>
      <c r="C3991" s="8" t="s">
        <v>6781</v>
      </c>
      <c r="D3991" s="8" t="s">
        <v>6784</v>
      </c>
      <c r="E3991" s="8" t="str">
        <f t="shared" si="69"/>
        <v>鳥取信用金庫気高</v>
      </c>
      <c r="F3991" s="8" t="s">
        <v>6785</v>
      </c>
      <c r="G3991" s="8" t="s">
        <v>6782</v>
      </c>
      <c r="H3991" s="8" t="s">
        <v>65</v>
      </c>
    </row>
    <row r="3992" spans="1:8" x14ac:dyDescent="0.45">
      <c r="A3992" s="9" t="s">
        <v>6779</v>
      </c>
      <c r="B3992" s="9" t="s">
        <v>6780</v>
      </c>
      <c r="C3992" s="9" t="s">
        <v>6781</v>
      </c>
      <c r="D3992" s="9" t="s">
        <v>4327</v>
      </c>
      <c r="E3992" s="9" t="str">
        <f t="shared" si="69"/>
        <v>鳥取信用金庫湯村</v>
      </c>
      <c r="F3992" s="9" t="s">
        <v>4328</v>
      </c>
      <c r="G3992" s="9" t="s">
        <v>6782</v>
      </c>
      <c r="H3992" s="9" t="s">
        <v>1552</v>
      </c>
    </row>
    <row r="3993" spans="1:8" x14ac:dyDescent="0.45">
      <c r="A3993" s="8" t="s">
        <v>6779</v>
      </c>
      <c r="B3993" s="8" t="s">
        <v>6780</v>
      </c>
      <c r="C3993" s="8" t="s">
        <v>6781</v>
      </c>
      <c r="D3993" s="8" t="s">
        <v>4785</v>
      </c>
      <c r="E3993" s="8" t="str">
        <f t="shared" si="69"/>
        <v>鳥取信用金庫鳥取南</v>
      </c>
      <c r="F3993" s="8" t="s">
        <v>4786</v>
      </c>
      <c r="G3993" s="8" t="s">
        <v>6782</v>
      </c>
      <c r="H3993" s="8" t="s">
        <v>1555</v>
      </c>
    </row>
    <row r="3994" spans="1:8" x14ac:dyDescent="0.45">
      <c r="A3994" s="9" t="s">
        <v>6779</v>
      </c>
      <c r="B3994" s="9" t="s">
        <v>6780</v>
      </c>
      <c r="C3994" s="9" t="s">
        <v>6781</v>
      </c>
      <c r="D3994" s="9" t="s">
        <v>4793</v>
      </c>
      <c r="E3994" s="9" t="str">
        <f t="shared" si="69"/>
        <v>鳥取信用金庫鳥取北</v>
      </c>
      <c r="F3994" s="9" t="s">
        <v>4794</v>
      </c>
      <c r="G3994" s="9" t="s">
        <v>6782</v>
      </c>
      <c r="H3994" s="9" t="s">
        <v>1556</v>
      </c>
    </row>
    <row r="3995" spans="1:8" x14ac:dyDescent="0.45">
      <c r="A3995" s="8" t="s">
        <v>6779</v>
      </c>
      <c r="B3995" s="8" t="s">
        <v>6780</v>
      </c>
      <c r="C3995" s="8" t="s">
        <v>6781</v>
      </c>
      <c r="D3995" s="8" t="s">
        <v>4814</v>
      </c>
      <c r="E3995" s="8" t="str">
        <f t="shared" si="69"/>
        <v>鳥取信用金庫倉吉</v>
      </c>
      <c r="F3995" s="8" t="s">
        <v>4815</v>
      </c>
      <c r="G3995" s="8" t="s">
        <v>6782</v>
      </c>
      <c r="H3995" s="8" t="s">
        <v>68</v>
      </c>
    </row>
    <row r="3996" spans="1:8" x14ac:dyDescent="0.45">
      <c r="A3996" s="9" t="s">
        <v>6779</v>
      </c>
      <c r="B3996" s="9" t="s">
        <v>6780</v>
      </c>
      <c r="C3996" s="9" t="s">
        <v>6781</v>
      </c>
      <c r="D3996" s="9" t="s">
        <v>6786</v>
      </c>
      <c r="E3996" s="9" t="str">
        <f t="shared" si="69"/>
        <v>鳥取信用金庫正蓮寺</v>
      </c>
      <c r="F3996" s="9" t="s">
        <v>6787</v>
      </c>
      <c r="G3996" s="9" t="s">
        <v>6782</v>
      </c>
      <c r="H3996" s="9" t="s">
        <v>1559</v>
      </c>
    </row>
    <row r="3997" spans="1:8" x14ac:dyDescent="0.45">
      <c r="A3997" s="8" t="s">
        <v>6779</v>
      </c>
      <c r="B3997" s="8" t="s">
        <v>6780</v>
      </c>
      <c r="C3997" s="8" t="s">
        <v>6781</v>
      </c>
      <c r="D3997" s="8" t="s">
        <v>4782</v>
      </c>
      <c r="E3997" s="8" t="str">
        <f t="shared" si="69"/>
        <v>鳥取信用金庫湖山</v>
      </c>
      <c r="F3997" s="8" t="s">
        <v>1720</v>
      </c>
      <c r="G3997" s="8" t="s">
        <v>6782</v>
      </c>
      <c r="H3997" s="8" t="s">
        <v>71</v>
      </c>
    </row>
    <row r="3998" spans="1:8" x14ac:dyDescent="0.45">
      <c r="A3998" s="9" t="s">
        <v>6779</v>
      </c>
      <c r="B3998" s="9" t="s">
        <v>6780</v>
      </c>
      <c r="C3998" s="9" t="s">
        <v>6781</v>
      </c>
      <c r="D3998" s="9" t="s">
        <v>6788</v>
      </c>
      <c r="E3998" s="9" t="str">
        <f t="shared" si="69"/>
        <v>鳥取信用金庫用瀬</v>
      </c>
      <c r="F3998" s="9" t="s">
        <v>6789</v>
      </c>
      <c r="G3998" s="9" t="s">
        <v>6782</v>
      </c>
      <c r="H3998" s="9" t="s">
        <v>1564</v>
      </c>
    </row>
    <row r="3999" spans="1:8" x14ac:dyDescent="0.45">
      <c r="A3999" s="8" t="s">
        <v>6779</v>
      </c>
      <c r="B3999" s="8" t="s">
        <v>6780</v>
      </c>
      <c r="C3999" s="8" t="s">
        <v>6781</v>
      </c>
      <c r="D3999" s="8" t="s">
        <v>4118</v>
      </c>
      <c r="E3999" s="8" t="str">
        <f t="shared" si="69"/>
        <v>鳥取信用金庫吉成</v>
      </c>
      <c r="F3999" s="8" t="s">
        <v>4119</v>
      </c>
      <c r="G3999" s="8" t="s">
        <v>6782</v>
      </c>
      <c r="H3999" s="8" t="s">
        <v>1570</v>
      </c>
    </row>
    <row r="4000" spans="1:8" x14ac:dyDescent="0.45">
      <c r="A4000" s="9" t="s">
        <v>6779</v>
      </c>
      <c r="B4000" s="9" t="s">
        <v>6780</v>
      </c>
      <c r="C4000" s="9" t="s">
        <v>6781</v>
      </c>
      <c r="D4000" s="9" t="s">
        <v>4805</v>
      </c>
      <c r="E4000" s="9" t="str">
        <f t="shared" si="69"/>
        <v>鳥取信用金庫郡家</v>
      </c>
      <c r="F4000" s="9" t="s">
        <v>4806</v>
      </c>
      <c r="G4000" s="9" t="s">
        <v>6782</v>
      </c>
      <c r="H4000" s="9" t="s">
        <v>77</v>
      </c>
    </row>
    <row r="4001" spans="1:8" x14ac:dyDescent="0.45">
      <c r="A4001" s="8" t="s">
        <v>6779</v>
      </c>
      <c r="B4001" s="8" t="s">
        <v>6780</v>
      </c>
      <c r="C4001" s="8" t="s">
        <v>6781</v>
      </c>
      <c r="D4001" s="8" t="s">
        <v>6790</v>
      </c>
      <c r="E4001" s="8" t="str">
        <f t="shared" si="69"/>
        <v>鳥取信用金庫湖山中央</v>
      </c>
      <c r="F4001" s="8" t="s">
        <v>6791</v>
      </c>
      <c r="G4001" s="8" t="s">
        <v>6782</v>
      </c>
      <c r="H4001" s="8" t="s">
        <v>80</v>
      </c>
    </row>
    <row r="4002" spans="1:8" x14ac:dyDescent="0.45">
      <c r="A4002" s="9" t="s">
        <v>6792</v>
      </c>
      <c r="B4002" s="9" t="s">
        <v>6793</v>
      </c>
      <c r="C4002" s="9" t="s">
        <v>6794</v>
      </c>
      <c r="D4002" s="9" t="s">
        <v>2970</v>
      </c>
      <c r="E4002" s="9" t="str">
        <f t="shared" si="69"/>
        <v>米子信用金庫本店営業部</v>
      </c>
      <c r="F4002" s="9" t="s">
        <v>193</v>
      </c>
      <c r="G4002" s="9" t="s">
        <v>6795</v>
      </c>
      <c r="H4002" s="9" t="s">
        <v>1541</v>
      </c>
    </row>
    <row r="4003" spans="1:8" x14ac:dyDescent="0.45">
      <c r="A4003" s="8" t="s">
        <v>6792</v>
      </c>
      <c r="B4003" s="8" t="s">
        <v>6793</v>
      </c>
      <c r="C4003" s="8" t="s">
        <v>6794</v>
      </c>
      <c r="D4003" s="8" t="s">
        <v>4096</v>
      </c>
      <c r="E4003" s="8" t="str">
        <f t="shared" si="69"/>
        <v>米子信用金庫本町</v>
      </c>
      <c r="F4003" s="8" t="s">
        <v>4589</v>
      </c>
      <c r="G4003" s="8" t="s">
        <v>6795</v>
      </c>
      <c r="H4003" s="8" t="s">
        <v>1544</v>
      </c>
    </row>
    <row r="4004" spans="1:8" x14ac:dyDescent="0.45">
      <c r="A4004" s="9" t="s">
        <v>6792</v>
      </c>
      <c r="B4004" s="9" t="s">
        <v>6793</v>
      </c>
      <c r="C4004" s="9" t="s">
        <v>6794</v>
      </c>
      <c r="D4004" s="9" t="s">
        <v>1871</v>
      </c>
      <c r="E4004" s="9" t="str">
        <f t="shared" si="69"/>
        <v>米子信用金庫東</v>
      </c>
      <c r="F4004" s="9" t="s">
        <v>1872</v>
      </c>
      <c r="G4004" s="9" t="s">
        <v>6795</v>
      </c>
      <c r="H4004" s="9" t="s">
        <v>59</v>
      </c>
    </row>
    <row r="4005" spans="1:8" x14ac:dyDescent="0.45">
      <c r="A4005" s="8" t="s">
        <v>6792</v>
      </c>
      <c r="B4005" s="8" t="s">
        <v>6793</v>
      </c>
      <c r="C4005" s="8" t="s">
        <v>6794</v>
      </c>
      <c r="D4005" s="8" t="s">
        <v>4445</v>
      </c>
      <c r="E4005" s="8" t="str">
        <f t="shared" si="69"/>
        <v>米子信用金庫西</v>
      </c>
      <c r="F4005" s="8" t="s">
        <v>4446</v>
      </c>
      <c r="G4005" s="8" t="s">
        <v>6795</v>
      </c>
      <c r="H4005" s="8" t="s">
        <v>62</v>
      </c>
    </row>
    <row r="4006" spans="1:8" x14ac:dyDescent="0.45">
      <c r="A4006" s="9" t="s">
        <v>6792</v>
      </c>
      <c r="B4006" s="9" t="s">
        <v>6793</v>
      </c>
      <c r="C4006" s="9" t="s">
        <v>6794</v>
      </c>
      <c r="D4006" s="9" t="s">
        <v>4885</v>
      </c>
      <c r="E4006" s="9" t="str">
        <f t="shared" si="69"/>
        <v>米子信用金庫南出張所</v>
      </c>
      <c r="F4006" s="9" t="s">
        <v>4326</v>
      </c>
      <c r="G4006" s="9" t="s">
        <v>6795</v>
      </c>
      <c r="H4006" s="9" t="s">
        <v>65</v>
      </c>
    </row>
    <row r="4007" spans="1:8" x14ac:dyDescent="0.45">
      <c r="A4007" s="8" t="s">
        <v>6792</v>
      </c>
      <c r="B4007" s="8" t="s">
        <v>6793</v>
      </c>
      <c r="C4007" s="8" t="s">
        <v>6794</v>
      </c>
      <c r="D4007" s="8" t="s">
        <v>4837</v>
      </c>
      <c r="E4007" s="8" t="str">
        <f t="shared" si="69"/>
        <v>米子信用金庫境港</v>
      </c>
      <c r="F4007" s="8" t="s">
        <v>4838</v>
      </c>
      <c r="G4007" s="8" t="s">
        <v>6795</v>
      </c>
      <c r="H4007" s="8" t="s">
        <v>1555</v>
      </c>
    </row>
    <row r="4008" spans="1:8" x14ac:dyDescent="0.45">
      <c r="A4008" s="9" t="s">
        <v>6792</v>
      </c>
      <c r="B4008" s="9" t="s">
        <v>6793</v>
      </c>
      <c r="C4008" s="9" t="s">
        <v>6794</v>
      </c>
      <c r="D4008" s="9" t="s">
        <v>4839</v>
      </c>
      <c r="E4008" s="9" t="str">
        <f t="shared" si="69"/>
        <v>米子信用金庫淀江</v>
      </c>
      <c r="F4008" s="9" t="s">
        <v>4840</v>
      </c>
      <c r="G4008" s="9" t="s">
        <v>6795</v>
      </c>
      <c r="H4008" s="9" t="s">
        <v>1556</v>
      </c>
    </row>
    <row r="4009" spans="1:8" x14ac:dyDescent="0.45">
      <c r="A4009" s="8" t="s">
        <v>6792</v>
      </c>
      <c r="B4009" s="8" t="s">
        <v>6793</v>
      </c>
      <c r="C4009" s="8" t="s">
        <v>6794</v>
      </c>
      <c r="D4009" s="8" t="s">
        <v>4820</v>
      </c>
      <c r="E4009" s="8" t="str">
        <f t="shared" si="69"/>
        <v>米子信用金庫赤碕出張所</v>
      </c>
      <c r="F4009" s="8" t="s">
        <v>4821</v>
      </c>
      <c r="G4009" s="8" t="s">
        <v>6795</v>
      </c>
      <c r="H4009" s="8" t="s">
        <v>1567</v>
      </c>
    </row>
    <row r="4010" spans="1:8" x14ac:dyDescent="0.45">
      <c r="A4010" s="9" t="s">
        <v>6792</v>
      </c>
      <c r="B4010" s="9" t="s">
        <v>6793</v>
      </c>
      <c r="C4010" s="9" t="s">
        <v>6794</v>
      </c>
      <c r="D4010" s="9" t="s">
        <v>4867</v>
      </c>
      <c r="E4010" s="9" t="str">
        <f t="shared" si="69"/>
        <v>米子信用金庫安来</v>
      </c>
      <c r="F4010" s="9" t="s">
        <v>4868</v>
      </c>
      <c r="G4010" s="9" t="s">
        <v>6795</v>
      </c>
      <c r="H4010" s="9" t="s">
        <v>1570</v>
      </c>
    </row>
    <row r="4011" spans="1:8" x14ac:dyDescent="0.45">
      <c r="A4011" s="8" t="s">
        <v>6792</v>
      </c>
      <c r="B4011" s="8" t="s">
        <v>6793</v>
      </c>
      <c r="C4011" s="8" t="s">
        <v>6794</v>
      </c>
      <c r="D4011" s="8" t="s">
        <v>6796</v>
      </c>
      <c r="E4011" s="8" t="str">
        <f t="shared" si="69"/>
        <v>米子信用金庫東出雲</v>
      </c>
      <c r="F4011" s="8" t="s">
        <v>6797</v>
      </c>
      <c r="G4011" s="8" t="s">
        <v>6795</v>
      </c>
      <c r="H4011" s="8" t="s">
        <v>77</v>
      </c>
    </row>
    <row r="4012" spans="1:8" x14ac:dyDescent="0.45">
      <c r="A4012" s="9" t="s">
        <v>6792</v>
      </c>
      <c r="B4012" s="9" t="s">
        <v>6793</v>
      </c>
      <c r="C4012" s="9" t="s">
        <v>6794</v>
      </c>
      <c r="D4012" s="9" t="s">
        <v>1179</v>
      </c>
      <c r="E4012" s="9" t="str">
        <f t="shared" si="69"/>
        <v>米子信用金庫松江</v>
      </c>
      <c r="F4012" s="9" t="s">
        <v>1180</v>
      </c>
      <c r="G4012" s="9" t="s">
        <v>6795</v>
      </c>
      <c r="H4012" s="9" t="s">
        <v>80</v>
      </c>
    </row>
    <row r="4013" spans="1:8" x14ac:dyDescent="0.45">
      <c r="A4013" s="8" t="s">
        <v>6792</v>
      </c>
      <c r="B4013" s="8" t="s">
        <v>6793</v>
      </c>
      <c r="C4013" s="8" t="s">
        <v>6794</v>
      </c>
      <c r="D4013" s="8" t="s">
        <v>4863</v>
      </c>
      <c r="E4013" s="8" t="str">
        <f t="shared" si="69"/>
        <v>米子信用金庫松江北</v>
      </c>
      <c r="F4013" s="8" t="s">
        <v>4864</v>
      </c>
      <c r="G4013" s="8" t="s">
        <v>6795</v>
      </c>
      <c r="H4013" s="8" t="s">
        <v>83</v>
      </c>
    </row>
    <row r="4014" spans="1:8" x14ac:dyDescent="0.45">
      <c r="A4014" s="9" t="s">
        <v>6792</v>
      </c>
      <c r="B4014" s="9" t="s">
        <v>6793</v>
      </c>
      <c r="C4014" s="9" t="s">
        <v>6794</v>
      </c>
      <c r="D4014" s="9" t="s">
        <v>4066</v>
      </c>
      <c r="E4014" s="9" t="str">
        <f t="shared" si="69"/>
        <v>米子信用金庫北</v>
      </c>
      <c r="F4014" s="9" t="s">
        <v>4067</v>
      </c>
      <c r="G4014" s="9" t="s">
        <v>6795</v>
      </c>
      <c r="H4014" s="9" t="s">
        <v>1577</v>
      </c>
    </row>
    <row r="4015" spans="1:8" x14ac:dyDescent="0.45">
      <c r="A4015" s="8" t="s">
        <v>6792</v>
      </c>
      <c r="B4015" s="8" t="s">
        <v>6793</v>
      </c>
      <c r="C4015" s="8" t="s">
        <v>6794</v>
      </c>
      <c r="D4015" s="8" t="s">
        <v>6798</v>
      </c>
      <c r="E4015" s="8" t="str">
        <f t="shared" si="69"/>
        <v>米子信用金庫弓ヶ浜</v>
      </c>
      <c r="F4015" s="8" t="s">
        <v>6799</v>
      </c>
      <c r="G4015" s="8" t="s">
        <v>6795</v>
      </c>
      <c r="H4015" s="8" t="s">
        <v>86</v>
      </c>
    </row>
    <row r="4016" spans="1:8" x14ac:dyDescent="0.45">
      <c r="A4016" s="9" t="s">
        <v>6792</v>
      </c>
      <c r="B4016" s="9" t="s">
        <v>6793</v>
      </c>
      <c r="C4016" s="9" t="s">
        <v>6794</v>
      </c>
      <c r="D4016" s="9" t="s">
        <v>4982</v>
      </c>
      <c r="E4016" s="9" t="str">
        <f t="shared" si="69"/>
        <v>米子信用金庫日野橋</v>
      </c>
      <c r="F4016" s="9" t="s">
        <v>4983</v>
      </c>
      <c r="G4016" s="9" t="s">
        <v>6795</v>
      </c>
      <c r="H4016" s="9" t="s">
        <v>89</v>
      </c>
    </row>
    <row r="4017" spans="1:8" x14ac:dyDescent="0.45">
      <c r="A4017" s="8" t="s">
        <v>6800</v>
      </c>
      <c r="B4017" s="8" t="s">
        <v>6801</v>
      </c>
      <c r="C4017" s="8" t="s">
        <v>6802</v>
      </c>
      <c r="D4017" s="8" t="s">
        <v>6803</v>
      </c>
      <c r="E4017" s="8" t="str">
        <f t="shared" si="69"/>
        <v>倉吉信用金庫うつぶき</v>
      </c>
      <c r="F4017" s="8" t="s">
        <v>6804</v>
      </c>
      <c r="G4017" s="8" t="s">
        <v>6805</v>
      </c>
      <c r="H4017" s="8" t="s">
        <v>56</v>
      </c>
    </row>
    <row r="4018" spans="1:8" x14ac:dyDescent="0.45">
      <c r="A4018" s="9" t="s">
        <v>6800</v>
      </c>
      <c r="B4018" s="9" t="s">
        <v>6801</v>
      </c>
      <c r="C4018" s="9" t="s">
        <v>6802</v>
      </c>
      <c r="D4018" s="9" t="s">
        <v>2970</v>
      </c>
      <c r="E4018" s="9" t="str">
        <f t="shared" si="69"/>
        <v>倉吉信用金庫本店営業部</v>
      </c>
      <c r="F4018" s="9" t="s">
        <v>193</v>
      </c>
      <c r="G4018" s="9" t="s">
        <v>6805</v>
      </c>
      <c r="H4018" s="9" t="s">
        <v>1541</v>
      </c>
    </row>
    <row r="4019" spans="1:8" x14ac:dyDescent="0.45">
      <c r="A4019" s="8" t="s">
        <v>6800</v>
      </c>
      <c r="B4019" s="8" t="s">
        <v>6801</v>
      </c>
      <c r="C4019" s="8" t="s">
        <v>6802</v>
      </c>
      <c r="D4019" s="8" t="s">
        <v>2103</v>
      </c>
      <c r="E4019" s="8" t="str">
        <f t="shared" si="69"/>
        <v>倉吉信用金庫浦安</v>
      </c>
      <c r="F4019" s="8" t="s">
        <v>2104</v>
      </c>
      <c r="G4019" s="8" t="s">
        <v>6805</v>
      </c>
      <c r="H4019" s="8" t="s">
        <v>1544</v>
      </c>
    </row>
    <row r="4020" spans="1:8" x14ac:dyDescent="0.45">
      <c r="A4020" s="9" t="s">
        <v>6800</v>
      </c>
      <c r="B4020" s="9" t="s">
        <v>6801</v>
      </c>
      <c r="C4020" s="9" t="s">
        <v>6802</v>
      </c>
      <c r="D4020" s="9" t="s">
        <v>6806</v>
      </c>
      <c r="E4020" s="9" t="str">
        <f t="shared" si="69"/>
        <v>倉吉信用金庫倉吉駅前</v>
      </c>
      <c r="F4020" s="9" t="s">
        <v>4955</v>
      </c>
      <c r="G4020" s="9" t="s">
        <v>6805</v>
      </c>
      <c r="H4020" s="9" t="s">
        <v>1548</v>
      </c>
    </row>
    <row r="4021" spans="1:8" x14ac:dyDescent="0.45">
      <c r="A4021" s="8" t="s">
        <v>6800</v>
      </c>
      <c r="B4021" s="8" t="s">
        <v>6801</v>
      </c>
      <c r="C4021" s="8" t="s">
        <v>6802</v>
      </c>
      <c r="D4021" s="8" t="s">
        <v>4828</v>
      </c>
      <c r="E4021" s="8" t="str">
        <f t="shared" si="69"/>
        <v>倉吉信用金庫羽合</v>
      </c>
      <c r="F4021" s="8" t="s">
        <v>4829</v>
      </c>
      <c r="G4021" s="8" t="s">
        <v>6805</v>
      </c>
      <c r="H4021" s="8" t="s">
        <v>1551</v>
      </c>
    </row>
    <row r="4022" spans="1:8" x14ac:dyDescent="0.45">
      <c r="A4022" s="9" t="s">
        <v>6800</v>
      </c>
      <c r="B4022" s="9" t="s">
        <v>6801</v>
      </c>
      <c r="C4022" s="9" t="s">
        <v>6802</v>
      </c>
      <c r="D4022" s="9" t="s">
        <v>6807</v>
      </c>
      <c r="E4022" s="9" t="str">
        <f t="shared" si="69"/>
        <v>倉吉信用金庫西倉吉</v>
      </c>
      <c r="F4022" s="9" t="s">
        <v>6808</v>
      </c>
      <c r="G4022" s="9" t="s">
        <v>6805</v>
      </c>
      <c r="H4022" s="9" t="s">
        <v>1552</v>
      </c>
    </row>
    <row r="4023" spans="1:8" x14ac:dyDescent="0.45">
      <c r="A4023" s="8" t="s">
        <v>6800</v>
      </c>
      <c r="B4023" s="8" t="s">
        <v>6801</v>
      </c>
      <c r="C4023" s="8" t="s">
        <v>6802</v>
      </c>
      <c r="D4023" s="8" t="s">
        <v>6809</v>
      </c>
      <c r="E4023" s="8" t="str">
        <f t="shared" si="69"/>
        <v>倉吉信用金庫真庭</v>
      </c>
      <c r="F4023" s="8" t="s">
        <v>6810</v>
      </c>
      <c r="G4023" s="8" t="s">
        <v>6805</v>
      </c>
      <c r="H4023" s="8" t="s">
        <v>68</v>
      </c>
    </row>
    <row r="4024" spans="1:8" x14ac:dyDescent="0.45">
      <c r="A4024" s="9" t="s">
        <v>6811</v>
      </c>
      <c r="B4024" s="9" t="s">
        <v>6812</v>
      </c>
      <c r="C4024" s="9" t="s">
        <v>6813</v>
      </c>
      <c r="D4024" s="9" t="s">
        <v>2970</v>
      </c>
      <c r="E4024" s="9" t="str">
        <f t="shared" si="69"/>
        <v>しまね信用金庫本店営業部</v>
      </c>
      <c r="F4024" s="9" t="s">
        <v>193</v>
      </c>
      <c r="G4024" s="9" t="s">
        <v>6814</v>
      </c>
      <c r="H4024" s="9" t="s">
        <v>56</v>
      </c>
    </row>
    <row r="4025" spans="1:8" x14ac:dyDescent="0.45">
      <c r="A4025" s="8" t="s">
        <v>6811</v>
      </c>
      <c r="B4025" s="8" t="s">
        <v>6812</v>
      </c>
      <c r="C4025" s="8" t="s">
        <v>6813</v>
      </c>
      <c r="D4025" s="8" t="s">
        <v>6815</v>
      </c>
      <c r="E4025" s="8" t="str">
        <f t="shared" si="69"/>
        <v>しまね信用金庫母衣町</v>
      </c>
      <c r="F4025" s="8" t="s">
        <v>6816</v>
      </c>
      <c r="G4025" s="8" t="s">
        <v>6814</v>
      </c>
      <c r="H4025" s="8" t="s">
        <v>1541</v>
      </c>
    </row>
    <row r="4026" spans="1:8" x14ac:dyDescent="0.45">
      <c r="A4026" s="9" t="s">
        <v>6811</v>
      </c>
      <c r="B4026" s="9" t="s">
        <v>6812</v>
      </c>
      <c r="C4026" s="9" t="s">
        <v>6813</v>
      </c>
      <c r="D4026" s="9" t="s">
        <v>6817</v>
      </c>
      <c r="E4026" s="9" t="str">
        <f t="shared" si="69"/>
        <v>しまね信用金庫雑賀</v>
      </c>
      <c r="F4026" s="9" t="s">
        <v>6818</v>
      </c>
      <c r="G4026" s="9" t="s">
        <v>6814</v>
      </c>
      <c r="H4026" s="9" t="s">
        <v>59</v>
      </c>
    </row>
    <row r="4027" spans="1:8" x14ac:dyDescent="0.45">
      <c r="A4027" s="8" t="s">
        <v>6811</v>
      </c>
      <c r="B4027" s="8" t="s">
        <v>6812</v>
      </c>
      <c r="C4027" s="8" t="s">
        <v>6813</v>
      </c>
      <c r="D4027" s="8" t="s">
        <v>4861</v>
      </c>
      <c r="E4027" s="8" t="str">
        <f t="shared" si="69"/>
        <v>しまね信用金庫出雲</v>
      </c>
      <c r="F4027" s="8" t="s">
        <v>4862</v>
      </c>
      <c r="G4027" s="8" t="s">
        <v>6814</v>
      </c>
      <c r="H4027" s="8" t="s">
        <v>62</v>
      </c>
    </row>
    <row r="4028" spans="1:8" x14ac:dyDescent="0.45">
      <c r="A4028" s="9" t="s">
        <v>6811</v>
      </c>
      <c r="B4028" s="9" t="s">
        <v>6812</v>
      </c>
      <c r="C4028" s="9" t="s">
        <v>6813</v>
      </c>
      <c r="D4028" s="9" t="s">
        <v>4867</v>
      </c>
      <c r="E4028" s="9" t="str">
        <f t="shared" si="69"/>
        <v>しまね信用金庫安来</v>
      </c>
      <c r="F4028" s="9" t="s">
        <v>4868</v>
      </c>
      <c r="G4028" s="9" t="s">
        <v>6814</v>
      </c>
      <c r="H4028" s="9" t="s">
        <v>1548</v>
      </c>
    </row>
    <row r="4029" spans="1:8" x14ac:dyDescent="0.45">
      <c r="A4029" s="8" t="s">
        <v>6811</v>
      </c>
      <c r="B4029" s="8" t="s">
        <v>6812</v>
      </c>
      <c r="C4029" s="8" t="s">
        <v>6813</v>
      </c>
      <c r="D4029" s="8" t="s">
        <v>6819</v>
      </c>
      <c r="E4029" s="8" t="str">
        <f t="shared" ref="E4029:E4092" si="70">A4029&amp;D4029</f>
        <v>しまね信用金庫宍道</v>
      </c>
      <c r="F4029" s="8" t="s">
        <v>4893</v>
      </c>
      <c r="G4029" s="8" t="s">
        <v>6814</v>
      </c>
      <c r="H4029" s="8" t="s">
        <v>1551</v>
      </c>
    </row>
    <row r="4030" spans="1:8" x14ac:dyDescent="0.45">
      <c r="A4030" s="9" t="s">
        <v>6811</v>
      </c>
      <c r="B4030" s="9" t="s">
        <v>6812</v>
      </c>
      <c r="C4030" s="9" t="s">
        <v>6813</v>
      </c>
      <c r="D4030" s="9" t="s">
        <v>4367</v>
      </c>
      <c r="E4030" s="9" t="str">
        <f t="shared" si="70"/>
        <v>しまね信用金庫横田</v>
      </c>
      <c r="F4030" s="9" t="s">
        <v>4368</v>
      </c>
      <c r="G4030" s="9" t="s">
        <v>6814</v>
      </c>
      <c r="H4030" s="9" t="s">
        <v>2857</v>
      </c>
    </row>
    <row r="4031" spans="1:8" x14ac:dyDescent="0.45">
      <c r="A4031" s="8" t="s">
        <v>6811</v>
      </c>
      <c r="B4031" s="8" t="s">
        <v>6812</v>
      </c>
      <c r="C4031" s="8" t="s">
        <v>6813</v>
      </c>
      <c r="D4031" s="8" t="s">
        <v>6820</v>
      </c>
      <c r="E4031" s="8" t="str">
        <f t="shared" si="70"/>
        <v>しまね信用金庫仁多</v>
      </c>
      <c r="F4031" s="8" t="s">
        <v>6821</v>
      </c>
      <c r="G4031" s="8" t="s">
        <v>6814</v>
      </c>
      <c r="H4031" s="8" t="s">
        <v>65</v>
      </c>
    </row>
    <row r="4032" spans="1:8" x14ac:dyDescent="0.45">
      <c r="A4032" s="9" t="s">
        <v>6811</v>
      </c>
      <c r="B4032" s="9" t="s">
        <v>6812</v>
      </c>
      <c r="C4032" s="9" t="s">
        <v>6813</v>
      </c>
      <c r="D4032" s="9" t="s">
        <v>6822</v>
      </c>
      <c r="E4032" s="9" t="str">
        <f t="shared" si="70"/>
        <v>しまね信用金庫木次</v>
      </c>
      <c r="F4032" s="9" t="s">
        <v>6823</v>
      </c>
      <c r="G4032" s="9" t="s">
        <v>6814</v>
      </c>
      <c r="H4032" s="9" t="s">
        <v>1552</v>
      </c>
    </row>
    <row r="4033" spans="1:8" x14ac:dyDescent="0.45">
      <c r="A4033" s="8" t="s">
        <v>6811</v>
      </c>
      <c r="B4033" s="8" t="s">
        <v>6812</v>
      </c>
      <c r="C4033" s="8" t="s">
        <v>6813</v>
      </c>
      <c r="D4033" s="8" t="s">
        <v>1553</v>
      </c>
      <c r="E4033" s="8" t="str">
        <f t="shared" si="70"/>
        <v>しまね信用金庫大東</v>
      </c>
      <c r="F4033" s="8" t="s">
        <v>1554</v>
      </c>
      <c r="G4033" s="8" t="s">
        <v>6814</v>
      </c>
      <c r="H4033" s="8" t="s">
        <v>1555</v>
      </c>
    </row>
    <row r="4034" spans="1:8" x14ac:dyDescent="0.45">
      <c r="A4034" s="9" t="s">
        <v>6811</v>
      </c>
      <c r="B4034" s="9" t="s">
        <v>6812</v>
      </c>
      <c r="C4034" s="9" t="s">
        <v>6813</v>
      </c>
      <c r="D4034" s="9" t="s">
        <v>6824</v>
      </c>
      <c r="E4034" s="9" t="str">
        <f t="shared" si="70"/>
        <v>しまね信用金庫三刀屋</v>
      </c>
      <c r="F4034" s="9" t="s">
        <v>6825</v>
      </c>
      <c r="G4034" s="9" t="s">
        <v>6814</v>
      </c>
      <c r="H4034" s="9" t="s">
        <v>1556</v>
      </c>
    </row>
    <row r="4035" spans="1:8" x14ac:dyDescent="0.45">
      <c r="A4035" s="8" t="s">
        <v>6811</v>
      </c>
      <c r="B4035" s="8" t="s">
        <v>6812</v>
      </c>
      <c r="C4035" s="8" t="s">
        <v>6813</v>
      </c>
      <c r="D4035" s="8" t="s">
        <v>5708</v>
      </c>
      <c r="E4035" s="8" t="str">
        <f t="shared" si="70"/>
        <v>しまね信用金庫春日</v>
      </c>
      <c r="F4035" s="8" t="s">
        <v>5709</v>
      </c>
      <c r="G4035" s="8" t="s">
        <v>6814</v>
      </c>
      <c r="H4035" s="8" t="s">
        <v>1559</v>
      </c>
    </row>
    <row r="4036" spans="1:8" x14ac:dyDescent="0.45">
      <c r="A4036" s="9" t="s">
        <v>6811</v>
      </c>
      <c r="B4036" s="9" t="s">
        <v>6812</v>
      </c>
      <c r="C4036" s="9" t="s">
        <v>6813</v>
      </c>
      <c r="D4036" s="9" t="s">
        <v>6826</v>
      </c>
      <c r="E4036" s="9" t="str">
        <f t="shared" si="70"/>
        <v>しまね信用金庫乃木</v>
      </c>
      <c r="F4036" s="9" t="s">
        <v>4185</v>
      </c>
      <c r="G4036" s="9" t="s">
        <v>6814</v>
      </c>
      <c r="H4036" s="9" t="s">
        <v>1564</v>
      </c>
    </row>
    <row r="4037" spans="1:8" x14ac:dyDescent="0.45">
      <c r="A4037" s="8" t="s">
        <v>6827</v>
      </c>
      <c r="B4037" s="8" t="s">
        <v>6828</v>
      </c>
      <c r="C4037" s="8" t="s">
        <v>6829</v>
      </c>
      <c r="D4037" s="8" t="s">
        <v>2970</v>
      </c>
      <c r="E4037" s="8" t="str">
        <f t="shared" si="70"/>
        <v>日本海信用金庫本店営業部</v>
      </c>
      <c r="F4037" s="8" t="s">
        <v>193</v>
      </c>
      <c r="G4037" s="8" t="s">
        <v>6830</v>
      </c>
      <c r="H4037" s="8" t="s">
        <v>56</v>
      </c>
    </row>
    <row r="4038" spans="1:8" x14ac:dyDescent="0.45">
      <c r="A4038" s="9" t="s">
        <v>6827</v>
      </c>
      <c r="B4038" s="9" t="s">
        <v>6828</v>
      </c>
      <c r="C4038" s="9" t="s">
        <v>6829</v>
      </c>
      <c r="D4038" s="9" t="s">
        <v>4445</v>
      </c>
      <c r="E4038" s="9" t="str">
        <f t="shared" si="70"/>
        <v>日本海信用金庫西</v>
      </c>
      <c r="F4038" s="9" t="s">
        <v>4446</v>
      </c>
      <c r="G4038" s="9" t="s">
        <v>6830</v>
      </c>
      <c r="H4038" s="9" t="s">
        <v>1541</v>
      </c>
    </row>
    <row r="4039" spans="1:8" x14ac:dyDescent="0.45">
      <c r="A4039" s="8" t="s">
        <v>6827</v>
      </c>
      <c r="B4039" s="8" t="s">
        <v>6828</v>
      </c>
      <c r="C4039" s="8" t="s">
        <v>6829</v>
      </c>
      <c r="D4039" s="8" t="s">
        <v>1871</v>
      </c>
      <c r="E4039" s="8" t="str">
        <f t="shared" si="70"/>
        <v>日本海信用金庫東</v>
      </c>
      <c r="F4039" s="8" t="s">
        <v>1872</v>
      </c>
      <c r="G4039" s="8" t="s">
        <v>6830</v>
      </c>
      <c r="H4039" s="8" t="s">
        <v>1544</v>
      </c>
    </row>
    <row r="4040" spans="1:8" x14ac:dyDescent="0.45">
      <c r="A4040" s="9" t="s">
        <v>6827</v>
      </c>
      <c r="B4040" s="9" t="s">
        <v>6828</v>
      </c>
      <c r="C4040" s="9" t="s">
        <v>6829</v>
      </c>
      <c r="D4040" s="9" t="s">
        <v>4425</v>
      </c>
      <c r="E4040" s="9" t="str">
        <f t="shared" si="70"/>
        <v>日本海信用金庫長浜</v>
      </c>
      <c r="F4040" s="9" t="s">
        <v>4426</v>
      </c>
      <c r="G4040" s="9" t="s">
        <v>6830</v>
      </c>
      <c r="H4040" s="9" t="s">
        <v>62</v>
      </c>
    </row>
    <row r="4041" spans="1:8" x14ac:dyDescent="0.45">
      <c r="A4041" s="8" t="s">
        <v>6827</v>
      </c>
      <c r="B4041" s="8" t="s">
        <v>6828</v>
      </c>
      <c r="C4041" s="8" t="s">
        <v>6829</v>
      </c>
      <c r="D4041" s="8" t="s">
        <v>4937</v>
      </c>
      <c r="E4041" s="8" t="str">
        <f t="shared" si="70"/>
        <v>日本海信用金庫三隅</v>
      </c>
      <c r="F4041" s="8" t="s">
        <v>4938</v>
      </c>
      <c r="G4041" s="8" t="s">
        <v>6830</v>
      </c>
      <c r="H4041" s="8" t="s">
        <v>1551</v>
      </c>
    </row>
    <row r="4042" spans="1:8" x14ac:dyDescent="0.45">
      <c r="A4042" s="9" t="s">
        <v>6827</v>
      </c>
      <c r="B4042" s="9" t="s">
        <v>6828</v>
      </c>
      <c r="C4042" s="9" t="s">
        <v>6829</v>
      </c>
      <c r="D4042" s="9" t="s">
        <v>4375</v>
      </c>
      <c r="E4042" s="9" t="str">
        <f t="shared" si="70"/>
        <v>日本海信用金庫旭町</v>
      </c>
      <c r="F4042" s="9" t="s">
        <v>4385</v>
      </c>
      <c r="G4042" s="9" t="s">
        <v>6830</v>
      </c>
      <c r="H4042" s="9" t="s">
        <v>2857</v>
      </c>
    </row>
    <row r="4043" spans="1:8" x14ac:dyDescent="0.45">
      <c r="A4043" s="8" t="s">
        <v>6827</v>
      </c>
      <c r="B4043" s="8" t="s">
        <v>6828</v>
      </c>
      <c r="C4043" s="8" t="s">
        <v>6829</v>
      </c>
      <c r="D4043" s="8" t="s">
        <v>4442</v>
      </c>
      <c r="E4043" s="8" t="str">
        <f t="shared" si="70"/>
        <v>日本海信用金庫益田</v>
      </c>
      <c r="F4043" s="8" t="s">
        <v>4057</v>
      </c>
      <c r="G4043" s="8" t="s">
        <v>6830</v>
      </c>
      <c r="H4043" s="8" t="s">
        <v>65</v>
      </c>
    </row>
    <row r="4044" spans="1:8" x14ac:dyDescent="0.45">
      <c r="A4044" s="9" t="s">
        <v>6827</v>
      </c>
      <c r="B4044" s="9" t="s">
        <v>6828</v>
      </c>
      <c r="C4044" s="9" t="s">
        <v>6829</v>
      </c>
      <c r="D4044" s="9" t="s">
        <v>6370</v>
      </c>
      <c r="E4044" s="9" t="str">
        <f t="shared" si="70"/>
        <v>日本海信用金庫長沢</v>
      </c>
      <c r="F4044" s="9" t="s">
        <v>6371</v>
      </c>
      <c r="G4044" s="9" t="s">
        <v>6830</v>
      </c>
      <c r="H4044" s="9" t="s">
        <v>1555</v>
      </c>
    </row>
    <row r="4045" spans="1:8" x14ac:dyDescent="0.45">
      <c r="A4045" s="8" t="s">
        <v>6827</v>
      </c>
      <c r="B4045" s="8" t="s">
        <v>6828</v>
      </c>
      <c r="C4045" s="8" t="s">
        <v>6829</v>
      </c>
      <c r="D4045" s="8" t="s">
        <v>6831</v>
      </c>
      <c r="E4045" s="8" t="str">
        <f t="shared" si="70"/>
        <v>日本海信用金庫都野津</v>
      </c>
      <c r="F4045" s="8" t="s">
        <v>4931</v>
      </c>
      <c r="G4045" s="8" t="s">
        <v>6830</v>
      </c>
      <c r="H4045" s="8" t="s">
        <v>1612</v>
      </c>
    </row>
    <row r="4046" spans="1:8" x14ac:dyDescent="0.45">
      <c r="A4046" s="9" t="s">
        <v>6827</v>
      </c>
      <c r="B4046" s="9" t="s">
        <v>6828</v>
      </c>
      <c r="C4046" s="9" t="s">
        <v>6829</v>
      </c>
      <c r="D4046" s="9" t="s">
        <v>4928</v>
      </c>
      <c r="E4046" s="9" t="str">
        <f t="shared" si="70"/>
        <v>日本海信用金庫江津</v>
      </c>
      <c r="F4046" s="9" t="s">
        <v>4929</v>
      </c>
      <c r="G4046" s="9" t="s">
        <v>6830</v>
      </c>
      <c r="H4046" s="9" t="s">
        <v>1626</v>
      </c>
    </row>
    <row r="4047" spans="1:8" x14ac:dyDescent="0.45">
      <c r="A4047" s="8" t="s">
        <v>6832</v>
      </c>
      <c r="B4047" s="8" t="s">
        <v>6833</v>
      </c>
      <c r="C4047" s="8" t="s">
        <v>6834</v>
      </c>
      <c r="D4047" s="8" t="s">
        <v>6835</v>
      </c>
      <c r="E4047" s="8" t="str">
        <f t="shared" si="70"/>
        <v>島根中央信用金庫大田営業部</v>
      </c>
      <c r="F4047" s="8" t="s">
        <v>4919</v>
      </c>
      <c r="G4047" s="8" t="s">
        <v>6836</v>
      </c>
      <c r="H4047" s="8" t="s">
        <v>56</v>
      </c>
    </row>
    <row r="4048" spans="1:8" x14ac:dyDescent="0.45">
      <c r="A4048" s="9" t="s">
        <v>6832</v>
      </c>
      <c r="B4048" s="9" t="s">
        <v>6833</v>
      </c>
      <c r="C4048" s="9" t="s">
        <v>6834</v>
      </c>
      <c r="D4048" s="9" t="s">
        <v>6837</v>
      </c>
      <c r="E4048" s="9" t="str">
        <f t="shared" si="70"/>
        <v>島根中央信用金庫久手</v>
      </c>
      <c r="F4048" s="9" t="s">
        <v>6838</v>
      </c>
      <c r="G4048" s="9" t="s">
        <v>6836</v>
      </c>
      <c r="H4048" s="9" t="s">
        <v>1544</v>
      </c>
    </row>
    <row r="4049" spans="1:8" x14ac:dyDescent="0.45">
      <c r="A4049" s="8" t="s">
        <v>6832</v>
      </c>
      <c r="B4049" s="8" t="s">
        <v>6833</v>
      </c>
      <c r="C4049" s="8" t="s">
        <v>6834</v>
      </c>
      <c r="D4049" s="8" t="s">
        <v>6839</v>
      </c>
      <c r="E4049" s="8" t="str">
        <f t="shared" si="70"/>
        <v>島根中央信用金庫仁摩</v>
      </c>
      <c r="F4049" s="8" t="s">
        <v>6840</v>
      </c>
      <c r="G4049" s="8" t="s">
        <v>6836</v>
      </c>
      <c r="H4049" s="8" t="s">
        <v>62</v>
      </c>
    </row>
    <row r="4050" spans="1:8" x14ac:dyDescent="0.45">
      <c r="A4050" s="9" t="s">
        <v>6832</v>
      </c>
      <c r="B4050" s="9" t="s">
        <v>6833</v>
      </c>
      <c r="C4050" s="9" t="s">
        <v>6834</v>
      </c>
      <c r="D4050" s="9" t="s">
        <v>4260</v>
      </c>
      <c r="E4050" s="9" t="str">
        <f t="shared" si="70"/>
        <v>島根中央信用金庫川本</v>
      </c>
      <c r="F4050" s="9" t="s">
        <v>4060</v>
      </c>
      <c r="G4050" s="9" t="s">
        <v>6836</v>
      </c>
      <c r="H4050" s="9" t="s">
        <v>1551</v>
      </c>
    </row>
    <row r="4051" spans="1:8" x14ac:dyDescent="0.45">
      <c r="A4051" s="8" t="s">
        <v>6832</v>
      </c>
      <c r="B4051" s="8" t="s">
        <v>6833</v>
      </c>
      <c r="C4051" s="8" t="s">
        <v>6834</v>
      </c>
      <c r="D4051" s="8" t="s">
        <v>5753</v>
      </c>
      <c r="E4051" s="8" t="str">
        <f t="shared" si="70"/>
        <v>島根中央信用金庫瑞穂</v>
      </c>
      <c r="F4051" s="8" t="s">
        <v>52</v>
      </c>
      <c r="G4051" s="8" t="s">
        <v>6836</v>
      </c>
      <c r="H4051" s="8" t="s">
        <v>2857</v>
      </c>
    </row>
    <row r="4052" spans="1:8" x14ac:dyDescent="0.45">
      <c r="A4052" s="9" t="s">
        <v>6832</v>
      </c>
      <c r="B4052" s="9" t="s">
        <v>6833</v>
      </c>
      <c r="C4052" s="9" t="s">
        <v>6834</v>
      </c>
      <c r="D4052" s="9" t="s">
        <v>6841</v>
      </c>
      <c r="E4052" s="9" t="str">
        <f t="shared" si="70"/>
        <v>島根中央信用金庫石見</v>
      </c>
      <c r="F4052" s="9" t="s">
        <v>4788</v>
      </c>
      <c r="G4052" s="9" t="s">
        <v>6836</v>
      </c>
      <c r="H4052" s="9" t="s">
        <v>65</v>
      </c>
    </row>
    <row r="4053" spans="1:8" x14ac:dyDescent="0.45">
      <c r="A4053" s="8" t="s">
        <v>6832</v>
      </c>
      <c r="B4053" s="8" t="s">
        <v>6833</v>
      </c>
      <c r="C4053" s="8" t="s">
        <v>6834</v>
      </c>
      <c r="D4053" s="8" t="s">
        <v>6842</v>
      </c>
      <c r="E4053" s="8" t="str">
        <f t="shared" si="70"/>
        <v>島根中央信用金庫邑智</v>
      </c>
      <c r="F4053" s="8" t="s">
        <v>6843</v>
      </c>
      <c r="G4053" s="8" t="s">
        <v>6836</v>
      </c>
      <c r="H4053" s="8" t="s">
        <v>1552</v>
      </c>
    </row>
    <row r="4054" spans="1:8" x14ac:dyDescent="0.45">
      <c r="A4054" s="9" t="s">
        <v>6832</v>
      </c>
      <c r="B4054" s="9" t="s">
        <v>6833</v>
      </c>
      <c r="C4054" s="9" t="s">
        <v>6834</v>
      </c>
      <c r="D4054" s="9" t="s">
        <v>4928</v>
      </c>
      <c r="E4054" s="9" t="str">
        <f t="shared" si="70"/>
        <v>島根中央信用金庫江津</v>
      </c>
      <c r="F4054" s="9" t="s">
        <v>4929</v>
      </c>
      <c r="G4054" s="9" t="s">
        <v>6836</v>
      </c>
      <c r="H4054" s="9" t="s">
        <v>68</v>
      </c>
    </row>
    <row r="4055" spans="1:8" x14ac:dyDescent="0.45">
      <c r="A4055" s="8" t="s">
        <v>6832</v>
      </c>
      <c r="B4055" s="8" t="s">
        <v>6833</v>
      </c>
      <c r="C4055" s="8" t="s">
        <v>6834</v>
      </c>
      <c r="D4055" s="8" t="s">
        <v>6844</v>
      </c>
      <c r="E4055" s="8" t="str">
        <f t="shared" si="70"/>
        <v>島根中央信用金庫塩冶</v>
      </c>
      <c r="F4055" s="8" t="s">
        <v>6845</v>
      </c>
      <c r="G4055" s="8" t="s">
        <v>6836</v>
      </c>
      <c r="H4055" s="8" t="s">
        <v>74</v>
      </c>
    </row>
    <row r="4056" spans="1:8" x14ac:dyDescent="0.45">
      <c r="A4056" s="9" t="s">
        <v>6832</v>
      </c>
      <c r="B4056" s="9" t="s">
        <v>6833</v>
      </c>
      <c r="C4056" s="9" t="s">
        <v>6834</v>
      </c>
      <c r="D4056" s="9" t="s">
        <v>4993</v>
      </c>
      <c r="E4056" s="9" t="str">
        <f t="shared" si="70"/>
        <v>島根中央信用金庫出雲西</v>
      </c>
      <c r="F4056" s="9" t="s">
        <v>6846</v>
      </c>
      <c r="G4056" s="9" t="s">
        <v>6836</v>
      </c>
      <c r="H4056" s="9" t="s">
        <v>83</v>
      </c>
    </row>
    <row r="4057" spans="1:8" x14ac:dyDescent="0.45">
      <c r="A4057" s="8" t="s">
        <v>6832</v>
      </c>
      <c r="B4057" s="8" t="s">
        <v>6833</v>
      </c>
      <c r="C4057" s="8" t="s">
        <v>6834</v>
      </c>
      <c r="D4057" s="8" t="s">
        <v>2970</v>
      </c>
      <c r="E4057" s="8" t="str">
        <f t="shared" si="70"/>
        <v>島根中央信用金庫本店営業部</v>
      </c>
      <c r="F4057" s="8" t="s">
        <v>193</v>
      </c>
      <c r="G4057" s="8" t="s">
        <v>6836</v>
      </c>
      <c r="H4057" s="8" t="s">
        <v>2890</v>
      </c>
    </row>
    <row r="4058" spans="1:8" x14ac:dyDescent="0.45">
      <c r="A4058" s="9" t="s">
        <v>6832</v>
      </c>
      <c r="B4058" s="9" t="s">
        <v>6833</v>
      </c>
      <c r="C4058" s="9" t="s">
        <v>6834</v>
      </c>
      <c r="D4058" s="9" t="s">
        <v>6204</v>
      </c>
      <c r="E4058" s="9" t="str">
        <f t="shared" si="70"/>
        <v>島根中央信用金庫斐川</v>
      </c>
      <c r="F4058" s="9" t="s">
        <v>6205</v>
      </c>
      <c r="G4058" s="9" t="s">
        <v>6836</v>
      </c>
      <c r="H4058" s="9" t="s">
        <v>197</v>
      </c>
    </row>
    <row r="4059" spans="1:8" x14ac:dyDescent="0.45">
      <c r="A4059" s="8" t="s">
        <v>6832</v>
      </c>
      <c r="B4059" s="8" t="s">
        <v>6833</v>
      </c>
      <c r="C4059" s="8" t="s">
        <v>6834</v>
      </c>
      <c r="D4059" s="8" t="s">
        <v>1179</v>
      </c>
      <c r="E4059" s="8" t="str">
        <f t="shared" si="70"/>
        <v>島根中央信用金庫松江</v>
      </c>
      <c r="F4059" s="8" t="s">
        <v>1180</v>
      </c>
      <c r="G4059" s="8" t="s">
        <v>6836</v>
      </c>
      <c r="H4059" s="8" t="s">
        <v>2893</v>
      </c>
    </row>
    <row r="4060" spans="1:8" x14ac:dyDescent="0.45">
      <c r="A4060" s="9" t="s">
        <v>6832</v>
      </c>
      <c r="B4060" s="9" t="s">
        <v>6833</v>
      </c>
      <c r="C4060" s="9" t="s">
        <v>6834</v>
      </c>
      <c r="D4060" s="9" t="s">
        <v>4325</v>
      </c>
      <c r="E4060" s="9" t="str">
        <f t="shared" si="70"/>
        <v>島根中央信用金庫南</v>
      </c>
      <c r="F4060" s="9" t="s">
        <v>4326</v>
      </c>
      <c r="G4060" s="9" t="s">
        <v>6836</v>
      </c>
      <c r="H4060" s="9" t="s">
        <v>203</v>
      </c>
    </row>
    <row r="4061" spans="1:8" x14ac:dyDescent="0.45">
      <c r="A4061" s="8" t="s">
        <v>6832</v>
      </c>
      <c r="B4061" s="8" t="s">
        <v>6833</v>
      </c>
      <c r="C4061" s="8" t="s">
        <v>6834</v>
      </c>
      <c r="D4061" s="8" t="s">
        <v>4863</v>
      </c>
      <c r="E4061" s="8" t="str">
        <f t="shared" si="70"/>
        <v>島根中央信用金庫松江北</v>
      </c>
      <c r="F4061" s="8" t="s">
        <v>4864</v>
      </c>
      <c r="G4061" s="8" t="s">
        <v>6836</v>
      </c>
      <c r="H4061" s="8" t="s">
        <v>206</v>
      </c>
    </row>
    <row r="4062" spans="1:8" x14ac:dyDescent="0.45">
      <c r="A4062" s="9" t="s">
        <v>6832</v>
      </c>
      <c r="B4062" s="9" t="s">
        <v>6833</v>
      </c>
      <c r="C4062" s="9" t="s">
        <v>6834</v>
      </c>
      <c r="D4062" s="9" t="s">
        <v>6847</v>
      </c>
      <c r="E4062" s="9" t="str">
        <f t="shared" si="70"/>
        <v>島根中央信用金庫斐川東</v>
      </c>
      <c r="F4062" s="9" t="s">
        <v>6848</v>
      </c>
      <c r="G4062" s="9" t="s">
        <v>6836</v>
      </c>
      <c r="H4062" s="9" t="s">
        <v>212</v>
      </c>
    </row>
    <row r="4063" spans="1:8" x14ac:dyDescent="0.45">
      <c r="A4063" s="8" t="s">
        <v>6832</v>
      </c>
      <c r="B4063" s="8" t="s">
        <v>6833</v>
      </c>
      <c r="C4063" s="8" t="s">
        <v>6834</v>
      </c>
      <c r="D4063" s="8" t="s">
        <v>6199</v>
      </c>
      <c r="E4063" s="8" t="str">
        <f t="shared" si="70"/>
        <v>島根中央信用金庫大社</v>
      </c>
      <c r="F4063" s="8" t="s">
        <v>4916</v>
      </c>
      <c r="G4063" s="8" t="s">
        <v>6836</v>
      </c>
      <c r="H4063" s="8" t="s">
        <v>1732</v>
      </c>
    </row>
    <row r="4064" spans="1:8" x14ac:dyDescent="0.45">
      <c r="A4064" s="9" t="s">
        <v>6832</v>
      </c>
      <c r="B4064" s="9" t="s">
        <v>6833</v>
      </c>
      <c r="C4064" s="9" t="s">
        <v>6834</v>
      </c>
      <c r="D4064" s="9" t="s">
        <v>1326</v>
      </c>
      <c r="E4064" s="9" t="str">
        <f t="shared" si="70"/>
        <v>島根中央信用金庫小山</v>
      </c>
      <c r="F4064" s="9" t="s">
        <v>1327</v>
      </c>
      <c r="G4064" s="9" t="s">
        <v>6836</v>
      </c>
      <c r="H4064" s="9" t="s">
        <v>221</v>
      </c>
    </row>
    <row r="4065" spans="1:8" x14ac:dyDescent="0.45">
      <c r="A4065" s="8" t="s">
        <v>6832</v>
      </c>
      <c r="B4065" s="8" t="s">
        <v>6833</v>
      </c>
      <c r="C4065" s="8" t="s">
        <v>6834</v>
      </c>
      <c r="D4065" s="8" t="s">
        <v>6849</v>
      </c>
      <c r="E4065" s="8" t="str">
        <f t="shared" si="70"/>
        <v>島根中央信用金庫大社南</v>
      </c>
      <c r="F4065" s="8" t="s">
        <v>6850</v>
      </c>
      <c r="G4065" s="8" t="s">
        <v>6836</v>
      </c>
      <c r="H4065" s="8" t="s">
        <v>1735</v>
      </c>
    </row>
    <row r="4066" spans="1:8" x14ac:dyDescent="0.45">
      <c r="A4066" s="9" t="s">
        <v>6832</v>
      </c>
      <c r="B4066" s="9" t="s">
        <v>6833</v>
      </c>
      <c r="C4066" s="9" t="s">
        <v>6834</v>
      </c>
      <c r="D4066" s="9" t="s">
        <v>1871</v>
      </c>
      <c r="E4066" s="9" t="str">
        <f t="shared" si="70"/>
        <v>島根中央信用金庫東</v>
      </c>
      <c r="F4066" s="9" t="s">
        <v>1872</v>
      </c>
      <c r="G4066" s="9" t="s">
        <v>6836</v>
      </c>
      <c r="H4066" s="9" t="s">
        <v>1739</v>
      </c>
    </row>
    <row r="4067" spans="1:8" x14ac:dyDescent="0.45">
      <c r="A4067" s="8" t="s">
        <v>6832</v>
      </c>
      <c r="B4067" s="8" t="s">
        <v>6833</v>
      </c>
      <c r="C4067" s="8" t="s">
        <v>6834</v>
      </c>
      <c r="D4067" s="8" t="s">
        <v>4071</v>
      </c>
      <c r="E4067" s="8" t="str">
        <f t="shared" si="70"/>
        <v>島根中央信用金庫平田</v>
      </c>
      <c r="F4067" s="8" t="s">
        <v>4072</v>
      </c>
      <c r="G4067" s="8" t="s">
        <v>6836</v>
      </c>
      <c r="H4067" s="8" t="s">
        <v>2902</v>
      </c>
    </row>
    <row r="4068" spans="1:8" x14ac:dyDescent="0.45">
      <c r="A4068" s="9" t="s">
        <v>6851</v>
      </c>
      <c r="B4068" s="9" t="s">
        <v>6852</v>
      </c>
      <c r="C4068" s="9" t="s">
        <v>6853</v>
      </c>
      <c r="D4068" s="9" t="s">
        <v>2970</v>
      </c>
      <c r="E4068" s="9" t="str">
        <f t="shared" si="70"/>
        <v>おかやま信用金庫本店営業部</v>
      </c>
      <c r="F4068" s="9" t="s">
        <v>193</v>
      </c>
      <c r="G4068" s="9" t="s">
        <v>6854</v>
      </c>
      <c r="H4068" s="9" t="s">
        <v>56</v>
      </c>
    </row>
    <row r="4069" spans="1:8" x14ac:dyDescent="0.45">
      <c r="A4069" s="8" t="s">
        <v>6851</v>
      </c>
      <c r="B4069" s="8" t="s">
        <v>6852</v>
      </c>
      <c r="C4069" s="8" t="s">
        <v>6853</v>
      </c>
      <c r="D4069" s="8" t="s">
        <v>5091</v>
      </c>
      <c r="E4069" s="8" t="str">
        <f t="shared" si="70"/>
        <v>おかやま信用金庫大元</v>
      </c>
      <c r="F4069" s="8" t="s">
        <v>5092</v>
      </c>
      <c r="G4069" s="8" t="s">
        <v>6854</v>
      </c>
      <c r="H4069" s="8" t="s">
        <v>1544</v>
      </c>
    </row>
    <row r="4070" spans="1:8" x14ac:dyDescent="0.45">
      <c r="A4070" s="9" t="s">
        <v>6851</v>
      </c>
      <c r="B4070" s="9" t="s">
        <v>6852</v>
      </c>
      <c r="C4070" s="9" t="s">
        <v>6853</v>
      </c>
      <c r="D4070" s="9" t="s">
        <v>1338</v>
      </c>
      <c r="E4070" s="9" t="str">
        <f t="shared" si="70"/>
        <v>おかやま信用金庫福島</v>
      </c>
      <c r="F4070" s="9" t="s">
        <v>1339</v>
      </c>
      <c r="G4070" s="9" t="s">
        <v>6854</v>
      </c>
      <c r="H4070" s="9" t="s">
        <v>59</v>
      </c>
    </row>
    <row r="4071" spans="1:8" x14ac:dyDescent="0.45">
      <c r="A4071" s="8" t="s">
        <v>6851</v>
      </c>
      <c r="B4071" s="8" t="s">
        <v>6852</v>
      </c>
      <c r="C4071" s="8" t="s">
        <v>6853</v>
      </c>
      <c r="D4071" s="8" t="s">
        <v>6855</v>
      </c>
      <c r="E4071" s="8" t="str">
        <f t="shared" si="70"/>
        <v>おかやま信用金庫旭東</v>
      </c>
      <c r="F4071" s="8" t="s">
        <v>6856</v>
      </c>
      <c r="G4071" s="8" t="s">
        <v>6854</v>
      </c>
      <c r="H4071" s="8" t="s">
        <v>1548</v>
      </c>
    </row>
    <row r="4072" spans="1:8" x14ac:dyDescent="0.45">
      <c r="A4072" s="9" t="s">
        <v>6851</v>
      </c>
      <c r="B4072" s="9" t="s">
        <v>6852</v>
      </c>
      <c r="C4072" s="9" t="s">
        <v>6853</v>
      </c>
      <c r="D4072" s="9" t="s">
        <v>5217</v>
      </c>
      <c r="E4072" s="9" t="str">
        <f t="shared" si="70"/>
        <v>おかやま信用金庫金川</v>
      </c>
      <c r="F4072" s="9" t="s">
        <v>5218</v>
      </c>
      <c r="G4072" s="9" t="s">
        <v>6854</v>
      </c>
      <c r="H4072" s="9" t="s">
        <v>1551</v>
      </c>
    </row>
    <row r="4073" spans="1:8" x14ac:dyDescent="0.45">
      <c r="A4073" s="8" t="s">
        <v>6851</v>
      </c>
      <c r="B4073" s="8" t="s">
        <v>6852</v>
      </c>
      <c r="C4073" s="8" t="s">
        <v>6853</v>
      </c>
      <c r="D4073" s="8" t="s">
        <v>1884</v>
      </c>
      <c r="E4073" s="8" t="str">
        <f t="shared" si="70"/>
        <v>おかやま信用金庫瀬戸</v>
      </c>
      <c r="F4073" s="8" t="s">
        <v>1885</v>
      </c>
      <c r="G4073" s="8" t="s">
        <v>6854</v>
      </c>
      <c r="H4073" s="8" t="s">
        <v>2857</v>
      </c>
    </row>
    <row r="4074" spans="1:8" x14ac:dyDescent="0.45">
      <c r="A4074" s="9" t="s">
        <v>6851</v>
      </c>
      <c r="B4074" s="9" t="s">
        <v>6852</v>
      </c>
      <c r="C4074" s="9" t="s">
        <v>6853</v>
      </c>
      <c r="D4074" s="9" t="s">
        <v>6224</v>
      </c>
      <c r="E4074" s="9" t="str">
        <f t="shared" si="70"/>
        <v>おかやま信用金庫青江</v>
      </c>
      <c r="F4074" s="9" t="s">
        <v>6225</v>
      </c>
      <c r="G4074" s="9" t="s">
        <v>6854</v>
      </c>
      <c r="H4074" s="9" t="s">
        <v>65</v>
      </c>
    </row>
    <row r="4075" spans="1:8" x14ac:dyDescent="0.45">
      <c r="A4075" s="8" t="s">
        <v>6851</v>
      </c>
      <c r="B4075" s="8" t="s">
        <v>6852</v>
      </c>
      <c r="C4075" s="8" t="s">
        <v>6853</v>
      </c>
      <c r="D4075" s="8" t="s">
        <v>5081</v>
      </c>
      <c r="E4075" s="8" t="str">
        <f t="shared" si="70"/>
        <v>おかやま信用金庫東岡山</v>
      </c>
      <c r="F4075" s="8" t="s">
        <v>5082</v>
      </c>
      <c r="G4075" s="8" t="s">
        <v>6854</v>
      </c>
      <c r="H4075" s="8" t="s">
        <v>1552</v>
      </c>
    </row>
    <row r="4076" spans="1:8" x14ac:dyDescent="0.45">
      <c r="A4076" s="9" t="s">
        <v>6851</v>
      </c>
      <c r="B4076" s="9" t="s">
        <v>6852</v>
      </c>
      <c r="C4076" s="9" t="s">
        <v>6853</v>
      </c>
      <c r="D4076" s="9" t="s">
        <v>6857</v>
      </c>
      <c r="E4076" s="9" t="str">
        <f t="shared" si="70"/>
        <v>おかやま信用金庫内山下</v>
      </c>
      <c r="F4076" s="9" t="s">
        <v>6858</v>
      </c>
      <c r="G4076" s="9" t="s">
        <v>6854</v>
      </c>
      <c r="H4076" s="9" t="s">
        <v>1555</v>
      </c>
    </row>
    <row r="4077" spans="1:8" x14ac:dyDescent="0.45">
      <c r="A4077" s="8" t="s">
        <v>6851</v>
      </c>
      <c r="B4077" s="8" t="s">
        <v>6852</v>
      </c>
      <c r="C4077" s="8" t="s">
        <v>6853</v>
      </c>
      <c r="D4077" s="8" t="s">
        <v>6859</v>
      </c>
      <c r="E4077" s="8" t="str">
        <f t="shared" si="70"/>
        <v>おかやま信用金庫操山</v>
      </c>
      <c r="F4077" s="8" t="s">
        <v>6860</v>
      </c>
      <c r="G4077" s="8" t="s">
        <v>6854</v>
      </c>
      <c r="H4077" s="8" t="s">
        <v>68</v>
      </c>
    </row>
    <row r="4078" spans="1:8" x14ac:dyDescent="0.45">
      <c r="A4078" s="9" t="s">
        <v>6851</v>
      </c>
      <c r="B4078" s="9" t="s">
        <v>6852</v>
      </c>
      <c r="C4078" s="9" t="s">
        <v>6853</v>
      </c>
      <c r="D4078" s="9" t="s">
        <v>5187</v>
      </c>
      <c r="E4078" s="9" t="str">
        <f t="shared" si="70"/>
        <v>おかやま信用金庫中庄</v>
      </c>
      <c r="F4078" s="9" t="s">
        <v>5188</v>
      </c>
      <c r="G4078" s="9" t="s">
        <v>6854</v>
      </c>
      <c r="H4078" s="9" t="s">
        <v>1559</v>
      </c>
    </row>
    <row r="4079" spans="1:8" x14ac:dyDescent="0.45">
      <c r="A4079" s="8" t="s">
        <v>6851</v>
      </c>
      <c r="B4079" s="8" t="s">
        <v>6852</v>
      </c>
      <c r="C4079" s="8" t="s">
        <v>6853</v>
      </c>
      <c r="D4079" s="8" t="s">
        <v>6861</v>
      </c>
      <c r="E4079" s="8" t="str">
        <f t="shared" si="70"/>
        <v>おかやま信用金庫操南</v>
      </c>
      <c r="F4079" s="8" t="s">
        <v>6862</v>
      </c>
      <c r="G4079" s="8" t="s">
        <v>6854</v>
      </c>
      <c r="H4079" s="8" t="s">
        <v>1570</v>
      </c>
    </row>
    <row r="4080" spans="1:8" x14ac:dyDescent="0.45">
      <c r="A4080" s="9" t="s">
        <v>6851</v>
      </c>
      <c r="B4080" s="9" t="s">
        <v>6852</v>
      </c>
      <c r="C4080" s="9" t="s">
        <v>6853</v>
      </c>
      <c r="D4080" s="9" t="s">
        <v>6863</v>
      </c>
      <c r="E4080" s="9" t="str">
        <f t="shared" si="70"/>
        <v>おかやま信用金庫松新町</v>
      </c>
      <c r="F4080" s="9" t="s">
        <v>6864</v>
      </c>
      <c r="G4080" s="9" t="s">
        <v>6854</v>
      </c>
      <c r="H4080" s="9" t="s">
        <v>74</v>
      </c>
    </row>
    <row r="4081" spans="1:8" x14ac:dyDescent="0.45">
      <c r="A4081" s="8" t="s">
        <v>6851</v>
      </c>
      <c r="B4081" s="8" t="s">
        <v>6852</v>
      </c>
      <c r="C4081" s="8" t="s">
        <v>6853</v>
      </c>
      <c r="D4081" s="8" t="s">
        <v>2103</v>
      </c>
      <c r="E4081" s="8" t="str">
        <f t="shared" si="70"/>
        <v>おかやま信用金庫浦安</v>
      </c>
      <c r="F4081" s="8" t="s">
        <v>2104</v>
      </c>
      <c r="G4081" s="8" t="s">
        <v>6854</v>
      </c>
      <c r="H4081" s="8" t="s">
        <v>77</v>
      </c>
    </row>
    <row r="4082" spans="1:8" x14ac:dyDescent="0.45">
      <c r="A4082" s="9" t="s">
        <v>6851</v>
      </c>
      <c r="B4082" s="9" t="s">
        <v>6852</v>
      </c>
      <c r="C4082" s="9" t="s">
        <v>6853</v>
      </c>
      <c r="D4082" s="9" t="s">
        <v>6865</v>
      </c>
      <c r="E4082" s="9" t="str">
        <f t="shared" si="70"/>
        <v>おかやま信用金庫横井</v>
      </c>
      <c r="F4082" s="9" t="s">
        <v>6866</v>
      </c>
      <c r="G4082" s="9" t="s">
        <v>6854</v>
      </c>
      <c r="H4082" s="9" t="s">
        <v>80</v>
      </c>
    </row>
    <row r="4083" spans="1:8" x14ac:dyDescent="0.45">
      <c r="A4083" s="8" t="s">
        <v>6851</v>
      </c>
      <c r="B4083" s="8" t="s">
        <v>6852</v>
      </c>
      <c r="C4083" s="8" t="s">
        <v>6853</v>
      </c>
      <c r="D4083" s="8" t="s">
        <v>4003</v>
      </c>
      <c r="E4083" s="8" t="str">
        <f t="shared" si="70"/>
        <v>おかやま信用金庫ＡＴＭ統括本部</v>
      </c>
      <c r="F4083" s="8" t="s">
        <v>6867</v>
      </c>
      <c r="G4083" s="8" t="s">
        <v>6854</v>
      </c>
      <c r="H4083" s="8" t="s">
        <v>1672</v>
      </c>
    </row>
    <row r="4084" spans="1:8" x14ac:dyDescent="0.45">
      <c r="A4084" s="9" t="s">
        <v>6851</v>
      </c>
      <c r="B4084" s="9" t="s">
        <v>6852</v>
      </c>
      <c r="C4084" s="9" t="s">
        <v>6853</v>
      </c>
      <c r="D4084" s="9" t="s">
        <v>6868</v>
      </c>
      <c r="E4084" s="9" t="str">
        <f t="shared" si="70"/>
        <v>おかやま信用金庫三浜町</v>
      </c>
      <c r="F4084" s="9" t="s">
        <v>6869</v>
      </c>
      <c r="G4084" s="9" t="s">
        <v>6854</v>
      </c>
      <c r="H4084" s="9" t="s">
        <v>158</v>
      </c>
    </row>
    <row r="4085" spans="1:8" x14ac:dyDescent="0.45">
      <c r="A4085" s="8" t="s">
        <v>6851</v>
      </c>
      <c r="B4085" s="8" t="s">
        <v>6852</v>
      </c>
      <c r="C4085" s="8" t="s">
        <v>6853</v>
      </c>
      <c r="D4085" s="8" t="s">
        <v>6870</v>
      </c>
      <c r="E4085" s="8" t="str">
        <f t="shared" si="70"/>
        <v>おかやま信用金庫当新田</v>
      </c>
      <c r="F4085" s="8" t="s">
        <v>6390</v>
      </c>
      <c r="G4085" s="8" t="s">
        <v>6854</v>
      </c>
      <c r="H4085" s="8" t="s">
        <v>164</v>
      </c>
    </row>
    <row r="4086" spans="1:8" x14ac:dyDescent="0.45">
      <c r="A4086" s="9" t="s">
        <v>6851</v>
      </c>
      <c r="B4086" s="9" t="s">
        <v>6852</v>
      </c>
      <c r="C4086" s="9" t="s">
        <v>6853</v>
      </c>
      <c r="D4086" s="9" t="s">
        <v>6871</v>
      </c>
      <c r="E4086" s="9" t="str">
        <f t="shared" si="70"/>
        <v>おかやま信用金庫藤原</v>
      </c>
      <c r="F4086" s="9" t="s">
        <v>6872</v>
      </c>
      <c r="G4086" s="9" t="s">
        <v>6854</v>
      </c>
      <c r="H4086" s="9" t="s">
        <v>167</v>
      </c>
    </row>
    <row r="4087" spans="1:8" x14ac:dyDescent="0.45">
      <c r="A4087" s="8" t="s">
        <v>6851</v>
      </c>
      <c r="B4087" s="8" t="s">
        <v>6852</v>
      </c>
      <c r="C4087" s="8" t="s">
        <v>6853</v>
      </c>
      <c r="D4087" s="8" t="s">
        <v>6873</v>
      </c>
      <c r="E4087" s="8" t="str">
        <f t="shared" si="70"/>
        <v>おかやま信用金庫野田屋町</v>
      </c>
      <c r="F4087" s="8" t="s">
        <v>6874</v>
      </c>
      <c r="G4087" s="8" t="s">
        <v>6854</v>
      </c>
      <c r="H4087" s="8" t="s">
        <v>173</v>
      </c>
    </row>
    <row r="4088" spans="1:8" x14ac:dyDescent="0.45">
      <c r="A4088" s="9" t="s">
        <v>6851</v>
      </c>
      <c r="B4088" s="9" t="s">
        <v>6852</v>
      </c>
      <c r="C4088" s="9" t="s">
        <v>6853</v>
      </c>
      <c r="D4088" s="9" t="s">
        <v>6875</v>
      </c>
      <c r="E4088" s="9" t="str">
        <f t="shared" si="70"/>
        <v>おかやま信用金庫西奉還町</v>
      </c>
      <c r="F4088" s="9" t="s">
        <v>6876</v>
      </c>
      <c r="G4088" s="9" t="s">
        <v>6854</v>
      </c>
      <c r="H4088" s="9" t="s">
        <v>1695</v>
      </c>
    </row>
    <row r="4089" spans="1:8" x14ac:dyDescent="0.45">
      <c r="A4089" s="8" t="s">
        <v>6851</v>
      </c>
      <c r="B4089" s="8" t="s">
        <v>6852</v>
      </c>
      <c r="C4089" s="8" t="s">
        <v>6853</v>
      </c>
      <c r="D4089" s="8" t="s">
        <v>6877</v>
      </c>
      <c r="E4089" s="8" t="str">
        <f t="shared" si="70"/>
        <v>おかやま信用金庫藤田</v>
      </c>
      <c r="F4089" s="8" t="s">
        <v>6878</v>
      </c>
      <c r="G4089" s="8" t="s">
        <v>6854</v>
      </c>
      <c r="H4089" s="8" t="s">
        <v>191</v>
      </c>
    </row>
    <row r="4090" spans="1:8" x14ac:dyDescent="0.45">
      <c r="A4090" s="9" t="s">
        <v>6851</v>
      </c>
      <c r="B4090" s="9" t="s">
        <v>6852</v>
      </c>
      <c r="C4090" s="9" t="s">
        <v>6853</v>
      </c>
      <c r="D4090" s="9" t="s">
        <v>6139</v>
      </c>
      <c r="E4090" s="9" t="str">
        <f t="shared" si="70"/>
        <v>おかやま信用金庫豊成</v>
      </c>
      <c r="F4090" s="9" t="s">
        <v>6879</v>
      </c>
      <c r="G4090" s="9" t="s">
        <v>6854</v>
      </c>
      <c r="H4090" s="9" t="s">
        <v>1706</v>
      </c>
    </row>
    <row r="4091" spans="1:8" x14ac:dyDescent="0.45">
      <c r="A4091" s="8" t="s">
        <v>6851</v>
      </c>
      <c r="B4091" s="8" t="s">
        <v>6852</v>
      </c>
      <c r="C4091" s="8" t="s">
        <v>6853</v>
      </c>
      <c r="D4091" s="8" t="s">
        <v>465</v>
      </c>
      <c r="E4091" s="8" t="str">
        <f t="shared" si="70"/>
        <v>おかやま信用金庫平井</v>
      </c>
      <c r="F4091" s="8" t="s">
        <v>466</v>
      </c>
      <c r="G4091" s="8" t="s">
        <v>6854</v>
      </c>
      <c r="H4091" s="8" t="s">
        <v>2893</v>
      </c>
    </row>
    <row r="4092" spans="1:8" x14ac:dyDescent="0.45">
      <c r="A4092" s="9" t="s">
        <v>6851</v>
      </c>
      <c r="B4092" s="9" t="s">
        <v>6852</v>
      </c>
      <c r="C4092" s="9" t="s">
        <v>6853</v>
      </c>
      <c r="D4092" s="9" t="s">
        <v>6315</v>
      </c>
      <c r="E4092" s="9" t="str">
        <f t="shared" si="70"/>
        <v>おかやま信用金庫琴浦</v>
      </c>
      <c r="F4092" s="9" t="s">
        <v>6316</v>
      </c>
      <c r="G4092" s="9" t="s">
        <v>6854</v>
      </c>
      <c r="H4092" s="9" t="s">
        <v>203</v>
      </c>
    </row>
    <row r="4093" spans="1:8" x14ac:dyDescent="0.45">
      <c r="A4093" s="8" t="s">
        <v>6851</v>
      </c>
      <c r="B4093" s="8" t="s">
        <v>6852</v>
      </c>
      <c r="C4093" s="8" t="s">
        <v>6853</v>
      </c>
      <c r="D4093" s="8" t="s">
        <v>1152</v>
      </c>
      <c r="E4093" s="8" t="str">
        <f t="shared" ref="E4093:E4156" si="71">A4093&amp;D4093</f>
        <v>おかやま信用金庫西大寺</v>
      </c>
      <c r="F4093" s="8" t="s">
        <v>1153</v>
      </c>
      <c r="G4093" s="8" t="s">
        <v>6854</v>
      </c>
      <c r="H4093" s="8" t="s">
        <v>209</v>
      </c>
    </row>
    <row r="4094" spans="1:8" x14ac:dyDescent="0.45">
      <c r="A4094" s="9" t="s">
        <v>6851</v>
      </c>
      <c r="B4094" s="9" t="s">
        <v>6852</v>
      </c>
      <c r="C4094" s="9" t="s">
        <v>6853</v>
      </c>
      <c r="D4094" s="9" t="s">
        <v>5148</v>
      </c>
      <c r="E4094" s="9" t="str">
        <f t="shared" si="71"/>
        <v>おかやま信用金庫妹尾</v>
      </c>
      <c r="F4094" s="9" t="s">
        <v>5149</v>
      </c>
      <c r="G4094" s="9" t="s">
        <v>6854</v>
      </c>
      <c r="H4094" s="9" t="s">
        <v>308</v>
      </c>
    </row>
    <row r="4095" spans="1:8" x14ac:dyDescent="0.45">
      <c r="A4095" s="8" t="s">
        <v>6851</v>
      </c>
      <c r="B4095" s="8" t="s">
        <v>6852</v>
      </c>
      <c r="C4095" s="8" t="s">
        <v>6853</v>
      </c>
      <c r="D4095" s="8" t="s">
        <v>6880</v>
      </c>
      <c r="E4095" s="8" t="str">
        <f t="shared" si="71"/>
        <v>おかやま信用金庫辰巳</v>
      </c>
      <c r="F4095" s="8" t="s">
        <v>6470</v>
      </c>
      <c r="G4095" s="8" t="s">
        <v>6854</v>
      </c>
      <c r="H4095" s="8" t="s">
        <v>323</v>
      </c>
    </row>
    <row r="4096" spans="1:8" x14ac:dyDescent="0.45">
      <c r="A4096" s="9" t="s">
        <v>6851</v>
      </c>
      <c r="B4096" s="9" t="s">
        <v>6852</v>
      </c>
      <c r="C4096" s="9" t="s">
        <v>6853</v>
      </c>
      <c r="D4096" s="9" t="s">
        <v>2405</v>
      </c>
      <c r="E4096" s="9" t="str">
        <f t="shared" si="71"/>
        <v>おかやま信用金庫津島</v>
      </c>
      <c r="F4096" s="9" t="s">
        <v>2406</v>
      </c>
      <c r="G4096" s="9" t="s">
        <v>6854</v>
      </c>
      <c r="H4096" s="9" t="s">
        <v>326</v>
      </c>
    </row>
    <row r="4097" spans="1:8" x14ac:dyDescent="0.45">
      <c r="A4097" s="8" t="s">
        <v>6851</v>
      </c>
      <c r="B4097" s="8" t="s">
        <v>6852</v>
      </c>
      <c r="C4097" s="8" t="s">
        <v>6853</v>
      </c>
      <c r="D4097" s="8" t="s">
        <v>4701</v>
      </c>
      <c r="E4097" s="8" t="str">
        <f t="shared" si="71"/>
        <v>おかやま信用金庫吉備</v>
      </c>
      <c r="F4097" s="8" t="s">
        <v>4702</v>
      </c>
      <c r="G4097" s="8" t="s">
        <v>6854</v>
      </c>
      <c r="H4097" s="8" t="s">
        <v>329</v>
      </c>
    </row>
    <row r="4098" spans="1:8" x14ac:dyDescent="0.45">
      <c r="A4098" s="9" t="s">
        <v>6851</v>
      </c>
      <c r="B4098" s="9" t="s">
        <v>6852</v>
      </c>
      <c r="C4098" s="9" t="s">
        <v>6853</v>
      </c>
      <c r="D4098" s="9" t="s">
        <v>4272</v>
      </c>
      <c r="E4098" s="9" t="str">
        <f t="shared" si="71"/>
        <v>おかやま信用金庫和田</v>
      </c>
      <c r="F4098" s="9" t="s">
        <v>4273</v>
      </c>
      <c r="G4098" s="9" t="s">
        <v>6854</v>
      </c>
      <c r="H4098" s="9" t="s">
        <v>1843</v>
      </c>
    </row>
    <row r="4099" spans="1:8" x14ac:dyDescent="0.45">
      <c r="A4099" s="8" t="s">
        <v>6851</v>
      </c>
      <c r="B4099" s="8" t="s">
        <v>6852</v>
      </c>
      <c r="C4099" s="8" t="s">
        <v>6853</v>
      </c>
      <c r="D4099" s="8" t="s">
        <v>4065</v>
      </c>
      <c r="E4099" s="8" t="str">
        <f t="shared" si="71"/>
        <v>おかやま信用金庫荘内</v>
      </c>
      <c r="F4099" s="8" t="s">
        <v>2933</v>
      </c>
      <c r="G4099" s="8" t="s">
        <v>6854</v>
      </c>
      <c r="H4099" s="8" t="s">
        <v>1846</v>
      </c>
    </row>
    <row r="4100" spans="1:8" x14ac:dyDescent="0.45">
      <c r="A4100" s="9" t="s">
        <v>6851</v>
      </c>
      <c r="B4100" s="9" t="s">
        <v>6852</v>
      </c>
      <c r="C4100" s="9" t="s">
        <v>6853</v>
      </c>
      <c r="D4100" s="9" t="s">
        <v>6881</v>
      </c>
      <c r="E4100" s="9" t="str">
        <f t="shared" si="71"/>
        <v>おかやま信用金庫東児</v>
      </c>
      <c r="F4100" s="9" t="s">
        <v>2225</v>
      </c>
      <c r="G4100" s="9" t="s">
        <v>6854</v>
      </c>
      <c r="H4100" s="9" t="s">
        <v>1849</v>
      </c>
    </row>
    <row r="4101" spans="1:8" x14ac:dyDescent="0.45">
      <c r="A4101" s="8" t="s">
        <v>6851</v>
      </c>
      <c r="B4101" s="8" t="s">
        <v>6852</v>
      </c>
      <c r="C4101" s="8" t="s">
        <v>6853</v>
      </c>
      <c r="D4101" s="8" t="s">
        <v>6882</v>
      </c>
      <c r="E4101" s="8" t="str">
        <f t="shared" si="71"/>
        <v>おかやま信用金庫玉野営業部</v>
      </c>
      <c r="F4101" s="8" t="s">
        <v>5677</v>
      </c>
      <c r="G4101" s="8" t="s">
        <v>6854</v>
      </c>
      <c r="H4101" s="8" t="s">
        <v>359</v>
      </c>
    </row>
    <row r="4102" spans="1:8" x14ac:dyDescent="0.45">
      <c r="A4102" s="9" t="s">
        <v>6883</v>
      </c>
      <c r="B4102" s="9" t="s">
        <v>6884</v>
      </c>
      <c r="C4102" s="9" t="s">
        <v>6885</v>
      </c>
      <c r="D4102" s="9" t="s">
        <v>2970</v>
      </c>
      <c r="E4102" s="9" t="str">
        <f t="shared" si="71"/>
        <v>水島信用金庫本店営業部</v>
      </c>
      <c r="F4102" s="9" t="s">
        <v>193</v>
      </c>
      <c r="G4102" s="9" t="s">
        <v>6886</v>
      </c>
      <c r="H4102" s="9" t="s">
        <v>56</v>
      </c>
    </row>
    <row r="4103" spans="1:8" x14ac:dyDescent="0.45">
      <c r="A4103" s="8" t="s">
        <v>6883</v>
      </c>
      <c r="B4103" s="8" t="s">
        <v>6884</v>
      </c>
      <c r="C4103" s="8" t="s">
        <v>6885</v>
      </c>
      <c r="D4103" s="8" t="s">
        <v>5160</v>
      </c>
      <c r="E4103" s="8" t="str">
        <f t="shared" si="71"/>
        <v>水島信用金庫連島</v>
      </c>
      <c r="F4103" s="8" t="s">
        <v>5161</v>
      </c>
      <c r="G4103" s="8" t="s">
        <v>6886</v>
      </c>
      <c r="H4103" s="8" t="s">
        <v>1541</v>
      </c>
    </row>
    <row r="4104" spans="1:8" x14ac:dyDescent="0.45">
      <c r="A4104" s="9" t="s">
        <v>6883</v>
      </c>
      <c r="B4104" s="9" t="s">
        <v>6884</v>
      </c>
      <c r="C4104" s="9" t="s">
        <v>6885</v>
      </c>
      <c r="D4104" s="9" t="s">
        <v>4406</v>
      </c>
      <c r="E4104" s="9" t="str">
        <f t="shared" si="71"/>
        <v>水島信用金庫福田</v>
      </c>
      <c r="F4104" s="9" t="s">
        <v>5474</v>
      </c>
      <c r="G4104" s="9" t="s">
        <v>6886</v>
      </c>
      <c r="H4104" s="9" t="s">
        <v>1544</v>
      </c>
    </row>
    <row r="4105" spans="1:8" x14ac:dyDescent="0.45">
      <c r="A4105" s="8" t="s">
        <v>6883</v>
      </c>
      <c r="B4105" s="8" t="s">
        <v>6884</v>
      </c>
      <c r="C4105" s="8" t="s">
        <v>6885</v>
      </c>
      <c r="D4105" s="8" t="s">
        <v>4083</v>
      </c>
      <c r="E4105" s="8" t="str">
        <f t="shared" si="71"/>
        <v>水島信用金庫寿町</v>
      </c>
      <c r="F4105" s="8" t="s">
        <v>4084</v>
      </c>
      <c r="G4105" s="8" t="s">
        <v>6886</v>
      </c>
      <c r="H4105" s="8" t="s">
        <v>59</v>
      </c>
    </row>
    <row r="4106" spans="1:8" x14ac:dyDescent="0.45">
      <c r="A4106" s="9" t="s">
        <v>6883</v>
      </c>
      <c r="B4106" s="9" t="s">
        <v>6884</v>
      </c>
      <c r="C4106" s="9" t="s">
        <v>6885</v>
      </c>
      <c r="D4106" s="9" t="s">
        <v>4370</v>
      </c>
      <c r="E4106" s="9" t="str">
        <f t="shared" si="71"/>
        <v>水島信用金庫中島</v>
      </c>
      <c r="F4106" s="9" t="s">
        <v>5667</v>
      </c>
      <c r="G4106" s="9" t="s">
        <v>6886</v>
      </c>
      <c r="H4106" s="9" t="s">
        <v>62</v>
      </c>
    </row>
    <row r="4107" spans="1:8" x14ac:dyDescent="0.45">
      <c r="A4107" s="8" t="s">
        <v>6883</v>
      </c>
      <c r="B4107" s="8" t="s">
        <v>6884</v>
      </c>
      <c r="C4107" s="8" t="s">
        <v>6885</v>
      </c>
      <c r="D4107" s="8" t="s">
        <v>6887</v>
      </c>
      <c r="E4107" s="8" t="str">
        <f t="shared" si="71"/>
        <v>水島信用金庫鶴の浦</v>
      </c>
      <c r="F4107" s="8" t="s">
        <v>6888</v>
      </c>
      <c r="G4107" s="8" t="s">
        <v>6886</v>
      </c>
      <c r="H4107" s="8" t="s">
        <v>1548</v>
      </c>
    </row>
    <row r="4108" spans="1:8" x14ac:dyDescent="0.45">
      <c r="A4108" s="9" t="s">
        <v>6883</v>
      </c>
      <c r="B4108" s="9" t="s">
        <v>6884</v>
      </c>
      <c r="C4108" s="9" t="s">
        <v>6885</v>
      </c>
      <c r="D4108" s="9" t="s">
        <v>5179</v>
      </c>
      <c r="E4108" s="9" t="str">
        <f t="shared" si="71"/>
        <v>水島信用金庫笹沖</v>
      </c>
      <c r="F4108" s="9" t="s">
        <v>5180</v>
      </c>
      <c r="G4108" s="9" t="s">
        <v>6886</v>
      </c>
      <c r="H4108" s="9" t="s">
        <v>1551</v>
      </c>
    </row>
    <row r="4109" spans="1:8" x14ac:dyDescent="0.45">
      <c r="A4109" s="8" t="s">
        <v>6883</v>
      </c>
      <c r="B4109" s="8" t="s">
        <v>6884</v>
      </c>
      <c r="C4109" s="8" t="s">
        <v>6885</v>
      </c>
      <c r="D4109" s="8" t="s">
        <v>5133</v>
      </c>
      <c r="E4109" s="8" t="str">
        <f t="shared" si="71"/>
        <v>水島信用金庫藤戸</v>
      </c>
      <c r="F4109" s="8" t="s">
        <v>5134</v>
      </c>
      <c r="G4109" s="8" t="s">
        <v>6886</v>
      </c>
      <c r="H4109" s="8" t="s">
        <v>2857</v>
      </c>
    </row>
    <row r="4110" spans="1:8" x14ac:dyDescent="0.45">
      <c r="A4110" s="9" t="s">
        <v>6883</v>
      </c>
      <c r="B4110" s="9" t="s">
        <v>6884</v>
      </c>
      <c r="C4110" s="9" t="s">
        <v>6885</v>
      </c>
      <c r="D4110" s="9" t="s">
        <v>5154</v>
      </c>
      <c r="E4110" s="9" t="str">
        <f t="shared" si="71"/>
        <v>水島信用金庫倉敷駅前</v>
      </c>
      <c r="F4110" s="9" t="s">
        <v>5155</v>
      </c>
      <c r="G4110" s="9" t="s">
        <v>6886</v>
      </c>
      <c r="H4110" s="9" t="s">
        <v>65</v>
      </c>
    </row>
    <row r="4111" spans="1:8" x14ac:dyDescent="0.45">
      <c r="A4111" s="8" t="s">
        <v>6883</v>
      </c>
      <c r="B4111" s="8" t="s">
        <v>6884</v>
      </c>
      <c r="C4111" s="8" t="s">
        <v>6885</v>
      </c>
      <c r="D4111" s="8" t="s">
        <v>5162</v>
      </c>
      <c r="E4111" s="8" t="str">
        <f t="shared" si="71"/>
        <v>水島信用金庫西阿知</v>
      </c>
      <c r="F4111" s="8" t="s">
        <v>5163</v>
      </c>
      <c r="G4111" s="8" t="s">
        <v>6886</v>
      </c>
      <c r="H4111" s="8" t="s">
        <v>1552</v>
      </c>
    </row>
    <row r="4112" spans="1:8" x14ac:dyDescent="0.45">
      <c r="A4112" s="9" t="s">
        <v>6883</v>
      </c>
      <c r="B4112" s="9" t="s">
        <v>6884</v>
      </c>
      <c r="C4112" s="9" t="s">
        <v>6885</v>
      </c>
      <c r="D4112" s="9" t="s">
        <v>6889</v>
      </c>
      <c r="E4112" s="9" t="str">
        <f t="shared" si="71"/>
        <v>水島信用金庫水島南</v>
      </c>
      <c r="F4112" s="9" t="s">
        <v>6890</v>
      </c>
      <c r="G4112" s="9" t="s">
        <v>6886</v>
      </c>
      <c r="H4112" s="9" t="s">
        <v>1555</v>
      </c>
    </row>
    <row r="4113" spans="1:8" x14ac:dyDescent="0.45">
      <c r="A4113" s="8" t="s">
        <v>6883</v>
      </c>
      <c r="B4113" s="8" t="s">
        <v>6884</v>
      </c>
      <c r="C4113" s="8" t="s">
        <v>6885</v>
      </c>
      <c r="D4113" s="8" t="s">
        <v>6891</v>
      </c>
      <c r="E4113" s="8" t="str">
        <f t="shared" si="71"/>
        <v>水島信用金庫広江</v>
      </c>
      <c r="F4113" s="8" t="s">
        <v>6892</v>
      </c>
      <c r="G4113" s="8" t="s">
        <v>6886</v>
      </c>
      <c r="H4113" s="8" t="s">
        <v>68</v>
      </c>
    </row>
    <row r="4114" spans="1:8" x14ac:dyDescent="0.45">
      <c r="A4114" s="9" t="s">
        <v>6883</v>
      </c>
      <c r="B4114" s="9" t="s">
        <v>6884</v>
      </c>
      <c r="C4114" s="9" t="s">
        <v>6885</v>
      </c>
      <c r="D4114" s="9" t="s">
        <v>6893</v>
      </c>
      <c r="E4114" s="9" t="str">
        <f t="shared" si="71"/>
        <v>水島信用金庫矢柄</v>
      </c>
      <c r="F4114" s="9" t="s">
        <v>6894</v>
      </c>
      <c r="G4114" s="9" t="s">
        <v>6886</v>
      </c>
      <c r="H4114" s="9" t="s">
        <v>1559</v>
      </c>
    </row>
    <row r="4115" spans="1:8" x14ac:dyDescent="0.45">
      <c r="A4115" s="8" t="s">
        <v>6883</v>
      </c>
      <c r="B4115" s="8" t="s">
        <v>6884</v>
      </c>
      <c r="C4115" s="8" t="s">
        <v>6885</v>
      </c>
      <c r="D4115" s="8" t="s">
        <v>6895</v>
      </c>
      <c r="E4115" s="8" t="str">
        <f t="shared" si="71"/>
        <v>水島信用金庫児島南</v>
      </c>
      <c r="F4115" s="8" t="s">
        <v>6896</v>
      </c>
      <c r="G4115" s="8" t="s">
        <v>6886</v>
      </c>
      <c r="H4115" s="8" t="s">
        <v>71</v>
      </c>
    </row>
    <row r="4116" spans="1:8" x14ac:dyDescent="0.45">
      <c r="A4116" s="9" t="s">
        <v>6883</v>
      </c>
      <c r="B4116" s="9" t="s">
        <v>6884</v>
      </c>
      <c r="C4116" s="9" t="s">
        <v>6885</v>
      </c>
      <c r="D4116" s="9" t="s">
        <v>4418</v>
      </c>
      <c r="E4116" s="9" t="str">
        <f t="shared" si="71"/>
        <v>水島信用金庫羽島</v>
      </c>
      <c r="F4116" s="9" t="s">
        <v>4419</v>
      </c>
      <c r="G4116" s="9" t="s">
        <v>6886</v>
      </c>
      <c r="H4116" s="9" t="s">
        <v>1564</v>
      </c>
    </row>
    <row r="4117" spans="1:8" x14ac:dyDescent="0.45">
      <c r="A4117" s="8" t="s">
        <v>6883</v>
      </c>
      <c r="B4117" s="8" t="s">
        <v>6884</v>
      </c>
      <c r="C4117" s="8" t="s">
        <v>6885</v>
      </c>
      <c r="D4117" s="8" t="s">
        <v>5144</v>
      </c>
      <c r="E4117" s="8" t="str">
        <f t="shared" si="71"/>
        <v>水島信用金庫茶屋町</v>
      </c>
      <c r="F4117" s="8" t="s">
        <v>5145</v>
      </c>
      <c r="G4117" s="8" t="s">
        <v>6886</v>
      </c>
      <c r="H4117" s="8" t="s">
        <v>1567</v>
      </c>
    </row>
    <row r="4118" spans="1:8" x14ac:dyDescent="0.45">
      <c r="A4118" s="9" t="s">
        <v>6897</v>
      </c>
      <c r="B4118" s="9" t="s">
        <v>6898</v>
      </c>
      <c r="C4118" s="9" t="s">
        <v>6899</v>
      </c>
      <c r="D4118" s="9" t="s">
        <v>192</v>
      </c>
      <c r="E4118" s="9" t="str">
        <f t="shared" si="71"/>
        <v>津山信用金庫本店</v>
      </c>
      <c r="F4118" s="9" t="s">
        <v>193</v>
      </c>
      <c r="G4118" s="9" t="s">
        <v>6900</v>
      </c>
      <c r="H4118" s="9" t="s">
        <v>56</v>
      </c>
    </row>
    <row r="4119" spans="1:8" x14ac:dyDescent="0.45">
      <c r="A4119" s="8" t="s">
        <v>6897</v>
      </c>
      <c r="B4119" s="8" t="s">
        <v>6898</v>
      </c>
      <c r="C4119" s="8" t="s">
        <v>6899</v>
      </c>
      <c r="D4119" s="8" t="s">
        <v>1871</v>
      </c>
      <c r="E4119" s="8" t="str">
        <f t="shared" si="71"/>
        <v>津山信用金庫東</v>
      </c>
      <c r="F4119" s="8" t="s">
        <v>1872</v>
      </c>
      <c r="G4119" s="8" t="s">
        <v>6900</v>
      </c>
      <c r="H4119" s="8" t="s">
        <v>1541</v>
      </c>
    </row>
    <row r="4120" spans="1:8" x14ac:dyDescent="0.45">
      <c r="A4120" s="9" t="s">
        <v>6897</v>
      </c>
      <c r="B4120" s="9" t="s">
        <v>6898</v>
      </c>
      <c r="C4120" s="9" t="s">
        <v>6899</v>
      </c>
      <c r="D4120" s="9" t="s">
        <v>4445</v>
      </c>
      <c r="E4120" s="9" t="str">
        <f t="shared" si="71"/>
        <v>津山信用金庫西</v>
      </c>
      <c r="F4120" s="9" t="s">
        <v>4446</v>
      </c>
      <c r="G4120" s="9" t="s">
        <v>6900</v>
      </c>
      <c r="H4120" s="9" t="s">
        <v>1544</v>
      </c>
    </row>
    <row r="4121" spans="1:8" x14ac:dyDescent="0.45">
      <c r="A4121" s="8" t="s">
        <v>6897</v>
      </c>
      <c r="B4121" s="8" t="s">
        <v>6898</v>
      </c>
      <c r="C4121" s="8" t="s">
        <v>6899</v>
      </c>
      <c r="D4121" s="8" t="s">
        <v>4302</v>
      </c>
      <c r="E4121" s="8" t="str">
        <f t="shared" si="71"/>
        <v>津山信用金庫二宮</v>
      </c>
      <c r="F4121" s="8" t="s">
        <v>4244</v>
      </c>
      <c r="G4121" s="8" t="s">
        <v>6900</v>
      </c>
      <c r="H4121" s="8" t="s">
        <v>59</v>
      </c>
    </row>
    <row r="4122" spans="1:8" x14ac:dyDescent="0.45">
      <c r="A4122" s="9" t="s">
        <v>6897</v>
      </c>
      <c r="B4122" s="9" t="s">
        <v>6898</v>
      </c>
      <c r="C4122" s="9" t="s">
        <v>6899</v>
      </c>
      <c r="D4122" s="9" t="s">
        <v>5227</v>
      </c>
      <c r="E4122" s="9" t="str">
        <f t="shared" si="71"/>
        <v>津山信用金庫落合</v>
      </c>
      <c r="F4122" s="9" t="s">
        <v>5228</v>
      </c>
      <c r="G4122" s="9" t="s">
        <v>6900</v>
      </c>
      <c r="H4122" s="9" t="s">
        <v>62</v>
      </c>
    </row>
    <row r="4123" spans="1:8" x14ac:dyDescent="0.45">
      <c r="A4123" s="8" t="s">
        <v>6897</v>
      </c>
      <c r="B4123" s="8" t="s">
        <v>6898</v>
      </c>
      <c r="C4123" s="8" t="s">
        <v>6899</v>
      </c>
      <c r="D4123" s="8" t="s">
        <v>4540</v>
      </c>
      <c r="E4123" s="8" t="str">
        <f t="shared" si="71"/>
        <v>津山信用金庫久世</v>
      </c>
      <c r="F4123" s="8" t="s">
        <v>5231</v>
      </c>
      <c r="G4123" s="8" t="s">
        <v>6900</v>
      </c>
      <c r="H4123" s="8" t="s">
        <v>1548</v>
      </c>
    </row>
    <row r="4124" spans="1:8" x14ac:dyDescent="0.45">
      <c r="A4124" s="9" t="s">
        <v>6897</v>
      </c>
      <c r="B4124" s="9" t="s">
        <v>6898</v>
      </c>
      <c r="C4124" s="9" t="s">
        <v>6899</v>
      </c>
      <c r="D4124" s="9" t="s">
        <v>6901</v>
      </c>
      <c r="E4124" s="9" t="str">
        <f t="shared" si="71"/>
        <v>津山信用金庫美作</v>
      </c>
      <c r="F4124" s="9" t="s">
        <v>5738</v>
      </c>
      <c r="G4124" s="9" t="s">
        <v>6900</v>
      </c>
      <c r="H4124" s="9" t="s">
        <v>1551</v>
      </c>
    </row>
    <row r="4125" spans="1:8" x14ac:dyDescent="0.45">
      <c r="A4125" s="8" t="s">
        <v>6897</v>
      </c>
      <c r="B4125" s="8" t="s">
        <v>6898</v>
      </c>
      <c r="C4125" s="8" t="s">
        <v>6899</v>
      </c>
      <c r="D4125" s="8" t="s">
        <v>4361</v>
      </c>
      <c r="E4125" s="8" t="str">
        <f t="shared" si="71"/>
        <v>津山信用金庫勝山</v>
      </c>
      <c r="F4125" s="8" t="s">
        <v>4362</v>
      </c>
      <c r="G4125" s="8" t="s">
        <v>6900</v>
      </c>
      <c r="H4125" s="8" t="s">
        <v>2857</v>
      </c>
    </row>
    <row r="4126" spans="1:8" x14ac:dyDescent="0.45">
      <c r="A4126" s="9" t="s">
        <v>6897</v>
      </c>
      <c r="B4126" s="9" t="s">
        <v>6898</v>
      </c>
      <c r="C4126" s="9" t="s">
        <v>6899</v>
      </c>
      <c r="D4126" s="9" t="s">
        <v>4066</v>
      </c>
      <c r="E4126" s="9" t="str">
        <f t="shared" si="71"/>
        <v>津山信用金庫北</v>
      </c>
      <c r="F4126" s="9" t="s">
        <v>4067</v>
      </c>
      <c r="G4126" s="9" t="s">
        <v>6900</v>
      </c>
      <c r="H4126" s="9" t="s">
        <v>1552</v>
      </c>
    </row>
    <row r="4127" spans="1:8" x14ac:dyDescent="0.45">
      <c r="A4127" s="8" t="s">
        <v>6897</v>
      </c>
      <c r="B4127" s="8" t="s">
        <v>6898</v>
      </c>
      <c r="C4127" s="8" t="s">
        <v>6899</v>
      </c>
      <c r="D4127" s="8" t="s">
        <v>6902</v>
      </c>
      <c r="E4127" s="8" t="str">
        <f t="shared" si="71"/>
        <v>津山信用金庫鏡野</v>
      </c>
      <c r="F4127" s="8" t="s">
        <v>6903</v>
      </c>
      <c r="G4127" s="8" t="s">
        <v>6900</v>
      </c>
      <c r="H4127" s="8" t="s">
        <v>1555</v>
      </c>
    </row>
    <row r="4128" spans="1:8" x14ac:dyDescent="0.45">
      <c r="A4128" s="9" t="s">
        <v>6897</v>
      </c>
      <c r="B4128" s="9" t="s">
        <v>6898</v>
      </c>
      <c r="C4128" s="9" t="s">
        <v>6899</v>
      </c>
      <c r="D4128" s="9" t="s">
        <v>4532</v>
      </c>
      <c r="E4128" s="9" t="str">
        <f t="shared" si="71"/>
        <v>津山信用金庫高野</v>
      </c>
      <c r="F4128" s="9" t="s">
        <v>4533</v>
      </c>
      <c r="G4128" s="9" t="s">
        <v>6900</v>
      </c>
      <c r="H4128" s="9" t="s">
        <v>1556</v>
      </c>
    </row>
    <row r="4129" spans="1:8" x14ac:dyDescent="0.45">
      <c r="A4129" s="8" t="s">
        <v>6897</v>
      </c>
      <c r="B4129" s="8" t="s">
        <v>6898</v>
      </c>
      <c r="C4129" s="8" t="s">
        <v>6899</v>
      </c>
      <c r="D4129" s="8" t="s">
        <v>6715</v>
      </c>
      <c r="E4129" s="8" t="str">
        <f t="shared" si="71"/>
        <v>津山信用金庫林田</v>
      </c>
      <c r="F4129" s="8" t="s">
        <v>6904</v>
      </c>
      <c r="G4129" s="8" t="s">
        <v>6900</v>
      </c>
      <c r="H4129" s="8" t="s">
        <v>68</v>
      </c>
    </row>
    <row r="4130" spans="1:8" x14ac:dyDescent="0.45">
      <c r="A4130" s="9" t="s">
        <v>6897</v>
      </c>
      <c r="B4130" s="9" t="s">
        <v>6898</v>
      </c>
      <c r="C4130" s="9" t="s">
        <v>6899</v>
      </c>
      <c r="D4130" s="9" t="s">
        <v>5219</v>
      </c>
      <c r="E4130" s="9" t="str">
        <f t="shared" si="71"/>
        <v>津山信用金庫勝間田</v>
      </c>
      <c r="F4130" s="9" t="s">
        <v>5220</v>
      </c>
      <c r="G4130" s="9" t="s">
        <v>6900</v>
      </c>
      <c r="H4130" s="9" t="s">
        <v>1559</v>
      </c>
    </row>
    <row r="4131" spans="1:8" x14ac:dyDescent="0.45">
      <c r="A4131" s="8" t="s">
        <v>6897</v>
      </c>
      <c r="B4131" s="8" t="s">
        <v>6898</v>
      </c>
      <c r="C4131" s="8" t="s">
        <v>6899</v>
      </c>
      <c r="D4131" s="8" t="s">
        <v>828</v>
      </c>
      <c r="E4131" s="8" t="str">
        <f t="shared" si="71"/>
        <v>津山信用金庫一宮</v>
      </c>
      <c r="F4131" s="8" t="s">
        <v>829</v>
      </c>
      <c r="G4131" s="8" t="s">
        <v>6900</v>
      </c>
      <c r="H4131" s="8" t="s">
        <v>71</v>
      </c>
    </row>
    <row r="4132" spans="1:8" x14ac:dyDescent="0.45">
      <c r="A4132" s="9" t="s">
        <v>6905</v>
      </c>
      <c r="B4132" s="9" t="s">
        <v>6906</v>
      </c>
      <c r="C4132" s="9" t="s">
        <v>6907</v>
      </c>
      <c r="D4132" s="9" t="s">
        <v>2970</v>
      </c>
      <c r="E4132" s="9" t="str">
        <f t="shared" si="71"/>
        <v>玉島信用金庫本店営業部</v>
      </c>
      <c r="F4132" s="9" t="s">
        <v>193</v>
      </c>
      <c r="G4132" s="9" t="s">
        <v>6908</v>
      </c>
      <c r="H4132" s="9" t="s">
        <v>56</v>
      </c>
    </row>
    <row r="4133" spans="1:8" x14ac:dyDescent="0.45">
      <c r="A4133" s="8" t="s">
        <v>6905</v>
      </c>
      <c r="B4133" s="8" t="s">
        <v>6906</v>
      </c>
      <c r="C4133" s="8" t="s">
        <v>6907</v>
      </c>
      <c r="D4133" s="8" t="s">
        <v>4612</v>
      </c>
      <c r="E4133" s="8" t="str">
        <f t="shared" si="71"/>
        <v>玉島信用金庫長尾</v>
      </c>
      <c r="F4133" s="8" t="s">
        <v>4613</v>
      </c>
      <c r="G4133" s="8" t="s">
        <v>6908</v>
      </c>
      <c r="H4133" s="8" t="s">
        <v>1544</v>
      </c>
    </row>
    <row r="4134" spans="1:8" x14ac:dyDescent="0.45">
      <c r="A4134" s="9" t="s">
        <v>6905</v>
      </c>
      <c r="B4134" s="9" t="s">
        <v>6906</v>
      </c>
      <c r="C4134" s="9" t="s">
        <v>6907</v>
      </c>
      <c r="D4134" s="9" t="s">
        <v>5189</v>
      </c>
      <c r="E4134" s="9" t="str">
        <f t="shared" si="71"/>
        <v>玉島信用金庫笠岡</v>
      </c>
      <c r="F4134" s="9" t="s">
        <v>5190</v>
      </c>
      <c r="G4134" s="9" t="s">
        <v>6908</v>
      </c>
      <c r="H4134" s="9" t="s">
        <v>59</v>
      </c>
    </row>
    <row r="4135" spans="1:8" x14ac:dyDescent="0.45">
      <c r="A4135" s="8" t="s">
        <v>6905</v>
      </c>
      <c r="B4135" s="8" t="s">
        <v>6906</v>
      </c>
      <c r="C4135" s="8" t="s">
        <v>6907</v>
      </c>
      <c r="D4135" s="8" t="s">
        <v>951</v>
      </c>
      <c r="E4135" s="8" t="str">
        <f t="shared" si="71"/>
        <v>玉島信用金庫倉敷</v>
      </c>
      <c r="F4135" s="8" t="s">
        <v>952</v>
      </c>
      <c r="G4135" s="8" t="s">
        <v>6908</v>
      </c>
      <c r="H4135" s="8" t="s">
        <v>62</v>
      </c>
    </row>
    <row r="4136" spans="1:8" x14ac:dyDescent="0.45">
      <c r="A4136" s="9" t="s">
        <v>6905</v>
      </c>
      <c r="B4136" s="9" t="s">
        <v>6906</v>
      </c>
      <c r="C4136" s="9" t="s">
        <v>6907</v>
      </c>
      <c r="D4136" s="9" t="s">
        <v>4445</v>
      </c>
      <c r="E4136" s="9" t="str">
        <f t="shared" si="71"/>
        <v>玉島信用金庫西</v>
      </c>
      <c r="F4136" s="9" t="s">
        <v>4446</v>
      </c>
      <c r="G4136" s="9" t="s">
        <v>6908</v>
      </c>
      <c r="H4136" s="9" t="s">
        <v>1548</v>
      </c>
    </row>
    <row r="4137" spans="1:8" x14ac:dyDescent="0.45">
      <c r="A4137" s="8" t="s">
        <v>6905</v>
      </c>
      <c r="B4137" s="8" t="s">
        <v>6906</v>
      </c>
      <c r="C4137" s="8" t="s">
        <v>6907</v>
      </c>
      <c r="D4137" s="8" t="s">
        <v>5158</v>
      </c>
      <c r="E4137" s="8" t="str">
        <f t="shared" si="71"/>
        <v>玉島信用金庫水島</v>
      </c>
      <c r="F4137" s="8" t="s">
        <v>5159</v>
      </c>
      <c r="G4137" s="8" t="s">
        <v>6908</v>
      </c>
      <c r="H4137" s="8" t="s">
        <v>1551</v>
      </c>
    </row>
    <row r="4138" spans="1:8" x14ac:dyDescent="0.45">
      <c r="A4138" s="9" t="s">
        <v>6905</v>
      </c>
      <c r="B4138" s="9" t="s">
        <v>6906</v>
      </c>
      <c r="C4138" s="9" t="s">
        <v>6907</v>
      </c>
      <c r="D4138" s="9" t="s">
        <v>6909</v>
      </c>
      <c r="E4138" s="9" t="str">
        <f t="shared" si="71"/>
        <v>玉島信用金庫船穂</v>
      </c>
      <c r="F4138" s="9" t="s">
        <v>6910</v>
      </c>
      <c r="G4138" s="9" t="s">
        <v>6908</v>
      </c>
      <c r="H4138" s="9" t="s">
        <v>2857</v>
      </c>
    </row>
    <row r="4139" spans="1:8" x14ac:dyDescent="0.45">
      <c r="A4139" s="8" t="s">
        <v>6905</v>
      </c>
      <c r="B4139" s="8" t="s">
        <v>6906</v>
      </c>
      <c r="C4139" s="8" t="s">
        <v>6907</v>
      </c>
      <c r="D4139" s="8" t="s">
        <v>5187</v>
      </c>
      <c r="E4139" s="8" t="str">
        <f t="shared" si="71"/>
        <v>玉島信用金庫中庄</v>
      </c>
      <c r="F4139" s="8" t="s">
        <v>5188</v>
      </c>
      <c r="G4139" s="8" t="s">
        <v>6908</v>
      </c>
      <c r="H4139" s="8" t="s">
        <v>1552</v>
      </c>
    </row>
    <row r="4140" spans="1:8" x14ac:dyDescent="0.45">
      <c r="A4140" s="9" t="s">
        <v>6905</v>
      </c>
      <c r="B4140" s="9" t="s">
        <v>6906</v>
      </c>
      <c r="C4140" s="9" t="s">
        <v>6907</v>
      </c>
      <c r="D4140" s="9" t="s">
        <v>5162</v>
      </c>
      <c r="E4140" s="9" t="str">
        <f t="shared" si="71"/>
        <v>玉島信用金庫西阿知</v>
      </c>
      <c r="F4140" s="9" t="s">
        <v>5163</v>
      </c>
      <c r="G4140" s="9" t="s">
        <v>6908</v>
      </c>
      <c r="H4140" s="9" t="s">
        <v>1555</v>
      </c>
    </row>
    <row r="4141" spans="1:8" x14ac:dyDescent="0.45">
      <c r="A4141" s="8" t="s">
        <v>6905</v>
      </c>
      <c r="B4141" s="8" t="s">
        <v>6906</v>
      </c>
      <c r="C4141" s="8" t="s">
        <v>6907</v>
      </c>
      <c r="D4141" s="8" t="s">
        <v>5197</v>
      </c>
      <c r="E4141" s="8" t="str">
        <f t="shared" si="71"/>
        <v>玉島信用金庫金光</v>
      </c>
      <c r="F4141" s="8" t="s">
        <v>5198</v>
      </c>
      <c r="G4141" s="8" t="s">
        <v>6908</v>
      </c>
      <c r="H4141" s="8" t="s">
        <v>1556</v>
      </c>
    </row>
    <row r="4142" spans="1:8" x14ac:dyDescent="0.45">
      <c r="A4142" s="9" t="s">
        <v>6905</v>
      </c>
      <c r="B4142" s="9" t="s">
        <v>6906</v>
      </c>
      <c r="C4142" s="9" t="s">
        <v>6907</v>
      </c>
      <c r="D4142" s="9" t="s">
        <v>6911</v>
      </c>
      <c r="E4142" s="9" t="str">
        <f t="shared" si="71"/>
        <v>玉島信用金庫勇崎</v>
      </c>
      <c r="F4142" s="9" t="s">
        <v>4670</v>
      </c>
      <c r="G4142" s="9" t="s">
        <v>6908</v>
      </c>
      <c r="H4142" s="9" t="s">
        <v>68</v>
      </c>
    </row>
    <row r="4143" spans="1:8" x14ac:dyDescent="0.45">
      <c r="A4143" s="8" t="s">
        <v>6905</v>
      </c>
      <c r="B4143" s="8" t="s">
        <v>6906</v>
      </c>
      <c r="C4143" s="8" t="s">
        <v>6907</v>
      </c>
      <c r="D4143" s="8" t="s">
        <v>5195</v>
      </c>
      <c r="E4143" s="8" t="str">
        <f t="shared" si="71"/>
        <v>玉島信用金庫鴨方</v>
      </c>
      <c r="F4143" s="8" t="s">
        <v>5196</v>
      </c>
      <c r="G4143" s="8" t="s">
        <v>6908</v>
      </c>
      <c r="H4143" s="8" t="s">
        <v>1559</v>
      </c>
    </row>
    <row r="4144" spans="1:8" x14ac:dyDescent="0.45">
      <c r="A4144" s="9" t="s">
        <v>6905</v>
      </c>
      <c r="B4144" s="9" t="s">
        <v>6906</v>
      </c>
      <c r="C4144" s="9" t="s">
        <v>6907</v>
      </c>
      <c r="D4144" s="9" t="s">
        <v>4022</v>
      </c>
      <c r="E4144" s="9" t="str">
        <f t="shared" si="71"/>
        <v>玉島信用金庫富田</v>
      </c>
      <c r="F4144" s="9" t="s">
        <v>4023</v>
      </c>
      <c r="G4144" s="9" t="s">
        <v>6908</v>
      </c>
      <c r="H4144" s="9" t="s">
        <v>71</v>
      </c>
    </row>
    <row r="4145" spans="1:8" x14ac:dyDescent="0.45">
      <c r="A4145" s="8" t="s">
        <v>6905</v>
      </c>
      <c r="B4145" s="8" t="s">
        <v>6906</v>
      </c>
      <c r="C4145" s="8" t="s">
        <v>6907</v>
      </c>
      <c r="D4145" s="8" t="s">
        <v>5146</v>
      </c>
      <c r="E4145" s="8" t="str">
        <f t="shared" si="71"/>
        <v>玉島信用金庫早島</v>
      </c>
      <c r="F4145" s="8" t="s">
        <v>5147</v>
      </c>
      <c r="G4145" s="8" t="s">
        <v>6908</v>
      </c>
      <c r="H4145" s="8" t="s">
        <v>218</v>
      </c>
    </row>
    <row r="4146" spans="1:8" x14ac:dyDescent="0.45">
      <c r="A4146" s="9" t="s">
        <v>6905</v>
      </c>
      <c r="B4146" s="9" t="s">
        <v>6906</v>
      </c>
      <c r="C4146" s="9" t="s">
        <v>6907</v>
      </c>
      <c r="D4146" s="9" t="s">
        <v>6235</v>
      </c>
      <c r="E4146" s="9" t="str">
        <f t="shared" si="71"/>
        <v>玉島信用金庫鶴形</v>
      </c>
      <c r="F4146" s="9" t="s">
        <v>6236</v>
      </c>
      <c r="G4146" s="9" t="s">
        <v>6908</v>
      </c>
      <c r="H4146" s="9" t="s">
        <v>221</v>
      </c>
    </row>
    <row r="4147" spans="1:8" x14ac:dyDescent="0.45">
      <c r="A4147" s="8" t="s">
        <v>6905</v>
      </c>
      <c r="B4147" s="8" t="s">
        <v>6906</v>
      </c>
      <c r="C4147" s="8" t="s">
        <v>6907</v>
      </c>
      <c r="D4147" s="8" t="s">
        <v>5179</v>
      </c>
      <c r="E4147" s="8" t="str">
        <f t="shared" si="71"/>
        <v>玉島信用金庫笹沖</v>
      </c>
      <c r="F4147" s="8" t="s">
        <v>5180</v>
      </c>
      <c r="G4147" s="8" t="s">
        <v>6908</v>
      </c>
      <c r="H4147" s="8" t="s">
        <v>1735</v>
      </c>
    </row>
    <row r="4148" spans="1:8" x14ac:dyDescent="0.45">
      <c r="A4148" s="9" t="s">
        <v>6905</v>
      </c>
      <c r="B4148" s="9" t="s">
        <v>6906</v>
      </c>
      <c r="C4148" s="9" t="s">
        <v>6907</v>
      </c>
      <c r="D4148" s="9" t="s">
        <v>6912</v>
      </c>
      <c r="E4148" s="9" t="str">
        <f t="shared" si="71"/>
        <v>玉島信用金庫小溝</v>
      </c>
      <c r="F4148" s="9" t="s">
        <v>6913</v>
      </c>
      <c r="G4148" s="9" t="s">
        <v>6908</v>
      </c>
      <c r="H4148" s="9" t="s">
        <v>1736</v>
      </c>
    </row>
    <row r="4149" spans="1:8" x14ac:dyDescent="0.45">
      <c r="A4149" s="8" t="s">
        <v>6905</v>
      </c>
      <c r="B4149" s="8" t="s">
        <v>6906</v>
      </c>
      <c r="C4149" s="8" t="s">
        <v>6907</v>
      </c>
      <c r="D4149" s="8" t="s">
        <v>6228</v>
      </c>
      <c r="E4149" s="8" t="str">
        <f t="shared" si="71"/>
        <v>玉島信用金庫八王寺</v>
      </c>
      <c r="F4149" s="8" t="s">
        <v>487</v>
      </c>
      <c r="G4149" s="8" t="s">
        <v>6908</v>
      </c>
      <c r="H4149" s="8" t="s">
        <v>1739</v>
      </c>
    </row>
    <row r="4150" spans="1:8" x14ac:dyDescent="0.45">
      <c r="A4150" s="9" t="s">
        <v>6905</v>
      </c>
      <c r="B4150" s="9" t="s">
        <v>6906</v>
      </c>
      <c r="C4150" s="9" t="s">
        <v>6907</v>
      </c>
      <c r="D4150" s="9" t="s">
        <v>6914</v>
      </c>
      <c r="E4150" s="9" t="str">
        <f t="shared" si="71"/>
        <v>玉島信用金庫古城池</v>
      </c>
      <c r="F4150" s="9" t="s">
        <v>6915</v>
      </c>
      <c r="G4150" s="9" t="s">
        <v>6908</v>
      </c>
      <c r="H4150" s="9" t="s">
        <v>224</v>
      </c>
    </row>
    <row r="4151" spans="1:8" x14ac:dyDescent="0.45">
      <c r="A4151" s="8" t="s">
        <v>6905</v>
      </c>
      <c r="B4151" s="8" t="s">
        <v>6906</v>
      </c>
      <c r="C4151" s="8" t="s">
        <v>6907</v>
      </c>
      <c r="D4151" s="8" t="s">
        <v>4341</v>
      </c>
      <c r="E4151" s="8" t="str">
        <f t="shared" si="71"/>
        <v>玉島信用金庫寿</v>
      </c>
      <c r="F4151" s="8" t="s">
        <v>4342</v>
      </c>
      <c r="G4151" s="8" t="s">
        <v>6908</v>
      </c>
      <c r="H4151" s="8" t="s">
        <v>227</v>
      </c>
    </row>
    <row r="4152" spans="1:8" x14ac:dyDescent="0.45">
      <c r="A4152" s="9" t="s">
        <v>6916</v>
      </c>
      <c r="B4152" s="9" t="s">
        <v>6917</v>
      </c>
      <c r="C4152" s="9" t="s">
        <v>6918</v>
      </c>
      <c r="D4152" s="9" t="s">
        <v>2970</v>
      </c>
      <c r="E4152" s="9" t="str">
        <f t="shared" si="71"/>
        <v>備北信用金庫本店営業部</v>
      </c>
      <c r="F4152" s="9" t="s">
        <v>193</v>
      </c>
      <c r="G4152" s="9" t="s">
        <v>6919</v>
      </c>
      <c r="H4152" s="9" t="s">
        <v>56</v>
      </c>
    </row>
    <row r="4153" spans="1:8" x14ac:dyDescent="0.45">
      <c r="A4153" s="8" t="s">
        <v>6916</v>
      </c>
      <c r="B4153" s="8" t="s">
        <v>6917</v>
      </c>
      <c r="C4153" s="8" t="s">
        <v>6918</v>
      </c>
      <c r="D4153" s="8" t="s">
        <v>5171</v>
      </c>
      <c r="E4153" s="8" t="str">
        <f t="shared" si="71"/>
        <v>備北信用金庫成羽</v>
      </c>
      <c r="F4153" s="8" t="s">
        <v>5172</v>
      </c>
      <c r="G4153" s="8" t="s">
        <v>6919</v>
      </c>
      <c r="H4153" s="8" t="s">
        <v>1541</v>
      </c>
    </row>
    <row r="4154" spans="1:8" x14ac:dyDescent="0.45">
      <c r="A4154" s="9" t="s">
        <v>6916</v>
      </c>
      <c r="B4154" s="9" t="s">
        <v>6917</v>
      </c>
      <c r="C4154" s="9" t="s">
        <v>6918</v>
      </c>
      <c r="D4154" s="9" t="s">
        <v>6342</v>
      </c>
      <c r="E4154" s="9" t="str">
        <f t="shared" si="71"/>
        <v>備北信用金庫下町</v>
      </c>
      <c r="F4154" s="9" t="s">
        <v>6425</v>
      </c>
      <c r="G4154" s="9" t="s">
        <v>6919</v>
      </c>
      <c r="H4154" s="9" t="s">
        <v>1544</v>
      </c>
    </row>
    <row r="4155" spans="1:8" x14ac:dyDescent="0.45">
      <c r="A4155" s="8" t="s">
        <v>6916</v>
      </c>
      <c r="B4155" s="8" t="s">
        <v>6917</v>
      </c>
      <c r="C4155" s="8" t="s">
        <v>6918</v>
      </c>
      <c r="D4155" s="8" t="s">
        <v>6216</v>
      </c>
      <c r="E4155" s="8" t="str">
        <f t="shared" si="71"/>
        <v>備北信用金庫賀陽</v>
      </c>
      <c r="F4155" s="8" t="s">
        <v>6217</v>
      </c>
      <c r="G4155" s="8" t="s">
        <v>6919</v>
      </c>
      <c r="H4155" s="8" t="s">
        <v>59</v>
      </c>
    </row>
    <row r="4156" spans="1:8" x14ac:dyDescent="0.45">
      <c r="A4156" s="9" t="s">
        <v>6916</v>
      </c>
      <c r="B4156" s="9" t="s">
        <v>6917</v>
      </c>
      <c r="C4156" s="9" t="s">
        <v>6918</v>
      </c>
      <c r="D4156" s="9" t="s">
        <v>5229</v>
      </c>
      <c r="E4156" s="9" t="str">
        <f t="shared" si="71"/>
        <v>備北信用金庫北房</v>
      </c>
      <c r="F4156" s="9" t="s">
        <v>5230</v>
      </c>
      <c r="G4156" s="9" t="s">
        <v>6919</v>
      </c>
      <c r="H4156" s="9" t="s">
        <v>62</v>
      </c>
    </row>
    <row r="4157" spans="1:8" x14ac:dyDescent="0.45">
      <c r="A4157" s="8" t="s">
        <v>6916</v>
      </c>
      <c r="B4157" s="8" t="s">
        <v>6917</v>
      </c>
      <c r="C4157" s="8" t="s">
        <v>6918</v>
      </c>
      <c r="D4157" s="8" t="s">
        <v>5227</v>
      </c>
      <c r="E4157" s="8" t="str">
        <f t="shared" ref="E4157:E4220" si="72">A4157&amp;D4157</f>
        <v>備北信用金庫落合</v>
      </c>
      <c r="F4157" s="8" t="s">
        <v>5228</v>
      </c>
      <c r="G4157" s="8" t="s">
        <v>6919</v>
      </c>
      <c r="H4157" s="8" t="s">
        <v>1551</v>
      </c>
    </row>
    <row r="4158" spans="1:8" x14ac:dyDescent="0.45">
      <c r="A4158" s="9" t="s">
        <v>6916</v>
      </c>
      <c r="B4158" s="9" t="s">
        <v>6917</v>
      </c>
      <c r="C4158" s="9" t="s">
        <v>6918</v>
      </c>
      <c r="D4158" s="9" t="s">
        <v>3241</v>
      </c>
      <c r="E4158" s="9" t="str">
        <f t="shared" si="72"/>
        <v>備北信用金庫中央</v>
      </c>
      <c r="F4158" s="9" t="s">
        <v>3242</v>
      </c>
      <c r="G4158" s="9" t="s">
        <v>6919</v>
      </c>
      <c r="H4158" s="9" t="s">
        <v>1661</v>
      </c>
    </row>
    <row r="4159" spans="1:8" x14ac:dyDescent="0.45">
      <c r="A4159" s="8" t="s">
        <v>6916</v>
      </c>
      <c r="B4159" s="8" t="s">
        <v>6917</v>
      </c>
      <c r="C4159" s="8" t="s">
        <v>6918</v>
      </c>
      <c r="D4159" s="8" t="s">
        <v>6920</v>
      </c>
      <c r="E4159" s="8" t="str">
        <f t="shared" si="72"/>
        <v>備北信用金庫新見営業部</v>
      </c>
      <c r="F4159" s="8" t="s">
        <v>5062</v>
      </c>
      <c r="G4159" s="8" t="s">
        <v>6919</v>
      </c>
      <c r="H4159" s="8" t="s">
        <v>1664</v>
      </c>
    </row>
    <row r="4160" spans="1:8" x14ac:dyDescent="0.45">
      <c r="A4160" s="9" t="s">
        <v>6916</v>
      </c>
      <c r="B4160" s="9" t="s">
        <v>6917</v>
      </c>
      <c r="C4160" s="9" t="s">
        <v>6918</v>
      </c>
      <c r="D4160" s="9" t="s">
        <v>6921</v>
      </c>
      <c r="E4160" s="9" t="str">
        <f t="shared" si="72"/>
        <v>備北信用金庫正田</v>
      </c>
      <c r="F4160" s="9" t="s">
        <v>6922</v>
      </c>
      <c r="G4160" s="9" t="s">
        <v>6919</v>
      </c>
      <c r="H4160" s="9" t="s">
        <v>1665</v>
      </c>
    </row>
    <row r="4161" spans="1:8" x14ac:dyDescent="0.45">
      <c r="A4161" s="8" t="s">
        <v>6916</v>
      </c>
      <c r="B4161" s="8" t="s">
        <v>6917</v>
      </c>
      <c r="C4161" s="8" t="s">
        <v>6918</v>
      </c>
      <c r="D4161" s="8" t="s">
        <v>6923</v>
      </c>
      <c r="E4161" s="8" t="str">
        <f t="shared" si="72"/>
        <v>備北信用金庫大佐</v>
      </c>
      <c r="F4161" s="8" t="s">
        <v>6924</v>
      </c>
      <c r="G4161" s="8" t="s">
        <v>6919</v>
      </c>
      <c r="H4161" s="8" t="s">
        <v>1669</v>
      </c>
    </row>
    <row r="4162" spans="1:8" x14ac:dyDescent="0.45">
      <c r="A4162" s="9" t="s">
        <v>6925</v>
      </c>
      <c r="B4162" s="9" t="s">
        <v>6926</v>
      </c>
      <c r="C4162" s="9" t="s">
        <v>6927</v>
      </c>
      <c r="D4162" s="9" t="s">
        <v>2970</v>
      </c>
      <c r="E4162" s="9" t="str">
        <f t="shared" si="72"/>
        <v>吉備信用金庫本店営業部</v>
      </c>
      <c r="F4162" s="9" t="s">
        <v>193</v>
      </c>
      <c r="G4162" s="9" t="s">
        <v>6928</v>
      </c>
      <c r="H4162" s="9" t="s">
        <v>56</v>
      </c>
    </row>
    <row r="4163" spans="1:8" x14ac:dyDescent="0.45">
      <c r="A4163" s="8" t="s">
        <v>6925</v>
      </c>
      <c r="B4163" s="8" t="s">
        <v>6926</v>
      </c>
      <c r="C4163" s="8" t="s">
        <v>6927</v>
      </c>
      <c r="D4163" s="8" t="s">
        <v>5168</v>
      </c>
      <c r="E4163" s="8" t="str">
        <f t="shared" si="72"/>
        <v>吉備信用金庫真備</v>
      </c>
      <c r="F4163" s="8" t="s">
        <v>5169</v>
      </c>
      <c r="G4163" s="8" t="s">
        <v>6928</v>
      </c>
      <c r="H4163" s="8" t="s">
        <v>1541</v>
      </c>
    </row>
    <row r="4164" spans="1:8" x14ac:dyDescent="0.45">
      <c r="A4164" s="9" t="s">
        <v>6925</v>
      </c>
      <c r="B4164" s="9" t="s">
        <v>6926</v>
      </c>
      <c r="C4164" s="9" t="s">
        <v>6927</v>
      </c>
      <c r="D4164" s="9" t="s">
        <v>1218</v>
      </c>
      <c r="E4164" s="9" t="str">
        <f t="shared" si="72"/>
        <v>吉備信用金庫高松</v>
      </c>
      <c r="F4164" s="9" t="s">
        <v>1219</v>
      </c>
      <c r="G4164" s="9" t="s">
        <v>6928</v>
      </c>
      <c r="H4164" s="9" t="s">
        <v>1544</v>
      </c>
    </row>
    <row r="4165" spans="1:8" x14ac:dyDescent="0.45">
      <c r="A4165" s="8" t="s">
        <v>6925</v>
      </c>
      <c r="B4165" s="8" t="s">
        <v>6926</v>
      </c>
      <c r="C4165" s="8" t="s">
        <v>6927</v>
      </c>
      <c r="D4165" s="8" t="s">
        <v>5166</v>
      </c>
      <c r="E4165" s="8" t="str">
        <f t="shared" si="72"/>
        <v>吉備信用金庫足守</v>
      </c>
      <c r="F4165" s="8" t="s">
        <v>5167</v>
      </c>
      <c r="G4165" s="8" t="s">
        <v>6928</v>
      </c>
      <c r="H4165" s="8" t="s">
        <v>59</v>
      </c>
    </row>
    <row r="4166" spans="1:8" x14ac:dyDescent="0.45">
      <c r="A4166" s="9" t="s">
        <v>6925</v>
      </c>
      <c r="B4166" s="9" t="s">
        <v>6926</v>
      </c>
      <c r="C4166" s="9" t="s">
        <v>6927</v>
      </c>
      <c r="D4166" s="9" t="s">
        <v>6929</v>
      </c>
      <c r="E4166" s="9" t="str">
        <f t="shared" si="72"/>
        <v>吉備信用金庫美袋</v>
      </c>
      <c r="F4166" s="9" t="s">
        <v>6930</v>
      </c>
      <c r="G4166" s="9" t="s">
        <v>6928</v>
      </c>
      <c r="H4166" s="9" t="s">
        <v>62</v>
      </c>
    </row>
    <row r="4167" spans="1:8" x14ac:dyDescent="0.45">
      <c r="A4167" s="8" t="s">
        <v>6925</v>
      </c>
      <c r="B4167" s="8" t="s">
        <v>6926</v>
      </c>
      <c r="C4167" s="8" t="s">
        <v>6927</v>
      </c>
      <c r="D4167" s="8" t="s">
        <v>6931</v>
      </c>
      <c r="E4167" s="8" t="str">
        <f t="shared" si="72"/>
        <v>吉備信用金庫総社西</v>
      </c>
      <c r="F4167" s="8" t="s">
        <v>6932</v>
      </c>
      <c r="G4167" s="8" t="s">
        <v>6928</v>
      </c>
      <c r="H4167" s="8" t="s">
        <v>1548</v>
      </c>
    </row>
    <row r="4168" spans="1:8" x14ac:dyDescent="0.45">
      <c r="A4168" s="9" t="s">
        <v>6925</v>
      </c>
      <c r="B4168" s="9" t="s">
        <v>6926</v>
      </c>
      <c r="C4168" s="9" t="s">
        <v>6927</v>
      </c>
      <c r="D4168" s="9" t="s">
        <v>828</v>
      </c>
      <c r="E4168" s="9" t="str">
        <f t="shared" si="72"/>
        <v>吉備信用金庫一宮</v>
      </c>
      <c r="F4168" s="9" t="s">
        <v>829</v>
      </c>
      <c r="G4168" s="9" t="s">
        <v>6928</v>
      </c>
      <c r="H4168" s="9" t="s">
        <v>1551</v>
      </c>
    </row>
    <row r="4169" spans="1:8" x14ac:dyDescent="0.45">
      <c r="A4169" s="8" t="s">
        <v>6925</v>
      </c>
      <c r="B4169" s="8" t="s">
        <v>6926</v>
      </c>
      <c r="C4169" s="8" t="s">
        <v>6927</v>
      </c>
      <c r="D4169" s="8" t="s">
        <v>4424</v>
      </c>
      <c r="E4169" s="8" t="str">
        <f t="shared" si="72"/>
        <v>吉備信用金庫川辺</v>
      </c>
      <c r="F4169" s="8" t="s">
        <v>4052</v>
      </c>
      <c r="G4169" s="8" t="s">
        <v>6928</v>
      </c>
      <c r="H4169" s="8" t="s">
        <v>2857</v>
      </c>
    </row>
    <row r="4170" spans="1:8" x14ac:dyDescent="0.45">
      <c r="A4170" s="9" t="s">
        <v>6925</v>
      </c>
      <c r="B4170" s="9" t="s">
        <v>6926</v>
      </c>
      <c r="C4170" s="9" t="s">
        <v>6927</v>
      </c>
      <c r="D4170" s="9" t="s">
        <v>1871</v>
      </c>
      <c r="E4170" s="9" t="str">
        <f t="shared" si="72"/>
        <v>吉備信用金庫東</v>
      </c>
      <c r="F4170" s="9" t="s">
        <v>1872</v>
      </c>
      <c r="G4170" s="9" t="s">
        <v>6928</v>
      </c>
      <c r="H4170" s="9" t="s">
        <v>65</v>
      </c>
    </row>
    <row r="4171" spans="1:8" x14ac:dyDescent="0.45">
      <c r="A4171" s="8" t="s">
        <v>6925</v>
      </c>
      <c r="B4171" s="8" t="s">
        <v>6926</v>
      </c>
      <c r="C4171" s="8" t="s">
        <v>6927</v>
      </c>
      <c r="D4171" s="8" t="s">
        <v>6933</v>
      </c>
      <c r="E4171" s="8" t="str">
        <f t="shared" si="72"/>
        <v>吉備信用金庫倉敷庄</v>
      </c>
      <c r="F4171" s="8" t="s">
        <v>6934</v>
      </c>
      <c r="G4171" s="8" t="s">
        <v>6928</v>
      </c>
      <c r="H4171" s="8" t="s">
        <v>1552</v>
      </c>
    </row>
    <row r="4172" spans="1:8" x14ac:dyDescent="0.45">
      <c r="A4172" s="9" t="s">
        <v>6925</v>
      </c>
      <c r="B4172" s="9" t="s">
        <v>6926</v>
      </c>
      <c r="C4172" s="9" t="s">
        <v>6927</v>
      </c>
      <c r="D4172" s="9" t="s">
        <v>6350</v>
      </c>
      <c r="E4172" s="9" t="str">
        <f t="shared" si="72"/>
        <v>吉備信用金庫西部</v>
      </c>
      <c r="F4172" s="9" t="s">
        <v>6351</v>
      </c>
      <c r="G4172" s="9" t="s">
        <v>6928</v>
      </c>
      <c r="H4172" s="9" t="s">
        <v>1555</v>
      </c>
    </row>
    <row r="4173" spans="1:8" x14ac:dyDescent="0.45">
      <c r="A4173" s="8" t="s">
        <v>6925</v>
      </c>
      <c r="B4173" s="8" t="s">
        <v>6926</v>
      </c>
      <c r="C4173" s="8" t="s">
        <v>6927</v>
      </c>
      <c r="D4173" s="8" t="s">
        <v>6935</v>
      </c>
      <c r="E4173" s="8" t="str">
        <f t="shared" si="72"/>
        <v>吉備信用金庫きびの里</v>
      </c>
      <c r="F4173" s="8" t="s">
        <v>6936</v>
      </c>
      <c r="G4173" s="8" t="s">
        <v>6928</v>
      </c>
      <c r="H4173" s="8" t="s">
        <v>1556</v>
      </c>
    </row>
    <row r="4174" spans="1:8" x14ac:dyDescent="0.45">
      <c r="A4174" s="9" t="s">
        <v>6937</v>
      </c>
      <c r="B4174" s="9" t="s">
        <v>6938</v>
      </c>
      <c r="C4174" s="9" t="s">
        <v>6939</v>
      </c>
      <c r="D4174" s="9" t="s">
        <v>2970</v>
      </c>
      <c r="E4174" s="9" t="str">
        <f t="shared" si="72"/>
        <v>備前日生信用金庫本店営業部</v>
      </c>
      <c r="F4174" s="9" t="s">
        <v>193</v>
      </c>
      <c r="G4174" s="9" t="s">
        <v>6940</v>
      </c>
      <c r="H4174" s="9" t="s">
        <v>56</v>
      </c>
    </row>
    <row r="4175" spans="1:8" x14ac:dyDescent="0.45">
      <c r="A4175" s="8" t="s">
        <v>6937</v>
      </c>
      <c r="B4175" s="8" t="s">
        <v>6938</v>
      </c>
      <c r="C4175" s="8" t="s">
        <v>6939</v>
      </c>
      <c r="D4175" s="8" t="s">
        <v>6941</v>
      </c>
      <c r="E4175" s="8" t="str">
        <f t="shared" si="72"/>
        <v>備前日生信用金庫伊里</v>
      </c>
      <c r="F4175" s="8" t="s">
        <v>6942</v>
      </c>
      <c r="G4175" s="8" t="s">
        <v>6940</v>
      </c>
      <c r="H4175" s="8" t="s">
        <v>1541</v>
      </c>
    </row>
    <row r="4176" spans="1:8" x14ac:dyDescent="0.45">
      <c r="A4176" s="9" t="s">
        <v>6937</v>
      </c>
      <c r="B4176" s="9" t="s">
        <v>6938</v>
      </c>
      <c r="C4176" s="9" t="s">
        <v>6939</v>
      </c>
      <c r="D4176" s="9" t="s">
        <v>5107</v>
      </c>
      <c r="E4176" s="9" t="str">
        <f t="shared" si="72"/>
        <v>備前日生信用金庫和気</v>
      </c>
      <c r="F4176" s="9" t="s">
        <v>5108</v>
      </c>
      <c r="G4176" s="9" t="s">
        <v>6940</v>
      </c>
      <c r="H4176" s="9" t="s">
        <v>62</v>
      </c>
    </row>
    <row r="4177" spans="1:8" x14ac:dyDescent="0.45">
      <c r="A4177" s="8" t="s">
        <v>6937</v>
      </c>
      <c r="B4177" s="8" t="s">
        <v>6938</v>
      </c>
      <c r="C4177" s="8" t="s">
        <v>6939</v>
      </c>
      <c r="D4177" s="8" t="s">
        <v>5688</v>
      </c>
      <c r="E4177" s="8" t="str">
        <f t="shared" si="72"/>
        <v>備前日生信用金庫佐伯</v>
      </c>
      <c r="F4177" s="8" t="s">
        <v>6943</v>
      </c>
      <c r="G4177" s="8" t="s">
        <v>6940</v>
      </c>
      <c r="H4177" s="8" t="s">
        <v>1548</v>
      </c>
    </row>
    <row r="4178" spans="1:8" x14ac:dyDescent="0.45">
      <c r="A4178" s="9" t="s">
        <v>6937</v>
      </c>
      <c r="B4178" s="9" t="s">
        <v>6938</v>
      </c>
      <c r="C4178" s="9" t="s">
        <v>6939</v>
      </c>
      <c r="D4178" s="9" t="s">
        <v>5113</v>
      </c>
      <c r="E4178" s="9" t="str">
        <f t="shared" si="72"/>
        <v>備前日生信用金庫牛窓</v>
      </c>
      <c r="F4178" s="9" t="s">
        <v>5114</v>
      </c>
      <c r="G4178" s="9" t="s">
        <v>6940</v>
      </c>
      <c r="H4178" s="9" t="s">
        <v>1551</v>
      </c>
    </row>
    <row r="4179" spans="1:8" x14ac:dyDescent="0.45">
      <c r="A4179" s="8" t="s">
        <v>6937</v>
      </c>
      <c r="B4179" s="8" t="s">
        <v>6938</v>
      </c>
      <c r="C4179" s="8" t="s">
        <v>6939</v>
      </c>
      <c r="D4179" s="8" t="s">
        <v>5111</v>
      </c>
      <c r="E4179" s="8" t="str">
        <f t="shared" si="72"/>
        <v>備前日生信用金庫邑久</v>
      </c>
      <c r="F4179" s="8" t="s">
        <v>5112</v>
      </c>
      <c r="G4179" s="8" t="s">
        <v>6940</v>
      </c>
      <c r="H4179" s="8" t="s">
        <v>2857</v>
      </c>
    </row>
    <row r="4180" spans="1:8" x14ac:dyDescent="0.45">
      <c r="A4180" s="9" t="s">
        <v>6937</v>
      </c>
      <c r="B4180" s="9" t="s">
        <v>6938</v>
      </c>
      <c r="C4180" s="9" t="s">
        <v>6939</v>
      </c>
      <c r="D4180" s="9" t="s">
        <v>6944</v>
      </c>
      <c r="E4180" s="9" t="str">
        <f t="shared" si="72"/>
        <v>備前日生信用金庫虫明</v>
      </c>
      <c r="F4180" s="9" t="s">
        <v>6945</v>
      </c>
      <c r="G4180" s="9" t="s">
        <v>6940</v>
      </c>
      <c r="H4180" s="9" t="s">
        <v>65</v>
      </c>
    </row>
    <row r="4181" spans="1:8" x14ac:dyDescent="0.45">
      <c r="A4181" s="8" t="s">
        <v>6937</v>
      </c>
      <c r="B4181" s="8" t="s">
        <v>6938</v>
      </c>
      <c r="C4181" s="8" t="s">
        <v>6939</v>
      </c>
      <c r="D4181" s="8" t="s">
        <v>4316</v>
      </c>
      <c r="E4181" s="8" t="str">
        <f t="shared" si="72"/>
        <v>備前日生信用金庫平島</v>
      </c>
      <c r="F4181" s="8" t="s">
        <v>5121</v>
      </c>
      <c r="G4181" s="8" t="s">
        <v>6940</v>
      </c>
      <c r="H4181" s="8" t="s">
        <v>68</v>
      </c>
    </row>
    <row r="4182" spans="1:8" x14ac:dyDescent="0.45">
      <c r="A4182" s="9" t="s">
        <v>6937</v>
      </c>
      <c r="B4182" s="9" t="s">
        <v>6938</v>
      </c>
      <c r="C4182" s="9" t="s">
        <v>6939</v>
      </c>
      <c r="D4182" s="9" t="s">
        <v>6946</v>
      </c>
      <c r="E4182" s="9" t="str">
        <f t="shared" si="72"/>
        <v>備前日生信用金庫桜が丘</v>
      </c>
      <c r="F4182" s="9" t="s">
        <v>4301</v>
      </c>
      <c r="G4182" s="9" t="s">
        <v>6940</v>
      </c>
      <c r="H4182" s="9" t="s">
        <v>1559</v>
      </c>
    </row>
    <row r="4183" spans="1:8" x14ac:dyDescent="0.45">
      <c r="A4183" s="8" t="s">
        <v>6937</v>
      </c>
      <c r="B4183" s="8" t="s">
        <v>6938</v>
      </c>
      <c r="C4183" s="8" t="s">
        <v>6939</v>
      </c>
      <c r="D4183" s="8" t="s">
        <v>5127</v>
      </c>
      <c r="E4183" s="8" t="str">
        <f t="shared" si="72"/>
        <v>備前日生信用金庫長船</v>
      </c>
      <c r="F4183" s="8" t="s">
        <v>5128</v>
      </c>
      <c r="G4183" s="8" t="s">
        <v>6940</v>
      </c>
      <c r="H4183" s="8" t="s">
        <v>71</v>
      </c>
    </row>
    <row r="4184" spans="1:8" x14ac:dyDescent="0.45">
      <c r="A4184" s="9" t="s">
        <v>6937</v>
      </c>
      <c r="B4184" s="9" t="s">
        <v>6938</v>
      </c>
      <c r="C4184" s="9" t="s">
        <v>6939</v>
      </c>
      <c r="D4184" s="9" t="s">
        <v>6947</v>
      </c>
      <c r="E4184" s="9" t="str">
        <f t="shared" si="72"/>
        <v>備前日生信用金庫上道駅前</v>
      </c>
      <c r="F4184" s="9" t="s">
        <v>6948</v>
      </c>
      <c r="G4184" s="9" t="s">
        <v>6940</v>
      </c>
      <c r="H4184" s="9" t="s">
        <v>1564</v>
      </c>
    </row>
    <row r="4185" spans="1:8" x14ac:dyDescent="0.45">
      <c r="A4185" s="8" t="s">
        <v>6937</v>
      </c>
      <c r="B4185" s="8" t="s">
        <v>6938</v>
      </c>
      <c r="C4185" s="8" t="s">
        <v>6939</v>
      </c>
      <c r="D4185" s="8" t="s">
        <v>6949</v>
      </c>
      <c r="E4185" s="8" t="str">
        <f t="shared" si="72"/>
        <v>備前日生信用金庫日生営業部</v>
      </c>
      <c r="F4185" s="8" t="s">
        <v>5118</v>
      </c>
      <c r="G4185" s="8" t="s">
        <v>6940</v>
      </c>
      <c r="H4185" s="8" t="s">
        <v>2890</v>
      </c>
    </row>
    <row r="4186" spans="1:8" x14ac:dyDescent="0.45">
      <c r="A4186" s="9" t="s">
        <v>6937</v>
      </c>
      <c r="B4186" s="9" t="s">
        <v>6938</v>
      </c>
      <c r="C4186" s="9" t="s">
        <v>6939</v>
      </c>
      <c r="D4186" s="9" t="s">
        <v>5109</v>
      </c>
      <c r="E4186" s="9" t="str">
        <f t="shared" si="72"/>
        <v>備前日生信用金庫三石</v>
      </c>
      <c r="F4186" s="9" t="s">
        <v>5110</v>
      </c>
      <c r="G4186" s="9" t="s">
        <v>6940</v>
      </c>
      <c r="H4186" s="9" t="s">
        <v>1713</v>
      </c>
    </row>
    <row r="4187" spans="1:8" x14ac:dyDescent="0.45">
      <c r="A4187" s="8" t="s">
        <v>6937</v>
      </c>
      <c r="B4187" s="8" t="s">
        <v>6938</v>
      </c>
      <c r="C4187" s="8" t="s">
        <v>6939</v>
      </c>
      <c r="D4187" s="8" t="s">
        <v>6950</v>
      </c>
      <c r="E4187" s="8" t="str">
        <f t="shared" si="72"/>
        <v>備前日生信用金庫吉永</v>
      </c>
      <c r="F4187" s="8" t="s">
        <v>6951</v>
      </c>
      <c r="G4187" s="8" t="s">
        <v>6940</v>
      </c>
      <c r="H4187" s="8" t="s">
        <v>1719</v>
      </c>
    </row>
    <row r="4188" spans="1:8" x14ac:dyDescent="0.45">
      <c r="A4188" s="9" t="s">
        <v>6937</v>
      </c>
      <c r="B4188" s="9" t="s">
        <v>6938</v>
      </c>
      <c r="C4188" s="9" t="s">
        <v>6939</v>
      </c>
      <c r="D4188" s="9" t="s">
        <v>5115</v>
      </c>
      <c r="E4188" s="9" t="str">
        <f t="shared" si="72"/>
        <v>備前日生信用金庫片上</v>
      </c>
      <c r="F4188" s="9" t="s">
        <v>5116</v>
      </c>
      <c r="G4188" s="9" t="s">
        <v>6940</v>
      </c>
      <c r="H4188" s="9" t="s">
        <v>2893</v>
      </c>
    </row>
    <row r="4189" spans="1:8" x14ac:dyDescent="0.45">
      <c r="A4189" s="8" t="s">
        <v>6937</v>
      </c>
      <c r="B4189" s="8" t="s">
        <v>6938</v>
      </c>
      <c r="C4189" s="8" t="s">
        <v>6939</v>
      </c>
      <c r="D4189" s="8" t="s">
        <v>5306</v>
      </c>
      <c r="E4189" s="8" t="str">
        <f t="shared" si="72"/>
        <v>備前日生信用金庫赤穂</v>
      </c>
      <c r="F4189" s="8" t="s">
        <v>5307</v>
      </c>
      <c r="G4189" s="8" t="s">
        <v>6940</v>
      </c>
      <c r="H4189" s="8" t="s">
        <v>203</v>
      </c>
    </row>
    <row r="4190" spans="1:8" x14ac:dyDescent="0.45">
      <c r="A4190" s="9" t="s">
        <v>6937</v>
      </c>
      <c r="B4190" s="9" t="s">
        <v>6938</v>
      </c>
      <c r="C4190" s="9" t="s">
        <v>6939</v>
      </c>
      <c r="D4190" s="9" t="s">
        <v>5122</v>
      </c>
      <c r="E4190" s="9" t="str">
        <f t="shared" si="72"/>
        <v>備前日生信用金庫赤磐</v>
      </c>
      <c r="F4190" s="9" t="s">
        <v>5123</v>
      </c>
      <c r="G4190" s="9" t="s">
        <v>6940</v>
      </c>
      <c r="H4190" s="9" t="s">
        <v>1725</v>
      </c>
    </row>
    <row r="4191" spans="1:8" x14ac:dyDescent="0.45">
      <c r="A4191" s="8" t="s">
        <v>6952</v>
      </c>
      <c r="B4191" s="8" t="s">
        <v>6953</v>
      </c>
      <c r="C4191" s="8" t="s">
        <v>6954</v>
      </c>
      <c r="D4191" s="8" t="s">
        <v>2970</v>
      </c>
      <c r="E4191" s="8" t="str">
        <f t="shared" si="72"/>
        <v>広島信用金庫本店営業部</v>
      </c>
      <c r="F4191" s="8" t="s">
        <v>193</v>
      </c>
      <c r="G4191" s="8" t="s">
        <v>6955</v>
      </c>
      <c r="H4191" s="8" t="s">
        <v>56</v>
      </c>
    </row>
    <row r="4192" spans="1:8" x14ac:dyDescent="0.45">
      <c r="A4192" s="9" t="s">
        <v>6952</v>
      </c>
      <c r="B4192" s="9" t="s">
        <v>6953</v>
      </c>
      <c r="C4192" s="9" t="s">
        <v>6954</v>
      </c>
      <c r="D4192" s="9" t="s">
        <v>5316</v>
      </c>
      <c r="E4192" s="9" t="str">
        <f t="shared" si="72"/>
        <v>広島信用金庫広島駅前</v>
      </c>
      <c r="F4192" s="9" t="s">
        <v>5317</v>
      </c>
      <c r="G4192" s="9" t="s">
        <v>6955</v>
      </c>
      <c r="H4192" s="9" t="s">
        <v>1541</v>
      </c>
    </row>
    <row r="4193" spans="1:8" x14ac:dyDescent="0.45">
      <c r="A4193" s="8" t="s">
        <v>6952</v>
      </c>
      <c r="B4193" s="8" t="s">
        <v>6953</v>
      </c>
      <c r="C4193" s="8" t="s">
        <v>6954</v>
      </c>
      <c r="D4193" s="8" t="s">
        <v>4286</v>
      </c>
      <c r="E4193" s="8" t="str">
        <f t="shared" si="72"/>
        <v>広島信用金庫八丁堀</v>
      </c>
      <c r="F4193" s="8" t="s">
        <v>4287</v>
      </c>
      <c r="G4193" s="8" t="s">
        <v>6955</v>
      </c>
      <c r="H4193" s="8" t="s">
        <v>1544</v>
      </c>
    </row>
    <row r="4194" spans="1:8" x14ac:dyDescent="0.45">
      <c r="A4194" s="9" t="s">
        <v>6952</v>
      </c>
      <c r="B4194" s="9" t="s">
        <v>6953</v>
      </c>
      <c r="C4194" s="9" t="s">
        <v>6954</v>
      </c>
      <c r="D4194" s="9" t="s">
        <v>6421</v>
      </c>
      <c r="E4194" s="9" t="str">
        <f t="shared" si="72"/>
        <v>広島信用金庫土橋</v>
      </c>
      <c r="F4194" s="9" t="s">
        <v>6956</v>
      </c>
      <c r="G4194" s="9" t="s">
        <v>6955</v>
      </c>
      <c r="H4194" s="9" t="s">
        <v>59</v>
      </c>
    </row>
    <row r="4195" spans="1:8" x14ac:dyDescent="0.45">
      <c r="A4195" s="8" t="s">
        <v>6952</v>
      </c>
      <c r="B4195" s="8" t="s">
        <v>6953</v>
      </c>
      <c r="C4195" s="8" t="s">
        <v>6954</v>
      </c>
      <c r="D4195" s="8" t="s">
        <v>5322</v>
      </c>
      <c r="E4195" s="8" t="str">
        <f t="shared" si="72"/>
        <v>広島信用金庫宇品</v>
      </c>
      <c r="F4195" s="8" t="s">
        <v>5323</v>
      </c>
      <c r="G4195" s="8" t="s">
        <v>6955</v>
      </c>
      <c r="H4195" s="8" t="s">
        <v>62</v>
      </c>
    </row>
    <row r="4196" spans="1:8" x14ac:dyDescent="0.45">
      <c r="A4196" s="9" t="s">
        <v>6952</v>
      </c>
      <c r="B4196" s="9" t="s">
        <v>6953</v>
      </c>
      <c r="C4196" s="9" t="s">
        <v>6954</v>
      </c>
      <c r="D4196" s="9" t="s">
        <v>5435</v>
      </c>
      <c r="E4196" s="9" t="str">
        <f t="shared" si="72"/>
        <v>広島信用金庫牛田</v>
      </c>
      <c r="F4196" s="9" t="s">
        <v>5436</v>
      </c>
      <c r="G4196" s="9" t="s">
        <v>6955</v>
      </c>
      <c r="H4196" s="9" t="s">
        <v>1548</v>
      </c>
    </row>
    <row r="4197" spans="1:8" x14ac:dyDescent="0.45">
      <c r="A4197" s="8" t="s">
        <v>6952</v>
      </c>
      <c r="B4197" s="8" t="s">
        <v>6953</v>
      </c>
      <c r="C4197" s="8" t="s">
        <v>6954</v>
      </c>
      <c r="D4197" s="8" t="s">
        <v>2253</v>
      </c>
      <c r="E4197" s="8" t="str">
        <f t="shared" si="72"/>
        <v>広島信用金庫草津</v>
      </c>
      <c r="F4197" s="8" t="s">
        <v>2254</v>
      </c>
      <c r="G4197" s="8" t="s">
        <v>6955</v>
      </c>
      <c r="H4197" s="8" t="s">
        <v>1551</v>
      </c>
    </row>
    <row r="4198" spans="1:8" x14ac:dyDescent="0.45">
      <c r="A4198" s="9" t="s">
        <v>6952</v>
      </c>
      <c r="B4198" s="9" t="s">
        <v>6953</v>
      </c>
      <c r="C4198" s="9" t="s">
        <v>6954</v>
      </c>
      <c r="D4198" s="9" t="s">
        <v>6957</v>
      </c>
      <c r="E4198" s="9" t="str">
        <f t="shared" si="72"/>
        <v>広島信用金庫鷹野橋千田</v>
      </c>
      <c r="F4198" s="9" t="s">
        <v>6958</v>
      </c>
      <c r="G4198" s="9" t="s">
        <v>6955</v>
      </c>
      <c r="H4198" s="9" t="s">
        <v>2857</v>
      </c>
    </row>
    <row r="4199" spans="1:8" x14ac:dyDescent="0.45">
      <c r="A4199" s="8" t="s">
        <v>6952</v>
      </c>
      <c r="B4199" s="8" t="s">
        <v>6953</v>
      </c>
      <c r="C4199" s="8" t="s">
        <v>6954</v>
      </c>
      <c r="D4199" s="8" t="s">
        <v>6959</v>
      </c>
      <c r="E4199" s="8" t="str">
        <f t="shared" si="72"/>
        <v>広島信用金庫皆実</v>
      </c>
      <c r="F4199" s="8" t="s">
        <v>4326</v>
      </c>
      <c r="G4199" s="8" t="s">
        <v>6955</v>
      </c>
      <c r="H4199" s="8" t="s">
        <v>1552</v>
      </c>
    </row>
    <row r="4200" spans="1:8" x14ac:dyDescent="0.45">
      <c r="A4200" s="9" t="s">
        <v>6952</v>
      </c>
      <c r="B4200" s="9" t="s">
        <v>6953</v>
      </c>
      <c r="C4200" s="9" t="s">
        <v>6954</v>
      </c>
      <c r="D4200" s="9" t="s">
        <v>5351</v>
      </c>
      <c r="E4200" s="9" t="str">
        <f t="shared" si="72"/>
        <v>広島信用金庫段原</v>
      </c>
      <c r="F4200" s="9" t="s">
        <v>5352</v>
      </c>
      <c r="G4200" s="9" t="s">
        <v>6955</v>
      </c>
      <c r="H4200" s="9" t="s">
        <v>1555</v>
      </c>
    </row>
    <row r="4201" spans="1:8" x14ac:dyDescent="0.45">
      <c r="A4201" s="8" t="s">
        <v>6952</v>
      </c>
      <c r="B4201" s="8" t="s">
        <v>6953</v>
      </c>
      <c r="C4201" s="8" t="s">
        <v>6954</v>
      </c>
      <c r="D4201" s="8" t="s">
        <v>5355</v>
      </c>
      <c r="E4201" s="8" t="str">
        <f t="shared" si="72"/>
        <v>広島信用金庫廿日市</v>
      </c>
      <c r="F4201" s="8" t="s">
        <v>5356</v>
      </c>
      <c r="G4201" s="8" t="s">
        <v>6955</v>
      </c>
      <c r="H4201" s="8" t="s">
        <v>1556</v>
      </c>
    </row>
    <row r="4202" spans="1:8" x14ac:dyDescent="0.45">
      <c r="A4202" s="9" t="s">
        <v>6952</v>
      </c>
      <c r="B4202" s="9" t="s">
        <v>6953</v>
      </c>
      <c r="C4202" s="9" t="s">
        <v>6954</v>
      </c>
      <c r="D4202" s="9" t="s">
        <v>5363</v>
      </c>
      <c r="E4202" s="9" t="str">
        <f t="shared" si="72"/>
        <v>広島信用金庫祇園</v>
      </c>
      <c r="F4202" s="9" t="s">
        <v>5364</v>
      </c>
      <c r="G4202" s="9" t="s">
        <v>6955</v>
      </c>
      <c r="H4202" s="9" t="s">
        <v>1559</v>
      </c>
    </row>
    <row r="4203" spans="1:8" x14ac:dyDescent="0.45">
      <c r="A4203" s="8" t="s">
        <v>6952</v>
      </c>
      <c r="B4203" s="8" t="s">
        <v>6953</v>
      </c>
      <c r="C4203" s="8" t="s">
        <v>6954</v>
      </c>
      <c r="D4203" s="8" t="s">
        <v>5335</v>
      </c>
      <c r="E4203" s="8" t="str">
        <f t="shared" si="72"/>
        <v>広島信用金庫己斐</v>
      </c>
      <c r="F4203" s="8" t="s">
        <v>5336</v>
      </c>
      <c r="G4203" s="8" t="s">
        <v>6955</v>
      </c>
      <c r="H4203" s="8" t="s">
        <v>71</v>
      </c>
    </row>
    <row r="4204" spans="1:8" x14ac:dyDescent="0.45">
      <c r="A4204" s="9" t="s">
        <v>6952</v>
      </c>
      <c r="B4204" s="9" t="s">
        <v>6953</v>
      </c>
      <c r="C4204" s="9" t="s">
        <v>6954</v>
      </c>
      <c r="D4204" s="9" t="s">
        <v>5346</v>
      </c>
      <c r="E4204" s="9" t="str">
        <f t="shared" si="72"/>
        <v>広島信用金庫白島</v>
      </c>
      <c r="F4204" s="9" t="s">
        <v>5347</v>
      </c>
      <c r="G4204" s="9" t="s">
        <v>6955</v>
      </c>
      <c r="H4204" s="9" t="s">
        <v>1564</v>
      </c>
    </row>
    <row r="4205" spans="1:8" x14ac:dyDescent="0.45">
      <c r="A4205" s="8" t="s">
        <v>6952</v>
      </c>
      <c r="B4205" s="8" t="s">
        <v>6953</v>
      </c>
      <c r="C4205" s="8" t="s">
        <v>6954</v>
      </c>
      <c r="D4205" s="8" t="s">
        <v>5318</v>
      </c>
      <c r="E4205" s="8" t="str">
        <f t="shared" si="72"/>
        <v>広島信用金庫向洋</v>
      </c>
      <c r="F4205" s="8" t="s">
        <v>5319</v>
      </c>
      <c r="G4205" s="8" t="s">
        <v>6955</v>
      </c>
      <c r="H4205" s="8" t="s">
        <v>1567</v>
      </c>
    </row>
    <row r="4206" spans="1:8" x14ac:dyDescent="0.45">
      <c r="A4206" s="9" t="s">
        <v>6952</v>
      </c>
      <c r="B4206" s="9" t="s">
        <v>6953</v>
      </c>
      <c r="C4206" s="9" t="s">
        <v>6954</v>
      </c>
      <c r="D4206" s="9" t="s">
        <v>5367</v>
      </c>
      <c r="E4206" s="9" t="str">
        <f t="shared" si="72"/>
        <v>広島信用金庫可部</v>
      </c>
      <c r="F4206" s="9" t="s">
        <v>3663</v>
      </c>
      <c r="G4206" s="9" t="s">
        <v>6955</v>
      </c>
      <c r="H4206" s="9" t="s">
        <v>1570</v>
      </c>
    </row>
    <row r="4207" spans="1:8" x14ac:dyDescent="0.45">
      <c r="A4207" s="8" t="s">
        <v>6952</v>
      </c>
      <c r="B4207" s="8" t="s">
        <v>6953</v>
      </c>
      <c r="C4207" s="8" t="s">
        <v>6954</v>
      </c>
      <c r="D4207" s="8" t="s">
        <v>5341</v>
      </c>
      <c r="E4207" s="8" t="str">
        <f t="shared" si="72"/>
        <v>広島信用金庫江波</v>
      </c>
      <c r="F4207" s="8" t="s">
        <v>4469</v>
      </c>
      <c r="G4207" s="8" t="s">
        <v>6955</v>
      </c>
      <c r="H4207" s="8" t="s">
        <v>74</v>
      </c>
    </row>
    <row r="4208" spans="1:8" x14ac:dyDescent="0.45">
      <c r="A4208" s="9" t="s">
        <v>6952</v>
      </c>
      <c r="B4208" s="9" t="s">
        <v>6953</v>
      </c>
      <c r="C4208" s="9" t="s">
        <v>6954</v>
      </c>
      <c r="D4208" s="9" t="s">
        <v>5339</v>
      </c>
      <c r="E4208" s="9" t="str">
        <f t="shared" si="72"/>
        <v>広島信用金庫大州</v>
      </c>
      <c r="F4208" s="9" t="s">
        <v>5340</v>
      </c>
      <c r="G4208" s="9" t="s">
        <v>6955</v>
      </c>
      <c r="H4208" s="9" t="s">
        <v>77</v>
      </c>
    </row>
    <row r="4209" spans="1:8" x14ac:dyDescent="0.45">
      <c r="A4209" s="8" t="s">
        <v>6952</v>
      </c>
      <c r="B4209" s="8" t="s">
        <v>6953</v>
      </c>
      <c r="C4209" s="8" t="s">
        <v>6954</v>
      </c>
      <c r="D4209" s="8" t="s">
        <v>5376</v>
      </c>
      <c r="E4209" s="8" t="str">
        <f t="shared" si="72"/>
        <v>広島信用金庫海田</v>
      </c>
      <c r="F4209" s="8" t="s">
        <v>5377</v>
      </c>
      <c r="G4209" s="8" t="s">
        <v>6955</v>
      </c>
      <c r="H4209" s="8" t="s">
        <v>80</v>
      </c>
    </row>
    <row r="4210" spans="1:8" x14ac:dyDescent="0.45">
      <c r="A4210" s="9" t="s">
        <v>6952</v>
      </c>
      <c r="B4210" s="9" t="s">
        <v>6953</v>
      </c>
      <c r="C4210" s="9" t="s">
        <v>6954</v>
      </c>
      <c r="D4210" s="9" t="s">
        <v>5342</v>
      </c>
      <c r="E4210" s="9" t="str">
        <f t="shared" si="72"/>
        <v>広島信用金庫観音</v>
      </c>
      <c r="F4210" s="9" t="s">
        <v>6250</v>
      </c>
      <c r="G4210" s="9" t="s">
        <v>6955</v>
      </c>
      <c r="H4210" s="9" t="s">
        <v>83</v>
      </c>
    </row>
    <row r="4211" spans="1:8" x14ac:dyDescent="0.45">
      <c r="A4211" s="8" t="s">
        <v>6952</v>
      </c>
      <c r="B4211" s="8" t="s">
        <v>6953</v>
      </c>
      <c r="C4211" s="8" t="s">
        <v>6954</v>
      </c>
      <c r="D4211" s="8" t="s">
        <v>5344</v>
      </c>
      <c r="E4211" s="8" t="str">
        <f t="shared" si="72"/>
        <v>広島信用金庫吉島</v>
      </c>
      <c r="F4211" s="8" t="s">
        <v>5345</v>
      </c>
      <c r="G4211" s="8" t="s">
        <v>6955</v>
      </c>
      <c r="H4211" s="8" t="s">
        <v>1577</v>
      </c>
    </row>
    <row r="4212" spans="1:8" x14ac:dyDescent="0.45">
      <c r="A4212" s="9" t="s">
        <v>6952</v>
      </c>
      <c r="B4212" s="9" t="s">
        <v>6953</v>
      </c>
      <c r="C4212" s="9" t="s">
        <v>6954</v>
      </c>
      <c r="D4212" s="9" t="s">
        <v>5320</v>
      </c>
      <c r="E4212" s="9" t="str">
        <f t="shared" si="72"/>
        <v>広島信用金庫仁保</v>
      </c>
      <c r="F4212" s="9" t="s">
        <v>5321</v>
      </c>
      <c r="G4212" s="9" t="s">
        <v>6955</v>
      </c>
      <c r="H4212" s="9" t="s">
        <v>86</v>
      </c>
    </row>
    <row r="4213" spans="1:8" x14ac:dyDescent="0.45">
      <c r="A4213" s="8" t="s">
        <v>6952</v>
      </c>
      <c r="B4213" s="8" t="s">
        <v>6953</v>
      </c>
      <c r="C4213" s="8" t="s">
        <v>6954</v>
      </c>
      <c r="D4213" s="8" t="s">
        <v>5012</v>
      </c>
      <c r="E4213" s="8" t="str">
        <f t="shared" si="72"/>
        <v>広島信用金庫五日市</v>
      </c>
      <c r="F4213" s="8" t="s">
        <v>3653</v>
      </c>
      <c r="G4213" s="8" t="s">
        <v>6955</v>
      </c>
      <c r="H4213" s="8" t="s">
        <v>1578</v>
      </c>
    </row>
    <row r="4214" spans="1:8" x14ac:dyDescent="0.45">
      <c r="A4214" s="9" t="s">
        <v>6952</v>
      </c>
      <c r="B4214" s="9" t="s">
        <v>6953</v>
      </c>
      <c r="C4214" s="9" t="s">
        <v>6954</v>
      </c>
      <c r="D4214" s="9" t="s">
        <v>6960</v>
      </c>
      <c r="E4214" s="9" t="str">
        <f t="shared" si="72"/>
        <v>広島信用金庫愛宕</v>
      </c>
      <c r="F4214" s="9" t="s">
        <v>6337</v>
      </c>
      <c r="G4214" s="9" t="s">
        <v>6955</v>
      </c>
      <c r="H4214" s="9" t="s">
        <v>89</v>
      </c>
    </row>
    <row r="4215" spans="1:8" x14ac:dyDescent="0.45">
      <c r="A4215" s="8" t="s">
        <v>6952</v>
      </c>
      <c r="B4215" s="8" t="s">
        <v>6953</v>
      </c>
      <c r="C4215" s="8" t="s">
        <v>6954</v>
      </c>
      <c r="D4215" s="8" t="s">
        <v>4375</v>
      </c>
      <c r="E4215" s="8" t="str">
        <f t="shared" si="72"/>
        <v>広島信用金庫旭町</v>
      </c>
      <c r="F4215" s="8" t="s">
        <v>4376</v>
      </c>
      <c r="G4215" s="8" t="s">
        <v>6955</v>
      </c>
      <c r="H4215" s="8" t="s">
        <v>92</v>
      </c>
    </row>
    <row r="4216" spans="1:8" x14ac:dyDescent="0.45">
      <c r="A4216" s="9" t="s">
        <v>6952</v>
      </c>
      <c r="B4216" s="9" t="s">
        <v>6953</v>
      </c>
      <c r="C4216" s="9" t="s">
        <v>6954</v>
      </c>
      <c r="D4216" s="9" t="s">
        <v>5333</v>
      </c>
      <c r="E4216" s="9" t="str">
        <f t="shared" si="72"/>
        <v>広島信用金庫横川</v>
      </c>
      <c r="F4216" s="9" t="s">
        <v>5334</v>
      </c>
      <c r="G4216" s="9" t="s">
        <v>6955</v>
      </c>
      <c r="H4216" s="9" t="s">
        <v>95</v>
      </c>
    </row>
    <row r="4217" spans="1:8" x14ac:dyDescent="0.45">
      <c r="A4217" s="8" t="s">
        <v>6952</v>
      </c>
      <c r="B4217" s="8" t="s">
        <v>6953</v>
      </c>
      <c r="C4217" s="8" t="s">
        <v>6954</v>
      </c>
      <c r="D4217" s="8" t="s">
        <v>5329</v>
      </c>
      <c r="E4217" s="8" t="str">
        <f t="shared" si="72"/>
        <v>広島信用金庫舟入</v>
      </c>
      <c r="F4217" s="8" t="s">
        <v>5330</v>
      </c>
      <c r="G4217" s="8" t="s">
        <v>6955</v>
      </c>
      <c r="H4217" s="8" t="s">
        <v>1585</v>
      </c>
    </row>
    <row r="4218" spans="1:8" x14ac:dyDescent="0.45">
      <c r="A4218" s="9" t="s">
        <v>6952</v>
      </c>
      <c r="B4218" s="9" t="s">
        <v>6953</v>
      </c>
      <c r="C4218" s="9" t="s">
        <v>6954</v>
      </c>
      <c r="D4218" s="9" t="s">
        <v>5353</v>
      </c>
      <c r="E4218" s="9" t="str">
        <f t="shared" si="72"/>
        <v>広島信用金庫庚午</v>
      </c>
      <c r="F4218" s="9" t="s">
        <v>5354</v>
      </c>
      <c r="G4218" s="9" t="s">
        <v>6955</v>
      </c>
      <c r="H4218" s="9" t="s">
        <v>1588</v>
      </c>
    </row>
    <row r="4219" spans="1:8" x14ac:dyDescent="0.45">
      <c r="A4219" s="8" t="s">
        <v>6952</v>
      </c>
      <c r="B4219" s="8" t="s">
        <v>6953</v>
      </c>
      <c r="C4219" s="8" t="s">
        <v>6954</v>
      </c>
      <c r="D4219" s="8" t="s">
        <v>5348</v>
      </c>
      <c r="E4219" s="8" t="str">
        <f t="shared" si="72"/>
        <v>広島信用金庫安芸府中</v>
      </c>
      <c r="F4219" s="8" t="s">
        <v>5349</v>
      </c>
      <c r="G4219" s="8" t="s">
        <v>6955</v>
      </c>
      <c r="H4219" s="8" t="s">
        <v>1591</v>
      </c>
    </row>
    <row r="4220" spans="1:8" x14ac:dyDescent="0.45">
      <c r="A4220" s="9" t="s">
        <v>6952</v>
      </c>
      <c r="B4220" s="9" t="s">
        <v>6953</v>
      </c>
      <c r="C4220" s="9" t="s">
        <v>6954</v>
      </c>
      <c r="D4220" s="9" t="s">
        <v>5365</v>
      </c>
      <c r="E4220" s="9" t="str">
        <f t="shared" si="72"/>
        <v>広島信用金庫古市</v>
      </c>
      <c r="F4220" s="9" t="s">
        <v>5366</v>
      </c>
      <c r="G4220" s="9" t="s">
        <v>6955</v>
      </c>
      <c r="H4220" s="9" t="s">
        <v>1594</v>
      </c>
    </row>
    <row r="4221" spans="1:8" x14ac:dyDescent="0.45">
      <c r="A4221" s="8" t="s">
        <v>6952</v>
      </c>
      <c r="B4221" s="8" t="s">
        <v>6953</v>
      </c>
      <c r="C4221" s="8" t="s">
        <v>6954</v>
      </c>
      <c r="D4221" s="8" t="s">
        <v>954</v>
      </c>
      <c r="E4221" s="8" t="str">
        <f t="shared" ref="E4221:E4284" si="73">A4221&amp;D4221</f>
        <v>広島信用金庫福山</v>
      </c>
      <c r="F4221" s="8" t="s">
        <v>955</v>
      </c>
      <c r="G4221" s="8" t="s">
        <v>6955</v>
      </c>
      <c r="H4221" s="8" t="s">
        <v>1597</v>
      </c>
    </row>
    <row r="4222" spans="1:8" x14ac:dyDescent="0.45">
      <c r="A4222" s="9" t="s">
        <v>6952</v>
      </c>
      <c r="B4222" s="9" t="s">
        <v>6953</v>
      </c>
      <c r="C4222" s="9" t="s">
        <v>6954</v>
      </c>
      <c r="D4222" s="9" t="s">
        <v>5378</v>
      </c>
      <c r="E4222" s="9" t="str">
        <f t="shared" si="73"/>
        <v>広島信用金庫西条</v>
      </c>
      <c r="F4222" s="9" t="s">
        <v>5379</v>
      </c>
      <c r="G4222" s="9" t="s">
        <v>6955</v>
      </c>
      <c r="H4222" s="9" t="s">
        <v>1600</v>
      </c>
    </row>
    <row r="4223" spans="1:8" x14ac:dyDescent="0.45">
      <c r="A4223" s="8" t="s">
        <v>6952</v>
      </c>
      <c r="B4223" s="8" t="s">
        <v>6953</v>
      </c>
      <c r="C4223" s="8" t="s">
        <v>6954</v>
      </c>
      <c r="D4223" s="8" t="s">
        <v>5359</v>
      </c>
      <c r="E4223" s="8" t="str">
        <f t="shared" si="73"/>
        <v>広島信用金庫五日市中央</v>
      </c>
      <c r="F4223" s="8" t="s">
        <v>5360</v>
      </c>
      <c r="G4223" s="8" t="s">
        <v>6955</v>
      </c>
      <c r="H4223" s="8" t="s">
        <v>98</v>
      </c>
    </row>
    <row r="4224" spans="1:8" x14ac:dyDescent="0.45">
      <c r="A4224" s="9" t="s">
        <v>6952</v>
      </c>
      <c r="B4224" s="9" t="s">
        <v>6953</v>
      </c>
      <c r="C4224" s="9" t="s">
        <v>6954</v>
      </c>
      <c r="D4224" s="9" t="s">
        <v>5256</v>
      </c>
      <c r="E4224" s="9" t="str">
        <f t="shared" si="73"/>
        <v>広島信用金庫呉</v>
      </c>
      <c r="F4224" s="9" t="s">
        <v>5257</v>
      </c>
      <c r="G4224" s="9" t="s">
        <v>6955</v>
      </c>
      <c r="H4224" s="9" t="s">
        <v>101</v>
      </c>
    </row>
    <row r="4225" spans="1:8" x14ac:dyDescent="0.45">
      <c r="A4225" s="8" t="s">
        <v>6952</v>
      </c>
      <c r="B4225" s="8" t="s">
        <v>6953</v>
      </c>
      <c r="C4225" s="8" t="s">
        <v>6954</v>
      </c>
      <c r="D4225" s="8" t="s">
        <v>5361</v>
      </c>
      <c r="E4225" s="8" t="str">
        <f t="shared" si="73"/>
        <v>広島信用金庫高陽</v>
      </c>
      <c r="F4225" s="8" t="s">
        <v>4309</v>
      </c>
      <c r="G4225" s="8" t="s">
        <v>6955</v>
      </c>
      <c r="H4225" s="8" t="s">
        <v>1605</v>
      </c>
    </row>
    <row r="4226" spans="1:8" x14ac:dyDescent="0.45">
      <c r="A4226" s="9" t="s">
        <v>6952</v>
      </c>
      <c r="B4226" s="9" t="s">
        <v>6953</v>
      </c>
      <c r="C4226" s="9" t="s">
        <v>6954</v>
      </c>
      <c r="D4226" s="9" t="s">
        <v>5362</v>
      </c>
      <c r="E4226" s="9" t="str">
        <f t="shared" si="73"/>
        <v>広島信用金庫安</v>
      </c>
      <c r="F4226" s="9" t="s">
        <v>4481</v>
      </c>
      <c r="G4226" s="9" t="s">
        <v>6955</v>
      </c>
      <c r="H4226" s="9" t="s">
        <v>104</v>
      </c>
    </row>
    <row r="4227" spans="1:8" x14ac:dyDescent="0.45">
      <c r="A4227" s="8" t="s">
        <v>6952</v>
      </c>
      <c r="B4227" s="8" t="s">
        <v>6953</v>
      </c>
      <c r="C4227" s="8" t="s">
        <v>6954</v>
      </c>
      <c r="D4227" s="8" t="s">
        <v>6350</v>
      </c>
      <c r="E4227" s="8" t="str">
        <f t="shared" si="73"/>
        <v>広島信用金庫西部</v>
      </c>
      <c r="F4227" s="8" t="s">
        <v>6351</v>
      </c>
      <c r="G4227" s="8" t="s">
        <v>6955</v>
      </c>
      <c r="H4227" s="8" t="s">
        <v>1609</v>
      </c>
    </row>
    <row r="4228" spans="1:8" x14ac:dyDescent="0.45">
      <c r="A4228" s="9" t="s">
        <v>6952</v>
      </c>
      <c r="B4228" s="9" t="s">
        <v>6953</v>
      </c>
      <c r="C4228" s="9" t="s">
        <v>6954</v>
      </c>
      <c r="D4228" s="9" t="s">
        <v>5669</v>
      </c>
      <c r="E4228" s="9" t="str">
        <f t="shared" si="73"/>
        <v>広島信用金庫川内</v>
      </c>
      <c r="F4228" s="9" t="s">
        <v>5670</v>
      </c>
      <c r="G4228" s="9" t="s">
        <v>6955</v>
      </c>
      <c r="H4228" s="9" t="s">
        <v>107</v>
      </c>
    </row>
    <row r="4229" spans="1:8" x14ac:dyDescent="0.45">
      <c r="A4229" s="8" t="s">
        <v>6952</v>
      </c>
      <c r="B4229" s="8" t="s">
        <v>6953</v>
      </c>
      <c r="C4229" s="8" t="s">
        <v>6954</v>
      </c>
      <c r="D4229" s="8" t="s">
        <v>6247</v>
      </c>
      <c r="E4229" s="8" t="str">
        <f t="shared" si="73"/>
        <v>広島信用金庫三篠</v>
      </c>
      <c r="F4229" s="8" t="s">
        <v>4811</v>
      </c>
      <c r="G4229" s="8" t="s">
        <v>6955</v>
      </c>
      <c r="H4229" s="8" t="s">
        <v>1612</v>
      </c>
    </row>
    <row r="4230" spans="1:8" x14ac:dyDescent="0.45">
      <c r="A4230" s="9" t="s">
        <v>6952</v>
      </c>
      <c r="B4230" s="9" t="s">
        <v>6953</v>
      </c>
      <c r="C4230" s="9" t="s">
        <v>6954</v>
      </c>
      <c r="D4230" s="9" t="s">
        <v>6961</v>
      </c>
      <c r="E4230" s="9" t="str">
        <f t="shared" si="73"/>
        <v>広島信用金庫高陽ニュータウン出張所</v>
      </c>
      <c r="F4230" s="9" t="s">
        <v>6258</v>
      </c>
      <c r="G4230" s="9" t="s">
        <v>6955</v>
      </c>
      <c r="H4230" s="9" t="s">
        <v>1613</v>
      </c>
    </row>
    <row r="4231" spans="1:8" x14ac:dyDescent="0.45">
      <c r="A4231" s="8" t="s">
        <v>6952</v>
      </c>
      <c r="B4231" s="8" t="s">
        <v>6953</v>
      </c>
      <c r="C4231" s="8" t="s">
        <v>6954</v>
      </c>
      <c r="D4231" s="8" t="s">
        <v>4172</v>
      </c>
      <c r="E4231" s="8" t="str">
        <f t="shared" si="73"/>
        <v>広島信用金庫沼田</v>
      </c>
      <c r="F4231" s="8" t="s">
        <v>4173</v>
      </c>
      <c r="G4231" s="8" t="s">
        <v>6955</v>
      </c>
      <c r="H4231" s="8" t="s">
        <v>1616</v>
      </c>
    </row>
    <row r="4232" spans="1:8" x14ac:dyDescent="0.45">
      <c r="A4232" s="9" t="s">
        <v>6952</v>
      </c>
      <c r="B4232" s="9" t="s">
        <v>6953</v>
      </c>
      <c r="C4232" s="9" t="s">
        <v>6954</v>
      </c>
      <c r="D4232" s="9" t="s">
        <v>5246</v>
      </c>
      <c r="E4232" s="9" t="str">
        <f t="shared" si="73"/>
        <v>広島信用金庫福山春日</v>
      </c>
      <c r="F4232" s="9" t="s">
        <v>5247</v>
      </c>
      <c r="G4232" s="9" t="s">
        <v>6955</v>
      </c>
      <c r="H4232" s="9" t="s">
        <v>110</v>
      </c>
    </row>
    <row r="4233" spans="1:8" x14ac:dyDescent="0.45">
      <c r="A4233" s="8" t="s">
        <v>6952</v>
      </c>
      <c r="B4233" s="8" t="s">
        <v>6953</v>
      </c>
      <c r="C4233" s="8" t="s">
        <v>6954</v>
      </c>
      <c r="D4233" s="8" t="s">
        <v>5468</v>
      </c>
      <c r="E4233" s="8" t="str">
        <f t="shared" si="73"/>
        <v>広島信用金庫温品</v>
      </c>
      <c r="F4233" s="8" t="s">
        <v>5469</v>
      </c>
      <c r="G4233" s="8" t="s">
        <v>6955</v>
      </c>
      <c r="H4233" s="8" t="s">
        <v>1617</v>
      </c>
    </row>
    <row r="4234" spans="1:8" x14ac:dyDescent="0.45">
      <c r="A4234" s="9" t="s">
        <v>6952</v>
      </c>
      <c r="B4234" s="9" t="s">
        <v>6953</v>
      </c>
      <c r="C4234" s="9" t="s">
        <v>6954</v>
      </c>
      <c r="D4234" s="9" t="s">
        <v>6962</v>
      </c>
      <c r="E4234" s="9" t="str">
        <f t="shared" si="73"/>
        <v>広島信用金庫可部北</v>
      </c>
      <c r="F4234" s="9" t="s">
        <v>6266</v>
      </c>
      <c r="G4234" s="9" t="s">
        <v>6955</v>
      </c>
      <c r="H4234" s="9" t="s">
        <v>113</v>
      </c>
    </row>
    <row r="4235" spans="1:8" x14ac:dyDescent="0.45">
      <c r="A4235" s="8" t="s">
        <v>6952</v>
      </c>
      <c r="B4235" s="8" t="s">
        <v>6953</v>
      </c>
      <c r="C4235" s="8" t="s">
        <v>6954</v>
      </c>
      <c r="D4235" s="8" t="s">
        <v>5470</v>
      </c>
      <c r="E4235" s="8" t="str">
        <f t="shared" si="73"/>
        <v>広島信用金庫緑井</v>
      </c>
      <c r="F4235" s="8" t="s">
        <v>5471</v>
      </c>
      <c r="G4235" s="8" t="s">
        <v>6955</v>
      </c>
      <c r="H4235" s="8" t="s">
        <v>1620</v>
      </c>
    </row>
    <row r="4236" spans="1:8" x14ac:dyDescent="0.45">
      <c r="A4236" s="9" t="s">
        <v>6952</v>
      </c>
      <c r="B4236" s="9" t="s">
        <v>6953</v>
      </c>
      <c r="C4236" s="9" t="s">
        <v>6954</v>
      </c>
      <c r="D4236" s="9" t="s">
        <v>6963</v>
      </c>
      <c r="E4236" s="9" t="str">
        <f t="shared" si="73"/>
        <v>広島信用金庫長束</v>
      </c>
      <c r="F4236" s="9" t="s">
        <v>6964</v>
      </c>
      <c r="G4236" s="9" t="s">
        <v>6955</v>
      </c>
      <c r="H4236" s="9" t="s">
        <v>1623</v>
      </c>
    </row>
    <row r="4237" spans="1:8" x14ac:dyDescent="0.45">
      <c r="A4237" s="8" t="s">
        <v>6952</v>
      </c>
      <c r="B4237" s="8" t="s">
        <v>6953</v>
      </c>
      <c r="C4237" s="8" t="s">
        <v>6954</v>
      </c>
      <c r="D4237" s="8" t="s">
        <v>6965</v>
      </c>
      <c r="E4237" s="8" t="str">
        <f t="shared" si="73"/>
        <v>広島信用金庫安芸中野</v>
      </c>
      <c r="F4237" s="8" t="s">
        <v>6966</v>
      </c>
      <c r="G4237" s="8" t="s">
        <v>6955</v>
      </c>
      <c r="H4237" s="8" t="s">
        <v>1626</v>
      </c>
    </row>
    <row r="4238" spans="1:8" x14ac:dyDescent="0.45">
      <c r="A4238" s="9" t="s">
        <v>6952</v>
      </c>
      <c r="B4238" s="9" t="s">
        <v>6953</v>
      </c>
      <c r="C4238" s="9" t="s">
        <v>6954</v>
      </c>
      <c r="D4238" s="9" t="s">
        <v>6967</v>
      </c>
      <c r="E4238" s="9" t="str">
        <f t="shared" si="73"/>
        <v>広島信用金庫中広</v>
      </c>
      <c r="F4238" s="9" t="s">
        <v>6968</v>
      </c>
      <c r="G4238" s="9" t="s">
        <v>6955</v>
      </c>
      <c r="H4238" s="9" t="s">
        <v>116</v>
      </c>
    </row>
    <row r="4239" spans="1:8" x14ac:dyDescent="0.45">
      <c r="A4239" s="8" t="s">
        <v>6952</v>
      </c>
      <c r="B4239" s="8" t="s">
        <v>6953</v>
      </c>
      <c r="C4239" s="8" t="s">
        <v>6954</v>
      </c>
      <c r="D4239" s="8" t="s">
        <v>6969</v>
      </c>
      <c r="E4239" s="8" t="str">
        <f t="shared" si="73"/>
        <v>広島信用金庫五日市駅前出張所</v>
      </c>
      <c r="F4239" s="8" t="s">
        <v>5476</v>
      </c>
      <c r="G4239" s="8" t="s">
        <v>6955</v>
      </c>
      <c r="H4239" s="8" t="s">
        <v>119</v>
      </c>
    </row>
    <row r="4240" spans="1:8" x14ac:dyDescent="0.45">
      <c r="A4240" s="9" t="s">
        <v>6952</v>
      </c>
      <c r="B4240" s="9" t="s">
        <v>6953</v>
      </c>
      <c r="C4240" s="9" t="s">
        <v>6954</v>
      </c>
      <c r="D4240" s="9" t="s">
        <v>5381</v>
      </c>
      <c r="E4240" s="9" t="str">
        <f t="shared" si="73"/>
        <v>広島信用金庫矢野</v>
      </c>
      <c r="F4240" s="9" t="s">
        <v>5382</v>
      </c>
      <c r="G4240" s="9" t="s">
        <v>6955</v>
      </c>
      <c r="H4240" s="9" t="s">
        <v>1631</v>
      </c>
    </row>
    <row r="4241" spans="1:8" x14ac:dyDescent="0.45">
      <c r="A4241" s="8" t="s">
        <v>6952</v>
      </c>
      <c r="B4241" s="8" t="s">
        <v>6953</v>
      </c>
      <c r="C4241" s="8" t="s">
        <v>6954</v>
      </c>
      <c r="D4241" s="8" t="s">
        <v>5370</v>
      </c>
      <c r="E4241" s="8" t="str">
        <f t="shared" si="73"/>
        <v>広島信用金庫戸坂</v>
      </c>
      <c r="F4241" s="8" t="s">
        <v>5371</v>
      </c>
      <c r="G4241" s="8" t="s">
        <v>6955</v>
      </c>
      <c r="H4241" s="8" t="s">
        <v>122</v>
      </c>
    </row>
    <row r="4242" spans="1:8" x14ac:dyDescent="0.45">
      <c r="A4242" s="9" t="s">
        <v>6952</v>
      </c>
      <c r="B4242" s="9" t="s">
        <v>6953</v>
      </c>
      <c r="C4242" s="9" t="s">
        <v>6954</v>
      </c>
      <c r="D4242" s="9" t="s">
        <v>6970</v>
      </c>
      <c r="E4242" s="9" t="str">
        <f t="shared" si="73"/>
        <v>広島信用金庫安芸府中中央</v>
      </c>
      <c r="F4242" s="9" t="s">
        <v>6971</v>
      </c>
      <c r="G4242" s="9" t="s">
        <v>6955</v>
      </c>
      <c r="H4242" s="9" t="s">
        <v>125</v>
      </c>
    </row>
    <row r="4243" spans="1:8" x14ac:dyDescent="0.45">
      <c r="A4243" s="8" t="s">
        <v>6952</v>
      </c>
      <c r="B4243" s="8" t="s">
        <v>6953</v>
      </c>
      <c r="C4243" s="8" t="s">
        <v>6954</v>
      </c>
      <c r="D4243" s="8" t="s">
        <v>4555</v>
      </c>
      <c r="E4243" s="8" t="str">
        <f t="shared" si="73"/>
        <v>広島信用金庫八木</v>
      </c>
      <c r="F4243" s="8" t="s">
        <v>4556</v>
      </c>
      <c r="G4243" s="8" t="s">
        <v>6955</v>
      </c>
      <c r="H4243" s="8" t="s">
        <v>1634</v>
      </c>
    </row>
    <row r="4244" spans="1:8" x14ac:dyDescent="0.45">
      <c r="A4244" s="9" t="s">
        <v>6952</v>
      </c>
      <c r="B4244" s="9" t="s">
        <v>6953</v>
      </c>
      <c r="C4244" s="9" t="s">
        <v>6954</v>
      </c>
      <c r="D4244" s="9" t="s">
        <v>5383</v>
      </c>
      <c r="E4244" s="9" t="str">
        <f t="shared" si="73"/>
        <v>広島信用金庫宮島口</v>
      </c>
      <c r="F4244" s="9" t="s">
        <v>5384</v>
      </c>
      <c r="G4244" s="9" t="s">
        <v>6955</v>
      </c>
      <c r="H4244" s="9" t="s">
        <v>1637</v>
      </c>
    </row>
    <row r="4245" spans="1:8" x14ac:dyDescent="0.45">
      <c r="A4245" s="8" t="s">
        <v>6952</v>
      </c>
      <c r="B4245" s="8" t="s">
        <v>6953</v>
      </c>
      <c r="C4245" s="8" t="s">
        <v>6954</v>
      </c>
      <c r="D4245" s="8" t="s">
        <v>6972</v>
      </c>
      <c r="E4245" s="8" t="str">
        <f t="shared" si="73"/>
        <v>広島信用金庫フォレオ広島東出張所</v>
      </c>
      <c r="F4245" s="8" t="s">
        <v>6973</v>
      </c>
      <c r="G4245" s="8" t="s">
        <v>6955</v>
      </c>
      <c r="H4245" s="8" t="s">
        <v>1640</v>
      </c>
    </row>
    <row r="4246" spans="1:8" x14ac:dyDescent="0.45">
      <c r="A4246" s="9" t="s">
        <v>6952</v>
      </c>
      <c r="B4246" s="9" t="s">
        <v>6953</v>
      </c>
      <c r="C4246" s="9" t="s">
        <v>6954</v>
      </c>
      <c r="D4246" s="9" t="s">
        <v>6279</v>
      </c>
      <c r="E4246" s="9" t="str">
        <f t="shared" si="73"/>
        <v>広島信用金庫紙屋町</v>
      </c>
      <c r="F4246" s="9" t="s">
        <v>256</v>
      </c>
      <c r="G4246" s="9" t="s">
        <v>6955</v>
      </c>
      <c r="H4246" s="9" t="s">
        <v>1643</v>
      </c>
    </row>
    <row r="4247" spans="1:8" x14ac:dyDescent="0.45">
      <c r="A4247" s="8" t="s">
        <v>6952</v>
      </c>
      <c r="B4247" s="8" t="s">
        <v>6953</v>
      </c>
      <c r="C4247" s="8" t="s">
        <v>6954</v>
      </c>
      <c r="D4247" s="8" t="s">
        <v>5208</v>
      </c>
      <c r="E4247" s="8" t="str">
        <f t="shared" si="73"/>
        <v>広島信用金庫高屋</v>
      </c>
      <c r="F4247" s="8" t="s">
        <v>5209</v>
      </c>
      <c r="G4247" s="8" t="s">
        <v>6955</v>
      </c>
      <c r="H4247" s="8" t="s">
        <v>1644</v>
      </c>
    </row>
    <row r="4248" spans="1:8" x14ac:dyDescent="0.45">
      <c r="A4248" s="9" t="s">
        <v>6952</v>
      </c>
      <c r="B4248" s="9" t="s">
        <v>6953</v>
      </c>
      <c r="C4248" s="9" t="s">
        <v>6954</v>
      </c>
      <c r="D4248" s="9" t="s">
        <v>6974</v>
      </c>
      <c r="E4248" s="9" t="str">
        <f t="shared" si="73"/>
        <v>広島信用金庫東雲中央</v>
      </c>
      <c r="F4248" s="9" t="s">
        <v>6975</v>
      </c>
      <c r="G4248" s="9" t="s">
        <v>6955</v>
      </c>
      <c r="H4248" s="9" t="s">
        <v>131</v>
      </c>
    </row>
    <row r="4249" spans="1:8" x14ac:dyDescent="0.45">
      <c r="A4249" s="8" t="s">
        <v>6952</v>
      </c>
      <c r="B4249" s="8" t="s">
        <v>6953</v>
      </c>
      <c r="C4249" s="8" t="s">
        <v>6954</v>
      </c>
      <c r="D4249" s="8" t="s">
        <v>6976</v>
      </c>
      <c r="E4249" s="8" t="str">
        <f t="shared" si="73"/>
        <v>広島信用金庫五日市西</v>
      </c>
      <c r="F4249" s="8" t="s">
        <v>6977</v>
      </c>
      <c r="G4249" s="8" t="s">
        <v>6955</v>
      </c>
      <c r="H4249" s="8" t="s">
        <v>1647</v>
      </c>
    </row>
    <row r="4250" spans="1:8" x14ac:dyDescent="0.45">
      <c r="A4250" s="9" t="s">
        <v>6952</v>
      </c>
      <c r="B4250" s="9" t="s">
        <v>6953</v>
      </c>
      <c r="C4250" s="9" t="s">
        <v>6954</v>
      </c>
      <c r="D4250" s="9" t="s">
        <v>4116</v>
      </c>
      <c r="E4250" s="9" t="str">
        <f t="shared" si="73"/>
        <v>広島信用金庫八本松</v>
      </c>
      <c r="F4250" s="9" t="s">
        <v>4117</v>
      </c>
      <c r="G4250" s="9" t="s">
        <v>6955</v>
      </c>
      <c r="H4250" s="9" t="s">
        <v>1650</v>
      </c>
    </row>
    <row r="4251" spans="1:8" x14ac:dyDescent="0.45">
      <c r="A4251" s="8" t="s">
        <v>6952</v>
      </c>
      <c r="B4251" s="8" t="s">
        <v>6953</v>
      </c>
      <c r="C4251" s="8" t="s">
        <v>6954</v>
      </c>
      <c r="D4251" s="8" t="s">
        <v>4086</v>
      </c>
      <c r="E4251" s="8" t="str">
        <f t="shared" si="73"/>
        <v>広島信用金庫宮内</v>
      </c>
      <c r="F4251" s="8" t="s">
        <v>4087</v>
      </c>
      <c r="G4251" s="8" t="s">
        <v>6955</v>
      </c>
      <c r="H4251" s="8" t="s">
        <v>1655</v>
      </c>
    </row>
    <row r="4252" spans="1:8" x14ac:dyDescent="0.45">
      <c r="A4252" s="9" t="s">
        <v>6952</v>
      </c>
      <c r="B4252" s="9" t="s">
        <v>6953</v>
      </c>
      <c r="C4252" s="9" t="s">
        <v>6954</v>
      </c>
      <c r="D4252" s="9" t="s">
        <v>6978</v>
      </c>
      <c r="E4252" s="9" t="str">
        <f t="shared" si="73"/>
        <v>広島信用金庫フジグラン東広島出張所</v>
      </c>
      <c r="F4252" s="9" t="s">
        <v>6979</v>
      </c>
      <c r="G4252" s="9" t="s">
        <v>6955</v>
      </c>
      <c r="H4252" s="9" t="s">
        <v>137</v>
      </c>
    </row>
    <row r="4253" spans="1:8" x14ac:dyDescent="0.45">
      <c r="A4253" s="8" t="s">
        <v>6952</v>
      </c>
      <c r="B4253" s="8" t="s">
        <v>6953</v>
      </c>
      <c r="C4253" s="8" t="s">
        <v>6954</v>
      </c>
      <c r="D4253" s="8" t="s">
        <v>6980</v>
      </c>
      <c r="E4253" s="8" t="str">
        <f t="shared" si="73"/>
        <v>広島信用金庫フジグラン広島出張所</v>
      </c>
      <c r="F4253" s="8" t="s">
        <v>6981</v>
      </c>
      <c r="G4253" s="8" t="s">
        <v>6955</v>
      </c>
      <c r="H4253" s="8" t="s">
        <v>140</v>
      </c>
    </row>
    <row r="4254" spans="1:8" x14ac:dyDescent="0.45">
      <c r="A4254" s="9" t="s">
        <v>6952</v>
      </c>
      <c r="B4254" s="9" t="s">
        <v>6953</v>
      </c>
      <c r="C4254" s="9" t="s">
        <v>6954</v>
      </c>
      <c r="D4254" s="9" t="s">
        <v>5357</v>
      </c>
      <c r="E4254" s="9" t="str">
        <f t="shared" si="73"/>
        <v>広島信用金庫大竹</v>
      </c>
      <c r="F4254" s="9" t="s">
        <v>5358</v>
      </c>
      <c r="G4254" s="9" t="s">
        <v>6955</v>
      </c>
      <c r="H4254" s="9" t="s">
        <v>1664</v>
      </c>
    </row>
    <row r="4255" spans="1:8" x14ac:dyDescent="0.45">
      <c r="A4255" s="8" t="s">
        <v>6952</v>
      </c>
      <c r="B4255" s="8" t="s">
        <v>6953</v>
      </c>
      <c r="C4255" s="8" t="s">
        <v>6954</v>
      </c>
      <c r="D4255" s="8" t="s">
        <v>6982</v>
      </c>
      <c r="E4255" s="8" t="str">
        <f t="shared" si="73"/>
        <v>広島信用金庫玖波</v>
      </c>
      <c r="F4255" s="8" t="s">
        <v>6983</v>
      </c>
      <c r="G4255" s="8" t="s">
        <v>6955</v>
      </c>
      <c r="H4255" s="8" t="s">
        <v>1665</v>
      </c>
    </row>
    <row r="4256" spans="1:8" x14ac:dyDescent="0.45">
      <c r="A4256" s="9" t="s">
        <v>6952</v>
      </c>
      <c r="B4256" s="9" t="s">
        <v>6953</v>
      </c>
      <c r="C4256" s="9" t="s">
        <v>6954</v>
      </c>
      <c r="D4256" s="9" t="s">
        <v>5408</v>
      </c>
      <c r="E4256" s="9" t="str">
        <f t="shared" si="73"/>
        <v>広島信用金庫西風新都</v>
      </c>
      <c r="F4256" s="9" t="s">
        <v>5409</v>
      </c>
      <c r="G4256" s="9" t="s">
        <v>6955</v>
      </c>
      <c r="H4256" s="9" t="s">
        <v>146</v>
      </c>
    </row>
    <row r="4257" spans="1:8" x14ac:dyDescent="0.45">
      <c r="A4257" s="8" t="s">
        <v>6952</v>
      </c>
      <c r="B4257" s="8" t="s">
        <v>6953</v>
      </c>
      <c r="C4257" s="8" t="s">
        <v>6954</v>
      </c>
      <c r="D4257" s="8" t="s">
        <v>6984</v>
      </c>
      <c r="E4257" s="8" t="str">
        <f t="shared" si="73"/>
        <v>広島信用金庫宮島</v>
      </c>
      <c r="F4257" s="8" t="s">
        <v>6985</v>
      </c>
      <c r="G4257" s="8" t="s">
        <v>6955</v>
      </c>
      <c r="H4257" s="8" t="s">
        <v>155</v>
      </c>
    </row>
    <row r="4258" spans="1:8" x14ac:dyDescent="0.45">
      <c r="A4258" s="9" t="s">
        <v>6952</v>
      </c>
      <c r="B4258" s="9" t="s">
        <v>6953</v>
      </c>
      <c r="C4258" s="9" t="s">
        <v>6954</v>
      </c>
      <c r="D4258" s="9" t="s">
        <v>6986</v>
      </c>
      <c r="E4258" s="9" t="str">
        <f t="shared" si="73"/>
        <v>広島信用金庫廿日市中央</v>
      </c>
      <c r="F4258" s="9" t="s">
        <v>6987</v>
      </c>
      <c r="G4258" s="9" t="s">
        <v>6955</v>
      </c>
      <c r="H4258" s="9" t="s">
        <v>158</v>
      </c>
    </row>
    <row r="4259" spans="1:8" x14ac:dyDescent="0.45">
      <c r="A4259" s="8" t="s">
        <v>6952</v>
      </c>
      <c r="B4259" s="8" t="s">
        <v>6953</v>
      </c>
      <c r="C4259" s="8" t="s">
        <v>6954</v>
      </c>
      <c r="D4259" s="8" t="s">
        <v>5688</v>
      </c>
      <c r="E4259" s="8" t="str">
        <f t="shared" si="73"/>
        <v>広島信用金庫佐伯</v>
      </c>
      <c r="F4259" s="8" t="s">
        <v>5689</v>
      </c>
      <c r="G4259" s="8" t="s">
        <v>6955</v>
      </c>
      <c r="H4259" s="8" t="s">
        <v>164</v>
      </c>
    </row>
    <row r="4260" spans="1:8" x14ac:dyDescent="0.45">
      <c r="A4260" s="9" t="s">
        <v>6952</v>
      </c>
      <c r="B4260" s="9" t="s">
        <v>6953</v>
      </c>
      <c r="C4260" s="9" t="s">
        <v>6954</v>
      </c>
      <c r="D4260" s="9" t="s">
        <v>753</v>
      </c>
      <c r="E4260" s="9" t="str">
        <f t="shared" si="73"/>
        <v>広島信用金庫青葉台</v>
      </c>
      <c r="F4260" s="9" t="s">
        <v>754</v>
      </c>
      <c r="G4260" s="9" t="s">
        <v>6955</v>
      </c>
      <c r="H4260" s="9" t="s">
        <v>173</v>
      </c>
    </row>
    <row r="4261" spans="1:8" x14ac:dyDescent="0.45">
      <c r="A4261" s="8" t="s">
        <v>6988</v>
      </c>
      <c r="B4261" s="8" t="s">
        <v>6989</v>
      </c>
      <c r="C4261" s="8" t="s">
        <v>6990</v>
      </c>
      <c r="D4261" s="8" t="s">
        <v>2970</v>
      </c>
      <c r="E4261" s="8" t="str">
        <f t="shared" si="73"/>
        <v>呉信用金庫本店営業部</v>
      </c>
      <c r="F4261" s="8" t="s">
        <v>193</v>
      </c>
      <c r="G4261" s="8" t="s">
        <v>6991</v>
      </c>
      <c r="H4261" s="8" t="s">
        <v>56</v>
      </c>
    </row>
    <row r="4262" spans="1:8" x14ac:dyDescent="0.45">
      <c r="A4262" s="9" t="s">
        <v>6988</v>
      </c>
      <c r="B4262" s="9" t="s">
        <v>6989</v>
      </c>
      <c r="C4262" s="9" t="s">
        <v>6990</v>
      </c>
      <c r="D4262" s="9" t="s">
        <v>6992</v>
      </c>
      <c r="E4262" s="9" t="str">
        <f t="shared" si="73"/>
        <v>呉信用金庫中通</v>
      </c>
      <c r="F4262" s="9" t="s">
        <v>6993</v>
      </c>
      <c r="G4262" s="9" t="s">
        <v>6991</v>
      </c>
      <c r="H4262" s="9" t="s">
        <v>1541</v>
      </c>
    </row>
    <row r="4263" spans="1:8" x14ac:dyDescent="0.45">
      <c r="A4263" s="8" t="s">
        <v>6988</v>
      </c>
      <c r="B4263" s="8" t="s">
        <v>6989</v>
      </c>
      <c r="C4263" s="8" t="s">
        <v>6990</v>
      </c>
      <c r="D4263" s="8" t="s">
        <v>4032</v>
      </c>
      <c r="E4263" s="8" t="str">
        <f t="shared" si="73"/>
        <v>呉信用金庫本通</v>
      </c>
      <c r="F4263" s="8" t="s">
        <v>4033</v>
      </c>
      <c r="G4263" s="8" t="s">
        <v>6991</v>
      </c>
      <c r="H4263" s="8" t="s">
        <v>1544</v>
      </c>
    </row>
    <row r="4264" spans="1:8" x14ac:dyDescent="0.45">
      <c r="A4264" s="9" t="s">
        <v>6988</v>
      </c>
      <c r="B4264" s="9" t="s">
        <v>6989</v>
      </c>
      <c r="C4264" s="9" t="s">
        <v>6990</v>
      </c>
      <c r="D4264" s="9" t="s">
        <v>6994</v>
      </c>
      <c r="E4264" s="9" t="str">
        <f t="shared" si="73"/>
        <v>呉信用金庫荒神</v>
      </c>
      <c r="F4264" s="9" t="s">
        <v>6995</v>
      </c>
      <c r="G4264" s="9" t="s">
        <v>6991</v>
      </c>
      <c r="H4264" s="9" t="s">
        <v>59</v>
      </c>
    </row>
    <row r="4265" spans="1:8" x14ac:dyDescent="0.45">
      <c r="A4265" s="8" t="s">
        <v>6988</v>
      </c>
      <c r="B4265" s="8" t="s">
        <v>6989</v>
      </c>
      <c r="C4265" s="8" t="s">
        <v>6990</v>
      </c>
      <c r="D4265" s="8" t="s">
        <v>6996</v>
      </c>
      <c r="E4265" s="8" t="str">
        <f t="shared" si="73"/>
        <v>呉信用金庫三城</v>
      </c>
      <c r="F4265" s="8" t="s">
        <v>4320</v>
      </c>
      <c r="G4265" s="8" t="s">
        <v>6991</v>
      </c>
      <c r="H4265" s="8" t="s">
        <v>62</v>
      </c>
    </row>
    <row r="4266" spans="1:8" x14ac:dyDescent="0.45">
      <c r="A4266" s="9" t="s">
        <v>6988</v>
      </c>
      <c r="B4266" s="9" t="s">
        <v>6989</v>
      </c>
      <c r="C4266" s="9" t="s">
        <v>6990</v>
      </c>
      <c r="D4266" s="9" t="s">
        <v>6997</v>
      </c>
      <c r="E4266" s="9" t="str">
        <f t="shared" si="73"/>
        <v>呉信用金庫海岸</v>
      </c>
      <c r="F4266" s="9" t="s">
        <v>6998</v>
      </c>
      <c r="G4266" s="9" t="s">
        <v>6991</v>
      </c>
      <c r="H4266" s="9" t="s">
        <v>1548</v>
      </c>
    </row>
    <row r="4267" spans="1:8" x14ac:dyDescent="0.45">
      <c r="A4267" s="8" t="s">
        <v>6988</v>
      </c>
      <c r="B4267" s="8" t="s">
        <v>6989</v>
      </c>
      <c r="C4267" s="8" t="s">
        <v>6990</v>
      </c>
      <c r="D4267" s="8" t="s">
        <v>6283</v>
      </c>
      <c r="E4267" s="8" t="str">
        <f t="shared" si="73"/>
        <v>呉信用金庫吉浦</v>
      </c>
      <c r="F4267" s="8" t="s">
        <v>6284</v>
      </c>
      <c r="G4267" s="8" t="s">
        <v>6991</v>
      </c>
      <c r="H4267" s="8" t="s">
        <v>1551</v>
      </c>
    </row>
    <row r="4268" spans="1:8" x14ac:dyDescent="0.45">
      <c r="A4268" s="9" t="s">
        <v>6988</v>
      </c>
      <c r="B4268" s="9" t="s">
        <v>6989</v>
      </c>
      <c r="C4268" s="9" t="s">
        <v>6990</v>
      </c>
      <c r="D4268" s="9" t="s">
        <v>3736</v>
      </c>
      <c r="E4268" s="9" t="str">
        <f t="shared" si="73"/>
        <v>呉信用金庫宮原</v>
      </c>
      <c r="F4268" s="9" t="s">
        <v>3737</v>
      </c>
      <c r="G4268" s="9" t="s">
        <v>6991</v>
      </c>
      <c r="H4268" s="9" t="s">
        <v>2857</v>
      </c>
    </row>
    <row r="4269" spans="1:8" x14ac:dyDescent="0.45">
      <c r="A4269" s="8" t="s">
        <v>6988</v>
      </c>
      <c r="B4269" s="8" t="s">
        <v>6989</v>
      </c>
      <c r="C4269" s="8" t="s">
        <v>6990</v>
      </c>
      <c r="D4269" s="8" t="s">
        <v>6999</v>
      </c>
      <c r="E4269" s="8" t="str">
        <f t="shared" si="73"/>
        <v>呉信用金庫警固屋</v>
      </c>
      <c r="F4269" s="8" t="s">
        <v>7000</v>
      </c>
      <c r="G4269" s="8" t="s">
        <v>6991</v>
      </c>
      <c r="H4269" s="8" t="s">
        <v>65</v>
      </c>
    </row>
    <row r="4270" spans="1:8" x14ac:dyDescent="0.45">
      <c r="A4270" s="9" t="s">
        <v>6988</v>
      </c>
      <c r="B4270" s="9" t="s">
        <v>6989</v>
      </c>
      <c r="C4270" s="9" t="s">
        <v>6990</v>
      </c>
      <c r="D4270" s="9" t="s">
        <v>6289</v>
      </c>
      <c r="E4270" s="9" t="str">
        <f t="shared" si="73"/>
        <v>呉信用金庫阿賀</v>
      </c>
      <c r="F4270" s="9" t="s">
        <v>6290</v>
      </c>
      <c r="G4270" s="9" t="s">
        <v>6991</v>
      </c>
      <c r="H4270" s="9" t="s">
        <v>1552</v>
      </c>
    </row>
    <row r="4271" spans="1:8" x14ac:dyDescent="0.45">
      <c r="A4271" s="8" t="s">
        <v>6988</v>
      </c>
      <c r="B4271" s="8" t="s">
        <v>6989</v>
      </c>
      <c r="C4271" s="8" t="s">
        <v>6990</v>
      </c>
      <c r="D4271" s="8" t="s">
        <v>7001</v>
      </c>
      <c r="E4271" s="8" t="str">
        <f t="shared" si="73"/>
        <v>呉信用金庫広東</v>
      </c>
      <c r="F4271" s="8" t="s">
        <v>7002</v>
      </c>
      <c r="G4271" s="8" t="s">
        <v>6991</v>
      </c>
      <c r="H4271" s="8" t="s">
        <v>1555</v>
      </c>
    </row>
    <row r="4272" spans="1:8" x14ac:dyDescent="0.45">
      <c r="A4272" s="9" t="s">
        <v>6988</v>
      </c>
      <c r="B4272" s="9" t="s">
        <v>6989</v>
      </c>
      <c r="C4272" s="9" t="s">
        <v>6990</v>
      </c>
      <c r="D4272" s="9" t="s">
        <v>5394</v>
      </c>
      <c r="E4272" s="9" t="str">
        <f t="shared" si="73"/>
        <v>呉信用金庫黒瀬</v>
      </c>
      <c r="F4272" s="9" t="s">
        <v>5395</v>
      </c>
      <c r="G4272" s="9" t="s">
        <v>6991</v>
      </c>
      <c r="H4272" s="9" t="s">
        <v>68</v>
      </c>
    </row>
    <row r="4273" spans="1:8" x14ac:dyDescent="0.45">
      <c r="A4273" s="8" t="s">
        <v>6988</v>
      </c>
      <c r="B4273" s="8" t="s">
        <v>6989</v>
      </c>
      <c r="C4273" s="8" t="s">
        <v>6990</v>
      </c>
      <c r="D4273" s="8" t="s">
        <v>6368</v>
      </c>
      <c r="E4273" s="8" t="str">
        <f t="shared" si="73"/>
        <v>呉信用金庫安浦</v>
      </c>
      <c r="F4273" s="8" t="s">
        <v>6369</v>
      </c>
      <c r="G4273" s="8" t="s">
        <v>6991</v>
      </c>
      <c r="H4273" s="8" t="s">
        <v>1559</v>
      </c>
    </row>
    <row r="4274" spans="1:8" x14ac:dyDescent="0.45">
      <c r="A4274" s="9" t="s">
        <v>6988</v>
      </c>
      <c r="B4274" s="9" t="s">
        <v>6989</v>
      </c>
      <c r="C4274" s="9" t="s">
        <v>6990</v>
      </c>
      <c r="D4274" s="9" t="s">
        <v>5254</v>
      </c>
      <c r="E4274" s="9" t="str">
        <f t="shared" si="73"/>
        <v>呉信用金庫竹原</v>
      </c>
      <c r="F4274" s="9" t="s">
        <v>5255</v>
      </c>
      <c r="G4274" s="9" t="s">
        <v>6991</v>
      </c>
      <c r="H4274" s="9" t="s">
        <v>71</v>
      </c>
    </row>
    <row r="4275" spans="1:8" x14ac:dyDescent="0.45">
      <c r="A4275" s="8" t="s">
        <v>6988</v>
      </c>
      <c r="B4275" s="8" t="s">
        <v>6989</v>
      </c>
      <c r="C4275" s="8" t="s">
        <v>6990</v>
      </c>
      <c r="D4275" s="8" t="s">
        <v>7003</v>
      </c>
      <c r="E4275" s="8" t="str">
        <f t="shared" si="73"/>
        <v>呉信用金庫忠海</v>
      </c>
      <c r="F4275" s="8" t="s">
        <v>7004</v>
      </c>
      <c r="G4275" s="8" t="s">
        <v>6991</v>
      </c>
      <c r="H4275" s="8" t="s">
        <v>1564</v>
      </c>
    </row>
    <row r="4276" spans="1:8" x14ac:dyDescent="0.45">
      <c r="A4276" s="9" t="s">
        <v>6988</v>
      </c>
      <c r="B4276" s="9" t="s">
        <v>6989</v>
      </c>
      <c r="C4276" s="9" t="s">
        <v>6990</v>
      </c>
      <c r="D4276" s="9" t="s">
        <v>5251</v>
      </c>
      <c r="E4276" s="9" t="str">
        <f t="shared" si="73"/>
        <v>呉信用金庫三原</v>
      </c>
      <c r="F4276" s="9" t="s">
        <v>4014</v>
      </c>
      <c r="G4276" s="9" t="s">
        <v>6991</v>
      </c>
      <c r="H4276" s="9" t="s">
        <v>1567</v>
      </c>
    </row>
    <row r="4277" spans="1:8" x14ac:dyDescent="0.45">
      <c r="A4277" s="8" t="s">
        <v>6988</v>
      </c>
      <c r="B4277" s="8" t="s">
        <v>6989</v>
      </c>
      <c r="C4277" s="8" t="s">
        <v>6990</v>
      </c>
      <c r="D4277" s="8" t="s">
        <v>5404</v>
      </c>
      <c r="E4277" s="8" t="str">
        <f t="shared" si="73"/>
        <v>呉信用金庫焼山</v>
      </c>
      <c r="F4277" s="8" t="s">
        <v>5405</v>
      </c>
      <c r="G4277" s="8" t="s">
        <v>6991</v>
      </c>
      <c r="H4277" s="8" t="s">
        <v>74</v>
      </c>
    </row>
    <row r="4278" spans="1:8" x14ac:dyDescent="0.45">
      <c r="A4278" s="9" t="s">
        <v>6988</v>
      </c>
      <c r="B4278" s="9" t="s">
        <v>6989</v>
      </c>
      <c r="C4278" s="9" t="s">
        <v>6990</v>
      </c>
      <c r="D4278" s="9" t="s">
        <v>1191</v>
      </c>
      <c r="E4278" s="9" t="str">
        <f t="shared" si="73"/>
        <v>呉信用金庫広島</v>
      </c>
      <c r="F4278" s="9" t="s">
        <v>1192</v>
      </c>
      <c r="G4278" s="9" t="s">
        <v>6991</v>
      </c>
      <c r="H4278" s="9" t="s">
        <v>77</v>
      </c>
    </row>
    <row r="4279" spans="1:8" x14ac:dyDescent="0.45">
      <c r="A4279" s="8" t="s">
        <v>6988</v>
      </c>
      <c r="B4279" s="8" t="s">
        <v>6989</v>
      </c>
      <c r="C4279" s="8" t="s">
        <v>6990</v>
      </c>
      <c r="D4279" s="8" t="s">
        <v>7005</v>
      </c>
      <c r="E4279" s="8" t="str">
        <f t="shared" si="73"/>
        <v>呉信用金庫矢野駅前</v>
      </c>
      <c r="F4279" s="8" t="s">
        <v>7006</v>
      </c>
      <c r="G4279" s="8" t="s">
        <v>6991</v>
      </c>
      <c r="H4279" s="8" t="s">
        <v>80</v>
      </c>
    </row>
    <row r="4280" spans="1:8" x14ac:dyDescent="0.45">
      <c r="A4280" s="9" t="s">
        <v>6988</v>
      </c>
      <c r="B4280" s="9" t="s">
        <v>6989</v>
      </c>
      <c r="C4280" s="9" t="s">
        <v>6990</v>
      </c>
      <c r="D4280" s="9" t="s">
        <v>5694</v>
      </c>
      <c r="E4280" s="9" t="str">
        <f t="shared" si="73"/>
        <v>呉信用金庫安芸</v>
      </c>
      <c r="F4280" s="9" t="s">
        <v>5695</v>
      </c>
      <c r="G4280" s="9" t="s">
        <v>6991</v>
      </c>
      <c r="H4280" s="9" t="s">
        <v>83</v>
      </c>
    </row>
    <row r="4281" spans="1:8" x14ac:dyDescent="0.45">
      <c r="A4281" s="8" t="s">
        <v>6988</v>
      </c>
      <c r="B4281" s="8" t="s">
        <v>6989</v>
      </c>
      <c r="C4281" s="8" t="s">
        <v>6990</v>
      </c>
      <c r="D4281" s="8" t="s">
        <v>7007</v>
      </c>
      <c r="E4281" s="8" t="str">
        <f t="shared" si="73"/>
        <v>呉信用金庫倉橋</v>
      </c>
      <c r="F4281" s="8" t="s">
        <v>6459</v>
      </c>
      <c r="G4281" s="8" t="s">
        <v>6991</v>
      </c>
      <c r="H4281" s="8" t="s">
        <v>1577</v>
      </c>
    </row>
    <row r="4282" spans="1:8" x14ac:dyDescent="0.45">
      <c r="A4282" s="9" t="s">
        <v>6988</v>
      </c>
      <c r="B4282" s="9" t="s">
        <v>6989</v>
      </c>
      <c r="C4282" s="9" t="s">
        <v>6990</v>
      </c>
      <c r="D4282" s="9" t="s">
        <v>5437</v>
      </c>
      <c r="E4282" s="9" t="str">
        <f t="shared" si="73"/>
        <v>呉信用金庫東雲</v>
      </c>
      <c r="F4282" s="9" t="s">
        <v>5438</v>
      </c>
      <c r="G4282" s="9" t="s">
        <v>6991</v>
      </c>
      <c r="H4282" s="9" t="s">
        <v>86</v>
      </c>
    </row>
    <row r="4283" spans="1:8" x14ac:dyDescent="0.45">
      <c r="A4283" s="8" t="s">
        <v>6988</v>
      </c>
      <c r="B4283" s="8" t="s">
        <v>6989</v>
      </c>
      <c r="C4283" s="8" t="s">
        <v>6990</v>
      </c>
      <c r="D4283" s="8" t="s">
        <v>7008</v>
      </c>
      <c r="E4283" s="8" t="str">
        <f t="shared" si="73"/>
        <v>呉信用金庫天応</v>
      </c>
      <c r="F4283" s="8" t="s">
        <v>4049</v>
      </c>
      <c r="G4283" s="8" t="s">
        <v>6991</v>
      </c>
      <c r="H4283" s="8" t="s">
        <v>1578</v>
      </c>
    </row>
    <row r="4284" spans="1:8" x14ac:dyDescent="0.45">
      <c r="A4284" s="9" t="s">
        <v>6988</v>
      </c>
      <c r="B4284" s="9" t="s">
        <v>6989</v>
      </c>
      <c r="C4284" s="9" t="s">
        <v>6990</v>
      </c>
      <c r="D4284" s="9" t="s">
        <v>7009</v>
      </c>
      <c r="E4284" s="9" t="str">
        <f t="shared" si="73"/>
        <v>呉信用金庫広北</v>
      </c>
      <c r="F4284" s="9" t="s">
        <v>7010</v>
      </c>
      <c r="G4284" s="9" t="s">
        <v>6991</v>
      </c>
      <c r="H4284" s="9" t="s">
        <v>89</v>
      </c>
    </row>
    <row r="4285" spans="1:8" x14ac:dyDescent="0.45">
      <c r="A4285" s="8" t="s">
        <v>6988</v>
      </c>
      <c r="B4285" s="8" t="s">
        <v>6989</v>
      </c>
      <c r="C4285" s="8" t="s">
        <v>6990</v>
      </c>
      <c r="D4285" s="8" t="s">
        <v>4444</v>
      </c>
      <c r="E4285" s="8" t="str">
        <f t="shared" ref="E4285:E4348" si="74">A4285&amp;D4285</f>
        <v>呉信用金庫熊野</v>
      </c>
      <c r="F4285" s="8" t="s">
        <v>4349</v>
      </c>
      <c r="G4285" s="8" t="s">
        <v>6991</v>
      </c>
      <c r="H4285" s="8" t="s">
        <v>92</v>
      </c>
    </row>
    <row r="4286" spans="1:8" x14ac:dyDescent="0.45">
      <c r="A4286" s="9" t="s">
        <v>6988</v>
      </c>
      <c r="B4286" s="9" t="s">
        <v>6989</v>
      </c>
      <c r="C4286" s="9" t="s">
        <v>6990</v>
      </c>
      <c r="D4286" s="9" t="s">
        <v>5378</v>
      </c>
      <c r="E4286" s="9" t="str">
        <f t="shared" si="74"/>
        <v>呉信用金庫西条</v>
      </c>
      <c r="F4286" s="9" t="s">
        <v>5379</v>
      </c>
      <c r="G4286" s="9" t="s">
        <v>6991</v>
      </c>
      <c r="H4286" s="9" t="s">
        <v>95</v>
      </c>
    </row>
    <row r="4287" spans="1:8" x14ac:dyDescent="0.45">
      <c r="A4287" s="8" t="s">
        <v>6988</v>
      </c>
      <c r="B4287" s="8" t="s">
        <v>6989</v>
      </c>
      <c r="C4287" s="8" t="s">
        <v>6990</v>
      </c>
      <c r="D4287" s="8" t="s">
        <v>7011</v>
      </c>
      <c r="E4287" s="8" t="str">
        <f t="shared" si="74"/>
        <v>呉信用金庫畑</v>
      </c>
      <c r="F4287" s="8" t="s">
        <v>4344</v>
      </c>
      <c r="G4287" s="8" t="s">
        <v>6991</v>
      </c>
      <c r="H4287" s="8" t="s">
        <v>1585</v>
      </c>
    </row>
    <row r="4288" spans="1:8" x14ac:dyDescent="0.45">
      <c r="A4288" s="9" t="s">
        <v>6988</v>
      </c>
      <c r="B4288" s="9" t="s">
        <v>6989</v>
      </c>
      <c r="C4288" s="9" t="s">
        <v>6990</v>
      </c>
      <c r="D4288" s="9" t="s">
        <v>7012</v>
      </c>
      <c r="E4288" s="9" t="str">
        <f t="shared" si="74"/>
        <v>呉信用金庫江能</v>
      </c>
      <c r="F4288" s="9" t="s">
        <v>7013</v>
      </c>
      <c r="G4288" s="9" t="s">
        <v>6991</v>
      </c>
      <c r="H4288" s="9" t="s">
        <v>1588</v>
      </c>
    </row>
    <row r="4289" spans="1:8" x14ac:dyDescent="0.45">
      <c r="A4289" s="8" t="s">
        <v>6988</v>
      </c>
      <c r="B4289" s="8" t="s">
        <v>6989</v>
      </c>
      <c r="C4289" s="8" t="s">
        <v>6990</v>
      </c>
      <c r="D4289" s="8" t="s">
        <v>7014</v>
      </c>
      <c r="E4289" s="8" t="str">
        <f t="shared" si="74"/>
        <v>呉信用金庫焼山南</v>
      </c>
      <c r="F4289" s="8" t="s">
        <v>7015</v>
      </c>
      <c r="G4289" s="8" t="s">
        <v>6991</v>
      </c>
      <c r="H4289" s="8" t="s">
        <v>1594</v>
      </c>
    </row>
    <row r="4290" spans="1:8" x14ac:dyDescent="0.45">
      <c r="A4290" s="9" t="s">
        <v>6988</v>
      </c>
      <c r="B4290" s="9" t="s">
        <v>6989</v>
      </c>
      <c r="C4290" s="9" t="s">
        <v>6990</v>
      </c>
      <c r="D4290" s="9" t="s">
        <v>5402</v>
      </c>
      <c r="E4290" s="9" t="str">
        <f t="shared" si="74"/>
        <v>呉信用金庫川尻</v>
      </c>
      <c r="F4290" s="9" t="s">
        <v>5403</v>
      </c>
      <c r="G4290" s="9" t="s">
        <v>6991</v>
      </c>
      <c r="H4290" s="9" t="s">
        <v>1600</v>
      </c>
    </row>
    <row r="4291" spans="1:8" x14ac:dyDescent="0.45">
      <c r="A4291" s="8" t="s">
        <v>6988</v>
      </c>
      <c r="B4291" s="8" t="s">
        <v>6989</v>
      </c>
      <c r="C4291" s="8" t="s">
        <v>6990</v>
      </c>
      <c r="D4291" s="8" t="s">
        <v>7016</v>
      </c>
      <c r="E4291" s="8" t="str">
        <f t="shared" si="74"/>
        <v>呉信用金庫黒瀬西</v>
      </c>
      <c r="F4291" s="8" t="s">
        <v>7017</v>
      </c>
      <c r="G4291" s="8" t="s">
        <v>6991</v>
      </c>
      <c r="H4291" s="8" t="s">
        <v>1605</v>
      </c>
    </row>
    <row r="4292" spans="1:8" x14ac:dyDescent="0.45">
      <c r="A4292" s="9" t="s">
        <v>6988</v>
      </c>
      <c r="B4292" s="9" t="s">
        <v>6989</v>
      </c>
      <c r="C4292" s="9" t="s">
        <v>6990</v>
      </c>
      <c r="D4292" s="9" t="s">
        <v>6270</v>
      </c>
      <c r="E4292" s="9" t="str">
        <f t="shared" si="74"/>
        <v>呉信用金庫広中央</v>
      </c>
      <c r="F4292" s="9" t="s">
        <v>6271</v>
      </c>
      <c r="G4292" s="9" t="s">
        <v>6991</v>
      </c>
      <c r="H4292" s="9" t="s">
        <v>104</v>
      </c>
    </row>
    <row r="4293" spans="1:8" x14ac:dyDescent="0.45">
      <c r="A4293" s="8" t="s">
        <v>6988</v>
      </c>
      <c r="B4293" s="8" t="s">
        <v>6989</v>
      </c>
      <c r="C4293" s="8" t="s">
        <v>6990</v>
      </c>
      <c r="D4293" s="8" t="s">
        <v>7018</v>
      </c>
      <c r="E4293" s="8" t="str">
        <f t="shared" si="74"/>
        <v>呉信用金庫仁方</v>
      </c>
      <c r="F4293" s="8" t="s">
        <v>7019</v>
      </c>
      <c r="G4293" s="8" t="s">
        <v>6991</v>
      </c>
      <c r="H4293" s="8" t="s">
        <v>107</v>
      </c>
    </row>
    <row r="4294" spans="1:8" x14ac:dyDescent="0.45">
      <c r="A4294" s="9" t="s">
        <v>6988</v>
      </c>
      <c r="B4294" s="9" t="s">
        <v>6989</v>
      </c>
      <c r="C4294" s="9" t="s">
        <v>6990</v>
      </c>
      <c r="D4294" s="9" t="s">
        <v>5392</v>
      </c>
      <c r="E4294" s="9" t="str">
        <f t="shared" si="74"/>
        <v>呉信用金庫音戸</v>
      </c>
      <c r="F4294" s="9" t="s">
        <v>5393</v>
      </c>
      <c r="G4294" s="9" t="s">
        <v>6991</v>
      </c>
      <c r="H4294" s="9" t="s">
        <v>1617</v>
      </c>
    </row>
    <row r="4295" spans="1:8" x14ac:dyDescent="0.45">
      <c r="A4295" s="8" t="s">
        <v>6988</v>
      </c>
      <c r="B4295" s="8" t="s">
        <v>6989</v>
      </c>
      <c r="C4295" s="8" t="s">
        <v>6990</v>
      </c>
      <c r="D4295" s="8" t="s">
        <v>7020</v>
      </c>
      <c r="E4295" s="8" t="str">
        <f t="shared" si="74"/>
        <v>呉信用金庫小用</v>
      </c>
      <c r="F4295" s="8" t="s">
        <v>7021</v>
      </c>
      <c r="G4295" s="8" t="s">
        <v>6991</v>
      </c>
      <c r="H4295" s="8" t="s">
        <v>125</v>
      </c>
    </row>
    <row r="4296" spans="1:8" x14ac:dyDescent="0.45">
      <c r="A4296" s="9" t="s">
        <v>6988</v>
      </c>
      <c r="B4296" s="9" t="s">
        <v>6989</v>
      </c>
      <c r="C4296" s="9" t="s">
        <v>6990</v>
      </c>
      <c r="D4296" s="9" t="s">
        <v>5208</v>
      </c>
      <c r="E4296" s="9" t="str">
        <f t="shared" si="74"/>
        <v>呉信用金庫高屋</v>
      </c>
      <c r="F4296" s="9" t="s">
        <v>5209</v>
      </c>
      <c r="G4296" s="9" t="s">
        <v>6991</v>
      </c>
      <c r="H4296" s="9" t="s">
        <v>1634</v>
      </c>
    </row>
    <row r="4297" spans="1:8" x14ac:dyDescent="0.45">
      <c r="A4297" s="8" t="s">
        <v>6988</v>
      </c>
      <c r="B4297" s="8" t="s">
        <v>6989</v>
      </c>
      <c r="C4297" s="8" t="s">
        <v>6990</v>
      </c>
      <c r="D4297" s="8" t="s">
        <v>7022</v>
      </c>
      <c r="E4297" s="8" t="str">
        <f t="shared" si="74"/>
        <v>呉信用金庫郷原</v>
      </c>
      <c r="F4297" s="8" t="s">
        <v>7023</v>
      </c>
      <c r="G4297" s="8" t="s">
        <v>6991</v>
      </c>
      <c r="H4297" s="8" t="s">
        <v>1643</v>
      </c>
    </row>
    <row r="4298" spans="1:8" x14ac:dyDescent="0.45">
      <c r="A4298" s="9" t="s">
        <v>6988</v>
      </c>
      <c r="B4298" s="9" t="s">
        <v>6989</v>
      </c>
      <c r="C4298" s="9" t="s">
        <v>6990</v>
      </c>
      <c r="D4298" s="9" t="s">
        <v>5410</v>
      </c>
      <c r="E4298" s="9" t="str">
        <f t="shared" si="74"/>
        <v>呉信用金庫安芸津</v>
      </c>
      <c r="F4298" s="9" t="s">
        <v>4281</v>
      </c>
      <c r="G4298" s="9" t="s">
        <v>6991</v>
      </c>
      <c r="H4298" s="9" t="s">
        <v>131</v>
      </c>
    </row>
    <row r="4299" spans="1:8" x14ac:dyDescent="0.45">
      <c r="A4299" s="8" t="s">
        <v>6988</v>
      </c>
      <c r="B4299" s="8" t="s">
        <v>6989</v>
      </c>
      <c r="C4299" s="8" t="s">
        <v>6990</v>
      </c>
      <c r="D4299" s="8" t="s">
        <v>996</v>
      </c>
      <c r="E4299" s="8" t="str">
        <f t="shared" si="74"/>
        <v>呉信用金庫大崎</v>
      </c>
      <c r="F4299" s="8" t="s">
        <v>997</v>
      </c>
      <c r="G4299" s="8" t="s">
        <v>6991</v>
      </c>
      <c r="H4299" s="8" t="s">
        <v>140</v>
      </c>
    </row>
    <row r="4300" spans="1:8" x14ac:dyDescent="0.45">
      <c r="A4300" s="9" t="s">
        <v>6988</v>
      </c>
      <c r="B4300" s="9" t="s">
        <v>6989</v>
      </c>
      <c r="C4300" s="9" t="s">
        <v>6990</v>
      </c>
      <c r="D4300" s="9" t="s">
        <v>7024</v>
      </c>
      <c r="E4300" s="9" t="str">
        <f t="shared" si="74"/>
        <v>呉信用金庫下蒲刈</v>
      </c>
      <c r="F4300" s="9" t="s">
        <v>7025</v>
      </c>
      <c r="G4300" s="9" t="s">
        <v>6991</v>
      </c>
      <c r="H4300" s="9" t="s">
        <v>1661</v>
      </c>
    </row>
    <row r="4301" spans="1:8" x14ac:dyDescent="0.45">
      <c r="A4301" s="8" t="s">
        <v>6988</v>
      </c>
      <c r="B4301" s="8" t="s">
        <v>6989</v>
      </c>
      <c r="C4301" s="8" t="s">
        <v>6990</v>
      </c>
      <c r="D4301" s="8" t="s">
        <v>7026</v>
      </c>
      <c r="E4301" s="8" t="str">
        <f t="shared" si="74"/>
        <v>呉信用金庫ゆめタウン呉出張所</v>
      </c>
      <c r="F4301" s="8" t="s">
        <v>7027</v>
      </c>
      <c r="G4301" s="8" t="s">
        <v>6991</v>
      </c>
      <c r="H4301" s="8" t="s">
        <v>146</v>
      </c>
    </row>
    <row r="4302" spans="1:8" x14ac:dyDescent="0.45">
      <c r="A4302" s="9" t="s">
        <v>6988</v>
      </c>
      <c r="B4302" s="9" t="s">
        <v>6989</v>
      </c>
      <c r="C4302" s="9" t="s">
        <v>6990</v>
      </c>
      <c r="D4302" s="9" t="s">
        <v>5376</v>
      </c>
      <c r="E4302" s="9" t="str">
        <f t="shared" si="74"/>
        <v>呉信用金庫海田</v>
      </c>
      <c r="F4302" s="9" t="s">
        <v>5377</v>
      </c>
      <c r="G4302" s="9" t="s">
        <v>6991</v>
      </c>
      <c r="H4302" s="9" t="s">
        <v>1672</v>
      </c>
    </row>
    <row r="4303" spans="1:8" x14ac:dyDescent="0.45">
      <c r="A4303" s="8" t="s">
        <v>6988</v>
      </c>
      <c r="B4303" s="8" t="s">
        <v>6989</v>
      </c>
      <c r="C4303" s="8" t="s">
        <v>6990</v>
      </c>
      <c r="D4303" s="8" t="s">
        <v>7028</v>
      </c>
      <c r="E4303" s="8" t="str">
        <f t="shared" si="74"/>
        <v>呉信用金庫くれしんれもねっと</v>
      </c>
      <c r="F4303" s="8" t="s">
        <v>7029</v>
      </c>
      <c r="G4303" s="8" t="s">
        <v>6991</v>
      </c>
      <c r="H4303" s="8" t="s">
        <v>1703</v>
      </c>
    </row>
    <row r="4304" spans="1:8" x14ac:dyDescent="0.45">
      <c r="A4304" s="9" t="s">
        <v>7030</v>
      </c>
      <c r="B4304" s="9" t="s">
        <v>7031</v>
      </c>
      <c r="C4304" s="9" t="s">
        <v>7032</v>
      </c>
      <c r="D4304" s="9" t="s">
        <v>2970</v>
      </c>
      <c r="E4304" s="9" t="str">
        <f t="shared" si="74"/>
        <v>しまなみ信用金庫本店営業部</v>
      </c>
      <c r="F4304" s="9" t="s">
        <v>193</v>
      </c>
      <c r="G4304" s="9" t="s">
        <v>7033</v>
      </c>
      <c r="H4304" s="9" t="s">
        <v>56</v>
      </c>
    </row>
    <row r="4305" spans="1:8" x14ac:dyDescent="0.45">
      <c r="A4305" s="8" t="s">
        <v>7030</v>
      </c>
      <c r="B4305" s="8" t="s">
        <v>7031</v>
      </c>
      <c r="C4305" s="8" t="s">
        <v>7032</v>
      </c>
      <c r="D4305" s="8" t="s">
        <v>5413</v>
      </c>
      <c r="E4305" s="8" t="str">
        <f t="shared" si="74"/>
        <v>しまなみ信用金庫瀬戸田</v>
      </c>
      <c r="F4305" s="8" t="s">
        <v>5414</v>
      </c>
      <c r="G4305" s="8" t="s">
        <v>7033</v>
      </c>
      <c r="H4305" s="8" t="s">
        <v>59</v>
      </c>
    </row>
    <row r="4306" spans="1:8" x14ac:dyDescent="0.45">
      <c r="A4306" s="9" t="s">
        <v>7030</v>
      </c>
      <c r="B4306" s="9" t="s">
        <v>7031</v>
      </c>
      <c r="C4306" s="9" t="s">
        <v>7032</v>
      </c>
      <c r="D4306" s="9" t="s">
        <v>144</v>
      </c>
      <c r="E4306" s="9" t="str">
        <f t="shared" si="74"/>
        <v>しまなみ信用金庫本郷</v>
      </c>
      <c r="F4306" s="9" t="s">
        <v>145</v>
      </c>
      <c r="G4306" s="9" t="s">
        <v>7033</v>
      </c>
      <c r="H4306" s="9" t="s">
        <v>62</v>
      </c>
    </row>
    <row r="4307" spans="1:8" x14ac:dyDescent="0.45">
      <c r="A4307" s="8" t="s">
        <v>7030</v>
      </c>
      <c r="B4307" s="8" t="s">
        <v>7031</v>
      </c>
      <c r="C4307" s="8" t="s">
        <v>7032</v>
      </c>
      <c r="D4307" s="8" t="s">
        <v>6959</v>
      </c>
      <c r="E4307" s="8" t="str">
        <f t="shared" si="74"/>
        <v>しまなみ信用金庫皆実</v>
      </c>
      <c r="F4307" s="8" t="s">
        <v>4326</v>
      </c>
      <c r="G4307" s="8" t="s">
        <v>7033</v>
      </c>
      <c r="H4307" s="8" t="s">
        <v>1551</v>
      </c>
    </row>
    <row r="4308" spans="1:8" x14ac:dyDescent="0.45">
      <c r="A4308" s="9" t="s">
        <v>7030</v>
      </c>
      <c r="B4308" s="9" t="s">
        <v>7031</v>
      </c>
      <c r="C4308" s="9" t="s">
        <v>7032</v>
      </c>
      <c r="D4308" s="9" t="s">
        <v>4317</v>
      </c>
      <c r="E4308" s="9" t="str">
        <f t="shared" si="74"/>
        <v>しまなみ信用金庫豊栄</v>
      </c>
      <c r="F4308" s="9" t="s">
        <v>4318</v>
      </c>
      <c r="G4308" s="9" t="s">
        <v>7033</v>
      </c>
      <c r="H4308" s="9" t="s">
        <v>65</v>
      </c>
    </row>
    <row r="4309" spans="1:8" x14ac:dyDescent="0.45">
      <c r="A4309" s="8" t="s">
        <v>7030</v>
      </c>
      <c r="B4309" s="8" t="s">
        <v>7031</v>
      </c>
      <c r="C4309" s="8" t="s">
        <v>7032</v>
      </c>
      <c r="D4309" s="8" t="s">
        <v>5378</v>
      </c>
      <c r="E4309" s="8" t="str">
        <f t="shared" si="74"/>
        <v>しまなみ信用金庫西条</v>
      </c>
      <c r="F4309" s="8" t="s">
        <v>5379</v>
      </c>
      <c r="G4309" s="8" t="s">
        <v>7033</v>
      </c>
      <c r="H4309" s="8" t="s">
        <v>1555</v>
      </c>
    </row>
    <row r="4310" spans="1:8" x14ac:dyDescent="0.45">
      <c r="A4310" s="9" t="s">
        <v>7030</v>
      </c>
      <c r="B4310" s="9" t="s">
        <v>7031</v>
      </c>
      <c r="C4310" s="9" t="s">
        <v>7032</v>
      </c>
      <c r="D4310" s="9" t="s">
        <v>7034</v>
      </c>
      <c r="E4310" s="9" t="str">
        <f t="shared" si="74"/>
        <v>しまなみ信用金庫中之町</v>
      </c>
      <c r="F4310" s="9" t="s">
        <v>7035</v>
      </c>
      <c r="G4310" s="9" t="s">
        <v>7033</v>
      </c>
      <c r="H4310" s="9" t="s">
        <v>1556</v>
      </c>
    </row>
    <row r="4311" spans="1:8" x14ac:dyDescent="0.45">
      <c r="A4311" s="8" t="s">
        <v>7030</v>
      </c>
      <c r="B4311" s="8" t="s">
        <v>7031</v>
      </c>
      <c r="C4311" s="8" t="s">
        <v>7032</v>
      </c>
      <c r="D4311" s="8" t="s">
        <v>2753</v>
      </c>
      <c r="E4311" s="8" t="str">
        <f t="shared" si="74"/>
        <v>しまなみ信用金庫江南</v>
      </c>
      <c r="F4311" s="8" t="s">
        <v>2754</v>
      </c>
      <c r="G4311" s="8" t="s">
        <v>7033</v>
      </c>
      <c r="H4311" s="8" t="s">
        <v>71</v>
      </c>
    </row>
    <row r="4312" spans="1:8" x14ac:dyDescent="0.45">
      <c r="A4312" s="9" t="s">
        <v>7030</v>
      </c>
      <c r="B4312" s="9" t="s">
        <v>7031</v>
      </c>
      <c r="C4312" s="9" t="s">
        <v>7032</v>
      </c>
      <c r="D4312" s="9" t="s">
        <v>5685</v>
      </c>
      <c r="E4312" s="9" t="str">
        <f t="shared" si="74"/>
        <v>しまなみ信用金庫宮浦</v>
      </c>
      <c r="F4312" s="9" t="s">
        <v>5686</v>
      </c>
      <c r="G4312" s="9" t="s">
        <v>7033</v>
      </c>
      <c r="H4312" s="9" t="s">
        <v>1567</v>
      </c>
    </row>
    <row r="4313" spans="1:8" x14ac:dyDescent="0.45">
      <c r="A4313" s="8" t="s">
        <v>7030</v>
      </c>
      <c r="B4313" s="8" t="s">
        <v>7031</v>
      </c>
      <c r="C4313" s="8" t="s">
        <v>7032</v>
      </c>
      <c r="D4313" s="8" t="s">
        <v>7036</v>
      </c>
      <c r="E4313" s="8" t="str">
        <f t="shared" si="74"/>
        <v>しまなみ信用金庫フジグラン三原出張所</v>
      </c>
      <c r="F4313" s="8" t="s">
        <v>7037</v>
      </c>
      <c r="G4313" s="8" t="s">
        <v>7033</v>
      </c>
      <c r="H4313" s="8" t="s">
        <v>83</v>
      </c>
    </row>
    <row r="4314" spans="1:8" x14ac:dyDescent="0.45">
      <c r="A4314" s="9" t="s">
        <v>7030</v>
      </c>
      <c r="B4314" s="9" t="s">
        <v>7031</v>
      </c>
      <c r="C4314" s="9" t="s">
        <v>7032</v>
      </c>
      <c r="D4314" s="9" t="s">
        <v>3120</v>
      </c>
      <c r="E4314" s="9" t="str">
        <f t="shared" si="74"/>
        <v>しまなみ信用金庫尾道</v>
      </c>
      <c r="F4314" s="9" t="s">
        <v>3121</v>
      </c>
      <c r="G4314" s="9" t="s">
        <v>7033</v>
      </c>
      <c r="H4314" s="9" t="s">
        <v>209</v>
      </c>
    </row>
    <row r="4315" spans="1:8" x14ac:dyDescent="0.45">
      <c r="A4315" s="8" t="s">
        <v>7030</v>
      </c>
      <c r="B4315" s="8" t="s">
        <v>7031</v>
      </c>
      <c r="C4315" s="8" t="s">
        <v>7032</v>
      </c>
      <c r="D4315" s="8" t="s">
        <v>2235</v>
      </c>
      <c r="E4315" s="8" t="str">
        <f t="shared" si="74"/>
        <v>しまなみ信用金庫向島</v>
      </c>
      <c r="F4315" s="8" t="s">
        <v>5419</v>
      </c>
      <c r="G4315" s="8" t="s">
        <v>7033</v>
      </c>
      <c r="H4315" s="8" t="s">
        <v>218</v>
      </c>
    </row>
    <row r="4316" spans="1:8" x14ac:dyDescent="0.45">
      <c r="A4316" s="9" t="s">
        <v>7030</v>
      </c>
      <c r="B4316" s="9" t="s">
        <v>7031</v>
      </c>
      <c r="C4316" s="9" t="s">
        <v>7032</v>
      </c>
      <c r="D4316" s="9" t="s">
        <v>4440</v>
      </c>
      <c r="E4316" s="9" t="str">
        <f t="shared" si="74"/>
        <v>しまなみ信用金庫高須</v>
      </c>
      <c r="F4316" s="9" t="s">
        <v>4441</v>
      </c>
      <c r="G4316" s="9" t="s">
        <v>7033</v>
      </c>
      <c r="H4316" s="9" t="s">
        <v>1732</v>
      </c>
    </row>
    <row r="4317" spans="1:8" x14ac:dyDescent="0.45">
      <c r="A4317" s="8" t="s">
        <v>7030</v>
      </c>
      <c r="B4317" s="8" t="s">
        <v>7031</v>
      </c>
      <c r="C4317" s="8" t="s">
        <v>7032</v>
      </c>
      <c r="D4317" s="8" t="s">
        <v>7038</v>
      </c>
      <c r="E4317" s="8" t="str">
        <f t="shared" si="74"/>
        <v>しまなみ信用金庫栗原</v>
      </c>
      <c r="F4317" s="8" t="s">
        <v>7039</v>
      </c>
      <c r="G4317" s="8" t="s">
        <v>7033</v>
      </c>
      <c r="H4317" s="8" t="s">
        <v>221</v>
      </c>
    </row>
    <row r="4318" spans="1:8" x14ac:dyDescent="0.45">
      <c r="A4318" s="9" t="s">
        <v>7030</v>
      </c>
      <c r="B4318" s="9" t="s">
        <v>7031</v>
      </c>
      <c r="C4318" s="9" t="s">
        <v>7032</v>
      </c>
      <c r="D4318" s="9" t="s">
        <v>5350</v>
      </c>
      <c r="E4318" s="9" t="str">
        <f t="shared" si="74"/>
        <v>しまなみ信用金庫曙</v>
      </c>
      <c r="F4318" s="9" t="s">
        <v>2774</v>
      </c>
      <c r="G4318" s="9" t="s">
        <v>7033</v>
      </c>
      <c r="H4318" s="9" t="s">
        <v>1860</v>
      </c>
    </row>
    <row r="4319" spans="1:8" x14ac:dyDescent="0.45">
      <c r="A4319" s="8" t="s">
        <v>7030</v>
      </c>
      <c r="B4319" s="8" t="s">
        <v>7031</v>
      </c>
      <c r="C4319" s="8" t="s">
        <v>7032</v>
      </c>
      <c r="D4319" s="8" t="s">
        <v>4130</v>
      </c>
      <c r="E4319" s="8" t="str">
        <f t="shared" si="74"/>
        <v>しまなみ信用金庫蔵王</v>
      </c>
      <c r="F4319" s="8" t="s">
        <v>4131</v>
      </c>
      <c r="G4319" s="8" t="s">
        <v>7033</v>
      </c>
      <c r="H4319" s="8" t="s">
        <v>1861</v>
      </c>
    </row>
    <row r="4320" spans="1:8" x14ac:dyDescent="0.45">
      <c r="A4320" s="9" t="s">
        <v>7030</v>
      </c>
      <c r="B4320" s="9" t="s">
        <v>7031</v>
      </c>
      <c r="C4320" s="9" t="s">
        <v>7032</v>
      </c>
      <c r="D4320" s="9" t="s">
        <v>5242</v>
      </c>
      <c r="E4320" s="9" t="str">
        <f t="shared" si="74"/>
        <v>しまなみ信用金庫鞆</v>
      </c>
      <c r="F4320" s="9" t="s">
        <v>5243</v>
      </c>
      <c r="G4320" s="9" t="s">
        <v>7033</v>
      </c>
      <c r="H4320" s="9" t="s">
        <v>374</v>
      </c>
    </row>
    <row r="4321" spans="1:8" x14ac:dyDescent="0.45">
      <c r="A4321" s="8" t="s">
        <v>7030</v>
      </c>
      <c r="B4321" s="8" t="s">
        <v>7031</v>
      </c>
      <c r="C4321" s="8" t="s">
        <v>7032</v>
      </c>
      <c r="D4321" s="8" t="s">
        <v>5265</v>
      </c>
      <c r="E4321" s="8" t="str">
        <f t="shared" si="74"/>
        <v>しまなみ信用金庫東城</v>
      </c>
      <c r="F4321" s="8" t="s">
        <v>5266</v>
      </c>
      <c r="G4321" s="8" t="s">
        <v>7033</v>
      </c>
      <c r="H4321" s="8" t="s">
        <v>1941</v>
      </c>
    </row>
    <row r="4322" spans="1:8" x14ac:dyDescent="0.45">
      <c r="A4322" s="9" t="s">
        <v>7030</v>
      </c>
      <c r="B4322" s="9" t="s">
        <v>7031</v>
      </c>
      <c r="C4322" s="9" t="s">
        <v>7032</v>
      </c>
      <c r="D4322" s="9" t="s">
        <v>6126</v>
      </c>
      <c r="E4322" s="9" t="str">
        <f t="shared" si="74"/>
        <v>しまなみ信用金庫山手</v>
      </c>
      <c r="F4322" s="9" t="s">
        <v>6127</v>
      </c>
      <c r="G4322" s="9" t="s">
        <v>7033</v>
      </c>
      <c r="H4322" s="9" t="s">
        <v>521</v>
      </c>
    </row>
    <row r="4323" spans="1:8" x14ac:dyDescent="0.45">
      <c r="A4323" s="8" t="s">
        <v>7030</v>
      </c>
      <c r="B4323" s="8" t="s">
        <v>7031</v>
      </c>
      <c r="C4323" s="8" t="s">
        <v>7032</v>
      </c>
      <c r="D4323" s="8" t="s">
        <v>7040</v>
      </c>
      <c r="E4323" s="8" t="str">
        <f t="shared" si="74"/>
        <v>しまなみ信用金庫福山営業部</v>
      </c>
      <c r="F4323" s="8" t="s">
        <v>955</v>
      </c>
      <c r="G4323" s="8" t="s">
        <v>7033</v>
      </c>
      <c r="H4323" s="8" t="s">
        <v>1993</v>
      </c>
    </row>
    <row r="4324" spans="1:8" x14ac:dyDescent="0.45">
      <c r="A4324" s="9" t="s">
        <v>7030</v>
      </c>
      <c r="B4324" s="9" t="s">
        <v>7031</v>
      </c>
      <c r="C4324" s="9" t="s">
        <v>7032</v>
      </c>
      <c r="D4324" s="9" t="s">
        <v>7041</v>
      </c>
      <c r="E4324" s="9" t="str">
        <f t="shared" si="74"/>
        <v>しまなみ信用金庫手城</v>
      </c>
      <c r="F4324" s="9" t="s">
        <v>7042</v>
      </c>
      <c r="G4324" s="9" t="s">
        <v>7033</v>
      </c>
      <c r="H4324" s="9" t="s">
        <v>533</v>
      </c>
    </row>
    <row r="4325" spans="1:8" x14ac:dyDescent="0.45">
      <c r="A4325" s="8" t="s">
        <v>7030</v>
      </c>
      <c r="B4325" s="8" t="s">
        <v>7031</v>
      </c>
      <c r="C4325" s="8" t="s">
        <v>7032</v>
      </c>
      <c r="D4325" s="8" t="s">
        <v>5258</v>
      </c>
      <c r="E4325" s="8" t="str">
        <f t="shared" si="74"/>
        <v>しまなみ信用金庫神辺</v>
      </c>
      <c r="F4325" s="8" t="s">
        <v>5259</v>
      </c>
      <c r="G4325" s="8" t="s">
        <v>7033</v>
      </c>
      <c r="H4325" s="8" t="s">
        <v>542</v>
      </c>
    </row>
    <row r="4326" spans="1:8" x14ac:dyDescent="0.45">
      <c r="A4326" s="9" t="s">
        <v>7043</v>
      </c>
      <c r="B4326" s="9" t="s">
        <v>7044</v>
      </c>
      <c r="C4326" s="9" t="s">
        <v>7045</v>
      </c>
      <c r="D4326" s="9" t="s">
        <v>192</v>
      </c>
      <c r="E4326" s="9" t="str">
        <f t="shared" si="74"/>
        <v>広島みどり信用金庫本店</v>
      </c>
      <c r="F4326" s="9" t="s">
        <v>193</v>
      </c>
      <c r="G4326" s="9" t="s">
        <v>7046</v>
      </c>
      <c r="H4326" s="9" t="s">
        <v>56</v>
      </c>
    </row>
    <row r="4327" spans="1:8" x14ac:dyDescent="0.45">
      <c r="A4327" s="8" t="s">
        <v>7043</v>
      </c>
      <c r="B4327" s="8" t="s">
        <v>7044</v>
      </c>
      <c r="C4327" s="8" t="s">
        <v>7045</v>
      </c>
      <c r="D4327" s="8" t="s">
        <v>7047</v>
      </c>
      <c r="E4327" s="8" t="str">
        <f t="shared" si="74"/>
        <v>広島みどり信用金庫比和</v>
      </c>
      <c r="F4327" s="8" t="s">
        <v>7048</v>
      </c>
      <c r="G4327" s="8" t="s">
        <v>7046</v>
      </c>
      <c r="H4327" s="8" t="s">
        <v>1541</v>
      </c>
    </row>
    <row r="4328" spans="1:8" x14ac:dyDescent="0.45">
      <c r="A4328" s="9" t="s">
        <v>7043</v>
      </c>
      <c r="B4328" s="9" t="s">
        <v>7044</v>
      </c>
      <c r="C4328" s="9" t="s">
        <v>7045</v>
      </c>
      <c r="D4328" s="9" t="s">
        <v>7049</v>
      </c>
      <c r="E4328" s="9" t="str">
        <f t="shared" si="74"/>
        <v>広島みどり信用金庫西城</v>
      </c>
      <c r="F4328" s="9" t="s">
        <v>5379</v>
      </c>
      <c r="G4328" s="9" t="s">
        <v>7046</v>
      </c>
      <c r="H4328" s="9" t="s">
        <v>1544</v>
      </c>
    </row>
    <row r="4329" spans="1:8" x14ac:dyDescent="0.45">
      <c r="A4329" s="8" t="s">
        <v>7043</v>
      </c>
      <c r="B4329" s="8" t="s">
        <v>7044</v>
      </c>
      <c r="C4329" s="8" t="s">
        <v>7045</v>
      </c>
      <c r="D4329" s="8" t="s">
        <v>4532</v>
      </c>
      <c r="E4329" s="8" t="str">
        <f t="shared" si="74"/>
        <v>広島みどり信用金庫高野</v>
      </c>
      <c r="F4329" s="8" t="s">
        <v>4533</v>
      </c>
      <c r="G4329" s="8" t="s">
        <v>7046</v>
      </c>
      <c r="H4329" s="8" t="s">
        <v>62</v>
      </c>
    </row>
    <row r="4330" spans="1:8" x14ac:dyDescent="0.45">
      <c r="A4330" s="9" t="s">
        <v>7043</v>
      </c>
      <c r="B4330" s="9" t="s">
        <v>7044</v>
      </c>
      <c r="C4330" s="9" t="s">
        <v>7045</v>
      </c>
      <c r="D4330" s="9" t="s">
        <v>5265</v>
      </c>
      <c r="E4330" s="9" t="str">
        <f t="shared" si="74"/>
        <v>広島みどり信用金庫東城</v>
      </c>
      <c r="F4330" s="9" t="s">
        <v>5266</v>
      </c>
      <c r="G4330" s="9" t="s">
        <v>7046</v>
      </c>
      <c r="H4330" s="9" t="s">
        <v>1548</v>
      </c>
    </row>
    <row r="4331" spans="1:8" x14ac:dyDescent="0.45">
      <c r="A4331" s="8" t="s">
        <v>7043</v>
      </c>
      <c r="B4331" s="8" t="s">
        <v>7044</v>
      </c>
      <c r="C4331" s="8" t="s">
        <v>7045</v>
      </c>
      <c r="D4331" s="8" t="s">
        <v>5264</v>
      </c>
      <c r="E4331" s="8" t="str">
        <f t="shared" si="74"/>
        <v>広島みどり信用金庫三次</v>
      </c>
      <c r="F4331" s="8" t="s">
        <v>2190</v>
      </c>
      <c r="G4331" s="8" t="s">
        <v>7046</v>
      </c>
      <c r="H4331" s="8" t="s">
        <v>1578</v>
      </c>
    </row>
    <row r="4332" spans="1:8" x14ac:dyDescent="0.45">
      <c r="A4332" s="9" t="s">
        <v>7043</v>
      </c>
      <c r="B4332" s="9" t="s">
        <v>7044</v>
      </c>
      <c r="C4332" s="9" t="s">
        <v>7045</v>
      </c>
      <c r="D4332" s="9" t="s">
        <v>5449</v>
      </c>
      <c r="E4332" s="9" t="str">
        <f t="shared" si="74"/>
        <v>広島みどり信用金庫十日市</v>
      </c>
      <c r="F4332" s="9" t="s">
        <v>5450</v>
      </c>
      <c r="G4332" s="9" t="s">
        <v>7046</v>
      </c>
      <c r="H4332" s="9" t="s">
        <v>89</v>
      </c>
    </row>
    <row r="4333" spans="1:8" x14ac:dyDescent="0.45">
      <c r="A4333" s="8" t="s">
        <v>7043</v>
      </c>
      <c r="B4333" s="8" t="s">
        <v>7044</v>
      </c>
      <c r="C4333" s="8" t="s">
        <v>7045</v>
      </c>
      <c r="D4333" s="8" t="s">
        <v>7050</v>
      </c>
      <c r="E4333" s="8" t="str">
        <f t="shared" si="74"/>
        <v>広島みどり信用金庫三良坂</v>
      </c>
      <c r="F4333" s="8" t="s">
        <v>7051</v>
      </c>
      <c r="G4333" s="8" t="s">
        <v>7046</v>
      </c>
      <c r="H4333" s="8" t="s">
        <v>92</v>
      </c>
    </row>
    <row r="4334" spans="1:8" x14ac:dyDescent="0.45">
      <c r="A4334" s="9" t="s">
        <v>7043</v>
      </c>
      <c r="B4334" s="9" t="s">
        <v>7044</v>
      </c>
      <c r="C4334" s="9" t="s">
        <v>7045</v>
      </c>
      <c r="D4334" s="9" t="s">
        <v>7052</v>
      </c>
      <c r="E4334" s="9" t="str">
        <f t="shared" si="74"/>
        <v>広島みどり信用金庫畠敷</v>
      </c>
      <c r="F4334" s="9" t="s">
        <v>7053</v>
      </c>
      <c r="G4334" s="9" t="s">
        <v>7046</v>
      </c>
      <c r="H4334" s="9" t="s">
        <v>95</v>
      </c>
    </row>
    <row r="4335" spans="1:8" x14ac:dyDescent="0.45">
      <c r="A4335" s="8" t="s">
        <v>7054</v>
      </c>
      <c r="B4335" s="8" t="s">
        <v>7055</v>
      </c>
      <c r="C4335" s="8" t="s">
        <v>7056</v>
      </c>
      <c r="D4335" s="8" t="s">
        <v>192</v>
      </c>
      <c r="E4335" s="8" t="str">
        <f t="shared" si="74"/>
        <v>萩山口信用金庫本店</v>
      </c>
      <c r="F4335" s="8" t="s">
        <v>193</v>
      </c>
      <c r="G4335" s="8" t="s">
        <v>7057</v>
      </c>
      <c r="H4335" s="8" t="s">
        <v>56</v>
      </c>
    </row>
    <row r="4336" spans="1:8" x14ac:dyDescent="0.45">
      <c r="A4336" s="9" t="s">
        <v>7054</v>
      </c>
      <c r="B4336" s="9" t="s">
        <v>7055</v>
      </c>
      <c r="C4336" s="9" t="s">
        <v>7056</v>
      </c>
      <c r="D4336" s="9" t="s">
        <v>7058</v>
      </c>
      <c r="E4336" s="9" t="str">
        <f t="shared" si="74"/>
        <v>萩山口信用金庫竪小路</v>
      </c>
      <c r="F4336" s="9" t="s">
        <v>7059</v>
      </c>
      <c r="G4336" s="9" t="s">
        <v>7057</v>
      </c>
      <c r="H4336" s="9" t="s">
        <v>1541</v>
      </c>
    </row>
    <row r="4337" spans="1:8" x14ac:dyDescent="0.45">
      <c r="A4337" s="8" t="s">
        <v>7054</v>
      </c>
      <c r="B4337" s="8" t="s">
        <v>7055</v>
      </c>
      <c r="C4337" s="8" t="s">
        <v>7056</v>
      </c>
      <c r="D4337" s="8" t="s">
        <v>5553</v>
      </c>
      <c r="E4337" s="8" t="str">
        <f t="shared" si="74"/>
        <v>萩山口信用金庫湯田</v>
      </c>
      <c r="F4337" s="8" t="s">
        <v>5554</v>
      </c>
      <c r="G4337" s="8" t="s">
        <v>7057</v>
      </c>
      <c r="H4337" s="8" t="s">
        <v>1544</v>
      </c>
    </row>
    <row r="4338" spans="1:8" x14ac:dyDescent="0.45">
      <c r="A4338" s="9" t="s">
        <v>7054</v>
      </c>
      <c r="B4338" s="9" t="s">
        <v>7055</v>
      </c>
      <c r="C4338" s="9" t="s">
        <v>7056</v>
      </c>
      <c r="D4338" s="9" t="s">
        <v>7060</v>
      </c>
      <c r="E4338" s="9" t="str">
        <f t="shared" si="74"/>
        <v>萩山口信用金庫中市</v>
      </c>
      <c r="F4338" s="9" t="s">
        <v>7061</v>
      </c>
      <c r="G4338" s="9" t="s">
        <v>7057</v>
      </c>
      <c r="H4338" s="9" t="s">
        <v>59</v>
      </c>
    </row>
    <row r="4339" spans="1:8" x14ac:dyDescent="0.45">
      <c r="A4339" s="8" t="s">
        <v>7054</v>
      </c>
      <c r="B4339" s="8" t="s">
        <v>7055</v>
      </c>
      <c r="C4339" s="8" t="s">
        <v>7056</v>
      </c>
      <c r="D4339" s="8" t="s">
        <v>5642</v>
      </c>
      <c r="E4339" s="8" t="str">
        <f t="shared" si="74"/>
        <v>萩山口信用金庫大内</v>
      </c>
      <c r="F4339" s="8" t="s">
        <v>5643</v>
      </c>
      <c r="G4339" s="8" t="s">
        <v>7057</v>
      </c>
      <c r="H4339" s="8" t="s">
        <v>1548</v>
      </c>
    </row>
    <row r="4340" spans="1:8" x14ac:dyDescent="0.45">
      <c r="A4340" s="9" t="s">
        <v>7054</v>
      </c>
      <c r="B4340" s="9" t="s">
        <v>7055</v>
      </c>
      <c r="C4340" s="9" t="s">
        <v>7056</v>
      </c>
      <c r="D4340" s="9" t="s">
        <v>5464</v>
      </c>
      <c r="E4340" s="9" t="str">
        <f t="shared" si="74"/>
        <v>萩山口信用金庫防府</v>
      </c>
      <c r="F4340" s="9" t="s">
        <v>5465</v>
      </c>
      <c r="G4340" s="9" t="s">
        <v>7057</v>
      </c>
      <c r="H4340" s="9" t="s">
        <v>1551</v>
      </c>
    </row>
    <row r="4341" spans="1:8" x14ac:dyDescent="0.45">
      <c r="A4341" s="8" t="s">
        <v>7054</v>
      </c>
      <c r="B4341" s="8" t="s">
        <v>7055</v>
      </c>
      <c r="C4341" s="8" t="s">
        <v>7056</v>
      </c>
      <c r="D4341" s="8" t="s">
        <v>4028</v>
      </c>
      <c r="E4341" s="8" t="str">
        <f t="shared" si="74"/>
        <v>萩山口信用金庫平川</v>
      </c>
      <c r="F4341" s="8" t="s">
        <v>4029</v>
      </c>
      <c r="G4341" s="8" t="s">
        <v>7057</v>
      </c>
      <c r="H4341" s="8" t="s">
        <v>2857</v>
      </c>
    </row>
    <row r="4342" spans="1:8" x14ac:dyDescent="0.45">
      <c r="A4342" s="9" t="s">
        <v>7054</v>
      </c>
      <c r="B4342" s="9" t="s">
        <v>7055</v>
      </c>
      <c r="C4342" s="9" t="s">
        <v>7056</v>
      </c>
      <c r="D4342" s="9" t="s">
        <v>7062</v>
      </c>
      <c r="E4342" s="9" t="str">
        <f t="shared" si="74"/>
        <v>萩山口信用金庫宮野</v>
      </c>
      <c r="F4342" s="9" t="s">
        <v>7063</v>
      </c>
      <c r="G4342" s="9" t="s">
        <v>7057</v>
      </c>
      <c r="H4342" s="9" t="s">
        <v>65</v>
      </c>
    </row>
    <row r="4343" spans="1:8" x14ac:dyDescent="0.45">
      <c r="A4343" s="8" t="s">
        <v>7054</v>
      </c>
      <c r="B4343" s="8" t="s">
        <v>7055</v>
      </c>
      <c r="C4343" s="8" t="s">
        <v>7056</v>
      </c>
      <c r="D4343" s="8" t="s">
        <v>5640</v>
      </c>
      <c r="E4343" s="8" t="str">
        <f t="shared" si="74"/>
        <v>萩山口信用金庫吉敷</v>
      </c>
      <c r="F4343" s="8" t="s">
        <v>5641</v>
      </c>
      <c r="G4343" s="8" t="s">
        <v>7057</v>
      </c>
      <c r="H4343" s="8" t="s">
        <v>1555</v>
      </c>
    </row>
    <row r="4344" spans="1:8" x14ac:dyDescent="0.45">
      <c r="A4344" s="9" t="s">
        <v>7054</v>
      </c>
      <c r="B4344" s="9" t="s">
        <v>7055</v>
      </c>
      <c r="C4344" s="9" t="s">
        <v>7056</v>
      </c>
      <c r="D4344" s="9" t="s">
        <v>7064</v>
      </c>
      <c r="E4344" s="9" t="str">
        <f t="shared" si="74"/>
        <v>萩山口信用金庫御堀</v>
      </c>
      <c r="F4344" s="9" t="s">
        <v>7065</v>
      </c>
      <c r="G4344" s="9" t="s">
        <v>7057</v>
      </c>
      <c r="H4344" s="9" t="s">
        <v>1556</v>
      </c>
    </row>
    <row r="4345" spans="1:8" x14ac:dyDescent="0.45">
      <c r="A4345" s="8" t="s">
        <v>7054</v>
      </c>
      <c r="B4345" s="8" t="s">
        <v>7055</v>
      </c>
      <c r="C4345" s="8" t="s">
        <v>7056</v>
      </c>
      <c r="D4345" s="8" t="s">
        <v>5541</v>
      </c>
      <c r="E4345" s="8" t="str">
        <f t="shared" si="74"/>
        <v>萩山口信用金庫小郡</v>
      </c>
      <c r="F4345" s="8" t="s">
        <v>5542</v>
      </c>
      <c r="G4345" s="8" t="s">
        <v>7057</v>
      </c>
      <c r="H4345" s="8" t="s">
        <v>68</v>
      </c>
    </row>
    <row r="4346" spans="1:8" x14ac:dyDescent="0.45">
      <c r="A4346" s="9" t="s">
        <v>7054</v>
      </c>
      <c r="B4346" s="9" t="s">
        <v>7055</v>
      </c>
      <c r="C4346" s="9" t="s">
        <v>7056</v>
      </c>
      <c r="D4346" s="9" t="s">
        <v>5596</v>
      </c>
      <c r="E4346" s="9" t="str">
        <f t="shared" si="74"/>
        <v>萩山口信用金庫萩</v>
      </c>
      <c r="F4346" s="9" t="s">
        <v>5597</v>
      </c>
      <c r="G4346" s="9" t="s">
        <v>7057</v>
      </c>
      <c r="H4346" s="9" t="s">
        <v>209</v>
      </c>
    </row>
    <row r="4347" spans="1:8" x14ac:dyDescent="0.45">
      <c r="A4347" s="8" t="s">
        <v>7054</v>
      </c>
      <c r="B4347" s="8" t="s">
        <v>7055</v>
      </c>
      <c r="C4347" s="8" t="s">
        <v>7056</v>
      </c>
      <c r="D4347" s="8" t="s">
        <v>7066</v>
      </c>
      <c r="E4347" s="8" t="str">
        <f t="shared" si="74"/>
        <v>萩山口信用金庫浜崎</v>
      </c>
      <c r="F4347" s="8" t="s">
        <v>5737</v>
      </c>
      <c r="G4347" s="8" t="s">
        <v>7057</v>
      </c>
      <c r="H4347" s="8" t="s">
        <v>212</v>
      </c>
    </row>
    <row r="4348" spans="1:8" x14ac:dyDescent="0.45">
      <c r="A4348" s="9" t="s">
        <v>7054</v>
      </c>
      <c r="B4348" s="9" t="s">
        <v>7055</v>
      </c>
      <c r="C4348" s="9" t="s">
        <v>7056</v>
      </c>
      <c r="D4348" s="9" t="s">
        <v>7067</v>
      </c>
      <c r="E4348" s="9" t="str">
        <f t="shared" si="74"/>
        <v>萩山口信用金庫越ヶ浜</v>
      </c>
      <c r="F4348" s="9" t="s">
        <v>7068</v>
      </c>
      <c r="G4348" s="9" t="s">
        <v>7057</v>
      </c>
      <c r="H4348" s="9" t="s">
        <v>215</v>
      </c>
    </row>
    <row r="4349" spans="1:8" x14ac:dyDescent="0.45">
      <c r="A4349" s="8" t="s">
        <v>7054</v>
      </c>
      <c r="B4349" s="8" t="s">
        <v>7055</v>
      </c>
      <c r="C4349" s="8" t="s">
        <v>7056</v>
      </c>
      <c r="D4349" s="8" t="s">
        <v>7069</v>
      </c>
      <c r="E4349" s="8" t="str">
        <f t="shared" ref="E4349:E4412" si="75">A4349&amp;D4349</f>
        <v>萩山口信用金庫奈古</v>
      </c>
      <c r="F4349" s="8" t="s">
        <v>4456</v>
      </c>
      <c r="G4349" s="8" t="s">
        <v>7057</v>
      </c>
      <c r="H4349" s="8" t="s">
        <v>218</v>
      </c>
    </row>
    <row r="4350" spans="1:8" x14ac:dyDescent="0.45">
      <c r="A4350" s="9" t="s">
        <v>7054</v>
      </c>
      <c r="B4350" s="9" t="s">
        <v>7055</v>
      </c>
      <c r="C4350" s="9" t="s">
        <v>7056</v>
      </c>
      <c r="D4350" s="9" t="s">
        <v>5604</v>
      </c>
      <c r="E4350" s="9" t="str">
        <f t="shared" si="75"/>
        <v>萩山口信用金庫仙崎</v>
      </c>
      <c r="F4350" s="9" t="s">
        <v>5605</v>
      </c>
      <c r="G4350" s="9" t="s">
        <v>7057</v>
      </c>
      <c r="H4350" s="9" t="s">
        <v>1732</v>
      </c>
    </row>
    <row r="4351" spans="1:8" x14ac:dyDescent="0.45">
      <c r="A4351" s="8" t="s">
        <v>7054</v>
      </c>
      <c r="B4351" s="8" t="s">
        <v>7055</v>
      </c>
      <c r="C4351" s="8" t="s">
        <v>7056</v>
      </c>
      <c r="D4351" s="8" t="s">
        <v>234</v>
      </c>
      <c r="E4351" s="8" t="str">
        <f t="shared" si="75"/>
        <v>萩山口信用金庫新川</v>
      </c>
      <c r="F4351" s="8" t="s">
        <v>235</v>
      </c>
      <c r="G4351" s="8" t="s">
        <v>7057</v>
      </c>
      <c r="H4351" s="8" t="s">
        <v>221</v>
      </c>
    </row>
    <row r="4352" spans="1:8" x14ac:dyDescent="0.45">
      <c r="A4352" s="9" t="s">
        <v>7054</v>
      </c>
      <c r="B4352" s="9" t="s">
        <v>7055</v>
      </c>
      <c r="C4352" s="9" t="s">
        <v>7056</v>
      </c>
      <c r="D4352" s="9" t="s">
        <v>5602</v>
      </c>
      <c r="E4352" s="9" t="str">
        <f t="shared" si="75"/>
        <v>萩山口信用金庫長門</v>
      </c>
      <c r="F4352" s="9" t="s">
        <v>5603</v>
      </c>
      <c r="G4352" s="9" t="s">
        <v>7057</v>
      </c>
      <c r="H4352" s="9" t="s">
        <v>1735</v>
      </c>
    </row>
    <row r="4353" spans="1:8" x14ac:dyDescent="0.45">
      <c r="A4353" s="8" t="s">
        <v>7054</v>
      </c>
      <c r="B4353" s="8" t="s">
        <v>7055</v>
      </c>
      <c r="C4353" s="8" t="s">
        <v>7056</v>
      </c>
      <c r="D4353" s="8" t="s">
        <v>594</v>
      </c>
      <c r="E4353" s="8" t="str">
        <f t="shared" si="75"/>
        <v>萩山口信用金庫松本</v>
      </c>
      <c r="F4353" s="8" t="s">
        <v>595</v>
      </c>
      <c r="G4353" s="8" t="s">
        <v>7057</v>
      </c>
      <c r="H4353" s="8" t="s">
        <v>1739</v>
      </c>
    </row>
    <row r="4354" spans="1:8" x14ac:dyDescent="0.45">
      <c r="A4354" s="9" t="s">
        <v>7054</v>
      </c>
      <c r="B4354" s="9" t="s">
        <v>7055</v>
      </c>
      <c r="C4354" s="9" t="s">
        <v>7056</v>
      </c>
      <c r="D4354" s="9" t="s">
        <v>5614</v>
      </c>
      <c r="E4354" s="9" t="str">
        <f t="shared" si="75"/>
        <v>萩山口信用金庫油谷</v>
      </c>
      <c r="F4354" s="9" t="s">
        <v>5615</v>
      </c>
      <c r="G4354" s="9" t="s">
        <v>7057</v>
      </c>
      <c r="H4354" s="9" t="s">
        <v>224</v>
      </c>
    </row>
    <row r="4355" spans="1:8" x14ac:dyDescent="0.45">
      <c r="A4355" s="8" t="s">
        <v>7054</v>
      </c>
      <c r="B4355" s="8" t="s">
        <v>7055</v>
      </c>
      <c r="C4355" s="8" t="s">
        <v>7056</v>
      </c>
      <c r="D4355" s="8" t="s">
        <v>732</v>
      </c>
      <c r="E4355" s="8" t="str">
        <f t="shared" si="75"/>
        <v>萩山口信用金庫橋本</v>
      </c>
      <c r="F4355" s="8" t="s">
        <v>733</v>
      </c>
      <c r="G4355" s="8" t="s">
        <v>7057</v>
      </c>
      <c r="H4355" s="8" t="s">
        <v>227</v>
      </c>
    </row>
    <row r="4356" spans="1:8" x14ac:dyDescent="0.45">
      <c r="A4356" s="9" t="s">
        <v>7070</v>
      </c>
      <c r="B4356" s="9" t="s">
        <v>7071</v>
      </c>
      <c r="C4356" s="9" t="s">
        <v>7072</v>
      </c>
      <c r="D4356" s="9" t="s">
        <v>2970</v>
      </c>
      <c r="E4356" s="9" t="str">
        <f t="shared" si="75"/>
        <v>西中国信用金庫本店営業部</v>
      </c>
      <c r="F4356" s="9" t="s">
        <v>193</v>
      </c>
      <c r="G4356" s="9" t="s">
        <v>7073</v>
      </c>
      <c r="H4356" s="9" t="s">
        <v>1555</v>
      </c>
    </row>
    <row r="4357" spans="1:8" x14ac:dyDescent="0.45">
      <c r="A4357" s="8" t="s">
        <v>7070</v>
      </c>
      <c r="B4357" s="8" t="s">
        <v>7071</v>
      </c>
      <c r="C4357" s="8" t="s">
        <v>7072</v>
      </c>
      <c r="D4357" s="8" t="s">
        <v>7074</v>
      </c>
      <c r="E4357" s="8" t="str">
        <f t="shared" si="75"/>
        <v>西中国信用金庫本村</v>
      </c>
      <c r="F4357" s="8" t="s">
        <v>7075</v>
      </c>
      <c r="G4357" s="8" t="s">
        <v>7073</v>
      </c>
      <c r="H4357" s="8" t="s">
        <v>1556</v>
      </c>
    </row>
    <row r="4358" spans="1:8" x14ac:dyDescent="0.45">
      <c r="A4358" s="9" t="s">
        <v>7070</v>
      </c>
      <c r="B4358" s="9" t="s">
        <v>7071</v>
      </c>
      <c r="C4358" s="9" t="s">
        <v>7072</v>
      </c>
      <c r="D4358" s="9" t="s">
        <v>7076</v>
      </c>
      <c r="E4358" s="9" t="str">
        <f t="shared" si="75"/>
        <v>西中国信用金庫西山出張所</v>
      </c>
      <c r="F4358" s="9" t="s">
        <v>4323</v>
      </c>
      <c r="G4358" s="9" t="s">
        <v>7073</v>
      </c>
      <c r="H4358" s="9" t="s">
        <v>1559</v>
      </c>
    </row>
    <row r="4359" spans="1:8" x14ac:dyDescent="0.45">
      <c r="A4359" s="8" t="s">
        <v>7070</v>
      </c>
      <c r="B4359" s="8" t="s">
        <v>7071</v>
      </c>
      <c r="C4359" s="8" t="s">
        <v>7072</v>
      </c>
      <c r="D4359" s="8" t="s">
        <v>6296</v>
      </c>
      <c r="E4359" s="8" t="str">
        <f t="shared" si="75"/>
        <v>西中国信用金庫新地</v>
      </c>
      <c r="F4359" s="8" t="s">
        <v>6297</v>
      </c>
      <c r="G4359" s="8" t="s">
        <v>7073</v>
      </c>
      <c r="H4359" s="8" t="s">
        <v>71</v>
      </c>
    </row>
    <row r="4360" spans="1:8" x14ac:dyDescent="0.45">
      <c r="A4360" s="9" t="s">
        <v>7070</v>
      </c>
      <c r="B4360" s="9" t="s">
        <v>7071</v>
      </c>
      <c r="C4360" s="9" t="s">
        <v>7072</v>
      </c>
      <c r="D4360" s="9" t="s">
        <v>7077</v>
      </c>
      <c r="E4360" s="9" t="str">
        <f t="shared" si="75"/>
        <v>西中国信用金庫向洋出張所</v>
      </c>
      <c r="F4360" s="9" t="s">
        <v>4309</v>
      </c>
      <c r="G4360" s="9" t="s">
        <v>7073</v>
      </c>
      <c r="H4360" s="9" t="s">
        <v>1564</v>
      </c>
    </row>
    <row r="4361" spans="1:8" x14ac:dyDescent="0.45">
      <c r="A4361" s="8" t="s">
        <v>7070</v>
      </c>
      <c r="B4361" s="8" t="s">
        <v>7071</v>
      </c>
      <c r="C4361" s="8" t="s">
        <v>7072</v>
      </c>
      <c r="D4361" s="8" t="s">
        <v>5497</v>
      </c>
      <c r="E4361" s="8" t="str">
        <f t="shared" si="75"/>
        <v>西中国信用金庫唐戸</v>
      </c>
      <c r="F4361" s="8" t="s">
        <v>5498</v>
      </c>
      <c r="G4361" s="8" t="s">
        <v>7073</v>
      </c>
      <c r="H4361" s="8" t="s">
        <v>1567</v>
      </c>
    </row>
    <row r="4362" spans="1:8" x14ac:dyDescent="0.45">
      <c r="A4362" s="9" t="s">
        <v>7070</v>
      </c>
      <c r="B4362" s="9" t="s">
        <v>7071</v>
      </c>
      <c r="C4362" s="9" t="s">
        <v>7072</v>
      </c>
      <c r="D4362" s="9" t="s">
        <v>7078</v>
      </c>
      <c r="E4362" s="9" t="str">
        <f t="shared" si="75"/>
        <v>西中国信用金庫後田出張所</v>
      </c>
      <c r="F4362" s="9" t="s">
        <v>7079</v>
      </c>
      <c r="G4362" s="9" t="s">
        <v>7073</v>
      </c>
      <c r="H4362" s="9" t="s">
        <v>74</v>
      </c>
    </row>
    <row r="4363" spans="1:8" x14ac:dyDescent="0.45">
      <c r="A4363" s="8" t="s">
        <v>7070</v>
      </c>
      <c r="B4363" s="8" t="s">
        <v>7071</v>
      </c>
      <c r="C4363" s="8" t="s">
        <v>7072</v>
      </c>
      <c r="D4363" s="8" t="s">
        <v>5503</v>
      </c>
      <c r="E4363" s="8" t="str">
        <f t="shared" si="75"/>
        <v>西中国信用金庫安岡</v>
      </c>
      <c r="F4363" s="8" t="s">
        <v>5504</v>
      </c>
      <c r="G4363" s="8" t="s">
        <v>7073</v>
      </c>
      <c r="H4363" s="8" t="s">
        <v>77</v>
      </c>
    </row>
    <row r="4364" spans="1:8" x14ac:dyDescent="0.45">
      <c r="A4364" s="9" t="s">
        <v>7070</v>
      </c>
      <c r="B4364" s="9" t="s">
        <v>7071</v>
      </c>
      <c r="C4364" s="9" t="s">
        <v>7072</v>
      </c>
      <c r="D4364" s="9" t="s">
        <v>5610</v>
      </c>
      <c r="E4364" s="9" t="str">
        <f t="shared" si="75"/>
        <v>西中国信用金庫山の田</v>
      </c>
      <c r="F4364" s="9" t="s">
        <v>5611</v>
      </c>
      <c r="G4364" s="9" t="s">
        <v>7073</v>
      </c>
      <c r="H4364" s="9" t="s">
        <v>80</v>
      </c>
    </row>
    <row r="4365" spans="1:8" x14ac:dyDescent="0.45">
      <c r="A4365" s="8" t="s">
        <v>7070</v>
      </c>
      <c r="B4365" s="8" t="s">
        <v>7071</v>
      </c>
      <c r="C4365" s="8" t="s">
        <v>7072</v>
      </c>
      <c r="D4365" s="8" t="s">
        <v>5626</v>
      </c>
      <c r="E4365" s="8" t="str">
        <f t="shared" si="75"/>
        <v>西中国信用金庫福浦</v>
      </c>
      <c r="F4365" s="8" t="s">
        <v>5627</v>
      </c>
      <c r="G4365" s="8" t="s">
        <v>7073</v>
      </c>
      <c r="H4365" s="8" t="s">
        <v>83</v>
      </c>
    </row>
    <row r="4366" spans="1:8" x14ac:dyDescent="0.45">
      <c r="A4366" s="9" t="s">
        <v>7070</v>
      </c>
      <c r="B4366" s="9" t="s">
        <v>7071</v>
      </c>
      <c r="C4366" s="9" t="s">
        <v>7072</v>
      </c>
      <c r="D4366" s="9" t="s">
        <v>5500</v>
      </c>
      <c r="E4366" s="9" t="str">
        <f t="shared" si="75"/>
        <v>西中国信用金庫長府</v>
      </c>
      <c r="F4366" s="9" t="s">
        <v>490</v>
      </c>
      <c r="G4366" s="9" t="s">
        <v>7073</v>
      </c>
      <c r="H4366" s="9" t="s">
        <v>1577</v>
      </c>
    </row>
    <row r="4367" spans="1:8" x14ac:dyDescent="0.45">
      <c r="A4367" s="8" t="s">
        <v>7070</v>
      </c>
      <c r="B4367" s="8" t="s">
        <v>7071</v>
      </c>
      <c r="C4367" s="8" t="s">
        <v>7072</v>
      </c>
      <c r="D4367" s="8" t="s">
        <v>7080</v>
      </c>
      <c r="E4367" s="8" t="str">
        <f t="shared" si="75"/>
        <v>西中国信用金庫汐入出張所</v>
      </c>
      <c r="F4367" s="8" t="s">
        <v>7081</v>
      </c>
      <c r="G4367" s="8" t="s">
        <v>7073</v>
      </c>
      <c r="H4367" s="8" t="s">
        <v>86</v>
      </c>
    </row>
    <row r="4368" spans="1:8" x14ac:dyDescent="0.45">
      <c r="A4368" s="9" t="s">
        <v>7070</v>
      </c>
      <c r="B4368" s="9" t="s">
        <v>7071</v>
      </c>
      <c r="C4368" s="9" t="s">
        <v>7072</v>
      </c>
      <c r="D4368" s="9" t="s">
        <v>5768</v>
      </c>
      <c r="E4368" s="9" t="str">
        <f t="shared" si="75"/>
        <v>西中国信用金庫一の宮</v>
      </c>
      <c r="F4368" s="9" t="s">
        <v>829</v>
      </c>
      <c r="G4368" s="9" t="s">
        <v>7073</v>
      </c>
      <c r="H4368" s="9" t="s">
        <v>1578</v>
      </c>
    </row>
    <row r="4369" spans="1:8" x14ac:dyDescent="0.45">
      <c r="A4369" s="8" t="s">
        <v>7070</v>
      </c>
      <c r="B4369" s="8" t="s">
        <v>7071</v>
      </c>
      <c r="C4369" s="8" t="s">
        <v>7072</v>
      </c>
      <c r="D4369" s="8" t="s">
        <v>5751</v>
      </c>
      <c r="E4369" s="8" t="str">
        <f t="shared" si="75"/>
        <v>西中国信用金庫川棚</v>
      </c>
      <c r="F4369" s="8" t="s">
        <v>5752</v>
      </c>
      <c r="G4369" s="8" t="s">
        <v>7073</v>
      </c>
      <c r="H4369" s="8" t="s">
        <v>89</v>
      </c>
    </row>
    <row r="4370" spans="1:8" x14ac:dyDescent="0.45">
      <c r="A4370" s="9" t="s">
        <v>7070</v>
      </c>
      <c r="B4370" s="9" t="s">
        <v>7071</v>
      </c>
      <c r="C4370" s="9" t="s">
        <v>7072</v>
      </c>
      <c r="D4370" s="9" t="s">
        <v>5624</v>
      </c>
      <c r="E4370" s="9" t="str">
        <f t="shared" si="75"/>
        <v>西中国信用金庫シーモール出張所</v>
      </c>
      <c r="F4370" s="9" t="s">
        <v>5625</v>
      </c>
      <c r="G4370" s="9" t="s">
        <v>7073</v>
      </c>
      <c r="H4370" s="9" t="s">
        <v>92</v>
      </c>
    </row>
    <row r="4371" spans="1:8" x14ac:dyDescent="0.45">
      <c r="A4371" s="8" t="s">
        <v>7070</v>
      </c>
      <c r="B4371" s="8" t="s">
        <v>7071</v>
      </c>
      <c r="C4371" s="8" t="s">
        <v>7072</v>
      </c>
      <c r="D4371" s="8" t="s">
        <v>5690</v>
      </c>
      <c r="E4371" s="8" t="str">
        <f t="shared" si="75"/>
        <v>西中国信用金庫宝町</v>
      </c>
      <c r="F4371" s="8" t="s">
        <v>5691</v>
      </c>
      <c r="G4371" s="8" t="s">
        <v>7073</v>
      </c>
      <c r="H4371" s="8" t="s">
        <v>95</v>
      </c>
    </row>
    <row r="4372" spans="1:8" x14ac:dyDescent="0.45">
      <c r="A4372" s="9" t="s">
        <v>7070</v>
      </c>
      <c r="B4372" s="9" t="s">
        <v>7071</v>
      </c>
      <c r="C4372" s="9" t="s">
        <v>7072</v>
      </c>
      <c r="D4372" s="9" t="s">
        <v>7082</v>
      </c>
      <c r="E4372" s="9" t="str">
        <f t="shared" si="75"/>
        <v>西中国信用金庫向井町出張所</v>
      </c>
      <c r="F4372" s="9" t="s">
        <v>7083</v>
      </c>
      <c r="G4372" s="9" t="s">
        <v>7073</v>
      </c>
      <c r="H4372" s="9" t="s">
        <v>1588</v>
      </c>
    </row>
    <row r="4373" spans="1:8" x14ac:dyDescent="0.45">
      <c r="A4373" s="8" t="s">
        <v>7070</v>
      </c>
      <c r="B4373" s="8" t="s">
        <v>7071</v>
      </c>
      <c r="C4373" s="8" t="s">
        <v>7072</v>
      </c>
      <c r="D4373" s="8" t="s">
        <v>7084</v>
      </c>
      <c r="E4373" s="8" t="str">
        <f t="shared" si="75"/>
        <v>西中国信用金庫王司</v>
      </c>
      <c r="F4373" s="8" t="s">
        <v>1039</v>
      </c>
      <c r="G4373" s="8" t="s">
        <v>7073</v>
      </c>
      <c r="H4373" s="8" t="s">
        <v>1591</v>
      </c>
    </row>
    <row r="4374" spans="1:8" x14ac:dyDescent="0.45">
      <c r="A4374" s="9" t="s">
        <v>7070</v>
      </c>
      <c r="B4374" s="9" t="s">
        <v>7071</v>
      </c>
      <c r="C4374" s="9" t="s">
        <v>7072</v>
      </c>
      <c r="D4374" s="9" t="s">
        <v>4126</v>
      </c>
      <c r="E4374" s="9" t="str">
        <f t="shared" si="75"/>
        <v>西中国信用金庫小野田</v>
      </c>
      <c r="F4374" s="9" t="s">
        <v>4127</v>
      </c>
      <c r="G4374" s="9" t="s">
        <v>7073</v>
      </c>
      <c r="H4374" s="9" t="s">
        <v>1597</v>
      </c>
    </row>
    <row r="4375" spans="1:8" x14ac:dyDescent="0.45">
      <c r="A4375" s="8" t="s">
        <v>7070</v>
      </c>
      <c r="B4375" s="8" t="s">
        <v>7071</v>
      </c>
      <c r="C4375" s="8" t="s">
        <v>7072</v>
      </c>
      <c r="D4375" s="8" t="s">
        <v>7085</v>
      </c>
      <c r="E4375" s="8" t="str">
        <f t="shared" si="75"/>
        <v>西中国信用金庫かじくり</v>
      </c>
      <c r="F4375" s="8" t="s">
        <v>7086</v>
      </c>
      <c r="G4375" s="8" t="s">
        <v>7073</v>
      </c>
      <c r="H4375" s="8" t="s">
        <v>1600</v>
      </c>
    </row>
    <row r="4376" spans="1:8" x14ac:dyDescent="0.45">
      <c r="A4376" s="9" t="s">
        <v>7070</v>
      </c>
      <c r="B4376" s="9" t="s">
        <v>7071</v>
      </c>
      <c r="C4376" s="9" t="s">
        <v>7072</v>
      </c>
      <c r="D4376" s="9" t="s">
        <v>7087</v>
      </c>
      <c r="E4376" s="9" t="str">
        <f t="shared" si="75"/>
        <v>西中国信用金庫川中</v>
      </c>
      <c r="F4376" s="9" t="s">
        <v>7088</v>
      </c>
      <c r="G4376" s="9" t="s">
        <v>7073</v>
      </c>
      <c r="H4376" s="9" t="s">
        <v>242</v>
      </c>
    </row>
    <row r="4377" spans="1:8" x14ac:dyDescent="0.45">
      <c r="A4377" s="8" t="s">
        <v>7070</v>
      </c>
      <c r="B4377" s="8" t="s">
        <v>7071</v>
      </c>
      <c r="C4377" s="8" t="s">
        <v>7072</v>
      </c>
      <c r="D4377" s="8" t="s">
        <v>4444</v>
      </c>
      <c r="E4377" s="8" t="str">
        <f t="shared" si="75"/>
        <v>西中国信用金庫熊野</v>
      </c>
      <c r="F4377" s="8" t="s">
        <v>4349</v>
      </c>
      <c r="G4377" s="8" t="s">
        <v>7073</v>
      </c>
      <c r="H4377" s="8" t="s">
        <v>1755</v>
      </c>
    </row>
    <row r="4378" spans="1:8" x14ac:dyDescent="0.45">
      <c r="A4378" s="9" t="s">
        <v>7070</v>
      </c>
      <c r="B4378" s="9" t="s">
        <v>7071</v>
      </c>
      <c r="C4378" s="9" t="s">
        <v>7072</v>
      </c>
      <c r="D4378" s="9" t="s">
        <v>7089</v>
      </c>
      <c r="E4378" s="9" t="str">
        <f t="shared" si="75"/>
        <v>西中国信用金庫長府中央営業部</v>
      </c>
      <c r="F4378" s="9" t="s">
        <v>7090</v>
      </c>
      <c r="G4378" s="9" t="s">
        <v>7073</v>
      </c>
      <c r="H4378" s="9" t="s">
        <v>1761</v>
      </c>
    </row>
    <row r="4379" spans="1:8" x14ac:dyDescent="0.45">
      <c r="A4379" s="8" t="s">
        <v>7070</v>
      </c>
      <c r="B4379" s="8" t="s">
        <v>7071</v>
      </c>
      <c r="C4379" s="8" t="s">
        <v>7072</v>
      </c>
      <c r="D4379" s="8" t="s">
        <v>5501</v>
      </c>
      <c r="E4379" s="8" t="str">
        <f t="shared" si="75"/>
        <v>西中国信用金庫小月</v>
      </c>
      <c r="F4379" s="8" t="s">
        <v>5502</v>
      </c>
      <c r="G4379" s="8" t="s">
        <v>7073</v>
      </c>
      <c r="H4379" s="8" t="s">
        <v>1765</v>
      </c>
    </row>
    <row r="4380" spans="1:8" x14ac:dyDescent="0.45">
      <c r="A4380" s="9" t="s">
        <v>7070</v>
      </c>
      <c r="B4380" s="9" t="s">
        <v>7071</v>
      </c>
      <c r="C4380" s="9" t="s">
        <v>7072</v>
      </c>
      <c r="D4380" s="9" t="s">
        <v>7091</v>
      </c>
      <c r="E4380" s="9" t="str">
        <f t="shared" si="75"/>
        <v>西中国信用金庫長府駅前</v>
      </c>
      <c r="F4380" s="9" t="s">
        <v>3318</v>
      </c>
      <c r="G4380" s="9" t="s">
        <v>7073</v>
      </c>
      <c r="H4380" s="9" t="s">
        <v>2911</v>
      </c>
    </row>
    <row r="4381" spans="1:8" x14ac:dyDescent="0.45">
      <c r="A4381" s="8" t="s">
        <v>7070</v>
      </c>
      <c r="B4381" s="8" t="s">
        <v>7071</v>
      </c>
      <c r="C4381" s="8" t="s">
        <v>7072</v>
      </c>
      <c r="D4381" s="8" t="s">
        <v>4404</v>
      </c>
      <c r="E4381" s="8" t="str">
        <f t="shared" si="75"/>
        <v>西中国信用金庫菊川</v>
      </c>
      <c r="F4381" s="8" t="s">
        <v>4405</v>
      </c>
      <c r="G4381" s="8" t="s">
        <v>7073</v>
      </c>
      <c r="H4381" s="8" t="s">
        <v>1777</v>
      </c>
    </row>
    <row r="4382" spans="1:8" x14ac:dyDescent="0.45">
      <c r="A4382" s="9" t="s">
        <v>7070</v>
      </c>
      <c r="B4382" s="9" t="s">
        <v>7071</v>
      </c>
      <c r="C4382" s="9" t="s">
        <v>7072</v>
      </c>
      <c r="D4382" s="9" t="s">
        <v>7092</v>
      </c>
      <c r="E4382" s="9" t="str">
        <f t="shared" si="75"/>
        <v>西中国信用金庫下関市役所出張所</v>
      </c>
      <c r="F4382" s="9" t="s">
        <v>7093</v>
      </c>
      <c r="G4382" s="9" t="s">
        <v>7073</v>
      </c>
      <c r="H4382" s="9" t="s">
        <v>1791</v>
      </c>
    </row>
    <row r="4383" spans="1:8" x14ac:dyDescent="0.45">
      <c r="A4383" s="8" t="s">
        <v>7070</v>
      </c>
      <c r="B4383" s="8" t="s">
        <v>7071</v>
      </c>
      <c r="C4383" s="8" t="s">
        <v>7072</v>
      </c>
      <c r="D4383" s="8" t="s">
        <v>5537</v>
      </c>
      <c r="E4383" s="8" t="str">
        <f t="shared" si="75"/>
        <v>西中国信用金庫床波</v>
      </c>
      <c r="F4383" s="8" t="s">
        <v>5538</v>
      </c>
      <c r="G4383" s="8" t="s">
        <v>7073</v>
      </c>
      <c r="H4383" s="8" t="s">
        <v>383</v>
      </c>
    </row>
    <row r="4384" spans="1:8" x14ac:dyDescent="0.45">
      <c r="A4384" s="9" t="s">
        <v>7070</v>
      </c>
      <c r="B4384" s="9" t="s">
        <v>7071</v>
      </c>
      <c r="C4384" s="9" t="s">
        <v>7072</v>
      </c>
      <c r="D4384" s="9" t="s">
        <v>7094</v>
      </c>
      <c r="E4384" s="9" t="str">
        <f t="shared" si="75"/>
        <v>西中国信用金庫宇部新川</v>
      </c>
      <c r="F4384" s="9" t="s">
        <v>7095</v>
      </c>
      <c r="G4384" s="9" t="s">
        <v>7073</v>
      </c>
      <c r="H4384" s="9" t="s">
        <v>410</v>
      </c>
    </row>
    <row r="4385" spans="1:8" x14ac:dyDescent="0.45">
      <c r="A4385" s="8" t="s">
        <v>7070</v>
      </c>
      <c r="B4385" s="8" t="s">
        <v>7071</v>
      </c>
      <c r="C4385" s="8" t="s">
        <v>7072</v>
      </c>
      <c r="D4385" s="8" t="s">
        <v>7096</v>
      </c>
      <c r="E4385" s="8" t="str">
        <f t="shared" si="75"/>
        <v>西中国信用金庫琴芝</v>
      </c>
      <c r="F4385" s="8" t="s">
        <v>7097</v>
      </c>
      <c r="G4385" s="8" t="s">
        <v>7073</v>
      </c>
      <c r="H4385" s="8" t="s">
        <v>518</v>
      </c>
    </row>
    <row r="4386" spans="1:8" x14ac:dyDescent="0.45">
      <c r="A4386" s="9" t="s">
        <v>7070</v>
      </c>
      <c r="B4386" s="9" t="s">
        <v>7071</v>
      </c>
      <c r="C4386" s="9" t="s">
        <v>7072</v>
      </c>
      <c r="D4386" s="9" t="s">
        <v>7098</v>
      </c>
      <c r="E4386" s="9" t="str">
        <f t="shared" si="75"/>
        <v>西中国信用金庫東岐波</v>
      </c>
      <c r="F4386" s="9" t="s">
        <v>5663</v>
      </c>
      <c r="G4386" s="9" t="s">
        <v>7073</v>
      </c>
      <c r="H4386" s="9" t="s">
        <v>521</v>
      </c>
    </row>
    <row r="4387" spans="1:8" x14ac:dyDescent="0.45">
      <c r="A4387" s="8" t="s">
        <v>7070</v>
      </c>
      <c r="B4387" s="8" t="s">
        <v>7071</v>
      </c>
      <c r="C4387" s="8" t="s">
        <v>7072</v>
      </c>
      <c r="D4387" s="8" t="s">
        <v>2320</v>
      </c>
      <c r="E4387" s="8" t="str">
        <f t="shared" si="75"/>
        <v>西中国信用金庫宇部</v>
      </c>
      <c r="F4387" s="8" t="s">
        <v>2321</v>
      </c>
      <c r="G4387" s="8" t="s">
        <v>7073</v>
      </c>
      <c r="H4387" s="8" t="s">
        <v>1993</v>
      </c>
    </row>
    <row r="4388" spans="1:8" x14ac:dyDescent="0.45">
      <c r="A4388" s="9" t="s">
        <v>7070</v>
      </c>
      <c r="B4388" s="9" t="s">
        <v>7071</v>
      </c>
      <c r="C4388" s="9" t="s">
        <v>7072</v>
      </c>
      <c r="D4388" s="9" t="s">
        <v>5535</v>
      </c>
      <c r="E4388" s="9" t="str">
        <f t="shared" si="75"/>
        <v>西中国信用金庫東新川</v>
      </c>
      <c r="F4388" s="9" t="s">
        <v>5536</v>
      </c>
      <c r="G4388" s="9" t="s">
        <v>7073</v>
      </c>
      <c r="H4388" s="9" t="s">
        <v>527</v>
      </c>
    </row>
    <row r="4389" spans="1:8" x14ac:dyDescent="0.45">
      <c r="A4389" s="8" t="s">
        <v>7070</v>
      </c>
      <c r="B4389" s="8" t="s">
        <v>7071</v>
      </c>
      <c r="C4389" s="8" t="s">
        <v>7072</v>
      </c>
      <c r="D4389" s="8" t="s">
        <v>6302</v>
      </c>
      <c r="E4389" s="8" t="str">
        <f t="shared" si="75"/>
        <v>西中国信用金庫厚南</v>
      </c>
      <c r="F4389" s="8" t="s">
        <v>2754</v>
      </c>
      <c r="G4389" s="8" t="s">
        <v>7073</v>
      </c>
      <c r="H4389" s="8" t="s">
        <v>530</v>
      </c>
    </row>
    <row r="4390" spans="1:8" x14ac:dyDescent="0.45">
      <c r="A4390" s="9" t="s">
        <v>7070</v>
      </c>
      <c r="B4390" s="9" t="s">
        <v>7071</v>
      </c>
      <c r="C4390" s="9" t="s">
        <v>7072</v>
      </c>
      <c r="D4390" s="9" t="s">
        <v>5529</v>
      </c>
      <c r="E4390" s="9" t="str">
        <f t="shared" si="75"/>
        <v>西中国信用金庫西宇部</v>
      </c>
      <c r="F4390" s="9" t="s">
        <v>5530</v>
      </c>
      <c r="G4390" s="9" t="s">
        <v>7073</v>
      </c>
      <c r="H4390" s="9" t="s">
        <v>536</v>
      </c>
    </row>
    <row r="4391" spans="1:8" x14ac:dyDescent="0.45">
      <c r="A4391" s="8" t="s">
        <v>7070</v>
      </c>
      <c r="B4391" s="8" t="s">
        <v>7071</v>
      </c>
      <c r="C4391" s="8" t="s">
        <v>7072</v>
      </c>
      <c r="D4391" s="8" t="s">
        <v>5541</v>
      </c>
      <c r="E4391" s="8" t="str">
        <f t="shared" si="75"/>
        <v>西中国信用金庫小郡</v>
      </c>
      <c r="F4391" s="8" t="s">
        <v>5542</v>
      </c>
      <c r="G4391" s="8" t="s">
        <v>7073</v>
      </c>
      <c r="H4391" s="8" t="s">
        <v>602</v>
      </c>
    </row>
    <row r="4392" spans="1:8" x14ac:dyDescent="0.45">
      <c r="A4392" s="9" t="s">
        <v>7070</v>
      </c>
      <c r="B4392" s="9" t="s">
        <v>7071</v>
      </c>
      <c r="C4392" s="9" t="s">
        <v>7072</v>
      </c>
      <c r="D4392" s="9" t="s">
        <v>5545</v>
      </c>
      <c r="E4392" s="9" t="str">
        <f t="shared" si="75"/>
        <v>西中国信用金庫阿知須</v>
      </c>
      <c r="F4392" s="9" t="s">
        <v>5546</v>
      </c>
      <c r="G4392" s="9" t="s">
        <v>7073</v>
      </c>
      <c r="H4392" s="9" t="s">
        <v>605</v>
      </c>
    </row>
    <row r="4393" spans="1:8" x14ac:dyDescent="0.45">
      <c r="A4393" s="8" t="s">
        <v>7070</v>
      </c>
      <c r="B4393" s="8" t="s">
        <v>7071</v>
      </c>
      <c r="C4393" s="8" t="s">
        <v>7072</v>
      </c>
      <c r="D4393" s="8" t="s">
        <v>7099</v>
      </c>
      <c r="E4393" s="8" t="str">
        <f t="shared" si="75"/>
        <v>西中国信用金庫嘉川出張所</v>
      </c>
      <c r="F4393" s="8" t="s">
        <v>5548</v>
      </c>
      <c r="G4393" s="8" t="s">
        <v>7073</v>
      </c>
      <c r="H4393" s="8" t="s">
        <v>608</v>
      </c>
    </row>
    <row r="4394" spans="1:8" x14ac:dyDescent="0.45">
      <c r="A4394" s="9" t="s">
        <v>7070</v>
      </c>
      <c r="B4394" s="9" t="s">
        <v>7071</v>
      </c>
      <c r="C4394" s="9" t="s">
        <v>7072</v>
      </c>
      <c r="D4394" s="9" t="s">
        <v>5543</v>
      </c>
      <c r="E4394" s="9" t="str">
        <f t="shared" si="75"/>
        <v>西中国信用金庫秋穂</v>
      </c>
      <c r="F4394" s="9" t="s">
        <v>5544</v>
      </c>
      <c r="G4394" s="9" t="s">
        <v>7073</v>
      </c>
      <c r="H4394" s="9" t="s">
        <v>3545</v>
      </c>
    </row>
    <row r="4395" spans="1:8" x14ac:dyDescent="0.45">
      <c r="A4395" s="8" t="s">
        <v>7070</v>
      </c>
      <c r="B4395" s="8" t="s">
        <v>7071</v>
      </c>
      <c r="C4395" s="8" t="s">
        <v>7072</v>
      </c>
      <c r="D4395" s="8" t="s">
        <v>7100</v>
      </c>
      <c r="E4395" s="8" t="str">
        <f t="shared" si="75"/>
        <v>西中国信用金庫秋芳出張所</v>
      </c>
      <c r="F4395" s="8" t="s">
        <v>7101</v>
      </c>
      <c r="G4395" s="8" t="s">
        <v>7073</v>
      </c>
      <c r="H4395" s="8" t="s">
        <v>611</v>
      </c>
    </row>
    <row r="4396" spans="1:8" x14ac:dyDescent="0.45">
      <c r="A4396" s="9" t="s">
        <v>7070</v>
      </c>
      <c r="B4396" s="9" t="s">
        <v>7071</v>
      </c>
      <c r="C4396" s="9" t="s">
        <v>7072</v>
      </c>
      <c r="D4396" s="9" t="s">
        <v>1206</v>
      </c>
      <c r="E4396" s="9" t="str">
        <f t="shared" si="75"/>
        <v>西中国信用金庫山口</v>
      </c>
      <c r="F4396" s="9" t="s">
        <v>1207</v>
      </c>
      <c r="G4396" s="9" t="s">
        <v>7073</v>
      </c>
      <c r="H4396" s="9" t="s">
        <v>638</v>
      </c>
    </row>
    <row r="4397" spans="1:8" x14ac:dyDescent="0.45">
      <c r="A4397" s="8" t="s">
        <v>7070</v>
      </c>
      <c r="B4397" s="8" t="s">
        <v>7071</v>
      </c>
      <c r="C4397" s="8" t="s">
        <v>7072</v>
      </c>
      <c r="D4397" s="8" t="s">
        <v>7102</v>
      </c>
      <c r="E4397" s="8" t="str">
        <f t="shared" si="75"/>
        <v>西中国信用金庫山口大学前</v>
      </c>
      <c r="F4397" s="8" t="s">
        <v>7103</v>
      </c>
      <c r="G4397" s="8" t="s">
        <v>7073</v>
      </c>
      <c r="H4397" s="8" t="s">
        <v>2099</v>
      </c>
    </row>
    <row r="4398" spans="1:8" x14ac:dyDescent="0.45">
      <c r="A4398" s="9" t="s">
        <v>7070</v>
      </c>
      <c r="B4398" s="9" t="s">
        <v>7071</v>
      </c>
      <c r="C4398" s="9" t="s">
        <v>7072</v>
      </c>
      <c r="D4398" s="9" t="s">
        <v>7104</v>
      </c>
      <c r="E4398" s="9" t="str">
        <f t="shared" si="75"/>
        <v>西中国信用金庫ひめ山</v>
      </c>
      <c r="F4398" s="9" t="s">
        <v>7105</v>
      </c>
      <c r="G4398" s="9" t="s">
        <v>7073</v>
      </c>
      <c r="H4398" s="9" t="s">
        <v>671</v>
      </c>
    </row>
    <row r="4399" spans="1:8" x14ac:dyDescent="0.45">
      <c r="A4399" s="8" t="s">
        <v>7070</v>
      </c>
      <c r="B4399" s="8" t="s">
        <v>7071</v>
      </c>
      <c r="C4399" s="8" t="s">
        <v>7072</v>
      </c>
      <c r="D4399" s="8" t="s">
        <v>4442</v>
      </c>
      <c r="E4399" s="8" t="str">
        <f t="shared" si="75"/>
        <v>西中国信用金庫益田</v>
      </c>
      <c r="F4399" s="8" t="s">
        <v>4057</v>
      </c>
      <c r="G4399" s="8" t="s">
        <v>7073</v>
      </c>
      <c r="H4399" s="8" t="s">
        <v>2249</v>
      </c>
    </row>
    <row r="4400" spans="1:8" x14ac:dyDescent="0.45">
      <c r="A4400" s="9" t="s">
        <v>7070</v>
      </c>
      <c r="B4400" s="9" t="s">
        <v>7071</v>
      </c>
      <c r="C4400" s="9" t="s">
        <v>7072</v>
      </c>
      <c r="D4400" s="9" t="s">
        <v>7106</v>
      </c>
      <c r="E4400" s="9" t="str">
        <f t="shared" si="75"/>
        <v>西中国信用金庫徳佐出張所</v>
      </c>
      <c r="F4400" s="9" t="s">
        <v>5556</v>
      </c>
      <c r="G4400" s="9" t="s">
        <v>7073</v>
      </c>
      <c r="H4400" s="9" t="s">
        <v>2255</v>
      </c>
    </row>
    <row r="4401" spans="1:8" x14ac:dyDescent="0.45">
      <c r="A4401" s="8" t="s">
        <v>7070</v>
      </c>
      <c r="B4401" s="8" t="s">
        <v>7071</v>
      </c>
      <c r="C4401" s="8" t="s">
        <v>7072</v>
      </c>
      <c r="D4401" s="8" t="s">
        <v>4943</v>
      </c>
      <c r="E4401" s="8" t="str">
        <f t="shared" si="75"/>
        <v>西中国信用金庫日原出張所</v>
      </c>
      <c r="F4401" s="8" t="s">
        <v>4944</v>
      </c>
      <c r="G4401" s="8" t="s">
        <v>7073</v>
      </c>
      <c r="H4401" s="8" t="s">
        <v>827</v>
      </c>
    </row>
    <row r="4402" spans="1:8" x14ac:dyDescent="0.45">
      <c r="A4402" s="9" t="s">
        <v>7070</v>
      </c>
      <c r="B4402" s="9" t="s">
        <v>7071</v>
      </c>
      <c r="C4402" s="9" t="s">
        <v>7072</v>
      </c>
      <c r="D4402" s="9" t="s">
        <v>7107</v>
      </c>
      <c r="E4402" s="9" t="str">
        <f t="shared" si="75"/>
        <v>西中国信用金庫吉賀</v>
      </c>
      <c r="F4402" s="9" t="s">
        <v>7108</v>
      </c>
      <c r="G4402" s="9" t="s">
        <v>7073</v>
      </c>
      <c r="H4402" s="9" t="s">
        <v>830</v>
      </c>
    </row>
    <row r="4403" spans="1:8" x14ac:dyDescent="0.45">
      <c r="A4403" s="8" t="s">
        <v>7070</v>
      </c>
      <c r="B4403" s="8" t="s">
        <v>7071</v>
      </c>
      <c r="C4403" s="8" t="s">
        <v>7072</v>
      </c>
      <c r="D4403" s="8" t="s">
        <v>4945</v>
      </c>
      <c r="E4403" s="8" t="str">
        <f t="shared" si="75"/>
        <v>西中国信用金庫津和野</v>
      </c>
      <c r="F4403" s="8" t="s">
        <v>4946</v>
      </c>
      <c r="G4403" s="8" t="s">
        <v>7073</v>
      </c>
      <c r="H4403" s="8" t="s">
        <v>839</v>
      </c>
    </row>
    <row r="4404" spans="1:8" x14ac:dyDescent="0.45">
      <c r="A4404" s="9" t="s">
        <v>7070</v>
      </c>
      <c r="B4404" s="9" t="s">
        <v>7071</v>
      </c>
      <c r="C4404" s="9" t="s">
        <v>7072</v>
      </c>
      <c r="D4404" s="9" t="s">
        <v>5594</v>
      </c>
      <c r="E4404" s="9" t="str">
        <f t="shared" si="75"/>
        <v>西中国信用金庫玖珂</v>
      </c>
      <c r="F4404" s="9" t="s">
        <v>5595</v>
      </c>
      <c r="G4404" s="9" t="s">
        <v>7073</v>
      </c>
      <c r="H4404" s="9" t="s">
        <v>2338</v>
      </c>
    </row>
    <row r="4405" spans="1:8" x14ac:dyDescent="0.45">
      <c r="A4405" s="8" t="s">
        <v>7070</v>
      </c>
      <c r="B4405" s="8" t="s">
        <v>7071</v>
      </c>
      <c r="C4405" s="8" t="s">
        <v>7072</v>
      </c>
      <c r="D4405" s="8" t="s">
        <v>5458</v>
      </c>
      <c r="E4405" s="8" t="str">
        <f t="shared" si="75"/>
        <v>西中国信用金庫岩国</v>
      </c>
      <c r="F4405" s="8" t="s">
        <v>5459</v>
      </c>
      <c r="G4405" s="8" t="s">
        <v>7073</v>
      </c>
      <c r="H4405" s="8" t="s">
        <v>1100</v>
      </c>
    </row>
    <row r="4406" spans="1:8" x14ac:dyDescent="0.45">
      <c r="A4406" s="9" t="s">
        <v>7070</v>
      </c>
      <c r="B4406" s="9" t="s">
        <v>7071</v>
      </c>
      <c r="C4406" s="9" t="s">
        <v>7072</v>
      </c>
      <c r="D4406" s="9" t="s">
        <v>6298</v>
      </c>
      <c r="E4406" s="9" t="str">
        <f t="shared" si="75"/>
        <v>西中国信用金庫南岩国</v>
      </c>
      <c r="F4406" s="9" t="s">
        <v>6299</v>
      </c>
      <c r="G4406" s="9" t="s">
        <v>7073</v>
      </c>
      <c r="H4406" s="9" t="s">
        <v>1109</v>
      </c>
    </row>
    <row r="4407" spans="1:8" x14ac:dyDescent="0.45">
      <c r="A4407" s="8" t="s">
        <v>7070</v>
      </c>
      <c r="B4407" s="8" t="s">
        <v>7071</v>
      </c>
      <c r="C4407" s="8" t="s">
        <v>7072</v>
      </c>
      <c r="D4407" s="8" t="s">
        <v>7109</v>
      </c>
      <c r="E4407" s="8" t="str">
        <f t="shared" si="75"/>
        <v>西中国信用金庫通津出張所</v>
      </c>
      <c r="F4407" s="8" t="s">
        <v>7110</v>
      </c>
      <c r="G4407" s="8" t="s">
        <v>7073</v>
      </c>
      <c r="H4407" s="8" t="s">
        <v>1112</v>
      </c>
    </row>
    <row r="4408" spans="1:8" x14ac:dyDescent="0.45">
      <c r="A4408" s="9" t="s">
        <v>7070</v>
      </c>
      <c r="B4408" s="9" t="s">
        <v>7071</v>
      </c>
      <c r="C4408" s="9" t="s">
        <v>7072</v>
      </c>
      <c r="D4408" s="9" t="s">
        <v>7111</v>
      </c>
      <c r="E4408" s="9" t="str">
        <f t="shared" si="75"/>
        <v>西中国信用金庫錦町出張所</v>
      </c>
      <c r="F4408" s="9" t="s">
        <v>6379</v>
      </c>
      <c r="G4408" s="9" t="s">
        <v>7073</v>
      </c>
      <c r="H4408" s="9" t="s">
        <v>3116</v>
      </c>
    </row>
    <row r="4409" spans="1:8" x14ac:dyDescent="0.45">
      <c r="A4409" s="8" t="s">
        <v>7070</v>
      </c>
      <c r="B4409" s="8" t="s">
        <v>7071</v>
      </c>
      <c r="C4409" s="8" t="s">
        <v>7072</v>
      </c>
      <c r="D4409" s="8" t="s">
        <v>7112</v>
      </c>
      <c r="E4409" s="8" t="str">
        <f t="shared" si="75"/>
        <v>西中国信用金庫岩国中央</v>
      </c>
      <c r="F4409" s="8" t="s">
        <v>7113</v>
      </c>
      <c r="G4409" s="8" t="s">
        <v>7073</v>
      </c>
      <c r="H4409" s="8" t="s">
        <v>1115</v>
      </c>
    </row>
    <row r="4410" spans="1:8" x14ac:dyDescent="0.45">
      <c r="A4410" s="9" t="s">
        <v>7114</v>
      </c>
      <c r="B4410" s="9" t="s">
        <v>7115</v>
      </c>
      <c r="C4410" s="9" t="s">
        <v>7116</v>
      </c>
      <c r="D4410" s="9" t="s">
        <v>5460</v>
      </c>
      <c r="E4410" s="9" t="str">
        <f t="shared" si="75"/>
        <v>東山口信用金庫柳井</v>
      </c>
      <c r="F4410" s="9" t="s">
        <v>5461</v>
      </c>
      <c r="G4410" s="9" t="s">
        <v>7117</v>
      </c>
      <c r="H4410" s="9" t="s">
        <v>56</v>
      </c>
    </row>
    <row r="4411" spans="1:8" x14ac:dyDescent="0.45">
      <c r="A4411" s="8" t="s">
        <v>7114</v>
      </c>
      <c r="B4411" s="8" t="s">
        <v>7115</v>
      </c>
      <c r="C4411" s="8" t="s">
        <v>7116</v>
      </c>
      <c r="D4411" s="8" t="s">
        <v>5578</v>
      </c>
      <c r="E4411" s="8" t="str">
        <f t="shared" si="75"/>
        <v>東山口信用金庫平生</v>
      </c>
      <c r="F4411" s="8" t="s">
        <v>5579</v>
      </c>
      <c r="G4411" s="8" t="s">
        <v>7117</v>
      </c>
      <c r="H4411" s="8" t="s">
        <v>1541</v>
      </c>
    </row>
    <row r="4412" spans="1:8" x14ac:dyDescent="0.45">
      <c r="A4412" s="9" t="s">
        <v>7114</v>
      </c>
      <c r="B4412" s="9" t="s">
        <v>7115</v>
      </c>
      <c r="C4412" s="9" t="s">
        <v>7116</v>
      </c>
      <c r="D4412" s="9" t="s">
        <v>5576</v>
      </c>
      <c r="E4412" s="9" t="str">
        <f t="shared" si="75"/>
        <v>東山口信用金庫田布施</v>
      </c>
      <c r="F4412" s="9" t="s">
        <v>5577</v>
      </c>
      <c r="G4412" s="9" t="s">
        <v>7117</v>
      </c>
      <c r="H4412" s="9" t="s">
        <v>1544</v>
      </c>
    </row>
    <row r="4413" spans="1:8" x14ac:dyDescent="0.45">
      <c r="A4413" s="8" t="s">
        <v>7114</v>
      </c>
      <c r="B4413" s="8" t="s">
        <v>7115</v>
      </c>
      <c r="C4413" s="8" t="s">
        <v>7116</v>
      </c>
      <c r="D4413" s="8" t="s">
        <v>5582</v>
      </c>
      <c r="E4413" s="8" t="str">
        <f t="shared" ref="E4413:E4436" si="76">A4413&amp;D4413</f>
        <v>東山口信用金庫由宇</v>
      </c>
      <c r="F4413" s="8" t="s">
        <v>5583</v>
      </c>
      <c r="G4413" s="8" t="s">
        <v>7117</v>
      </c>
      <c r="H4413" s="8" t="s">
        <v>59</v>
      </c>
    </row>
    <row r="4414" spans="1:8" x14ac:dyDescent="0.45">
      <c r="A4414" s="9" t="s">
        <v>7114</v>
      </c>
      <c r="B4414" s="9" t="s">
        <v>7115</v>
      </c>
      <c r="C4414" s="9" t="s">
        <v>7116</v>
      </c>
      <c r="D4414" s="9" t="s">
        <v>5572</v>
      </c>
      <c r="E4414" s="9" t="str">
        <f t="shared" si="76"/>
        <v>東山口信用金庫室積</v>
      </c>
      <c r="F4414" s="9" t="s">
        <v>7118</v>
      </c>
      <c r="G4414" s="9" t="s">
        <v>7117</v>
      </c>
      <c r="H4414" s="9" t="s">
        <v>62</v>
      </c>
    </row>
    <row r="4415" spans="1:8" x14ac:dyDescent="0.45">
      <c r="A4415" s="8" t="s">
        <v>7114</v>
      </c>
      <c r="B4415" s="8" t="s">
        <v>7115</v>
      </c>
      <c r="C4415" s="8" t="s">
        <v>7116</v>
      </c>
      <c r="D4415" s="8" t="s">
        <v>5580</v>
      </c>
      <c r="E4415" s="8" t="str">
        <f t="shared" si="76"/>
        <v>東山口信用金庫上関</v>
      </c>
      <c r="F4415" s="8" t="s">
        <v>5581</v>
      </c>
      <c r="G4415" s="8" t="s">
        <v>7117</v>
      </c>
      <c r="H4415" s="8" t="s">
        <v>1548</v>
      </c>
    </row>
    <row r="4416" spans="1:8" x14ac:dyDescent="0.45">
      <c r="A4416" s="9" t="s">
        <v>7114</v>
      </c>
      <c r="B4416" s="9" t="s">
        <v>7115</v>
      </c>
      <c r="C4416" s="9" t="s">
        <v>7116</v>
      </c>
      <c r="D4416" s="9" t="s">
        <v>6300</v>
      </c>
      <c r="E4416" s="9" t="str">
        <f t="shared" si="76"/>
        <v>東山口信用金庫周南</v>
      </c>
      <c r="F4416" s="9" t="s">
        <v>6301</v>
      </c>
      <c r="G4416" s="9" t="s">
        <v>7117</v>
      </c>
      <c r="H4416" s="9" t="s">
        <v>1551</v>
      </c>
    </row>
    <row r="4417" spans="1:8" x14ac:dyDescent="0.45">
      <c r="A4417" s="8" t="s">
        <v>7114</v>
      </c>
      <c r="B4417" s="8" t="s">
        <v>7115</v>
      </c>
      <c r="C4417" s="8" t="s">
        <v>7116</v>
      </c>
      <c r="D4417" s="8" t="s">
        <v>5458</v>
      </c>
      <c r="E4417" s="8" t="str">
        <f t="shared" si="76"/>
        <v>東山口信用金庫岩国</v>
      </c>
      <c r="F4417" s="8" t="s">
        <v>5459</v>
      </c>
      <c r="G4417" s="8" t="s">
        <v>7117</v>
      </c>
      <c r="H4417" s="8" t="s">
        <v>2857</v>
      </c>
    </row>
    <row r="4418" spans="1:8" x14ac:dyDescent="0.45">
      <c r="A4418" s="9" t="s">
        <v>7114</v>
      </c>
      <c r="B4418" s="9" t="s">
        <v>7115</v>
      </c>
      <c r="C4418" s="9" t="s">
        <v>7116</v>
      </c>
      <c r="D4418" s="9" t="s">
        <v>7119</v>
      </c>
      <c r="E4418" s="9" t="str">
        <f t="shared" si="76"/>
        <v>東山口信用金庫周東玖珂</v>
      </c>
      <c r="F4418" s="9" t="s">
        <v>7120</v>
      </c>
      <c r="G4418" s="9" t="s">
        <v>7117</v>
      </c>
      <c r="H4418" s="9" t="s">
        <v>65</v>
      </c>
    </row>
    <row r="4419" spans="1:8" x14ac:dyDescent="0.45">
      <c r="A4419" s="8" t="s">
        <v>7114</v>
      </c>
      <c r="B4419" s="8" t="s">
        <v>7115</v>
      </c>
      <c r="C4419" s="8" t="s">
        <v>7116</v>
      </c>
      <c r="D4419" s="8" t="s">
        <v>6298</v>
      </c>
      <c r="E4419" s="8" t="str">
        <f t="shared" si="76"/>
        <v>東山口信用金庫南岩国</v>
      </c>
      <c r="F4419" s="8" t="s">
        <v>6299</v>
      </c>
      <c r="G4419" s="8" t="s">
        <v>7117</v>
      </c>
      <c r="H4419" s="8" t="s">
        <v>1552</v>
      </c>
    </row>
    <row r="4420" spans="1:8" x14ac:dyDescent="0.45">
      <c r="A4420" s="9" t="s">
        <v>7114</v>
      </c>
      <c r="B4420" s="9" t="s">
        <v>7115</v>
      </c>
      <c r="C4420" s="9" t="s">
        <v>7116</v>
      </c>
      <c r="D4420" s="9" t="s">
        <v>5648</v>
      </c>
      <c r="E4420" s="9" t="str">
        <f t="shared" si="76"/>
        <v>東山口信用金庫柳井南</v>
      </c>
      <c r="F4420" s="9" t="s">
        <v>5649</v>
      </c>
      <c r="G4420" s="9" t="s">
        <v>7117</v>
      </c>
      <c r="H4420" s="9" t="s">
        <v>1555</v>
      </c>
    </row>
    <row r="4421" spans="1:8" x14ac:dyDescent="0.45">
      <c r="A4421" s="8" t="s">
        <v>7114</v>
      </c>
      <c r="B4421" s="8" t="s">
        <v>7115</v>
      </c>
      <c r="C4421" s="8" t="s">
        <v>7116</v>
      </c>
      <c r="D4421" s="8" t="s">
        <v>1203</v>
      </c>
      <c r="E4421" s="8" t="str">
        <f t="shared" si="76"/>
        <v>東山口信用金庫徳山</v>
      </c>
      <c r="F4421" s="8" t="s">
        <v>1204</v>
      </c>
      <c r="G4421" s="8" t="s">
        <v>7117</v>
      </c>
      <c r="H4421" s="8" t="s">
        <v>83</v>
      </c>
    </row>
    <row r="4422" spans="1:8" x14ac:dyDescent="0.45">
      <c r="A4422" s="9" t="s">
        <v>7114</v>
      </c>
      <c r="B4422" s="9" t="s">
        <v>7115</v>
      </c>
      <c r="C4422" s="9" t="s">
        <v>7116</v>
      </c>
      <c r="D4422" s="9" t="s">
        <v>4022</v>
      </c>
      <c r="E4422" s="9" t="str">
        <f t="shared" si="76"/>
        <v>東山口信用金庫富田</v>
      </c>
      <c r="F4422" s="9" t="s">
        <v>4607</v>
      </c>
      <c r="G4422" s="9" t="s">
        <v>7117</v>
      </c>
      <c r="H4422" s="9" t="s">
        <v>1577</v>
      </c>
    </row>
    <row r="4423" spans="1:8" x14ac:dyDescent="0.45">
      <c r="A4423" s="8" t="s">
        <v>7114</v>
      </c>
      <c r="B4423" s="8" t="s">
        <v>7115</v>
      </c>
      <c r="C4423" s="8" t="s">
        <v>7116</v>
      </c>
      <c r="D4423" s="8" t="s">
        <v>5567</v>
      </c>
      <c r="E4423" s="8" t="str">
        <f t="shared" si="76"/>
        <v>東山口信用金庫福川</v>
      </c>
      <c r="F4423" s="8" t="s">
        <v>5568</v>
      </c>
      <c r="G4423" s="8" t="s">
        <v>7117</v>
      </c>
      <c r="H4423" s="8" t="s">
        <v>86</v>
      </c>
    </row>
    <row r="4424" spans="1:8" x14ac:dyDescent="0.45">
      <c r="A4424" s="9" t="s">
        <v>7114</v>
      </c>
      <c r="B4424" s="9" t="s">
        <v>7115</v>
      </c>
      <c r="C4424" s="9" t="s">
        <v>7116</v>
      </c>
      <c r="D4424" s="9" t="s">
        <v>7121</v>
      </c>
      <c r="E4424" s="9" t="str">
        <f t="shared" si="76"/>
        <v>東山口信用金庫遠石</v>
      </c>
      <c r="F4424" s="9" t="s">
        <v>6327</v>
      </c>
      <c r="G4424" s="9" t="s">
        <v>7117</v>
      </c>
      <c r="H4424" s="9" t="s">
        <v>1578</v>
      </c>
    </row>
    <row r="4425" spans="1:8" x14ac:dyDescent="0.45">
      <c r="A4425" s="8" t="s">
        <v>7114</v>
      </c>
      <c r="B4425" s="8" t="s">
        <v>7115</v>
      </c>
      <c r="C4425" s="8" t="s">
        <v>7116</v>
      </c>
      <c r="D4425" s="8" t="s">
        <v>7122</v>
      </c>
      <c r="E4425" s="8" t="str">
        <f t="shared" si="76"/>
        <v>東山口信用金庫月丘町</v>
      </c>
      <c r="F4425" s="8" t="s">
        <v>7123</v>
      </c>
      <c r="G4425" s="8" t="s">
        <v>7117</v>
      </c>
      <c r="H4425" s="8" t="s">
        <v>89</v>
      </c>
    </row>
    <row r="4426" spans="1:8" x14ac:dyDescent="0.45">
      <c r="A4426" s="9" t="s">
        <v>7114</v>
      </c>
      <c r="B4426" s="9" t="s">
        <v>7115</v>
      </c>
      <c r="C4426" s="9" t="s">
        <v>7116</v>
      </c>
      <c r="D4426" s="9" t="s">
        <v>192</v>
      </c>
      <c r="E4426" s="9" t="str">
        <f t="shared" si="76"/>
        <v>東山口信用金庫本店</v>
      </c>
      <c r="F4426" s="9" t="s">
        <v>193</v>
      </c>
      <c r="G4426" s="9" t="s">
        <v>7117</v>
      </c>
      <c r="H4426" s="9" t="s">
        <v>1591</v>
      </c>
    </row>
    <row r="4427" spans="1:8" x14ac:dyDescent="0.45">
      <c r="A4427" s="8" t="s">
        <v>7114</v>
      </c>
      <c r="B4427" s="8" t="s">
        <v>7115</v>
      </c>
      <c r="C4427" s="8" t="s">
        <v>7116</v>
      </c>
      <c r="D4427" s="8" t="s">
        <v>5557</v>
      </c>
      <c r="E4427" s="8" t="str">
        <f t="shared" si="76"/>
        <v>東山口信用金庫宮市</v>
      </c>
      <c r="F4427" s="8" t="s">
        <v>5558</v>
      </c>
      <c r="G4427" s="8" t="s">
        <v>7117</v>
      </c>
      <c r="H4427" s="8" t="s">
        <v>1594</v>
      </c>
    </row>
    <row r="4428" spans="1:8" x14ac:dyDescent="0.45">
      <c r="A4428" s="9" t="s">
        <v>7114</v>
      </c>
      <c r="B4428" s="9" t="s">
        <v>7115</v>
      </c>
      <c r="C4428" s="9" t="s">
        <v>7116</v>
      </c>
      <c r="D4428" s="9" t="s">
        <v>5559</v>
      </c>
      <c r="E4428" s="9" t="str">
        <f t="shared" si="76"/>
        <v>東山口信用金庫三田尻</v>
      </c>
      <c r="F4428" s="9" t="s">
        <v>5560</v>
      </c>
      <c r="G4428" s="9" t="s">
        <v>7117</v>
      </c>
      <c r="H4428" s="9" t="s">
        <v>1597</v>
      </c>
    </row>
    <row r="4429" spans="1:8" x14ac:dyDescent="0.45">
      <c r="A4429" s="8" t="s">
        <v>7114</v>
      </c>
      <c r="B4429" s="8" t="s">
        <v>7115</v>
      </c>
      <c r="C4429" s="8" t="s">
        <v>7116</v>
      </c>
      <c r="D4429" s="8" t="s">
        <v>5561</v>
      </c>
      <c r="E4429" s="8" t="str">
        <f t="shared" si="76"/>
        <v>東山口信用金庫中関</v>
      </c>
      <c r="F4429" s="8" t="s">
        <v>5562</v>
      </c>
      <c r="G4429" s="8" t="s">
        <v>7117</v>
      </c>
      <c r="H4429" s="8" t="s">
        <v>1600</v>
      </c>
    </row>
    <row r="4430" spans="1:8" x14ac:dyDescent="0.45">
      <c r="A4430" s="9" t="s">
        <v>7114</v>
      </c>
      <c r="B4430" s="9" t="s">
        <v>7115</v>
      </c>
      <c r="C4430" s="9" t="s">
        <v>7116</v>
      </c>
      <c r="D4430" s="9" t="s">
        <v>7124</v>
      </c>
      <c r="E4430" s="9" t="str">
        <f t="shared" si="76"/>
        <v>東山口信用金庫防府駅前</v>
      </c>
      <c r="F4430" s="9" t="s">
        <v>7125</v>
      </c>
      <c r="G4430" s="9" t="s">
        <v>7117</v>
      </c>
      <c r="H4430" s="9" t="s">
        <v>101</v>
      </c>
    </row>
    <row r="4431" spans="1:8" x14ac:dyDescent="0.45">
      <c r="A4431" s="8" t="s">
        <v>7114</v>
      </c>
      <c r="B4431" s="8" t="s">
        <v>7115</v>
      </c>
      <c r="C4431" s="8" t="s">
        <v>7116</v>
      </c>
      <c r="D4431" s="8" t="s">
        <v>5653</v>
      </c>
      <c r="E4431" s="8" t="str">
        <f t="shared" si="76"/>
        <v>東山口信用金庫牟礼</v>
      </c>
      <c r="F4431" s="8" t="s">
        <v>5654</v>
      </c>
      <c r="G4431" s="8" t="s">
        <v>7117</v>
      </c>
      <c r="H4431" s="8" t="s">
        <v>1605</v>
      </c>
    </row>
    <row r="4432" spans="1:8" x14ac:dyDescent="0.45">
      <c r="A4432" s="9" t="s">
        <v>7114</v>
      </c>
      <c r="B4432" s="9" t="s">
        <v>7115</v>
      </c>
      <c r="C4432" s="9" t="s">
        <v>7116</v>
      </c>
      <c r="D4432" s="9" t="s">
        <v>7126</v>
      </c>
      <c r="E4432" s="9" t="str">
        <f t="shared" si="76"/>
        <v>東山口信用金庫華城</v>
      </c>
      <c r="F4432" s="9" t="s">
        <v>7127</v>
      </c>
      <c r="G4432" s="9" t="s">
        <v>7117</v>
      </c>
      <c r="H4432" s="9" t="s">
        <v>104</v>
      </c>
    </row>
    <row r="4433" spans="1:8" x14ac:dyDescent="0.45">
      <c r="A4433" s="8" t="s">
        <v>7114</v>
      </c>
      <c r="B4433" s="8" t="s">
        <v>7115</v>
      </c>
      <c r="C4433" s="8" t="s">
        <v>7116</v>
      </c>
      <c r="D4433" s="8" t="s">
        <v>5784</v>
      </c>
      <c r="E4433" s="8" t="str">
        <f t="shared" si="76"/>
        <v>東山口信用金庫大道</v>
      </c>
      <c r="F4433" s="8" t="s">
        <v>5785</v>
      </c>
      <c r="G4433" s="8" t="s">
        <v>7117</v>
      </c>
      <c r="H4433" s="8" t="s">
        <v>1609</v>
      </c>
    </row>
    <row r="4434" spans="1:8" x14ac:dyDescent="0.45">
      <c r="A4434" s="9" t="s">
        <v>7114</v>
      </c>
      <c r="B4434" s="9" t="s">
        <v>7115</v>
      </c>
      <c r="C4434" s="9" t="s">
        <v>7116</v>
      </c>
      <c r="D4434" s="9" t="s">
        <v>5462</v>
      </c>
      <c r="E4434" s="9" t="str">
        <f t="shared" si="76"/>
        <v>東山口信用金庫下松</v>
      </c>
      <c r="F4434" s="9" t="s">
        <v>5463</v>
      </c>
      <c r="G4434" s="9" t="s">
        <v>7117</v>
      </c>
      <c r="H4434" s="9" t="s">
        <v>1612</v>
      </c>
    </row>
    <row r="4435" spans="1:8" x14ac:dyDescent="0.45">
      <c r="A4435" s="8" t="s">
        <v>7114</v>
      </c>
      <c r="B4435" s="8" t="s">
        <v>7115</v>
      </c>
      <c r="C4435" s="8" t="s">
        <v>7116</v>
      </c>
      <c r="D4435" s="8" t="s">
        <v>5571</v>
      </c>
      <c r="E4435" s="8" t="str">
        <f t="shared" si="76"/>
        <v>東山口信用金庫光</v>
      </c>
      <c r="F4435" s="8" t="s">
        <v>3885</v>
      </c>
      <c r="G4435" s="8" t="s">
        <v>7117</v>
      </c>
      <c r="H4435" s="8" t="s">
        <v>1613</v>
      </c>
    </row>
    <row r="4436" spans="1:8" x14ac:dyDescent="0.45">
      <c r="A4436" s="9" t="s">
        <v>7114</v>
      </c>
      <c r="B4436" s="9" t="s">
        <v>7115</v>
      </c>
      <c r="C4436" s="9" t="s">
        <v>7116</v>
      </c>
      <c r="D4436" s="9" t="s">
        <v>1987</v>
      </c>
      <c r="E4436" s="9" t="str">
        <f t="shared" si="76"/>
        <v>東山口信用金庫栄町</v>
      </c>
      <c r="F4436" s="9" t="s">
        <v>1988</v>
      </c>
      <c r="G4436" s="9" t="s">
        <v>7117</v>
      </c>
      <c r="H4436" s="9" t="s">
        <v>1616</v>
      </c>
    </row>
    <row r="4437" spans="1:8" x14ac:dyDescent="0.45">
      <c r="A4437" s="9" t="s">
        <v>7134</v>
      </c>
      <c r="B4437" s="9" t="s">
        <v>7135</v>
      </c>
      <c r="C4437" s="9" t="s">
        <v>7136</v>
      </c>
      <c r="D4437" s="9" t="s">
        <v>1464</v>
      </c>
      <c r="E4437" s="9" t="str">
        <f t="shared" ref="E4437:E4469" si="77">A4437&amp;D4437</f>
        <v>商工中央金庫札幌</v>
      </c>
      <c r="F4437" s="9" t="s">
        <v>1465</v>
      </c>
      <c r="G4437" s="9" t="s">
        <v>7137</v>
      </c>
      <c r="H4437" s="9" t="s">
        <v>1555</v>
      </c>
    </row>
    <row r="4438" spans="1:8" x14ac:dyDescent="0.45">
      <c r="A4438" s="8" t="s">
        <v>7134</v>
      </c>
      <c r="B4438" s="8" t="s">
        <v>7135</v>
      </c>
      <c r="C4438" s="8" t="s">
        <v>7136</v>
      </c>
      <c r="D4438" s="8" t="s">
        <v>1371</v>
      </c>
      <c r="E4438" s="8" t="str">
        <f t="shared" si="77"/>
        <v>商工中央金庫函館</v>
      </c>
      <c r="F4438" s="8" t="s">
        <v>1372</v>
      </c>
      <c r="G4438" s="8" t="s">
        <v>7137</v>
      </c>
      <c r="H4438" s="8" t="s">
        <v>1556</v>
      </c>
    </row>
    <row r="4439" spans="1:8" x14ac:dyDescent="0.45">
      <c r="A4439" s="9" t="s">
        <v>7134</v>
      </c>
      <c r="B4439" s="9" t="s">
        <v>7135</v>
      </c>
      <c r="C4439" s="9" t="s">
        <v>7136</v>
      </c>
      <c r="D4439" s="9" t="s">
        <v>1470</v>
      </c>
      <c r="E4439" s="9" t="str">
        <f t="shared" si="77"/>
        <v>商工中央金庫帯広</v>
      </c>
      <c r="F4439" s="9" t="s">
        <v>1471</v>
      </c>
      <c r="G4439" s="9" t="s">
        <v>7137</v>
      </c>
      <c r="H4439" s="9" t="s">
        <v>68</v>
      </c>
    </row>
    <row r="4440" spans="1:8" x14ac:dyDescent="0.45">
      <c r="A4440" s="8" t="s">
        <v>7134</v>
      </c>
      <c r="B4440" s="8" t="s">
        <v>7135</v>
      </c>
      <c r="C4440" s="8" t="s">
        <v>7136</v>
      </c>
      <c r="D4440" s="8" t="s">
        <v>1467</v>
      </c>
      <c r="E4440" s="8" t="str">
        <f t="shared" si="77"/>
        <v>商工中央金庫旭川</v>
      </c>
      <c r="F4440" s="8" t="s">
        <v>1468</v>
      </c>
      <c r="G4440" s="8" t="s">
        <v>7137</v>
      </c>
      <c r="H4440" s="8" t="s">
        <v>1559</v>
      </c>
    </row>
    <row r="4441" spans="1:8" x14ac:dyDescent="0.45">
      <c r="A4441" s="9" t="s">
        <v>7134</v>
      </c>
      <c r="B4441" s="9" t="s">
        <v>7135</v>
      </c>
      <c r="C4441" s="9" t="s">
        <v>7136</v>
      </c>
      <c r="D4441" s="9" t="s">
        <v>1362</v>
      </c>
      <c r="E4441" s="9" t="str">
        <f t="shared" si="77"/>
        <v>商工中央金庫青森</v>
      </c>
      <c r="F4441" s="9" t="s">
        <v>1363</v>
      </c>
      <c r="G4441" s="9" t="s">
        <v>7137</v>
      </c>
      <c r="H4441" s="9" t="s">
        <v>80</v>
      </c>
    </row>
    <row r="4442" spans="1:8" x14ac:dyDescent="0.45">
      <c r="A4442" s="8" t="s">
        <v>7134</v>
      </c>
      <c r="B4442" s="8" t="s">
        <v>7135</v>
      </c>
      <c r="C4442" s="8" t="s">
        <v>7136</v>
      </c>
      <c r="D4442" s="8" t="s">
        <v>4024</v>
      </c>
      <c r="E4442" s="8" t="str">
        <f t="shared" si="77"/>
        <v>商工中央金庫八戸</v>
      </c>
      <c r="F4442" s="8" t="s">
        <v>4025</v>
      </c>
      <c r="G4442" s="8" t="s">
        <v>7137</v>
      </c>
      <c r="H4442" s="8" t="s">
        <v>83</v>
      </c>
    </row>
    <row r="4443" spans="1:8" x14ac:dyDescent="0.45">
      <c r="A4443" s="9" t="s">
        <v>7134</v>
      </c>
      <c r="B4443" s="9" t="s">
        <v>7135</v>
      </c>
      <c r="C4443" s="9" t="s">
        <v>7136</v>
      </c>
      <c r="D4443" s="9" t="s">
        <v>1368</v>
      </c>
      <c r="E4443" s="9" t="str">
        <f t="shared" si="77"/>
        <v>商工中央金庫盛岡</v>
      </c>
      <c r="F4443" s="9" t="s">
        <v>1369</v>
      </c>
      <c r="G4443" s="9" t="s">
        <v>7137</v>
      </c>
      <c r="H4443" s="9" t="s">
        <v>1591</v>
      </c>
    </row>
    <row r="4444" spans="1:8" x14ac:dyDescent="0.45">
      <c r="A4444" s="8" t="s">
        <v>7134</v>
      </c>
      <c r="B4444" s="8" t="s">
        <v>7135</v>
      </c>
      <c r="C4444" s="8" t="s">
        <v>7136</v>
      </c>
      <c r="D4444" s="8" t="s">
        <v>1347</v>
      </c>
      <c r="E4444" s="8" t="str">
        <f t="shared" si="77"/>
        <v>商工中央金庫仙台</v>
      </c>
      <c r="F4444" s="8" t="s">
        <v>1348</v>
      </c>
      <c r="G4444" s="8" t="s">
        <v>7137</v>
      </c>
      <c r="H4444" s="8" t="s">
        <v>1612</v>
      </c>
    </row>
    <row r="4445" spans="1:8" x14ac:dyDescent="0.45">
      <c r="A4445" s="9" t="s">
        <v>7134</v>
      </c>
      <c r="B4445" s="9" t="s">
        <v>7135</v>
      </c>
      <c r="C4445" s="9" t="s">
        <v>7136</v>
      </c>
      <c r="D4445" s="9" t="s">
        <v>1341</v>
      </c>
      <c r="E4445" s="9" t="str">
        <f t="shared" si="77"/>
        <v>商工中央金庫秋田</v>
      </c>
      <c r="F4445" s="9" t="s">
        <v>1342</v>
      </c>
      <c r="G4445" s="9" t="s">
        <v>7137</v>
      </c>
      <c r="H4445" s="9" t="s">
        <v>119</v>
      </c>
    </row>
    <row r="4446" spans="1:8" x14ac:dyDescent="0.45">
      <c r="A4446" s="8" t="s">
        <v>7134</v>
      </c>
      <c r="B4446" s="8" t="s">
        <v>7135</v>
      </c>
      <c r="C4446" s="8" t="s">
        <v>7136</v>
      </c>
      <c r="D4446" s="8" t="s">
        <v>1356</v>
      </c>
      <c r="E4446" s="8" t="str">
        <f t="shared" si="77"/>
        <v>商工中央金庫山形</v>
      </c>
      <c r="F4446" s="8" t="s">
        <v>1357</v>
      </c>
      <c r="G4446" s="8" t="s">
        <v>7137</v>
      </c>
      <c r="H4446" s="8" t="s">
        <v>131</v>
      </c>
    </row>
    <row r="4447" spans="1:8" x14ac:dyDescent="0.45">
      <c r="A4447" s="9" t="s">
        <v>7134</v>
      </c>
      <c r="B4447" s="9" t="s">
        <v>7135</v>
      </c>
      <c r="C4447" s="9" t="s">
        <v>7136</v>
      </c>
      <c r="D4447" s="9" t="s">
        <v>4062</v>
      </c>
      <c r="E4447" s="9" t="str">
        <f t="shared" si="77"/>
        <v>商工中央金庫酒田</v>
      </c>
      <c r="F4447" s="9" t="s">
        <v>4063</v>
      </c>
      <c r="G4447" s="9" t="s">
        <v>7137</v>
      </c>
      <c r="H4447" s="9" t="s">
        <v>1647</v>
      </c>
    </row>
    <row r="4448" spans="1:8" x14ac:dyDescent="0.45">
      <c r="A4448" s="8" t="s">
        <v>7134</v>
      </c>
      <c r="B4448" s="8" t="s">
        <v>7135</v>
      </c>
      <c r="C4448" s="8" t="s">
        <v>7136</v>
      </c>
      <c r="D4448" s="8" t="s">
        <v>1338</v>
      </c>
      <c r="E4448" s="8" t="str">
        <f t="shared" si="77"/>
        <v>商工中央金庫福島</v>
      </c>
      <c r="F4448" s="8" t="s">
        <v>1339</v>
      </c>
      <c r="G4448" s="8" t="s">
        <v>7137</v>
      </c>
      <c r="H4448" s="8" t="s">
        <v>1664</v>
      </c>
    </row>
    <row r="4449" spans="1:8" x14ac:dyDescent="0.45">
      <c r="A4449" s="9" t="s">
        <v>7134</v>
      </c>
      <c r="B4449" s="9" t="s">
        <v>7135</v>
      </c>
      <c r="C4449" s="9" t="s">
        <v>7136</v>
      </c>
      <c r="D4449" s="9" t="s">
        <v>585</v>
      </c>
      <c r="E4449" s="9" t="str">
        <f t="shared" si="77"/>
        <v>商工中央金庫水戸</v>
      </c>
      <c r="F4449" s="9" t="s">
        <v>586</v>
      </c>
      <c r="G4449" s="9" t="s">
        <v>7137</v>
      </c>
      <c r="H4449" s="9" t="s">
        <v>155</v>
      </c>
    </row>
    <row r="4450" spans="1:8" x14ac:dyDescent="0.45">
      <c r="A4450" s="8" t="s">
        <v>7134</v>
      </c>
      <c r="B4450" s="8" t="s">
        <v>7135</v>
      </c>
      <c r="C4450" s="8" t="s">
        <v>7136</v>
      </c>
      <c r="D4450" s="8" t="s">
        <v>1317</v>
      </c>
      <c r="E4450" s="8" t="str">
        <f t="shared" si="77"/>
        <v>商工中央金庫宇都宮</v>
      </c>
      <c r="F4450" s="8" t="s">
        <v>1318</v>
      </c>
      <c r="G4450" s="8" t="s">
        <v>7137</v>
      </c>
      <c r="H4450" s="8" t="s">
        <v>182</v>
      </c>
    </row>
    <row r="4451" spans="1:8" x14ac:dyDescent="0.45">
      <c r="A4451" s="9" t="s">
        <v>7134</v>
      </c>
      <c r="B4451" s="9" t="s">
        <v>7135</v>
      </c>
      <c r="C4451" s="9" t="s">
        <v>7136</v>
      </c>
      <c r="D4451" s="9" t="s">
        <v>1323</v>
      </c>
      <c r="E4451" s="9" t="str">
        <f t="shared" si="77"/>
        <v>商工中央金庫足利</v>
      </c>
      <c r="F4451" s="9" t="s">
        <v>1324</v>
      </c>
      <c r="G4451" s="9" t="s">
        <v>7137</v>
      </c>
      <c r="H4451" s="9" t="s">
        <v>185</v>
      </c>
    </row>
    <row r="4452" spans="1:8" x14ac:dyDescent="0.45">
      <c r="A4452" s="8" t="s">
        <v>7134</v>
      </c>
      <c r="B4452" s="8" t="s">
        <v>7135</v>
      </c>
      <c r="C4452" s="8" t="s">
        <v>7136</v>
      </c>
      <c r="D4452" s="8" t="s">
        <v>576</v>
      </c>
      <c r="E4452" s="8" t="str">
        <f t="shared" si="77"/>
        <v>商工中央金庫前橋</v>
      </c>
      <c r="F4452" s="8" t="s">
        <v>577</v>
      </c>
      <c r="G4452" s="8" t="s">
        <v>7137</v>
      </c>
      <c r="H4452" s="8" t="s">
        <v>2890</v>
      </c>
    </row>
    <row r="4453" spans="1:8" x14ac:dyDescent="0.45">
      <c r="A4453" s="9" t="s">
        <v>7134</v>
      </c>
      <c r="B4453" s="9" t="s">
        <v>7135</v>
      </c>
      <c r="C4453" s="9" t="s">
        <v>7136</v>
      </c>
      <c r="D4453" s="9" t="s">
        <v>4240</v>
      </c>
      <c r="E4453" s="9" t="str">
        <f t="shared" si="77"/>
        <v>商工中央金庫さいたま</v>
      </c>
      <c r="F4453" s="9" t="s">
        <v>3738</v>
      </c>
      <c r="G4453" s="9" t="s">
        <v>7137</v>
      </c>
      <c r="H4453" s="9" t="s">
        <v>209</v>
      </c>
    </row>
    <row r="4454" spans="1:8" x14ac:dyDescent="0.45">
      <c r="A4454" s="8" t="s">
        <v>7134</v>
      </c>
      <c r="B4454" s="8" t="s">
        <v>7135</v>
      </c>
      <c r="C4454" s="8" t="s">
        <v>7136</v>
      </c>
      <c r="D4454" s="8" t="s">
        <v>978</v>
      </c>
      <c r="E4454" s="8" t="str">
        <f t="shared" si="77"/>
        <v>商工中央金庫熊谷</v>
      </c>
      <c r="F4454" s="8" t="s">
        <v>979</v>
      </c>
      <c r="G4454" s="8" t="s">
        <v>7137</v>
      </c>
      <c r="H4454" s="8" t="s">
        <v>212</v>
      </c>
    </row>
    <row r="4455" spans="1:8" x14ac:dyDescent="0.45">
      <c r="A4455" s="9" t="s">
        <v>7134</v>
      </c>
      <c r="B4455" s="9" t="s">
        <v>7135</v>
      </c>
      <c r="C4455" s="9" t="s">
        <v>7136</v>
      </c>
      <c r="D4455" s="9" t="s">
        <v>516</v>
      </c>
      <c r="E4455" s="9" t="str">
        <f t="shared" si="77"/>
        <v>商工中央金庫千葉</v>
      </c>
      <c r="F4455" s="9" t="s">
        <v>517</v>
      </c>
      <c r="G4455" s="9" t="s">
        <v>7137</v>
      </c>
      <c r="H4455" s="9" t="s">
        <v>227</v>
      </c>
    </row>
    <row r="4456" spans="1:8" x14ac:dyDescent="0.45">
      <c r="A4456" s="8" t="s">
        <v>7134</v>
      </c>
      <c r="B4456" s="8" t="s">
        <v>7135</v>
      </c>
      <c r="C4456" s="8" t="s">
        <v>7136</v>
      </c>
      <c r="D4456" s="8" t="s">
        <v>528</v>
      </c>
      <c r="E4456" s="8" t="str">
        <f t="shared" si="77"/>
        <v>商工中央金庫松戸</v>
      </c>
      <c r="F4456" s="8" t="s">
        <v>529</v>
      </c>
      <c r="G4456" s="8" t="s">
        <v>7137</v>
      </c>
      <c r="H4456" s="8" t="s">
        <v>2902</v>
      </c>
    </row>
    <row r="4457" spans="1:8" x14ac:dyDescent="0.45">
      <c r="A4457" s="9" t="s">
        <v>7134</v>
      </c>
      <c r="B4457" s="9" t="s">
        <v>7135</v>
      </c>
      <c r="C4457" s="9" t="s">
        <v>7136</v>
      </c>
      <c r="D4457" s="9" t="s">
        <v>7138</v>
      </c>
      <c r="E4457" s="9" t="str">
        <f t="shared" si="77"/>
        <v>商工中央金庫新木場</v>
      </c>
      <c r="F4457" s="9" t="s">
        <v>7139</v>
      </c>
      <c r="G4457" s="9" t="s">
        <v>7137</v>
      </c>
      <c r="H4457" s="9" t="s">
        <v>230</v>
      </c>
    </row>
    <row r="4458" spans="1:8" x14ac:dyDescent="0.45">
      <c r="A4458" s="8" t="s">
        <v>7134</v>
      </c>
      <c r="B4458" s="8" t="s">
        <v>7135</v>
      </c>
      <c r="C4458" s="8" t="s">
        <v>7136</v>
      </c>
      <c r="D4458" s="8" t="s">
        <v>201</v>
      </c>
      <c r="E4458" s="8" t="str">
        <f t="shared" si="77"/>
        <v>商工中央金庫神田</v>
      </c>
      <c r="F4458" s="8" t="s">
        <v>202</v>
      </c>
      <c r="G4458" s="8" t="s">
        <v>7137</v>
      </c>
      <c r="H4458" s="8" t="s">
        <v>1754</v>
      </c>
    </row>
    <row r="4459" spans="1:8" x14ac:dyDescent="0.45">
      <c r="A4459" s="9" t="s">
        <v>7134</v>
      </c>
      <c r="B4459" s="9" t="s">
        <v>7135</v>
      </c>
      <c r="C4459" s="9" t="s">
        <v>7136</v>
      </c>
      <c r="D4459" s="9" t="s">
        <v>378</v>
      </c>
      <c r="E4459" s="9" t="str">
        <f t="shared" si="77"/>
        <v>商工中央金庫渋谷</v>
      </c>
      <c r="F4459" s="9" t="s">
        <v>379</v>
      </c>
      <c r="G4459" s="9" t="s">
        <v>7137</v>
      </c>
      <c r="H4459" s="9" t="s">
        <v>242</v>
      </c>
    </row>
    <row r="4460" spans="1:8" x14ac:dyDescent="0.45">
      <c r="A4460" s="8" t="s">
        <v>7134</v>
      </c>
      <c r="B4460" s="8" t="s">
        <v>7135</v>
      </c>
      <c r="C4460" s="8" t="s">
        <v>7136</v>
      </c>
      <c r="D4460" s="8" t="s">
        <v>2970</v>
      </c>
      <c r="E4460" s="8" t="str">
        <f t="shared" si="77"/>
        <v>商工中央金庫本店営業部</v>
      </c>
      <c r="F4460" s="8" t="s">
        <v>193</v>
      </c>
      <c r="G4460" s="8" t="s">
        <v>7137</v>
      </c>
      <c r="H4460" s="8" t="s">
        <v>1755</v>
      </c>
    </row>
    <row r="4461" spans="1:8" x14ac:dyDescent="0.45">
      <c r="A4461" s="9" t="s">
        <v>7134</v>
      </c>
      <c r="B4461" s="9" t="s">
        <v>7135</v>
      </c>
      <c r="C4461" s="9" t="s">
        <v>7136</v>
      </c>
      <c r="D4461" s="9" t="s">
        <v>486</v>
      </c>
      <c r="E4461" s="9" t="str">
        <f t="shared" si="77"/>
        <v>商工中央金庫八王子</v>
      </c>
      <c r="F4461" s="9" t="s">
        <v>487</v>
      </c>
      <c r="G4461" s="9" t="s">
        <v>7137</v>
      </c>
      <c r="H4461" s="9" t="s">
        <v>245</v>
      </c>
    </row>
    <row r="4462" spans="1:8" x14ac:dyDescent="0.45">
      <c r="A4462" s="8" t="s">
        <v>7134</v>
      </c>
      <c r="B4462" s="8" t="s">
        <v>7135</v>
      </c>
      <c r="C4462" s="8" t="s">
        <v>7136</v>
      </c>
      <c r="D4462" s="8" t="s">
        <v>198</v>
      </c>
      <c r="E4462" s="8" t="str">
        <f t="shared" si="77"/>
        <v>商工中央金庫上野</v>
      </c>
      <c r="F4462" s="8" t="s">
        <v>199</v>
      </c>
      <c r="G4462" s="8" t="s">
        <v>7137</v>
      </c>
      <c r="H4462" s="8" t="s">
        <v>248</v>
      </c>
    </row>
    <row r="4463" spans="1:8" x14ac:dyDescent="0.45">
      <c r="A4463" s="9" t="s">
        <v>7134</v>
      </c>
      <c r="B4463" s="9" t="s">
        <v>7135</v>
      </c>
      <c r="C4463" s="9" t="s">
        <v>7136</v>
      </c>
      <c r="D4463" s="9" t="s">
        <v>354</v>
      </c>
      <c r="E4463" s="9" t="str">
        <f t="shared" si="77"/>
        <v>商工中央金庫大森</v>
      </c>
      <c r="F4463" s="9" t="s">
        <v>355</v>
      </c>
      <c r="G4463" s="9" t="s">
        <v>7137</v>
      </c>
      <c r="H4463" s="9" t="s">
        <v>1760</v>
      </c>
    </row>
    <row r="4464" spans="1:8" x14ac:dyDescent="0.45">
      <c r="A4464" s="8" t="s">
        <v>7134</v>
      </c>
      <c r="B4464" s="8" t="s">
        <v>7135</v>
      </c>
      <c r="C4464" s="8" t="s">
        <v>7136</v>
      </c>
      <c r="D4464" s="8" t="s">
        <v>75</v>
      </c>
      <c r="E4464" s="8" t="str">
        <f t="shared" si="77"/>
        <v>商工中央金庫押上</v>
      </c>
      <c r="F4464" s="8" t="s">
        <v>76</v>
      </c>
      <c r="G4464" s="8" t="s">
        <v>7137</v>
      </c>
      <c r="H4464" s="8" t="s">
        <v>1761</v>
      </c>
    </row>
    <row r="4465" spans="1:8" x14ac:dyDescent="0.45">
      <c r="A4465" s="9" t="s">
        <v>7134</v>
      </c>
      <c r="B4465" s="9" t="s">
        <v>7135</v>
      </c>
      <c r="C4465" s="9" t="s">
        <v>7136</v>
      </c>
      <c r="D4465" s="9" t="s">
        <v>438</v>
      </c>
      <c r="E4465" s="9" t="str">
        <f t="shared" si="77"/>
        <v>商工中央金庫新宿</v>
      </c>
      <c r="F4465" s="9" t="s">
        <v>439</v>
      </c>
      <c r="G4465" s="9" t="s">
        <v>7137</v>
      </c>
      <c r="H4465" s="9" t="s">
        <v>1762</v>
      </c>
    </row>
    <row r="4466" spans="1:8" x14ac:dyDescent="0.45">
      <c r="A4466" s="8" t="s">
        <v>7134</v>
      </c>
      <c r="B4466" s="8" t="s">
        <v>7135</v>
      </c>
      <c r="C4466" s="8" t="s">
        <v>7136</v>
      </c>
      <c r="D4466" s="8" t="s">
        <v>816</v>
      </c>
      <c r="E4466" s="8" t="str">
        <f t="shared" si="77"/>
        <v>商工中央金庫深川</v>
      </c>
      <c r="F4466" s="8" t="s">
        <v>817</v>
      </c>
      <c r="G4466" s="8" t="s">
        <v>7137</v>
      </c>
      <c r="H4466" s="8" t="s">
        <v>1765</v>
      </c>
    </row>
    <row r="4467" spans="1:8" x14ac:dyDescent="0.45">
      <c r="A4467" s="9" t="s">
        <v>7134</v>
      </c>
      <c r="B4467" s="9" t="s">
        <v>7135</v>
      </c>
      <c r="C4467" s="9" t="s">
        <v>7136</v>
      </c>
      <c r="D4467" s="9" t="s">
        <v>3751</v>
      </c>
      <c r="E4467" s="9" t="str">
        <f t="shared" si="77"/>
        <v>商工中央金庫東京</v>
      </c>
      <c r="F4467" s="9" t="s">
        <v>54</v>
      </c>
      <c r="G4467" s="9" t="s">
        <v>7137</v>
      </c>
      <c r="H4467" s="9" t="s">
        <v>1766</v>
      </c>
    </row>
    <row r="4468" spans="1:8" x14ac:dyDescent="0.45">
      <c r="A4468" s="8" t="s">
        <v>7134</v>
      </c>
      <c r="B4468" s="8" t="s">
        <v>7135</v>
      </c>
      <c r="C4468" s="8" t="s">
        <v>7136</v>
      </c>
      <c r="D4468" s="8" t="s">
        <v>420</v>
      </c>
      <c r="E4468" s="8" t="str">
        <f t="shared" si="77"/>
        <v>商工中央金庫池袋</v>
      </c>
      <c r="F4468" s="8" t="s">
        <v>421</v>
      </c>
      <c r="G4468" s="8" t="s">
        <v>7137</v>
      </c>
      <c r="H4468" s="8" t="s">
        <v>2911</v>
      </c>
    </row>
    <row r="4469" spans="1:8" x14ac:dyDescent="0.45">
      <c r="A4469" s="9" t="s">
        <v>7134</v>
      </c>
      <c r="B4469" s="9" t="s">
        <v>7135</v>
      </c>
      <c r="C4469" s="9" t="s">
        <v>7136</v>
      </c>
      <c r="D4469" s="9" t="s">
        <v>666</v>
      </c>
      <c r="E4469" s="9" t="str">
        <f t="shared" si="77"/>
        <v>商工中央金庫横浜</v>
      </c>
      <c r="F4469" s="9" t="s">
        <v>667</v>
      </c>
      <c r="G4469" s="9" t="s">
        <v>7137</v>
      </c>
      <c r="H4469" s="9" t="s">
        <v>2916</v>
      </c>
    </row>
    <row r="4470" spans="1:8" x14ac:dyDescent="0.45">
      <c r="A4470" s="8" t="s">
        <v>7134</v>
      </c>
      <c r="B4470" s="8" t="s">
        <v>7135</v>
      </c>
      <c r="C4470" s="8" t="s">
        <v>7136</v>
      </c>
      <c r="D4470" s="8" t="s">
        <v>693</v>
      </c>
      <c r="E4470" s="8" t="str">
        <f t="shared" ref="E4470:E4533" si="78">A4470&amp;D4470</f>
        <v>商工中央金庫川崎</v>
      </c>
      <c r="F4470" s="8" t="s">
        <v>694</v>
      </c>
      <c r="G4470" s="8" t="s">
        <v>7137</v>
      </c>
      <c r="H4470" s="8" t="s">
        <v>1772</v>
      </c>
    </row>
    <row r="4471" spans="1:8" x14ac:dyDescent="0.45">
      <c r="A4471" s="9" t="s">
        <v>7134</v>
      </c>
      <c r="B4471" s="9" t="s">
        <v>7135</v>
      </c>
      <c r="C4471" s="9" t="s">
        <v>7136</v>
      </c>
      <c r="D4471" s="9" t="s">
        <v>2124</v>
      </c>
      <c r="E4471" s="9" t="str">
        <f t="shared" si="78"/>
        <v>商工中央金庫横浜西口</v>
      </c>
      <c r="F4471" s="9" t="s">
        <v>2125</v>
      </c>
      <c r="G4471" s="9" t="s">
        <v>7137</v>
      </c>
      <c r="H4471" s="9" t="s">
        <v>251</v>
      </c>
    </row>
    <row r="4472" spans="1:8" x14ac:dyDescent="0.45">
      <c r="A4472" s="8" t="s">
        <v>7134</v>
      </c>
      <c r="B4472" s="8" t="s">
        <v>7135</v>
      </c>
      <c r="C4472" s="8" t="s">
        <v>7136</v>
      </c>
      <c r="D4472" s="8" t="s">
        <v>762</v>
      </c>
      <c r="E4472" s="8" t="str">
        <f t="shared" si="78"/>
        <v>商工中央金庫新潟</v>
      </c>
      <c r="F4472" s="8" t="s">
        <v>763</v>
      </c>
      <c r="G4472" s="8" t="s">
        <v>7137</v>
      </c>
      <c r="H4472" s="8" t="s">
        <v>263</v>
      </c>
    </row>
    <row r="4473" spans="1:8" x14ac:dyDescent="0.45">
      <c r="A4473" s="9" t="s">
        <v>7134</v>
      </c>
      <c r="B4473" s="9" t="s">
        <v>7135</v>
      </c>
      <c r="C4473" s="9" t="s">
        <v>7136</v>
      </c>
      <c r="D4473" s="9" t="s">
        <v>3617</v>
      </c>
      <c r="E4473" s="9" t="str">
        <f t="shared" si="78"/>
        <v>商工中央金庫長岡</v>
      </c>
      <c r="F4473" s="9" t="s">
        <v>3618</v>
      </c>
      <c r="G4473" s="9" t="s">
        <v>7137</v>
      </c>
      <c r="H4473" s="9" t="s">
        <v>266</v>
      </c>
    </row>
    <row r="4474" spans="1:8" x14ac:dyDescent="0.45">
      <c r="A4474" s="8" t="s">
        <v>7134</v>
      </c>
      <c r="B4474" s="8" t="s">
        <v>7135</v>
      </c>
      <c r="C4474" s="8" t="s">
        <v>7136</v>
      </c>
      <c r="D4474" s="8" t="s">
        <v>771</v>
      </c>
      <c r="E4474" s="8" t="str">
        <f t="shared" si="78"/>
        <v>商工中央金庫甲府</v>
      </c>
      <c r="F4474" s="8" t="s">
        <v>772</v>
      </c>
      <c r="G4474" s="8" t="s">
        <v>7137</v>
      </c>
      <c r="H4474" s="8" t="s">
        <v>287</v>
      </c>
    </row>
    <row r="4475" spans="1:8" x14ac:dyDescent="0.45">
      <c r="A4475" s="9" t="s">
        <v>7134</v>
      </c>
      <c r="B4475" s="9" t="s">
        <v>7135</v>
      </c>
      <c r="C4475" s="9" t="s">
        <v>7136</v>
      </c>
      <c r="D4475" s="9" t="s">
        <v>789</v>
      </c>
      <c r="E4475" s="9" t="str">
        <f t="shared" si="78"/>
        <v>商工中央金庫長野</v>
      </c>
      <c r="F4475" s="9" t="s">
        <v>790</v>
      </c>
      <c r="G4475" s="9" t="s">
        <v>7137</v>
      </c>
      <c r="H4475" s="9" t="s">
        <v>1812</v>
      </c>
    </row>
    <row r="4476" spans="1:8" x14ac:dyDescent="0.45">
      <c r="A4476" s="8" t="s">
        <v>7134</v>
      </c>
      <c r="B4476" s="8" t="s">
        <v>7135</v>
      </c>
      <c r="C4476" s="8" t="s">
        <v>7136</v>
      </c>
      <c r="D4476" s="8" t="s">
        <v>2861</v>
      </c>
      <c r="E4476" s="8" t="str">
        <f t="shared" si="78"/>
        <v>商工中央金庫諏訪</v>
      </c>
      <c r="F4476" s="8" t="s">
        <v>2862</v>
      </c>
      <c r="G4476" s="8" t="s">
        <v>7137</v>
      </c>
      <c r="H4476" s="8" t="s">
        <v>311</v>
      </c>
    </row>
    <row r="4477" spans="1:8" x14ac:dyDescent="0.45">
      <c r="A4477" s="9" t="s">
        <v>7134</v>
      </c>
      <c r="B4477" s="9" t="s">
        <v>7135</v>
      </c>
      <c r="C4477" s="9" t="s">
        <v>7136</v>
      </c>
      <c r="D4477" s="9" t="s">
        <v>594</v>
      </c>
      <c r="E4477" s="9" t="str">
        <f t="shared" si="78"/>
        <v>商工中央金庫松本</v>
      </c>
      <c r="F4477" s="9" t="s">
        <v>595</v>
      </c>
      <c r="G4477" s="9" t="s">
        <v>7137</v>
      </c>
      <c r="H4477" s="9" t="s">
        <v>1817</v>
      </c>
    </row>
    <row r="4478" spans="1:8" x14ac:dyDescent="0.45">
      <c r="A4478" s="8" t="s">
        <v>7134</v>
      </c>
      <c r="B4478" s="8" t="s">
        <v>7135</v>
      </c>
      <c r="C4478" s="8" t="s">
        <v>7136</v>
      </c>
      <c r="D4478" s="8" t="s">
        <v>792</v>
      </c>
      <c r="E4478" s="8" t="str">
        <f t="shared" si="78"/>
        <v>商工中央金庫岐阜</v>
      </c>
      <c r="F4478" s="8" t="s">
        <v>793</v>
      </c>
      <c r="G4478" s="8" t="s">
        <v>7137</v>
      </c>
      <c r="H4478" s="8" t="s">
        <v>332</v>
      </c>
    </row>
    <row r="4479" spans="1:8" x14ac:dyDescent="0.45">
      <c r="A4479" s="9" t="s">
        <v>7134</v>
      </c>
      <c r="B4479" s="9" t="s">
        <v>7135</v>
      </c>
      <c r="C4479" s="9" t="s">
        <v>7136</v>
      </c>
      <c r="D4479" s="9" t="s">
        <v>783</v>
      </c>
      <c r="E4479" s="9" t="str">
        <f t="shared" si="78"/>
        <v>商工中央金庫静岡</v>
      </c>
      <c r="F4479" s="9" t="s">
        <v>784</v>
      </c>
      <c r="G4479" s="9" t="s">
        <v>7137</v>
      </c>
      <c r="H4479" s="9" t="s">
        <v>1846</v>
      </c>
    </row>
    <row r="4480" spans="1:8" x14ac:dyDescent="0.45">
      <c r="A4480" s="8" t="s">
        <v>7134</v>
      </c>
      <c r="B4480" s="8" t="s">
        <v>7135</v>
      </c>
      <c r="C4480" s="8" t="s">
        <v>7136</v>
      </c>
      <c r="D4480" s="8" t="s">
        <v>1098</v>
      </c>
      <c r="E4480" s="8" t="str">
        <f t="shared" si="78"/>
        <v>商工中央金庫浜松</v>
      </c>
      <c r="F4480" s="8" t="s">
        <v>1099</v>
      </c>
      <c r="G4480" s="8" t="s">
        <v>7137</v>
      </c>
      <c r="H4480" s="8" t="s">
        <v>1849</v>
      </c>
    </row>
    <row r="4481" spans="1:8" x14ac:dyDescent="0.45">
      <c r="A4481" s="9" t="s">
        <v>7134</v>
      </c>
      <c r="B4481" s="9" t="s">
        <v>7135</v>
      </c>
      <c r="C4481" s="9" t="s">
        <v>7136</v>
      </c>
      <c r="D4481" s="9" t="s">
        <v>2277</v>
      </c>
      <c r="E4481" s="9" t="str">
        <f t="shared" si="78"/>
        <v>商工中央金庫沼津</v>
      </c>
      <c r="F4481" s="9" t="s">
        <v>2278</v>
      </c>
      <c r="G4481" s="9" t="s">
        <v>7137</v>
      </c>
      <c r="H4481" s="9" t="s">
        <v>347</v>
      </c>
    </row>
    <row r="4482" spans="1:8" x14ac:dyDescent="0.45">
      <c r="A4482" s="8" t="s">
        <v>7134</v>
      </c>
      <c r="B4482" s="8" t="s">
        <v>7135</v>
      </c>
      <c r="C4482" s="8" t="s">
        <v>7136</v>
      </c>
      <c r="D4482" s="8" t="s">
        <v>2160</v>
      </c>
      <c r="E4482" s="8" t="str">
        <f t="shared" si="78"/>
        <v>商工中央金庫熱田</v>
      </c>
      <c r="F4482" s="8" t="s">
        <v>2161</v>
      </c>
      <c r="G4482" s="8" t="s">
        <v>7137</v>
      </c>
      <c r="H4482" s="8" t="s">
        <v>1860</v>
      </c>
    </row>
    <row r="4483" spans="1:8" x14ac:dyDescent="0.45">
      <c r="A4483" s="9" t="s">
        <v>7134</v>
      </c>
      <c r="B4483" s="9" t="s">
        <v>7135</v>
      </c>
      <c r="C4483" s="9" t="s">
        <v>7136</v>
      </c>
      <c r="D4483" s="9" t="s">
        <v>798</v>
      </c>
      <c r="E4483" s="9" t="str">
        <f t="shared" si="78"/>
        <v>商工中央金庫名古屋</v>
      </c>
      <c r="F4483" s="9" t="s">
        <v>799</v>
      </c>
      <c r="G4483" s="9" t="s">
        <v>7137</v>
      </c>
      <c r="H4483" s="9" t="s">
        <v>1861</v>
      </c>
    </row>
    <row r="4484" spans="1:8" x14ac:dyDescent="0.45">
      <c r="A4484" s="8" t="s">
        <v>7134</v>
      </c>
      <c r="B4484" s="8" t="s">
        <v>7135</v>
      </c>
      <c r="C4484" s="8" t="s">
        <v>7136</v>
      </c>
      <c r="D4484" s="8" t="s">
        <v>825</v>
      </c>
      <c r="E4484" s="8" t="str">
        <f t="shared" si="78"/>
        <v>商工中央金庫豊橋</v>
      </c>
      <c r="F4484" s="8" t="s">
        <v>826</v>
      </c>
      <c r="G4484" s="8" t="s">
        <v>7137</v>
      </c>
      <c r="H4484" s="8" t="s">
        <v>371</v>
      </c>
    </row>
    <row r="4485" spans="1:8" x14ac:dyDescent="0.45">
      <c r="A4485" s="9" t="s">
        <v>7134</v>
      </c>
      <c r="B4485" s="9" t="s">
        <v>7135</v>
      </c>
      <c r="C4485" s="9" t="s">
        <v>7136</v>
      </c>
      <c r="D4485" s="9" t="s">
        <v>849</v>
      </c>
      <c r="E4485" s="9" t="str">
        <f t="shared" si="78"/>
        <v>商工中央金庫津</v>
      </c>
      <c r="F4485" s="9" t="s">
        <v>850</v>
      </c>
      <c r="G4485" s="9" t="s">
        <v>7137</v>
      </c>
      <c r="H4485" s="9" t="s">
        <v>383</v>
      </c>
    </row>
    <row r="4486" spans="1:8" x14ac:dyDescent="0.45">
      <c r="A4486" s="8" t="s">
        <v>7134</v>
      </c>
      <c r="B4486" s="8" t="s">
        <v>7135</v>
      </c>
      <c r="C4486" s="8" t="s">
        <v>7136</v>
      </c>
      <c r="D4486" s="8" t="s">
        <v>852</v>
      </c>
      <c r="E4486" s="8" t="str">
        <f t="shared" si="78"/>
        <v>商工中央金庫四日市</v>
      </c>
      <c r="F4486" s="8" t="s">
        <v>853</v>
      </c>
      <c r="G4486" s="8" t="s">
        <v>7137</v>
      </c>
      <c r="H4486" s="8" t="s">
        <v>386</v>
      </c>
    </row>
    <row r="4487" spans="1:8" x14ac:dyDescent="0.45">
      <c r="A4487" s="9" t="s">
        <v>7134</v>
      </c>
      <c r="B4487" s="9" t="s">
        <v>7135</v>
      </c>
      <c r="C4487" s="9" t="s">
        <v>7136</v>
      </c>
      <c r="D4487" s="9" t="s">
        <v>765</v>
      </c>
      <c r="E4487" s="9" t="str">
        <f t="shared" si="78"/>
        <v>商工中央金庫富山</v>
      </c>
      <c r="F4487" s="9" t="s">
        <v>766</v>
      </c>
      <c r="G4487" s="9" t="s">
        <v>7137</v>
      </c>
      <c r="H4487" s="9" t="s">
        <v>401</v>
      </c>
    </row>
    <row r="4488" spans="1:8" x14ac:dyDescent="0.45">
      <c r="A4488" s="8" t="s">
        <v>7134</v>
      </c>
      <c r="B4488" s="8" t="s">
        <v>7135</v>
      </c>
      <c r="C4488" s="8" t="s">
        <v>7136</v>
      </c>
      <c r="D4488" s="8" t="s">
        <v>4350</v>
      </c>
      <c r="E4488" s="8" t="str">
        <f t="shared" si="78"/>
        <v>商工中央金庫高岡</v>
      </c>
      <c r="F4488" s="8" t="s">
        <v>4351</v>
      </c>
      <c r="G4488" s="8" t="s">
        <v>7137</v>
      </c>
      <c r="H4488" s="8" t="s">
        <v>1896</v>
      </c>
    </row>
    <row r="4489" spans="1:8" x14ac:dyDescent="0.45">
      <c r="A4489" s="9" t="s">
        <v>7134</v>
      </c>
      <c r="B4489" s="9" t="s">
        <v>7135</v>
      </c>
      <c r="C4489" s="9" t="s">
        <v>7136</v>
      </c>
      <c r="D4489" s="9" t="s">
        <v>780</v>
      </c>
      <c r="E4489" s="9" t="str">
        <f t="shared" si="78"/>
        <v>商工中央金庫金沢</v>
      </c>
      <c r="F4489" s="9" t="s">
        <v>781</v>
      </c>
      <c r="G4489" s="9" t="s">
        <v>7137</v>
      </c>
      <c r="H4489" s="9" t="s">
        <v>1904</v>
      </c>
    </row>
    <row r="4490" spans="1:8" x14ac:dyDescent="0.45">
      <c r="A4490" s="8" t="s">
        <v>7134</v>
      </c>
      <c r="B4490" s="8" t="s">
        <v>7135</v>
      </c>
      <c r="C4490" s="8" t="s">
        <v>7136</v>
      </c>
      <c r="D4490" s="8" t="s">
        <v>768</v>
      </c>
      <c r="E4490" s="8" t="str">
        <f t="shared" si="78"/>
        <v>商工中央金庫福井</v>
      </c>
      <c r="F4490" s="8" t="s">
        <v>769</v>
      </c>
      <c r="G4490" s="8" t="s">
        <v>7137</v>
      </c>
      <c r="H4490" s="8" t="s">
        <v>1926</v>
      </c>
    </row>
    <row r="4491" spans="1:8" x14ac:dyDescent="0.45">
      <c r="A4491" s="9" t="s">
        <v>7134</v>
      </c>
      <c r="B4491" s="9" t="s">
        <v>7135</v>
      </c>
      <c r="C4491" s="9" t="s">
        <v>7136</v>
      </c>
      <c r="D4491" s="9" t="s">
        <v>864</v>
      </c>
      <c r="E4491" s="9" t="str">
        <f t="shared" si="78"/>
        <v>商工中央金庫大津</v>
      </c>
      <c r="F4491" s="9" t="s">
        <v>865</v>
      </c>
      <c r="G4491" s="9" t="s">
        <v>7137</v>
      </c>
      <c r="H4491" s="9" t="s">
        <v>470</v>
      </c>
    </row>
    <row r="4492" spans="1:8" x14ac:dyDescent="0.45">
      <c r="A4492" s="8" t="s">
        <v>7134</v>
      </c>
      <c r="B4492" s="8" t="s">
        <v>7135</v>
      </c>
      <c r="C4492" s="8" t="s">
        <v>7136</v>
      </c>
      <c r="D4492" s="8" t="s">
        <v>3630</v>
      </c>
      <c r="E4492" s="8" t="str">
        <f t="shared" si="78"/>
        <v>商工中央金庫彦根</v>
      </c>
      <c r="F4492" s="8" t="s">
        <v>3631</v>
      </c>
      <c r="G4492" s="8" t="s">
        <v>7137</v>
      </c>
      <c r="H4492" s="8" t="s">
        <v>1941</v>
      </c>
    </row>
    <row r="4493" spans="1:8" x14ac:dyDescent="0.45">
      <c r="A4493" s="9" t="s">
        <v>7134</v>
      </c>
      <c r="B4493" s="9" t="s">
        <v>7135</v>
      </c>
      <c r="C4493" s="9" t="s">
        <v>7136</v>
      </c>
      <c r="D4493" s="9" t="s">
        <v>795</v>
      </c>
      <c r="E4493" s="9" t="str">
        <f t="shared" si="78"/>
        <v>商工中央金庫京都</v>
      </c>
      <c r="F4493" s="9" t="s">
        <v>796</v>
      </c>
      <c r="G4493" s="9" t="s">
        <v>7137</v>
      </c>
      <c r="H4493" s="9" t="s">
        <v>491</v>
      </c>
    </row>
    <row r="4494" spans="1:8" x14ac:dyDescent="0.45">
      <c r="A4494" s="8" t="s">
        <v>7134</v>
      </c>
      <c r="B4494" s="8" t="s">
        <v>7135</v>
      </c>
      <c r="C4494" s="8" t="s">
        <v>7136</v>
      </c>
      <c r="D4494" s="8" t="s">
        <v>807</v>
      </c>
      <c r="E4494" s="8" t="str">
        <f t="shared" si="78"/>
        <v>商工中央金庫大阪</v>
      </c>
      <c r="F4494" s="8" t="s">
        <v>808</v>
      </c>
      <c r="G4494" s="8" t="s">
        <v>7137</v>
      </c>
      <c r="H4494" s="8" t="s">
        <v>500</v>
      </c>
    </row>
    <row r="4495" spans="1:8" x14ac:dyDescent="0.45">
      <c r="A4495" s="9" t="s">
        <v>7134</v>
      </c>
      <c r="B4495" s="9" t="s">
        <v>7135</v>
      </c>
      <c r="C4495" s="9" t="s">
        <v>7136</v>
      </c>
      <c r="D4495" s="9" t="s">
        <v>1068</v>
      </c>
      <c r="E4495" s="9" t="str">
        <f t="shared" si="78"/>
        <v>商工中央金庫堺</v>
      </c>
      <c r="F4495" s="9" t="s">
        <v>1069</v>
      </c>
      <c r="G4495" s="9" t="s">
        <v>7137</v>
      </c>
      <c r="H4495" s="9" t="s">
        <v>503</v>
      </c>
    </row>
    <row r="4496" spans="1:8" x14ac:dyDescent="0.45">
      <c r="A4496" s="8" t="s">
        <v>7134</v>
      </c>
      <c r="B4496" s="8" t="s">
        <v>7135</v>
      </c>
      <c r="C4496" s="8" t="s">
        <v>7136</v>
      </c>
      <c r="D4496" s="8" t="s">
        <v>840</v>
      </c>
      <c r="E4496" s="8" t="str">
        <f t="shared" si="78"/>
        <v>商工中央金庫梅田</v>
      </c>
      <c r="F4496" s="8" t="s">
        <v>841</v>
      </c>
      <c r="G4496" s="8" t="s">
        <v>7137</v>
      </c>
      <c r="H4496" s="8" t="s">
        <v>506</v>
      </c>
    </row>
    <row r="4497" spans="1:8" x14ac:dyDescent="0.45">
      <c r="A4497" s="9" t="s">
        <v>7134</v>
      </c>
      <c r="B4497" s="9" t="s">
        <v>7135</v>
      </c>
      <c r="C4497" s="9" t="s">
        <v>7136</v>
      </c>
      <c r="D4497" s="9" t="s">
        <v>939</v>
      </c>
      <c r="E4497" s="9" t="str">
        <f t="shared" si="78"/>
        <v>商工中央金庫船場</v>
      </c>
      <c r="F4497" s="9" t="s">
        <v>940</v>
      </c>
      <c r="G4497" s="9" t="s">
        <v>7137</v>
      </c>
      <c r="H4497" s="9" t="s">
        <v>1976</v>
      </c>
    </row>
    <row r="4498" spans="1:8" x14ac:dyDescent="0.45">
      <c r="A4498" s="8" t="s">
        <v>7134</v>
      </c>
      <c r="B4498" s="8" t="s">
        <v>7135</v>
      </c>
      <c r="C4498" s="8" t="s">
        <v>7136</v>
      </c>
      <c r="D4498" s="8" t="s">
        <v>7140</v>
      </c>
      <c r="E4498" s="8" t="str">
        <f t="shared" si="78"/>
        <v>商工中央金庫箕面船場</v>
      </c>
      <c r="F4498" s="8" t="s">
        <v>7141</v>
      </c>
      <c r="G4498" s="8" t="s">
        <v>7137</v>
      </c>
      <c r="H4498" s="8" t="s">
        <v>509</v>
      </c>
    </row>
    <row r="4499" spans="1:8" x14ac:dyDescent="0.45">
      <c r="A4499" s="9" t="s">
        <v>7134</v>
      </c>
      <c r="B4499" s="9" t="s">
        <v>7135</v>
      </c>
      <c r="C4499" s="9" t="s">
        <v>7136</v>
      </c>
      <c r="D4499" s="9" t="s">
        <v>891</v>
      </c>
      <c r="E4499" s="9" t="str">
        <f t="shared" si="78"/>
        <v>商工中央金庫東大阪</v>
      </c>
      <c r="F4499" s="9" t="s">
        <v>892</v>
      </c>
      <c r="G4499" s="9" t="s">
        <v>7137</v>
      </c>
      <c r="H4499" s="9" t="s">
        <v>512</v>
      </c>
    </row>
    <row r="4500" spans="1:8" x14ac:dyDescent="0.45">
      <c r="A4500" s="8" t="s">
        <v>7134</v>
      </c>
      <c r="B4500" s="8" t="s">
        <v>7135</v>
      </c>
      <c r="C4500" s="8" t="s">
        <v>7136</v>
      </c>
      <c r="D4500" s="8" t="s">
        <v>906</v>
      </c>
      <c r="E4500" s="8" t="str">
        <f t="shared" si="78"/>
        <v>商工中央金庫神戸</v>
      </c>
      <c r="F4500" s="8" t="s">
        <v>907</v>
      </c>
      <c r="G4500" s="8" t="s">
        <v>7137</v>
      </c>
      <c r="H4500" s="8" t="s">
        <v>521</v>
      </c>
    </row>
    <row r="4501" spans="1:8" x14ac:dyDescent="0.45">
      <c r="A4501" s="9" t="s">
        <v>7134</v>
      </c>
      <c r="B4501" s="9" t="s">
        <v>7135</v>
      </c>
      <c r="C4501" s="9" t="s">
        <v>7136</v>
      </c>
      <c r="D4501" s="9" t="s">
        <v>1137</v>
      </c>
      <c r="E4501" s="9" t="str">
        <f t="shared" si="78"/>
        <v>商工中央金庫姫路</v>
      </c>
      <c r="F4501" s="9" t="s">
        <v>1138</v>
      </c>
      <c r="G4501" s="9" t="s">
        <v>7137</v>
      </c>
      <c r="H4501" s="9" t="s">
        <v>524</v>
      </c>
    </row>
    <row r="4502" spans="1:8" x14ac:dyDescent="0.45">
      <c r="A4502" s="8" t="s">
        <v>7134</v>
      </c>
      <c r="B4502" s="8" t="s">
        <v>7135</v>
      </c>
      <c r="C4502" s="8" t="s">
        <v>7136</v>
      </c>
      <c r="D4502" s="8" t="s">
        <v>1116</v>
      </c>
      <c r="E4502" s="8" t="str">
        <f t="shared" si="78"/>
        <v>商工中央金庫尼崎</v>
      </c>
      <c r="F4502" s="8" t="s">
        <v>1117</v>
      </c>
      <c r="G4502" s="8" t="s">
        <v>7137</v>
      </c>
      <c r="H4502" s="8" t="s">
        <v>1993</v>
      </c>
    </row>
    <row r="4503" spans="1:8" x14ac:dyDescent="0.45">
      <c r="A4503" s="9" t="s">
        <v>7134</v>
      </c>
      <c r="B4503" s="9" t="s">
        <v>7135</v>
      </c>
      <c r="C4503" s="9" t="s">
        <v>7136</v>
      </c>
      <c r="D4503" s="9" t="s">
        <v>1149</v>
      </c>
      <c r="E4503" s="9" t="str">
        <f t="shared" si="78"/>
        <v>商工中央金庫奈良</v>
      </c>
      <c r="F4503" s="9" t="s">
        <v>1150</v>
      </c>
      <c r="G4503" s="9" t="s">
        <v>7137</v>
      </c>
      <c r="H4503" s="9" t="s">
        <v>2002</v>
      </c>
    </row>
    <row r="4504" spans="1:8" x14ac:dyDescent="0.45">
      <c r="A4504" s="8" t="s">
        <v>7134</v>
      </c>
      <c r="B4504" s="8" t="s">
        <v>7135</v>
      </c>
      <c r="C4504" s="8" t="s">
        <v>7136</v>
      </c>
      <c r="D4504" s="8" t="s">
        <v>1161</v>
      </c>
      <c r="E4504" s="8" t="str">
        <f t="shared" si="78"/>
        <v>商工中央金庫和歌山</v>
      </c>
      <c r="F4504" s="8" t="s">
        <v>1162</v>
      </c>
      <c r="G4504" s="8" t="s">
        <v>7137</v>
      </c>
      <c r="H4504" s="8" t="s">
        <v>2020</v>
      </c>
    </row>
    <row r="4505" spans="1:8" x14ac:dyDescent="0.45">
      <c r="A4505" s="9" t="s">
        <v>7134</v>
      </c>
      <c r="B4505" s="9" t="s">
        <v>7135</v>
      </c>
      <c r="C4505" s="9" t="s">
        <v>7136</v>
      </c>
      <c r="D4505" s="9" t="s">
        <v>1170</v>
      </c>
      <c r="E4505" s="9" t="str">
        <f t="shared" si="78"/>
        <v>商工中央金庫鳥取</v>
      </c>
      <c r="F4505" s="9" t="s">
        <v>1171</v>
      </c>
      <c r="G4505" s="9" t="s">
        <v>7137</v>
      </c>
      <c r="H4505" s="9" t="s">
        <v>581</v>
      </c>
    </row>
    <row r="4506" spans="1:8" x14ac:dyDescent="0.45">
      <c r="A4506" s="8" t="s">
        <v>7134</v>
      </c>
      <c r="B4506" s="8" t="s">
        <v>7135</v>
      </c>
      <c r="C4506" s="8" t="s">
        <v>7136</v>
      </c>
      <c r="D4506" s="8" t="s">
        <v>4965</v>
      </c>
      <c r="E4506" s="8" t="str">
        <f t="shared" si="78"/>
        <v>商工中央金庫米子</v>
      </c>
      <c r="F4506" s="8" t="s">
        <v>4832</v>
      </c>
      <c r="G4506" s="8" t="s">
        <v>7137</v>
      </c>
      <c r="H4506" s="8" t="s">
        <v>584</v>
      </c>
    </row>
    <row r="4507" spans="1:8" x14ac:dyDescent="0.45">
      <c r="A4507" s="9" t="s">
        <v>7134</v>
      </c>
      <c r="B4507" s="9" t="s">
        <v>7135</v>
      </c>
      <c r="C4507" s="9" t="s">
        <v>7136</v>
      </c>
      <c r="D4507" s="9" t="s">
        <v>1179</v>
      </c>
      <c r="E4507" s="9" t="str">
        <f t="shared" si="78"/>
        <v>商工中央金庫松江</v>
      </c>
      <c r="F4507" s="9" t="s">
        <v>1180</v>
      </c>
      <c r="G4507" s="9" t="s">
        <v>7137</v>
      </c>
      <c r="H4507" s="9" t="s">
        <v>2053</v>
      </c>
    </row>
    <row r="4508" spans="1:8" x14ac:dyDescent="0.45">
      <c r="A4508" s="8" t="s">
        <v>7134</v>
      </c>
      <c r="B4508" s="8" t="s">
        <v>7135</v>
      </c>
      <c r="C4508" s="8" t="s">
        <v>7136</v>
      </c>
      <c r="D4508" s="8" t="s">
        <v>948</v>
      </c>
      <c r="E4508" s="8" t="str">
        <f t="shared" si="78"/>
        <v>商工中央金庫岡山</v>
      </c>
      <c r="F4508" s="8" t="s">
        <v>949</v>
      </c>
      <c r="G4508" s="8" t="s">
        <v>7137</v>
      </c>
      <c r="H4508" s="8" t="s">
        <v>2069</v>
      </c>
    </row>
    <row r="4509" spans="1:8" x14ac:dyDescent="0.45">
      <c r="A4509" s="9" t="s">
        <v>7134</v>
      </c>
      <c r="B4509" s="9" t="s">
        <v>7135</v>
      </c>
      <c r="C4509" s="9" t="s">
        <v>7136</v>
      </c>
      <c r="D4509" s="9" t="s">
        <v>1191</v>
      </c>
      <c r="E4509" s="9" t="str">
        <f t="shared" si="78"/>
        <v>商工中央金庫広島</v>
      </c>
      <c r="F4509" s="9" t="s">
        <v>1192</v>
      </c>
      <c r="G4509" s="9" t="s">
        <v>7137</v>
      </c>
      <c r="H4509" s="9" t="s">
        <v>638</v>
      </c>
    </row>
    <row r="4510" spans="1:8" x14ac:dyDescent="0.45">
      <c r="A4510" s="8" t="s">
        <v>7134</v>
      </c>
      <c r="B4510" s="8" t="s">
        <v>7135</v>
      </c>
      <c r="C4510" s="8" t="s">
        <v>7136</v>
      </c>
      <c r="D4510" s="8" t="s">
        <v>954</v>
      </c>
      <c r="E4510" s="8" t="str">
        <f t="shared" si="78"/>
        <v>商工中央金庫福山</v>
      </c>
      <c r="F4510" s="8" t="s">
        <v>955</v>
      </c>
      <c r="G4510" s="8" t="s">
        <v>7137</v>
      </c>
      <c r="H4510" s="8" t="s">
        <v>641</v>
      </c>
    </row>
    <row r="4511" spans="1:8" x14ac:dyDescent="0.45">
      <c r="A4511" s="9" t="s">
        <v>7134</v>
      </c>
      <c r="B4511" s="9" t="s">
        <v>7135</v>
      </c>
      <c r="C4511" s="9" t="s">
        <v>7136</v>
      </c>
      <c r="D4511" s="9" t="s">
        <v>7142</v>
      </c>
      <c r="E4511" s="9" t="str">
        <f t="shared" si="78"/>
        <v>商工中央金庫広島西部</v>
      </c>
      <c r="F4511" s="9" t="s">
        <v>7143</v>
      </c>
      <c r="G4511" s="9" t="s">
        <v>7137</v>
      </c>
      <c r="H4511" s="9" t="s">
        <v>644</v>
      </c>
    </row>
    <row r="4512" spans="1:8" x14ac:dyDescent="0.45">
      <c r="A4512" s="8" t="s">
        <v>7134</v>
      </c>
      <c r="B4512" s="8" t="s">
        <v>7135</v>
      </c>
      <c r="C4512" s="8" t="s">
        <v>7136</v>
      </c>
      <c r="D4512" s="8" t="s">
        <v>3191</v>
      </c>
      <c r="E4512" s="8" t="str">
        <f t="shared" si="78"/>
        <v>商工中央金庫下関</v>
      </c>
      <c r="F4512" s="8" t="s">
        <v>1201</v>
      </c>
      <c r="G4512" s="8" t="s">
        <v>7137</v>
      </c>
      <c r="H4512" s="8" t="s">
        <v>656</v>
      </c>
    </row>
    <row r="4513" spans="1:8" x14ac:dyDescent="0.45">
      <c r="A4513" s="9" t="s">
        <v>7134</v>
      </c>
      <c r="B4513" s="9" t="s">
        <v>7135</v>
      </c>
      <c r="C4513" s="9" t="s">
        <v>7136</v>
      </c>
      <c r="D4513" s="9" t="s">
        <v>1203</v>
      </c>
      <c r="E4513" s="9" t="str">
        <f t="shared" si="78"/>
        <v>商工中央金庫徳山</v>
      </c>
      <c r="F4513" s="9" t="s">
        <v>1204</v>
      </c>
      <c r="G4513" s="9" t="s">
        <v>7137</v>
      </c>
      <c r="H4513" s="9" t="s">
        <v>659</v>
      </c>
    </row>
    <row r="4514" spans="1:8" x14ac:dyDescent="0.45">
      <c r="A4514" s="8" t="s">
        <v>7134</v>
      </c>
      <c r="B4514" s="8" t="s">
        <v>7135</v>
      </c>
      <c r="C4514" s="8" t="s">
        <v>7136</v>
      </c>
      <c r="D4514" s="8" t="s">
        <v>1212</v>
      </c>
      <c r="E4514" s="8" t="str">
        <f t="shared" si="78"/>
        <v>商工中央金庫徳島</v>
      </c>
      <c r="F4514" s="8" t="s">
        <v>1213</v>
      </c>
      <c r="G4514" s="8" t="s">
        <v>7137</v>
      </c>
      <c r="H4514" s="8" t="s">
        <v>674</v>
      </c>
    </row>
    <row r="4515" spans="1:8" x14ac:dyDescent="0.45">
      <c r="A4515" s="9" t="s">
        <v>7134</v>
      </c>
      <c r="B4515" s="9" t="s">
        <v>7135</v>
      </c>
      <c r="C4515" s="9" t="s">
        <v>7136</v>
      </c>
      <c r="D4515" s="9" t="s">
        <v>1218</v>
      </c>
      <c r="E4515" s="9" t="str">
        <f t="shared" si="78"/>
        <v>商工中央金庫高松</v>
      </c>
      <c r="F4515" s="9" t="s">
        <v>1219</v>
      </c>
      <c r="G4515" s="9" t="s">
        <v>7137</v>
      </c>
      <c r="H4515" s="9" t="s">
        <v>2119</v>
      </c>
    </row>
    <row r="4516" spans="1:8" x14ac:dyDescent="0.45">
      <c r="A4516" s="8" t="s">
        <v>7134</v>
      </c>
      <c r="B4516" s="8" t="s">
        <v>7135</v>
      </c>
      <c r="C4516" s="8" t="s">
        <v>7136</v>
      </c>
      <c r="D4516" s="8" t="s">
        <v>1227</v>
      </c>
      <c r="E4516" s="8" t="str">
        <f t="shared" si="78"/>
        <v>商工中央金庫松山</v>
      </c>
      <c r="F4516" s="8" t="s">
        <v>1228</v>
      </c>
      <c r="G4516" s="8" t="s">
        <v>7137</v>
      </c>
      <c r="H4516" s="8" t="s">
        <v>722</v>
      </c>
    </row>
    <row r="4517" spans="1:8" x14ac:dyDescent="0.45">
      <c r="A4517" s="9" t="s">
        <v>7134</v>
      </c>
      <c r="B4517" s="9" t="s">
        <v>7135</v>
      </c>
      <c r="C4517" s="9" t="s">
        <v>7136</v>
      </c>
      <c r="D4517" s="9" t="s">
        <v>1233</v>
      </c>
      <c r="E4517" s="9" t="str">
        <f t="shared" si="78"/>
        <v>商工中央金庫高知</v>
      </c>
      <c r="F4517" s="9" t="s">
        <v>1234</v>
      </c>
      <c r="G4517" s="9" t="s">
        <v>7137</v>
      </c>
      <c r="H4517" s="9" t="s">
        <v>746</v>
      </c>
    </row>
    <row r="4518" spans="1:8" x14ac:dyDescent="0.45">
      <c r="A4518" s="8" t="s">
        <v>7134</v>
      </c>
      <c r="B4518" s="8" t="s">
        <v>7135</v>
      </c>
      <c r="C4518" s="8" t="s">
        <v>7136</v>
      </c>
      <c r="D4518" s="8" t="s">
        <v>1242</v>
      </c>
      <c r="E4518" s="8" t="str">
        <f t="shared" si="78"/>
        <v>商工中央金庫福岡</v>
      </c>
      <c r="F4518" s="8" t="s">
        <v>1243</v>
      </c>
      <c r="G4518" s="8" t="s">
        <v>7137</v>
      </c>
      <c r="H4518" s="8" t="s">
        <v>2155</v>
      </c>
    </row>
    <row r="4519" spans="1:8" x14ac:dyDescent="0.45">
      <c r="A4519" s="9" t="s">
        <v>7134</v>
      </c>
      <c r="B4519" s="9" t="s">
        <v>7135</v>
      </c>
      <c r="C4519" s="9" t="s">
        <v>7136</v>
      </c>
      <c r="D4519" s="9" t="s">
        <v>1128</v>
      </c>
      <c r="E4519" s="9" t="str">
        <f t="shared" si="78"/>
        <v>商工中央金庫北九州</v>
      </c>
      <c r="F4519" s="9" t="s">
        <v>1129</v>
      </c>
      <c r="G4519" s="9" t="s">
        <v>7137</v>
      </c>
      <c r="H4519" s="9" t="s">
        <v>767</v>
      </c>
    </row>
    <row r="4520" spans="1:8" x14ac:dyDescent="0.45">
      <c r="A4520" s="8" t="s">
        <v>7134</v>
      </c>
      <c r="B4520" s="8" t="s">
        <v>7135</v>
      </c>
      <c r="C4520" s="8" t="s">
        <v>7136</v>
      </c>
      <c r="D4520" s="8" t="s">
        <v>1245</v>
      </c>
      <c r="E4520" s="8" t="str">
        <f t="shared" si="78"/>
        <v>商工中央金庫久留米</v>
      </c>
      <c r="F4520" s="8" t="s">
        <v>1246</v>
      </c>
      <c r="G4520" s="8" t="s">
        <v>7137</v>
      </c>
      <c r="H4520" s="8" t="s">
        <v>2158</v>
      </c>
    </row>
    <row r="4521" spans="1:8" x14ac:dyDescent="0.45">
      <c r="A4521" s="9" t="s">
        <v>7134</v>
      </c>
      <c r="B4521" s="9" t="s">
        <v>7135</v>
      </c>
      <c r="C4521" s="9" t="s">
        <v>7136</v>
      </c>
      <c r="D4521" s="9" t="s">
        <v>1269</v>
      </c>
      <c r="E4521" s="9" t="str">
        <f t="shared" si="78"/>
        <v>商工中央金庫佐賀</v>
      </c>
      <c r="F4521" s="9" t="s">
        <v>1270</v>
      </c>
      <c r="G4521" s="9" t="s">
        <v>7137</v>
      </c>
      <c r="H4521" s="9" t="s">
        <v>776</v>
      </c>
    </row>
    <row r="4522" spans="1:8" x14ac:dyDescent="0.45">
      <c r="A4522" s="8" t="s">
        <v>7134</v>
      </c>
      <c r="B4522" s="8" t="s">
        <v>7135</v>
      </c>
      <c r="C4522" s="8" t="s">
        <v>7136</v>
      </c>
      <c r="D4522" s="8" t="s">
        <v>1278</v>
      </c>
      <c r="E4522" s="8" t="str">
        <f t="shared" si="78"/>
        <v>商工中央金庫長崎</v>
      </c>
      <c r="F4522" s="8" t="s">
        <v>1279</v>
      </c>
      <c r="G4522" s="8" t="s">
        <v>7137</v>
      </c>
      <c r="H4522" s="8" t="s">
        <v>785</v>
      </c>
    </row>
    <row r="4523" spans="1:8" x14ac:dyDescent="0.45">
      <c r="A4523" s="9" t="s">
        <v>7134</v>
      </c>
      <c r="B4523" s="9" t="s">
        <v>7135</v>
      </c>
      <c r="C4523" s="9" t="s">
        <v>7136</v>
      </c>
      <c r="D4523" s="9" t="s">
        <v>5724</v>
      </c>
      <c r="E4523" s="9" t="str">
        <f t="shared" si="78"/>
        <v>商工中央金庫佐世保</v>
      </c>
      <c r="F4523" s="9" t="s">
        <v>5725</v>
      </c>
      <c r="G4523" s="9" t="s">
        <v>7137</v>
      </c>
      <c r="H4523" s="9" t="s">
        <v>788</v>
      </c>
    </row>
    <row r="4524" spans="1:8" x14ac:dyDescent="0.45">
      <c r="A4524" s="8" t="s">
        <v>7134</v>
      </c>
      <c r="B4524" s="8" t="s">
        <v>7135</v>
      </c>
      <c r="C4524" s="8" t="s">
        <v>7136</v>
      </c>
      <c r="D4524" s="8" t="s">
        <v>1266</v>
      </c>
      <c r="E4524" s="8" t="str">
        <f t="shared" si="78"/>
        <v>商工中央金庫熊本</v>
      </c>
      <c r="F4524" s="8" t="s">
        <v>1267</v>
      </c>
      <c r="G4524" s="8" t="s">
        <v>7137</v>
      </c>
      <c r="H4524" s="8" t="s">
        <v>800</v>
      </c>
    </row>
    <row r="4525" spans="1:8" x14ac:dyDescent="0.45">
      <c r="A4525" s="9" t="s">
        <v>7134</v>
      </c>
      <c r="B4525" s="9" t="s">
        <v>7135</v>
      </c>
      <c r="C4525" s="9" t="s">
        <v>7136</v>
      </c>
      <c r="D4525" s="9" t="s">
        <v>1284</v>
      </c>
      <c r="E4525" s="9" t="str">
        <f t="shared" si="78"/>
        <v>商工中央金庫大分</v>
      </c>
      <c r="F4525" s="9" t="s">
        <v>1285</v>
      </c>
      <c r="G4525" s="9" t="s">
        <v>7137</v>
      </c>
      <c r="H4525" s="9" t="s">
        <v>2231</v>
      </c>
    </row>
    <row r="4526" spans="1:8" x14ac:dyDescent="0.45">
      <c r="A4526" s="8" t="s">
        <v>7134</v>
      </c>
      <c r="B4526" s="8" t="s">
        <v>7135</v>
      </c>
      <c r="C4526" s="8" t="s">
        <v>7136</v>
      </c>
      <c r="D4526" s="8" t="s">
        <v>1287</v>
      </c>
      <c r="E4526" s="8" t="str">
        <f t="shared" si="78"/>
        <v>商工中央金庫宮崎</v>
      </c>
      <c r="F4526" s="8" t="s">
        <v>1288</v>
      </c>
      <c r="G4526" s="8" t="s">
        <v>7137</v>
      </c>
      <c r="H4526" s="8" t="s">
        <v>2252</v>
      </c>
    </row>
    <row r="4527" spans="1:8" x14ac:dyDescent="0.45">
      <c r="A4527" s="9" t="s">
        <v>7134</v>
      </c>
      <c r="B4527" s="9" t="s">
        <v>7135</v>
      </c>
      <c r="C4527" s="9" t="s">
        <v>7136</v>
      </c>
      <c r="D4527" s="9" t="s">
        <v>1158</v>
      </c>
      <c r="E4527" s="9" t="str">
        <f t="shared" si="78"/>
        <v>商工中央金庫鹿児島</v>
      </c>
      <c r="F4527" s="9" t="s">
        <v>1159</v>
      </c>
      <c r="G4527" s="9" t="s">
        <v>7137</v>
      </c>
      <c r="H4527" s="9" t="s">
        <v>2270</v>
      </c>
    </row>
    <row r="4528" spans="1:8" x14ac:dyDescent="0.45">
      <c r="A4528" s="8" t="s">
        <v>7134</v>
      </c>
      <c r="B4528" s="8" t="s">
        <v>7135</v>
      </c>
      <c r="C4528" s="8" t="s">
        <v>7136</v>
      </c>
      <c r="D4528" s="8" t="s">
        <v>1299</v>
      </c>
      <c r="E4528" s="8" t="str">
        <f t="shared" si="78"/>
        <v>商工中央金庫那覇</v>
      </c>
      <c r="F4528" s="8" t="s">
        <v>1300</v>
      </c>
      <c r="G4528" s="8" t="s">
        <v>7137</v>
      </c>
      <c r="H4528" s="8" t="s">
        <v>872</v>
      </c>
    </row>
    <row r="4529" spans="1:8" x14ac:dyDescent="0.45">
      <c r="A4529" s="9" t="s">
        <v>7144</v>
      </c>
      <c r="B4529" s="9" t="s">
        <v>7145</v>
      </c>
      <c r="C4529" s="9" t="s">
        <v>7146</v>
      </c>
      <c r="D4529" s="9" t="s">
        <v>807</v>
      </c>
      <c r="E4529" s="9" t="str">
        <f t="shared" si="78"/>
        <v>全国信用協同組合連合会大阪</v>
      </c>
      <c r="F4529" s="9" t="s">
        <v>808</v>
      </c>
      <c r="G4529" s="9" t="s">
        <v>7147</v>
      </c>
      <c r="H4529" s="9" t="s">
        <v>1541</v>
      </c>
    </row>
    <row r="4530" spans="1:8" x14ac:dyDescent="0.45">
      <c r="A4530" s="8" t="s">
        <v>7144</v>
      </c>
      <c r="B4530" s="8" t="s">
        <v>7145</v>
      </c>
      <c r="C4530" s="8" t="s">
        <v>7146</v>
      </c>
      <c r="D4530" s="8" t="s">
        <v>798</v>
      </c>
      <c r="E4530" s="8" t="str">
        <f t="shared" si="78"/>
        <v>全国信用協同組合連合会名古屋</v>
      </c>
      <c r="F4530" s="8" t="s">
        <v>799</v>
      </c>
      <c r="G4530" s="8" t="s">
        <v>7147</v>
      </c>
      <c r="H4530" s="8" t="s">
        <v>1544</v>
      </c>
    </row>
    <row r="4531" spans="1:8" x14ac:dyDescent="0.45">
      <c r="A4531" s="9" t="s">
        <v>7144</v>
      </c>
      <c r="B4531" s="9" t="s">
        <v>7145</v>
      </c>
      <c r="C4531" s="9" t="s">
        <v>7146</v>
      </c>
      <c r="D4531" s="9" t="s">
        <v>1191</v>
      </c>
      <c r="E4531" s="9" t="str">
        <f t="shared" si="78"/>
        <v>全国信用協同組合連合会広島</v>
      </c>
      <c r="F4531" s="9" t="s">
        <v>1192</v>
      </c>
      <c r="G4531" s="9" t="s">
        <v>7147</v>
      </c>
      <c r="H4531" s="9" t="s">
        <v>59</v>
      </c>
    </row>
    <row r="4532" spans="1:8" x14ac:dyDescent="0.45">
      <c r="A4532" s="8" t="s">
        <v>7144</v>
      </c>
      <c r="B4532" s="8" t="s">
        <v>7145</v>
      </c>
      <c r="C4532" s="8" t="s">
        <v>7146</v>
      </c>
      <c r="D4532" s="8" t="s">
        <v>1242</v>
      </c>
      <c r="E4532" s="8" t="str">
        <f t="shared" si="78"/>
        <v>全国信用協同組合連合会福岡</v>
      </c>
      <c r="F4532" s="8" t="s">
        <v>1243</v>
      </c>
      <c r="G4532" s="8" t="s">
        <v>7147</v>
      </c>
      <c r="H4532" s="8" t="s">
        <v>62</v>
      </c>
    </row>
    <row r="4533" spans="1:8" x14ac:dyDescent="0.45">
      <c r="A4533" s="9" t="s">
        <v>7144</v>
      </c>
      <c r="B4533" s="9" t="s">
        <v>7145</v>
      </c>
      <c r="C4533" s="9" t="s">
        <v>7146</v>
      </c>
      <c r="D4533" s="9" t="s">
        <v>7148</v>
      </c>
      <c r="E4533" s="9" t="str">
        <f t="shared" si="78"/>
        <v>全国信用協同組合連合会本店営業第二部</v>
      </c>
      <c r="F4533" s="9" t="s">
        <v>7149</v>
      </c>
      <c r="G4533" s="9" t="s">
        <v>7147</v>
      </c>
      <c r="H4533" s="9" t="s">
        <v>1548</v>
      </c>
    </row>
    <row r="4534" spans="1:8" x14ac:dyDescent="0.45">
      <c r="A4534" s="8" t="s">
        <v>7144</v>
      </c>
      <c r="B4534" s="8" t="s">
        <v>7145</v>
      </c>
      <c r="C4534" s="8" t="s">
        <v>7146</v>
      </c>
      <c r="D4534" s="8" t="s">
        <v>762</v>
      </c>
      <c r="E4534" s="8" t="str">
        <f t="shared" ref="E4534:E4537" si="79">A4534&amp;D4534</f>
        <v>全国信用協同組合連合会新潟</v>
      </c>
      <c r="F4534" s="8" t="s">
        <v>763</v>
      </c>
      <c r="G4534" s="8" t="s">
        <v>7147</v>
      </c>
      <c r="H4534" s="8" t="s">
        <v>1551</v>
      </c>
    </row>
    <row r="4535" spans="1:8" x14ac:dyDescent="0.45">
      <c r="A4535" s="9" t="s">
        <v>7144</v>
      </c>
      <c r="B4535" s="9" t="s">
        <v>7145</v>
      </c>
      <c r="C4535" s="9" t="s">
        <v>7146</v>
      </c>
      <c r="D4535" s="9" t="s">
        <v>1347</v>
      </c>
      <c r="E4535" s="9" t="str">
        <f t="shared" si="79"/>
        <v>全国信用協同組合連合会仙台</v>
      </c>
      <c r="F4535" s="9" t="s">
        <v>1348</v>
      </c>
      <c r="G4535" s="9" t="s">
        <v>7147</v>
      </c>
      <c r="H4535" s="9" t="s">
        <v>65</v>
      </c>
    </row>
    <row r="4536" spans="1:8" x14ac:dyDescent="0.45">
      <c r="A4536" s="8" t="s">
        <v>7144</v>
      </c>
      <c r="B4536" s="8" t="s">
        <v>7145</v>
      </c>
      <c r="C4536" s="8" t="s">
        <v>7146</v>
      </c>
      <c r="D4536" s="8" t="s">
        <v>7150</v>
      </c>
      <c r="E4536" s="8" t="str">
        <f t="shared" si="79"/>
        <v>全国信用協同組合連合会本店営業第一部</v>
      </c>
      <c r="F4536" s="8" t="s">
        <v>193</v>
      </c>
      <c r="G4536" s="8" t="s">
        <v>7147</v>
      </c>
      <c r="H4536" s="8" t="s">
        <v>1556</v>
      </c>
    </row>
    <row r="4537" spans="1:8" x14ac:dyDescent="0.45">
      <c r="A4537" s="9" t="s">
        <v>7144</v>
      </c>
      <c r="B4537" s="9" t="s">
        <v>7145</v>
      </c>
      <c r="C4537" s="9" t="s">
        <v>7146</v>
      </c>
      <c r="D4537" s="9" t="s">
        <v>1464</v>
      </c>
      <c r="E4537" s="9" t="str">
        <f t="shared" si="79"/>
        <v>全国信用協同組合連合会札幌</v>
      </c>
      <c r="F4537" s="9" t="s">
        <v>1465</v>
      </c>
      <c r="G4537" s="9" t="s">
        <v>7147</v>
      </c>
      <c r="H4537" s="9" t="s">
        <v>68</v>
      </c>
    </row>
    <row r="4538" spans="1:8" x14ac:dyDescent="0.45">
      <c r="A4538" s="9" t="s">
        <v>7164</v>
      </c>
      <c r="B4538" s="9" t="s">
        <v>7165</v>
      </c>
      <c r="C4538" s="9" t="s">
        <v>7166</v>
      </c>
      <c r="D4538" s="9" t="s">
        <v>192</v>
      </c>
      <c r="E4538" s="9" t="str">
        <f t="shared" ref="E4538:E4582" si="80">A4538&amp;D4538</f>
        <v>兵庫県警察信用組合本店</v>
      </c>
      <c r="F4538" s="9" t="s">
        <v>193</v>
      </c>
      <c r="G4538" s="9" t="s">
        <v>7167</v>
      </c>
      <c r="H4538" s="9" t="s">
        <v>56</v>
      </c>
    </row>
    <row r="4539" spans="1:8" x14ac:dyDescent="0.45">
      <c r="A4539" s="8" t="s">
        <v>7168</v>
      </c>
      <c r="B4539" s="8" t="s">
        <v>7169</v>
      </c>
      <c r="C4539" s="8" t="s">
        <v>7170</v>
      </c>
      <c r="D4539" s="8" t="s">
        <v>2970</v>
      </c>
      <c r="E4539" s="8" t="str">
        <f t="shared" si="80"/>
        <v>兵庫県医療信用組合本店営業部</v>
      </c>
      <c r="F4539" s="8" t="s">
        <v>193</v>
      </c>
      <c r="G4539" s="8" t="s">
        <v>7171</v>
      </c>
      <c r="H4539" s="8" t="s">
        <v>56</v>
      </c>
    </row>
    <row r="4540" spans="1:8" x14ac:dyDescent="0.45">
      <c r="A4540" s="9" t="s">
        <v>7168</v>
      </c>
      <c r="B4540" s="9" t="s">
        <v>7169</v>
      </c>
      <c r="C4540" s="9" t="s">
        <v>7170</v>
      </c>
      <c r="D4540" s="9" t="s">
        <v>1116</v>
      </c>
      <c r="E4540" s="9" t="str">
        <f t="shared" si="80"/>
        <v>兵庫県医療信用組合尼崎</v>
      </c>
      <c r="F4540" s="9" t="s">
        <v>1117</v>
      </c>
      <c r="G4540" s="9" t="s">
        <v>7171</v>
      </c>
      <c r="H4540" s="9" t="s">
        <v>1541</v>
      </c>
    </row>
    <row r="4541" spans="1:8" x14ac:dyDescent="0.45">
      <c r="A4541" s="8" t="s">
        <v>7168</v>
      </c>
      <c r="B4541" s="8" t="s">
        <v>7169</v>
      </c>
      <c r="C4541" s="8" t="s">
        <v>7170</v>
      </c>
      <c r="D4541" s="8" t="s">
        <v>1137</v>
      </c>
      <c r="E4541" s="8" t="str">
        <f t="shared" si="80"/>
        <v>兵庫県医療信用組合姫路</v>
      </c>
      <c r="F4541" s="8" t="s">
        <v>1138</v>
      </c>
      <c r="G4541" s="8" t="s">
        <v>7171</v>
      </c>
      <c r="H4541" s="8" t="s">
        <v>1544</v>
      </c>
    </row>
    <row r="4542" spans="1:8" x14ac:dyDescent="0.45">
      <c r="A4542" s="9" t="s">
        <v>7168</v>
      </c>
      <c r="B4542" s="9" t="s">
        <v>7169</v>
      </c>
      <c r="C4542" s="9" t="s">
        <v>7170</v>
      </c>
      <c r="D4542" s="9" t="s">
        <v>2293</v>
      </c>
      <c r="E4542" s="9" t="str">
        <f t="shared" si="80"/>
        <v>兵庫県医療信用組合西宮</v>
      </c>
      <c r="F4542" s="9" t="s">
        <v>2294</v>
      </c>
      <c r="G4542" s="9" t="s">
        <v>7171</v>
      </c>
      <c r="H4542" s="9" t="s">
        <v>59</v>
      </c>
    </row>
    <row r="4543" spans="1:8" x14ac:dyDescent="0.45">
      <c r="A4543" s="8" t="s">
        <v>7172</v>
      </c>
      <c r="B4543" s="8" t="s">
        <v>7173</v>
      </c>
      <c r="C4543" s="8" t="s">
        <v>7174</v>
      </c>
      <c r="D4543" s="8" t="s">
        <v>2970</v>
      </c>
      <c r="E4543" s="8" t="str">
        <f t="shared" si="80"/>
        <v>兵庫県信用組合本店営業部</v>
      </c>
      <c r="F4543" s="8" t="s">
        <v>193</v>
      </c>
      <c r="G4543" s="8" t="s">
        <v>7175</v>
      </c>
      <c r="H4543" s="8" t="s">
        <v>1552</v>
      </c>
    </row>
    <row r="4544" spans="1:8" x14ac:dyDescent="0.45">
      <c r="A4544" s="9" t="s">
        <v>7172</v>
      </c>
      <c r="B4544" s="9" t="s">
        <v>7173</v>
      </c>
      <c r="C4544" s="9" t="s">
        <v>7174</v>
      </c>
      <c r="D4544" s="9" t="s">
        <v>2466</v>
      </c>
      <c r="E4544" s="9" t="str">
        <f t="shared" si="80"/>
        <v>兵庫県信用組合兵庫</v>
      </c>
      <c r="F4544" s="9" t="s">
        <v>2467</v>
      </c>
      <c r="G4544" s="9" t="s">
        <v>7175</v>
      </c>
      <c r="H4544" s="9" t="s">
        <v>77</v>
      </c>
    </row>
    <row r="4545" spans="1:8" x14ac:dyDescent="0.45">
      <c r="A4545" s="8" t="s">
        <v>7172</v>
      </c>
      <c r="B4545" s="8" t="s">
        <v>7173</v>
      </c>
      <c r="C4545" s="8" t="s">
        <v>7174</v>
      </c>
      <c r="D4545" s="8" t="s">
        <v>2271</v>
      </c>
      <c r="E4545" s="8" t="str">
        <f t="shared" si="80"/>
        <v>兵庫県信用組合三宮</v>
      </c>
      <c r="F4545" s="8" t="s">
        <v>2272</v>
      </c>
      <c r="G4545" s="8" t="s">
        <v>7175</v>
      </c>
      <c r="H4545" s="8" t="s">
        <v>1588</v>
      </c>
    </row>
    <row r="4546" spans="1:8" x14ac:dyDescent="0.45">
      <c r="A4546" s="9" t="s">
        <v>7172</v>
      </c>
      <c r="B4546" s="9" t="s">
        <v>7173</v>
      </c>
      <c r="C4546" s="9" t="s">
        <v>7174</v>
      </c>
      <c r="D4546" s="9" t="s">
        <v>5706</v>
      </c>
      <c r="E4546" s="9" t="str">
        <f t="shared" si="80"/>
        <v>兵庫県信用組合大橋</v>
      </c>
      <c r="F4546" s="9" t="s">
        <v>5707</v>
      </c>
      <c r="G4546" s="9" t="s">
        <v>7175</v>
      </c>
      <c r="H4546" s="9" t="s">
        <v>107</v>
      </c>
    </row>
    <row r="4547" spans="1:8" x14ac:dyDescent="0.45">
      <c r="A4547" s="8" t="s">
        <v>7172</v>
      </c>
      <c r="B4547" s="8" t="s">
        <v>7173</v>
      </c>
      <c r="C4547" s="8" t="s">
        <v>7174</v>
      </c>
      <c r="D4547" s="8" t="s">
        <v>7176</v>
      </c>
      <c r="E4547" s="8" t="str">
        <f t="shared" si="80"/>
        <v>兵庫県信用組合有野</v>
      </c>
      <c r="F4547" s="8" t="s">
        <v>7177</v>
      </c>
      <c r="G4547" s="8" t="s">
        <v>7175</v>
      </c>
      <c r="H4547" s="8" t="s">
        <v>116</v>
      </c>
    </row>
    <row r="4548" spans="1:8" x14ac:dyDescent="0.45">
      <c r="A4548" s="9" t="s">
        <v>7172</v>
      </c>
      <c r="B4548" s="9" t="s">
        <v>7173</v>
      </c>
      <c r="C4548" s="9" t="s">
        <v>7174</v>
      </c>
      <c r="D4548" s="9" t="s">
        <v>4576</v>
      </c>
      <c r="E4548" s="9" t="str">
        <f t="shared" si="80"/>
        <v>兵庫県信用組合六甲道</v>
      </c>
      <c r="F4548" s="9" t="s">
        <v>4577</v>
      </c>
      <c r="G4548" s="9" t="s">
        <v>7175</v>
      </c>
      <c r="H4548" s="9" t="s">
        <v>1644</v>
      </c>
    </row>
    <row r="4549" spans="1:8" x14ac:dyDescent="0.45">
      <c r="A4549" s="8" t="s">
        <v>7172</v>
      </c>
      <c r="B4549" s="8" t="s">
        <v>7173</v>
      </c>
      <c r="C4549" s="8" t="s">
        <v>7174</v>
      </c>
      <c r="D4549" s="8" t="s">
        <v>1116</v>
      </c>
      <c r="E4549" s="8" t="str">
        <f t="shared" si="80"/>
        <v>兵庫県信用組合尼崎</v>
      </c>
      <c r="F4549" s="8" t="s">
        <v>1117</v>
      </c>
      <c r="G4549" s="8" t="s">
        <v>7175</v>
      </c>
      <c r="H4549" s="8" t="s">
        <v>206</v>
      </c>
    </row>
    <row r="4550" spans="1:8" x14ac:dyDescent="0.45">
      <c r="A4550" s="9" t="s">
        <v>7172</v>
      </c>
      <c r="B4550" s="9" t="s">
        <v>7173</v>
      </c>
      <c r="C4550" s="9" t="s">
        <v>7174</v>
      </c>
      <c r="D4550" s="9" t="s">
        <v>3061</v>
      </c>
      <c r="E4550" s="9" t="str">
        <f t="shared" si="80"/>
        <v>兵庫県信用組合加古川</v>
      </c>
      <c r="F4550" s="9" t="s">
        <v>3062</v>
      </c>
      <c r="G4550" s="9" t="s">
        <v>7175</v>
      </c>
      <c r="H4550" s="9" t="s">
        <v>380</v>
      </c>
    </row>
    <row r="4551" spans="1:8" x14ac:dyDescent="0.45">
      <c r="A4551" s="8" t="s">
        <v>7172</v>
      </c>
      <c r="B4551" s="8" t="s">
        <v>7173</v>
      </c>
      <c r="C4551" s="8" t="s">
        <v>7174</v>
      </c>
      <c r="D4551" s="8" t="s">
        <v>4754</v>
      </c>
      <c r="E4551" s="8" t="str">
        <f t="shared" si="80"/>
        <v>兵庫県信用組合稲美</v>
      </c>
      <c r="F4551" s="8" t="s">
        <v>4355</v>
      </c>
      <c r="G4551" s="8" t="s">
        <v>7175</v>
      </c>
      <c r="H4551" s="8" t="s">
        <v>398</v>
      </c>
    </row>
    <row r="4552" spans="1:8" x14ac:dyDescent="0.45">
      <c r="A4552" s="9" t="s">
        <v>7172</v>
      </c>
      <c r="B4552" s="9" t="s">
        <v>7173</v>
      </c>
      <c r="C4552" s="9" t="s">
        <v>7174</v>
      </c>
      <c r="D4552" s="9" t="s">
        <v>4138</v>
      </c>
      <c r="E4552" s="9" t="str">
        <f t="shared" si="80"/>
        <v>兵庫県信用組合小野</v>
      </c>
      <c r="F4552" s="9" t="s">
        <v>4139</v>
      </c>
      <c r="G4552" s="9" t="s">
        <v>7175</v>
      </c>
      <c r="H4552" s="9" t="s">
        <v>578</v>
      </c>
    </row>
    <row r="4553" spans="1:8" x14ac:dyDescent="0.45">
      <c r="A4553" s="8" t="s">
        <v>7172</v>
      </c>
      <c r="B4553" s="8" t="s">
        <v>7173</v>
      </c>
      <c r="C4553" s="8" t="s">
        <v>7174</v>
      </c>
      <c r="D4553" s="8" t="s">
        <v>6137</v>
      </c>
      <c r="E4553" s="8" t="str">
        <f t="shared" si="80"/>
        <v>兵庫県信用組合社</v>
      </c>
      <c r="F4553" s="8" t="s">
        <v>4338</v>
      </c>
      <c r="G4553" s="8" t="s">
        <v>7175</v>
      </c>
      <c r="H4553" s="8" t="s">
        <v>596</v>
      </c>
    </row>
    <row r="4554" spans="1:8" x14ac:dyDescent="0.45">
      <c r="A4554" s="9" t="s">
        <v>7172</v>
      </c>
      <c r="B4554" s="9" t="s">
        <v>7173</v>
      </c>
      <c r="C4554" s="9" t="s">
        <v>7174</v>
      </c>
      <c r="D4554" s="9" t="s">
        <v>3071</v>
      </c>
      <c r="E4554" s="9" t="str">
        <f t="shared" si="80"/>
        <v>兵庫県信用組合西脇</v>
      </c>
      <c r="F4554" s="9" t="s">
        <v>3072</v>
      </c>
      <c r="G4554" s="9" t="s">
        <v>7175</v>
      </c>
      <c r="H4554" s="9" t="s">
        <v>2068</v>
      </c>
    </row>
    <row r="4555" spans="1:8" x14ac:dyDescent="0.45">
      <c r="A4555" s="8" t="s">
        <v>7172</v>
      </c>
      <c r="B4555" s="8" t="s">
        <v>7173</v>
      </c>
      <c r="C4555" s="8" t="s">
        <v>7174</v>
      </c>
      <c r="D4555" s="8" t="s">
        <v>612</v>
      </c>
      <c r="E4555" s="8" t="str">
        <f t="shared" si="80"/>
        <v>兵庫県信用組合八千代</v>
      </c>
      <c r="F4555" s="8" t="s">
        <v>613</v>
      </c>
      <c r="G4555" s="8" t="s">
        <v>7175</v>
      </c>
      <c r="H4555" s="8" t="s">
        <v>635</v>
      </c>
    </row>
    <row r="4556" spans="1:8" x14ac:dyDescent="0.45">
      <c r="A4556" s="9" t="s">
        <v>7172</v>
      </c>
      <c r="B4556" s="9" t="s">
        <v>7173</v>
      </c>
      <c r="C4556" s="9" t="s">
        <v>7174</v>
      </c>
      <c r="D4556" s="9" t="s">
        <v>4136</v>
      </c>
      <c r="E4556" s="9" t="str">
        <f t="shared" si="80"/>
        <v>兵庫県信用組合中町</v>
      </c>
      <c r="F4556" s="9" t="s">
        <v>6362</v>
      </c>
      <c r="G4556" s="9" t="s">
        <v>7175</v>
      </c>
      <c r="H4556" s="9" t="s">
        <v>2094</v>
      </c>
    </row>
    <row r="4557" spans="1:8" x14ac:dyDescent="0.45">
      <c r="A4557" s="8" t="s">
        <v>7172</v>
      </c>
      <c r="B4557" s="8" t="s">
        <v>7173</v>
      </c>
      <c r="C4557" s="8" t="s">
        <v>7174</v>
      </c>
      <c r="D4557" s="8" t="s">
        <v>3069</v>
      </c>
      <c r="E4557" s="8" t="str">
        <f t="shared" si="80"/>
        <v>兵庫県信用組合三木</v>
      </c>
      <c r="F4557" s="8" t="s">
        <v>3070</v>
      </c>
      <c r="G4557" s="8" t="s">
        <v>7175</v>
      </c>
      <c r="H4557" s="8" t="s">
        <v>2102</v>
      </c>
    </row>
    <row r="4558" spans="1:8" x14ac:dyDescent="0.45">
      <c r="A4558" s="9" t="s">
        <v>7172</v>
      </c>
      <c r="B4558" s="9" t="s">
        <v>7173</v>
      </c>
      <c r="C4558" s="9" t="s">
        <v>7174</v>
      </c>
      <c r="D4558" s="9" t="s">
        <v>4755</v>
      </c>
      <c r="E4558" s="9" t="str">
        <f t="shared" si="80"/>
        <v>兵庫県信用組合加西</v>
      </c>
      <c r="F4558" s="9" t="s">
        <v>2513</v>
      </c>
      <c r="G4558" s="9" t="s">
        <v>7175</v>
      </c>
      <c r="H4558" s="9" t="s">
        <v>695</v>
      </c>
    </row>
    <row r="4559" spans="1:8" x14ac:dyDescent="0.45">
      <c r="A4559" s="8" t="s">
        <v>7172</v>
      </c>
      <c r="B4559" s="8" t="s">
        <v>7173</v>
      </c>
      <c r="C4559" s="8" t="s">
        <v>7174</v>
      </c>
      <c r="D4559" s="8" t="s">
        <v>1137</v>
      </c>
      <c r="E4559" s="8" t="str">
        <f t="shared" si="80"/>
        <v>兵庫県信用組合姫路</v>
      </c>
      <c r="F4559" s="8" t="s">
        <v>1138</v>
      </c>
      <c r="G4559" s="8" t="s">
        <v>7175</v>
      </c>
      <c r="H4559" s="8" t="s">
        <v>2168</v>
      </c>
    </row>
    <row r="4560" spans="1:8" x14ac:dyDescent="0.45">
      <c r="A4560" s="9" t="s">
        <v>7172</v>
      </c>
      <c r="B4560" s="9" t="s">
        <v>7173</v>
      </c>
      <c r="C4560" s="9" t="s">
        <v>7174</v>
      </c>
      <c r="D4560" s="9" t="s">
        <v>3091</v>
      </c>
      <c r="E4560" s="9" t="str">
        <f t="shared" si="80"/>
        <v>兵庫県信用組合龍野</v>
      </c>
      <c r="F4560" s="9" t="s">
        <v>3092</v>
      </c>
      <c r="G4560" s="9" t="s">
        <v>7175</v>
      </c>
      <c r="H4560" s="9" t="s">
        <v>782</v>
      </c>
    </row>
    <row r="4561" spans="1:8" x14ac:dyDescent="0.45">
      <c r="A4561" s="8" t="s">
        <v>7172</v>
      </c>
      <c r="B4561" s="8" t="s">
        <v>7173</v>
      </c>
      <c r="C4561" s="8" t="s">
        <v>7174</v>
      </c>
      <c r="D4561" s="8" t="s">
        <v>4461</v>
      </c>
      <c r="E4561" s="8" t="str">
        <f t="shared" si="80"/>
        <v>兵庫県信用組合新宮</v>
      </c>
      <c r="F4561" s="8" t="s">
        <v>4462</v>
      </c>
      <c r="G4561" s="8" t="s">
        <v>7175</v>
      </c>
      <c r="H4561" s="8" t="s">
        <v>797</v>
      </c>
    </row>
    <row r="4562" spans="1:8" x14ac:dyDescent="0.45">
      <c r="A4562" s="9" t="s">
        <v>7172</v>
      </c>
      <c r="B4562" s="9" t="s">
        <v>7173</v>
      </c>
      <c r="C4562" s="9" t="s">
        <v>7174</v>
      </c>
      <c r="D4562" s="9" t="s">
        <v>2554</v>
      </c>
      <c r="E4562" s="9" t="str">
        <f t="shared" si="80"/>
        <v>兵庫県信用組合三田</v>
      </c>
      <c r="F4562" s="9" t="s">
        <v>2353</v>
      </c>
      <c r="G4562" s="9" t="s">
        <v>7175</v>
      </c>
      <c r="H4562" s="9" t="s">
        <v>2342</v>
      </c>
    </row>
    <row r="4563" spans="1:8" x14ac:dyDescent="0.45">
      <c r="A4563" s="8" t="s">
        <v>7172</v>
      </c>
      <c r="B4563" s="8" t="s">
        <v>7173</v>
      </c>
      <c r="C4563" s="8" t="s">
        <v>7174</v>
      </c>
      <c r="D4563" s="8" t="s">
        <v>3035</v>
      </c>
      <c r="E4563" s="8" t="str">
        <f t="shared" si="80"/>
        <v>兵庫県信用組合篠山</v>
      </c>
      <c r="F4563" s="8" t="s">
        <v>3036</v>
      </c>
      <c r="G4563" s="8" t="s">
        <v>7175</v>
      </c>
      <c r="H4563" s="8" t="s">
        <v>2360</v>
      </c>
    </row>
    <row r="4564" spans="1:8" x14ac:dyDescent="0.45">
      <c r="A4564" s="9" t="s">
        <v>7172</v>
      </c>
      <c r="B4564" s="9" t="s">
        <v>7173</v>
      </c>
      <c r="C4564" s="9" t="s">
        <v>7174</v>
      </c>
      <c r="D4564" s="9" t="s">
        <v>3504</v>
      </c>
      <c r="E4564" s="9" t="str">
        <f t="shared" si="80"/>
        <v>兵庫県信用組合柏原</v>
      </c>
      <c r="F4564" s="9" t="s">
        <v>4768</v>
      </c>
      <c r="G4564" s="9" t="s">
        <v>7175</v>
      </c>
      <c r="H4564" s="9" t="s">
        <v>965</v>
      </c>
    </row>
    <row r="4565" spans="1:8" x14ac:dyDescent="0.45">
      <c r="A4565" s="8" t="s">
        <v>7172</v>
      </c>
      <c r="B4565" s="8" t="s">
        <v>7173</v>
      </c>
      <c r="C4565" s="8" t="s">
        <v>7174</v>
      </c>
      <c r="D4565" s="8" t="s">
        <v>4708</v>
      </c>
      <c r="E4565" s="8" t="str">
        <f t="shared" si="80"/>
        <v>兵庫県信用組合朝来</v>
      </c>
      <c r="F4565" s="8" t="s">
        <v>6757</v>
      </c>
      <c r="G4565" s="8" t="s">
        <v>7175</v>
      </c>
      <c r="H4565" s="8" t="s">
        <v>2509</v>
      </c>
    </row>
    <row r="4566" spans="1:8" x14ac:dyDescent="0.45">
      <c r="A4566" s="9" t="s">
        <v>7172</v>
      </c>
      <c r="B4566" s="9" t="s">
        <v>7173</v>
      </c>
      <c r="C4566" s="9" t="s">
        <v>7174</v>
      </c>
      <c r="D4566" s="9" t="s">
        <v>3093</v>
      </c>
      <c r="E4566" s="9" t="str">
        <f t="shared" si="80"/>
        <v>兵庫県信用組合豊岡</v>
      </c>
      <c r="F4566" s="9" t="s">
        <v>3094</v>
      </c>
      <c r="G4566" s="9" t="s">
        <v>7175</v>
      </c>
      <c r="H4566" s="9" t="s">
        <v>1151</v>
      </c>
    </row>
    <row r="4567" spans="1:8" x14ac:dyDescent="0.45">
      <c r="A4567" s="8" t="s">
        <v>7178</v>
      </c>
      <c r="B4567" s="8" t="s">
        <v>7179</v>
      </c>
      <c r="C4567" s="8" t="s">
        <v>7180</v>
      </c>
      <c r="D4567" s="8" t="s">
        <v>192</v>
      </c>
      <c r="E4567" s="8" t="str">
        <f t="shared" si="80"/>
        <v>神戸市職員信用組合本店</v>
      </c>
      <c r="F4567" s="8" t="s">
        <v>193</v>
      </c>
      <c r="G4567" s="8" t="s">
        <v>7181</v>
      </c>
      <c r="H4567" s="8" t="s">
        <v>56</v>
      </c>
    </row>
    <row r="4568" spans="1:8" x14ac:dyDescent="0.45">
      <c r="A4568" s="9" t="s">
        <v>7182</v>
      </c>
      <c r="B4568" s="9" t="s">
        <v>7183</v>
      </c>
      <c r="C4568" s="9" t="s">
        <v>7184</v>
      </c>
      <c r="D4568" s="9" t="s">
        <v>2970</v>
      </c>
      <c r="E4568" s="9" t="str">
        <f t="shared" si="80"/>
        <v>淡陽信用組合本店営業部</v>
      </c>
      <c r="F4568" s="9" t="s">
        <v>193</v>
      </c>
      <c r="G4568" s="9" t="s">
        <v>7185</v>
      </c>
      <c r="H4568" s="9" t="s">
        <v>1555</v>
      </c>
    </row>
    <row r="4569" spans="1:8" x14ac:dyDescent="0.45">
      <c r="A4569" s="8" t="s">
        <v>7182</v>
      </c>
      <c r="B4569" s="8" t="s">
        <v>7183</v>
      </c>
      <c r="C4569" s="8" t="s">
        <v>7184</v>
      </c>
      <c r="D4569" s="8" t="s">
        <v>4705</v>
      </c>
      <c r="E4569" s="8" t="str">
        <f t="shared" si="80"/>
        <v>淡陽信用組合由良</v>
      </c>
      <c r="F4569" s="8" t="s">
        <v>4706</v>
      </c>
      <c r="G4569" s="8" t="s">
        <v>7185</v>
      </c>
      <c r="H4569" s="8" t="s">
        <v>1556</v>
      </c>
    </row>
    <row r="4570" spans="1:8" x14ac:dyDescent="0.45">
      <c r="A4570" s="9" t="s">
        <v>7182</v>
      </c>
      <c r="B4570" s="9" t="s">
        <v>7183</v>
      </c>
      <c r="C4570" s="9" t="s">
        <v>7184</v>
      </c>
      <c r="D4570" s="9" t="s">
        <v>7186</v>
      </c>
      <c r="E4570" s="9" t="str">
        <f t="shared" si="80"/>
        <v>淡陽信用組合下加茂</v>
      </c>
      <c r="F4570" s="9" t="s">
        <v>4531</v>
      </c>
      <c r="G4570" s="9" t="s">
        <v>7185</v>
      </c>
      <c r="H4570" s="9" t="s">
        <v>1559</v>
      </c>
    </row>
    <row r="4571" spans="1:8" x14ac:dyDescent="0.45">
      <c r="A4571" s="8" t="s">
        <v>7182</v>
      </c>
      <c r="B4571" s="8" t="s">
        <v>7183</v>
      </c>
      <c r="C4571" s="8" t="s">
        <v>7184</v>
      </c>
      <c r="D4571" s="8" t="s">
        <v>6669</v>
      </c>
      <c r="E4571" s="8" t="str">
        <f t="shared" si="80"/>
        <v>淡陽信用組合志筑</v>
      </c>
      <c r="F4571" s="8" t="s">
        <v>7187</v>
      </c>
      <c r="G4571" s="8" t="s">
        <v>7185</v>
      </c>
      <c r="H4571" s="8" t="s">
        <v>80</v>
      </c>
    </row>
    <row r="4572" spans="1:8" x14ac:dyDescent="0.45">
      <c r="A4572" s="9" t="s">
        <v>7182</v>
      </c>
      <c r="B4572" s="9" t="s">
        <v>7183</v>
      </c>
      <c r="C4572" s="9" t="s">
        <v>7184</v>
      </c>
      <c r="D4572" s="9" t="s">
        <v>6175</v>
      </c>
      <c r="E4572" s="9" t="str">
        <f t="shared" si="80"/>
        <v>淡陽信用組合岩屋</v>
      </c>
      <c r="F4572" s="9" t="s">
        <v>6176</v>
      </c>
      <c r="G4572" s="9" t="s">
        <v>7185</v>
      </c>
      <c r="H4572" s="9" t="s">
        <v>1577</v>
      </c>
    </row>
    <row r="4573" spans="1:8" x14ac:dyDescent="0.45">
      <c r="A4573" s="8" t="s">
        <v>7182</v>
      </c>
      <c r="B4573" s="8" t="s">
        <v>7183</v>
      </c>
      <c r="C4573" s="8" t="s">
        <v>7184</v>
      </c>
      <c r="D4573" s="8" t="s">
        <v>6672</v>
      </c>
      <c r="E4573" s="8" t="str">
        <f t="shared" si="80"/>
        <v>淡陽信用組合富島</v>
      </c>
      <c r="F4573" s="8" t="s">
        <v>6673</v>
      </c>
      <c r="G4573" s="8" t="s">
        <v>7185</v>
      </c>
      <c r="H4573" s="8" t="s">
        <v>86</v>
      </c>
    </row>
    <row r="4574" spans="1:8" x14ac:dyDescent="0.45">
      <c r="A4574" s="9" t="s">
        <v>7182</v>
      </c>
      <c r="B4574" s="9" t="s">
        <v>7183</v>
      </c>
      <c r="C4574" s="9" t="s">
        <v>7184</v>
      </c>
      <c r="D4574" s="9" t="s">
        <v>7188</v>
      </c>
      <c r="E4574" s="9" t="str">
        <f t="shared" si="80"/>
        <v>淡陽信用組合北淡</v>
      </c>
      <c r="F4574" s="9" t="s">
        <v>7189</v>
      </c>
      <c r="G4574" s="9" t="s">
        <v>7185</v>
      </c>
      <c r="H4574" s="9" t="s">
        <v>1578</v>
      </c>
    </row>
    <row r="4575" spans="1:8" x14ac:dyDescent="0.45">
      <c r="A4575" s="8" t="s">
        <v>7182</v>
      </c>
      <c r="B4575" s="8" t="s">
        <v>7183</v>
      </c>
      <c r="C4575" s="8" t="s">
        <v>7184</v>
      </c>
      <c r="D4575" s="8" t="s">
        <v>4805</v>
      </c>
      <c r="E4575" s="8" t="str">
        <f t="shared" si="80"/>
        <v>淡陽信用組合郡家</v>
      </c>
      <c r="F4575" s="8" t="s">
        <v>6314</v>
      </c>
      <c r="G4575" s="8" t="s">
        <v>7185</v>
      </c>
      <c r="H4575" s="8" t="s">
        <v>89</v>
      </c>
    </row>
    <row r="4576" spans="1:8" x14ac:dyDescent="0.45">
      <c r="A4576" s="9" t="s">
        <v>7182</v>
      </c>
      <c r="B4576" s="9" t="s">
        <v>7183</v>
      </c>
      <c r="C4576" s="9" t="s">
        <v>7184</v>
      </c>
      <c r="D4576" s="9" t="s">
        <v>6676</v>
      </c>
      <c r="E4576" s="9" t="str">
        <f t="shared" si="80"/>
        <v>淡陽信用組合都志</v>
      </c>
      <c r="F4576" s="9" t="s">
        <v>6677</v>
      </c>
      <c r="G4576" s="9" t="s">
        <v>7185</v>
      </c>
      <c r="H4576" s="9" t="s">
        <v>92</v>
      </c>
    </row>
    <row r="4577" spans="1:8" x14ac:dyDescent="0.45">
      <c r="A4577" s="8" t="s">
        <v>7182</v>
      </c>
      <c r="B4577" s="8" t="s">
        <v>7183</v>
      </c>
      <c r="C4577" s="8" t="s">
        <v>7184</v>
      </c>
      <c r="D4577" s="8" t="s">
        <v>6671</v>
      </c>
      <c r="E4577" s="8" t="str">
        <f t="shared" si="80"/>
        <v>淡陽信用組合仮屋</v>
      </c>
      <c r="F4577" s="8" t="s">
        <v>2170</v>
      </c>
      <c r="G4577" s="8" t="s">
        <v>7185</v>
      </c>
      <c r="H4577" s="8" t="s">
        <v>95</v>
      </c>
    </row>
    <row r="4578" spans="1:8" x14ac:dyDescent="0.45">
      <c r="A4578" s="9" t="s">
        <v>7182</v>
      </c>
      <c r="B4578" s="9" t="s">
        <v>7183</v>
      </c>
      <c r="C4578" s="9" t="s">
        <v>7184</v>
      </c>
      <c r="D4578" s="9" t="s">
        <v>4026</v>
      </c>
      <c r="E4578" s="9" t="str">
        <f t="shared" si="80"/>
        <v>淡陽信用組合湊</v>
      </c>
      <c r="F4578" s="9" t="s">
        <v>2901</v>
      </c>
      <c r="G4578" s="9" t="s">
        <v>7185</v>
      </c>
      <c r="H4578" s="9" t="s">
        <v>1591</v>
      </c>
    </row>
    <row r="4579" spans="1:8" x14ac:dyDescent="0.45">
      <c r="A4579" s="8" t="s">
        <v>7182</v>
      </c>
      <c r="B4579" s="8" t="s">
        <v>7183</v>
      </c>
      <c r="C4579" s="8" t="s">
        <v>7184</v>
      </c>
      <c r="D4579" s="8" t="s">
        <v>6680</v>
      </c>
      <c r="E4579" s="8" t="str">
        <f t="shared" si="80"/>
        <v>淡陽信用組合福良</v>
      </c>
      <c r="F4579" s="8" t="s">
        <v>6118</v>
      </c>
      <c r="G4579" s="8" t="s">
        <v>7185</v>
      </c>
      <c r="H4579" s="8" t="s">
        <v>1594</v>
      </c>
    </row>
    <row r="4580" spans="1:8" x14ac:dyDescent="0.45">
      <c r="A4580" s="9" t="s">
        <v>7182</v>
      </c>
      <c r="B4580" s="9" t="s">
        <v>7183</v>
      </c>
      <c r="C4580" s="9" t="s">
        <v>7184</v>
      </c>
      <c r="D4580" s="9" t="s">
        <v>6682</v>
      </c>
      <c r="E4580" s="9" t="str">
        <f t="shared" si="80"/>
        <v>淡陽信用組合市</v>
      </c>
      <c r="F4580" s="9" t="s">
        <v>6683</v>
      </c>
      <c r="G4580" s="9" t="s">
        <v>7185</v>
      </c>
      <c r="H4580" s="9" t="s">
        <v>1597</v>
      </c>
    </row>
    <row r="4581" spans="1:8" x14ac:dyDescent="0.45">
      <c r="A4581" s="8" t="s">
        <v>7182</v>
      </c>
      <c r="B4581" s="8" t="s">
        <v>7183</v>
      </c>
      <c r="C4581" s="8" t="s">
        <v>7184</v>
      </c>
      <c r="D4581" s="8" t="s">
        <v>6681</v>
      </c>
      <c r="E4581" s="8" t="str">
        <f t="shared" si="80"/>
        <v>淡陽信用組合阿万</v>
      </c>
      <c r="F4581" s="8" t="s">
        <v>4991</v>
      </c>
      <c r="G4581" s="8" t="s">
        <v>7185</v>
      </c>
      <c r="H4581" s="8" t="s">
        <v>1600</v>
      </c>
    </row>
    <row r="4582" spans="1:8" x14ac:dyDescent="0.45">
      <c r="A4582" s="9" t="s">
        <v>7182</v>
      </c>
      <c r="B4582" s="9" t="s">
        <v>7183</v>
      </c>
      <c r="C4582" s="9" t="s">
        <v>7184</v>
      </c>
      <c r="D4582" s="9" t="s">
        <v>6685</v>
      </c>
      <c r="E4582" s="9" t="str">
        <f t="shared" si="80"/>
        <v>淡陽信用組合広田</v>
      </c>
      <c r="F4582" s="9" t="s">
        <v>6686</v>
      </c>
      <c r="G4582" s="9" t="s">
        <v>7185</v>
      </c>
      <c r="H4582" s="9" t="s">
        <v>98</v>
      </c>
    </row>
    <row r="4583" spans="1:8" x14ac:dyDescent="0.45">
      <c r="A4583" s="8" t="s">
        <v>7182</v>
      </c>
      <c r="B4583" s="8" t="s">
        <v>7183</v>
      </c>
      <c r="C4583" s="8" t="s">
        <v>7184</v>
      </c>
      <c r="D4583" s="8" t="s">
        <v>906</v>
      </c>
      <c r="E4583" s="8" t="str">
        <f t="shared" ref="E4583:E4646" si="81">A4583&amp;D4583</f>
        <v>淡陽信用組合神戸</v>
      </c>
      <c r="F4583" s="8" t="s">
        <v>907</v>
      </c>
      <c r="G4583" s="8" t="s">
        <v>7185</v>
      </c>
      <c r="H4583" s="8" t="s">
        <v>119</v>
      </c>
    </row>
    <row r="4584" spans="1:8" x14ac:dyDescent="0.45">
      <c r="A4584" s="9" t="s">
        <v>7182</v>
      </c>
      <c r="B4584" s="9" t="s">
        <v>7183</v>
      </c>
      <c r="C4584" s="9" t="s">
        <v>7184</v>
      </c>
      <c r="D4584" s="9" t="s">
        <v>3061</v>
      </c>
      <c r="E4584" s="9" t="str">
        <f t="shared" si="81"/>
        <v>淡陽信用組合加古川</v>
      </c>
      <c r="F4584" s="9" t="s">
        <v>3062</v>
      </c>
      <c r="G4584" s="9" t="s">
        <v>7185</v>
      </c>
      <c r="H4584" s="9" t="s">
        <v>125</v>
      </c>
    </row>
    <row r="4585" spans="1:8" x14ac:dyDescent="0.45">
      <c r="A4585" s="8" t="s">
        <v>7182</v>
      </c>
      <c r="B4585" s="8" t="s">
        <v>7183</v>
      </c>
      <c r="C4585" s="8" t="s">
        <v>7184</v>
      </c>
      <c r="D4585" s="8" t="s">
        <v>909</v>
      </c>
      <c r="E4585" s="8" t="str">
        <f t="shared" si="81"/>
        <v>淡陽信用組合灘</v>
      </c>
      <c r="F4585" s="8" t="s">
        <v>910</v>
      </c>
      <c r="G4585" s="8" t="s">
        <v>7185</v>
      </c>
      <c r="H4585" s="8" t="s">
        <v>1637</v>
      </c>
    </row>
    <row r="4586" spans="1:8" x14ac:dyDescent="0.45">
      <c r="A4586" s="9" t="s">
        <v>7182</v>
      </c>
      <c r="B4586" s="9" t="s">
        <v>7183</v>
      </c>
      <c r="C4586" s="9" t="s">
        <v>7184</v>
      </c>
      <c r="D4586" s="9" t="s">
        <v>4573</v>
      </c>
      <c r="E4586" s="9" t="str">
        <f t="shared" si="81"/>
        <v>淡陽信用組合山崎</v>
      </c>
      <c r="F4586" s="9" t="s">
        <v>6170</v>
      </c>
      <c r="G4586" s="9" t="s">
        <v>7185</v>
      </c>
      <c r="H4586" s="9" t="s">
        <v>131</v>
      </c>
    </row>
    <row r="4587" spans="1:8" x14ac:dyDescent="0.45">
      <c r="A4587" s="8" t="s">
        <v>7182</v>
      </c>
      <c r="B4587" s="8" t="s">
        <v>7183</v>
      </c>
      <c r="C4587" s="8" t="s">
        <v>7184</v>
      </c>
      <c r="D4587" s="8" t="s">
        <v>6564</v>
      </c>
      <c r="E4587" s="8" t="str">
        <f t="shared" si="81"/>
        <v>淡陽信用組合佐用</v>
      </c>
      <c r="F4587" s="8" t="s">
        <v>6565</v>
      </c>
      <c r="G4587" s="8" t="s">
        <v>7185</v>
      </c>
      <c r="H4587" s="8" t="s">
        <v>1647</v>
      </c>
    </row>
    <row r="4588" spans="1:8" x14ac:dyDescent="0.45">
      <c r="A4588" s="9" t="s">
        <v>7182</v>
      </c>
      <c r="B4588" s="9" t="s">
        <v>7183</v>
      </c>
      <c r="C4588" s="9" t="s">
        <v>7184</v>
      </c>
      <c r="D4588" s="9" t="s">
        <v>828</v>
      </c>
      <c r="E4588" s="9" t="str">
        <f t="shared" si="81"/>
        <v>淡陽信用組合一宮</v>
      </c>
      <c r="F4588" s="9" t="s">
        <v>829</v>
      </c>
      <c r="G4588" s="9" t="s">
        <v>7185</v>
      </c>
      <c r="H4588" s="9" t="s">
        <v>1650</v>
      </c>
    </row>
    <row r="4589" spans="1:8" x14ac:dyDescent="0.45">
      <c r="A4589" s="8" t="s">
        <v>7182</v>
      </c>
      <c r="B4589" s="8" t="s">
        <v>7183</v>
      </c>
      <c r="C4589" s="8" t="s">
        <v>7184</v>
      </c>
      <c r="D4589" s="8" t="s">
        <v>1137</v>
      </c>
      <c r="E4589" s="8" t="str">
        <f t="shared" si="81"/>
        <v>淡陽信用組合姫路</v>
      </c>
      <c r="F4589" s="8" t="s">
        <v>1138</v>
      </c>
      <c r="G4589" s="8" t="s">
        <v>7185</v>
      </c>
      <c r="H4589" s="8" t="s">
        <v>137</v>
      </c>
    </row>
    <row r="4590" spans="1:8" x14ac:dyDescent="0.45">
      <c r="A4590" s="9" t="s">
        <v>7182</v>
      </c>
      <c r="B4590" s="9" t="s">
        <v>7183</v>
      </c>
      <c r="C4590" s="9" t="s">
        <v>7184</v>
      </c>
      <c r="D4590" s="9" t="s">
        <v>5306</v>
      </c>
      <c r="E4590" s="9" t="str">
        <f t="shared" si="81"/>
        <v>淡陽信用組合赤穂</v>
      </c>
      <c r="F4590" s="9" t="s">
        <v>5307</v>
      </c>
      <c r="G4590" s="9" t="s">
        <v>7185</v>
      </c>
      <c r="H4590" s="9" t="s">
        <v>1660</v>
      </c>
    </row>
    <row r="4591" spans="1:8" x14ac:dyDescent="0.45">
      <c r="A4591" s="8" t="s">
        <v>7190</v>
      </c>
      <c r="B4591" s="8" t="s">
        <v>7191</v>
      </c>
      <c r="C4591" s="8" t="s">
        <v>7192</v>
      </c>
      <c r="D4591" s="8" t="s">
        <v>2970</v>
      </c>
      <c r="E4591" s="8" t="str">
        <f t="shared" si="81"/>
        <v>兵庫ひまわり信用組合本店営業部</v>
      </c>
      <c r="F4591" s="8" t="s">
        <v>193</v>
      </c>
      <c r="G4591" s="8" t="s">
        <v>7193</v>
      </c>
      <c r="H4591" s="8" t="s">
        <v>56</v>
      </c>
    </row>
    <row r="4592" spans="1:8" x14ac:dyDescent="0.45">
      <c r="A4592" s="9" t="s">
        <v>7190</v>
      </c>
      <c r="B4592" s="9" t="s">
        <v>7191</v>
      </c>
      <c r="C4592" s="9" t="s">
        <v>7192</v>
      </c>
      <c r="D4592" s="9" t="s">
        <v>2271</v>
      </c>
      <c r="E4592" s="9" t="str">
        <f t="shared" si="81"/>
        <v>兵庫ひまわり信用組合三宮</v>
      </c>
      <c r="F4592" s="9" t="s">
        <v>2272</v>
      </c>
      <c r="G4592" s="9" t="s">
        <v>7193</v>
      </c>
      <c r="H4592" s="9" t="s">
        <v>1541</v>
      </c>
    </row>
    <row r="4593" spans="1:8" x14ac:dyDescent="0.45">
      <c r="A4593" s="8" t="s">
        <v>7190</v>
      </c>
      <c r="B4593" s="8" t="s">
        <v>7191</v>
      </c>
      <c r="C4593" s="8" t="s">
        <v>7192</v>
      </c>
      <c r="D4593" s="8" t="s">
        <v>1116</v>
      </c>
      <c r="E4593" s="8" t="str">
        <f t="shared" si="81"/>
        <v>兵庫ひまわり信用組合尼崎</v>
      </c>
      <c r="F4593" s="8" t="s">
        <v>1117</v>
      </c>
      <c r="G4593" s="8" t="s">
        <v>7193</v>
      </c>
      <c r="H4593" s="8" t="s">
        <v>1544</v>
      </c>
    </row>
    <row r="4594" spans="1:8" x14ac:dyDescent="0.45">
      <c r="A4594" s="9" t="s">
        <v>7190</v>
      </c>
      <c r="B4594" s="9" t="s">
        <v>7191</v>
      </c>
      <c r="C4594" s="9" t="s">
        <v>7192</v>
      </c>
      <c r="D4594" s="9" t="s">
        <v>1137</v>
      </c>
      <c r="E4594" s="9" t="str">
        <f t="shared" si="81"/>
        <v>兵庫ひまわり信用組合姫路</v>
      </c>
      <c r="F4594" s="9" t="s">
        <v>1138</v>
      </c>
      <c r="G4594" s="9" t="s">
        <v>7193</v>
      </c>
      <c r="H4594" s="9" t="s">
        <v>59</v>
      </c>
    </row>
    <row r="4595" spans="1:8" x14ac:dyDescent="0.45">
      <c r="A4595" s="8" t="s">
        <v>7190</v>
      </c>
      <c r="B4595" s="8" t="s">
        <v>7191</v>
      </c>
      <c r="C4595" s="8" t="s">
        <v>7192</v>
      </c>
      <c r="D4595" s="8" t="s">
        <v>2293</v>
      </c>
      <c r="E4595" s="8" t="str">
        <f t="shared" si="81"/>
        <v>兵庫ひまわり信用組合西宮</v>
      </c>
      <c r="F4595" s="8" t="s">
        <v>2294</v>
      </c>
      <c r="G4595" s="8" t="s">
        <v>7193</v>
      </c>
      <c r="H4595" s="8" t="s">
        <v>62</v>
      </c>
    </row>
    <row r="4596" spans="1:8" x14ac:dyDescent="0.45">
      <c r="A4596" s="9" t="s">
        <v>7190</v>
      </c>
      <c r="B4596" s="9" t="s">
        <v>7191</v>
      </c>
      <c r="C4596" s="9" t="s">
        <v>7192</v>
      </c>
      <c r="D4596" s="9" t="s">
        <v>3061</v>
      </c>
      <c r="E4596" s="9" t="str">
        <f t="shared" si="81"/>
        <v>兵庫ひまわり信用組合加古川</v>
      </c>
      <c r="F4596" s="9" t="s">
        <v>3062</v>
      </c>
      <c r="G4596" s="9" t="s">
        <v>7193</v>
      </c>
      <c r="H4596" s="9" t="s">
        <v>1548</v>
      </c>
    </row>
    <row r="4597" spans="1:8" x14ac:dyDescent="0.45">
      <c r="A4597" s="8" t="s">
        <v>7190</v>
      </c>
      <c r="B4597" s="8" t="s">
        <v>7191</v>
      </c>
      <c r="C4597" s="8" t="s">
        <v>7192</v>
      </c>
      <c r="D4597" s="8" t="s">
        <v>1119</v>
      </c>
      <c r="E4597" s="8" t="str">
        <f t="shared" si="81"/>
        <v>兵庫ひまわり信用組合伊丹</v>
      </c>
      <c r="F4597" s="8" t="s">
        <v>1120</v>
      </c>
      <c r="G4597" s="8" t="s">
        <v>7193</v>
      </c>
      <c r="H4597" s="8" t="s">
        <v>1551</v>
      </c>
    </row>
    <row r="4598" spans="1:8" x14ac:dyDescent="0.45">
      <c r="A4598" s="9" t="s">
        <v>7194</v>
      </c>
      <c r="B4598" s="9" t="s">
        <v>7195</v>
      </c>
      <c r="C4598" s="9" t="s">
        <v>7196</v>
      </c>
      <c r="D4598" s="9" t="s">
        <v>192</v>
      </c>
      <c r="E4598" s="9" t="str">
        <f t="shared" si="81"/>
        <v>和歌山県医師信用組合本店</v>
      </c>
      <c r="F4598" s="9" t="s">
        <v>193</v>
      </c>
      <c r="G4598" s="9" t="s">
        <v>7197</v>
      </c>
      <c r="H4598" s="9" t="s">
        <v>56</v>
      </c>
    </row>
    <row r="4599" spans="1:8" x14ac:dyDescent="0.45">
      <c r="A4599" s="8" t="s">
        <v>7198</v>
      </c>
      <c r="B4599" s="8" t="s">
        <v>7199</v>
      </c>
      <c r="C4599" s="8" t="s">
        <v>7200</v>
      </c>
      <c r="D4599" s="8" t="s">
        <v>2970</v>
      </c>
      <c r="E4599" s="8" t="str">
        <f t="shared" si="81"/>
        <v>島根益田信用組合本店営業部</v>
      </c>
      <c r="F4599" s="8" t="s">
        <v>193</v>
      </c>
      <c r="G4599" s="8" t="s">
        <v>7201</v>
      </c>
      <c r="H4599" s="8" t="s">
        <v>56</v>
      </c>
    </row>
    <row r="4600" spans="1:8" x14ac:dyDescent="0.45">
      <c r="A4600" s="9" t="s">
        <v>7198</v>
      </c>
      <c r="B4600" s="9" t="s">
        <v>7199</v>
      </c>
      <c r="C4600" s="9" t="s">
        <v>7200</v>
      </c>
      <c r="D4600" s="9" t="s">
        <v>4932</v>
      </c>
      <c r="E4600" s="9" t="str">
        <f t="shared" si="81"/>
        <v>島根益田信用組合浜田</v>
      </c>
      <c r="F4600" s="9" t="s">
        <v>4933</v>
      </c>
      <c r="G4600" s="9" t="s">
        <v>7201</v>
      </c>
      <c r="H4600" s="9" t="s">
        <v>1541</v>
      </c>
    </row>
    <row r="4601" spans="1:8" x14ac:dyDescent="0.45">
      <c r="A4601" s="8" t="s">
        <v>7198</v>
      </c>
      <c r="B4601" s="8" t="s">
        <v>7199</v>
      </c>
      <c r="C4601" s="8" t="s">
        <v>7200</v>
      </c>
      <c r="D4601" s="8" t="s">
        <v>7202</v>
      </c>
      <c r="E4601" s="8" t="str">
        <f t="shared" si="81"/>
        <v>島根益田信用組合西益田</v>
      </c>
      <c r="F4601" s="8" t="s">
        <v>4942</v>
      </c>
      <c r="G4601" s="8" t="s">
        <v>7201</v>
      </c>
      <c r="H4601" s="8" t="s">
        <v>59</v>
      </c>
    </row>
    <row r="4602" spans="1:8" x14ac:dyDescent="0.45">
      <c r="A4602" s="9" t="s">
        <v>7198</v>
      </c>
      <c r="B4602" s="9" t="s">
        <v>7199</v>
      </c>
      <c r="C4602" s="9" t="s">
        <v>7200</v>
      </c>
      <c r="D4602" s="9" t="s">
        <v>4235</v>
      </c>
      <c r="E4602" s="9" t="str">
        <f t="shared" si="81"/>
        <v>島根益田信用組合高津</v>
      </c>
      <c r="F4602" s="9" t="s">
        <v>4236</v>
      </c>
      <c r="G4602" s="9" t="s">
        <v>7201</v>
      </c>
      <c r="H4602" s="9" t="s">
        <v>1548</v>
      </c>
    </row>
    <row r="4603" spans="1:8" x14ac:dyDescent="0.45">
      <c r="A4603" s="8" t="s">
        <v>7198</v>
      </c>
      <c r="B4603" s="8" t="s">
        <v>7199</v>
      </c>
      <c r="C4603" s="8" t="s">
        <v>7200</v>
      </c>
      <c r="D4603" s="8" t="s">
        <v>2773</v>
      </c>
      <c r="E4603" s="8" t="str">
        <f t="shared" si="81"/>
        <v>島根益田信用組合あけぼの</v>
      </c>
      <c r="F4603" s="8" t="s">
        <v>2774</v>
      </c>
      <c r="G4603" s="8" t="s">
        <v>7201</v>
      </c>
      <c r="H4603" s="8" t="s">
        <v>1551</v>
      </c>
    </row>
    <row r="4604" spans="1:8" x14ac:dyDescent="0.45">
      <c r="A4604" s="9" t="s">
        <v>7203</v>
      </c>
      <c r="B4604" s="9" t="s">
        <v>7204</v>
      </c>
      <c r="C4604" s="9" t="s">
        <v>7205</v>
      </c>
      <c r="D4604" s="9" t="s">
        <v>2970</v>
      </c>
      <c r="E4604" s="9" t="str">
        <f t="shared" si="81"/>
        <v>朝銀西信用組合本店営業部</v>
      </c>
      <c r="F4604" s="9" t="s">
        <v>193</v>
      </c>
      <c r="G4604" s="9" t="s">
        <v>7206</v>
      </c>
      <c r="H4604" s="9" t="s">
        <v>1541</v>
      </c>
    </row>
    <row r="4605" spans="1:8" x14ac:dyDescent="0.45">
      <c r="A4605" s="8" t="s">
        <v>7203</v>
      </c>
      <c r="B4605" s="8" t="s">
        <v>7204</v>
      </c>
      <c r="C4605" s="8" t="s">
        <v>7205</v>
      </c>
      <c r="D4605" s="8" t="s">
        <v>951</v>
      </c>
      <c r="E4605" s="8" t="str">
        <f t="shared" si="81"/>
        <v>朝銀西信用組合倉敷</v>
      </c>
      <c r="F4605" s="8" t="s">
        <v>952</v>
      </c>
      <c r="G4605" s="8" t="s">
        <v>7206</v>
      </c>
      <c r="H4605" s="8" t="s">
        <v>1544</v>
      </c>
    </row>
    <row r="4606" spans="1:8" x14ac:dyDescent="0.45">
      <c r="A4606" s="9" t="s">
        <v>7203</v>
      </c>
      <c r="B4606" s="9" t="s">
        <v>7204</v>
      </c>
      <c r="C4606" s="9" t="s">
        <v>7205</v>
      </c>
      <c r="D4606" s="9" t="s">
        <v>6138</v>
      </c>
      <c r="E4606" s="9" t="str">
        <f t="shared" si="81"/>
        <v>朝銀西信用組合香川</v>
      </c>
      <c r="F4606" s="9" t="s">
        <v>5548</v>
      </c>
      <c r="G4606" s="9" t="s">
        <v>7206</v>
      </c>
      <c r="H4606" s="9" t="s">
        <v>1548</v>
      </c>
    </row>
    <row r="4607" spans="1:8" x14ac:dyDescent="0.45">
      <c r="A4607" s="8" t="s">
        <v>7203</v>
      </c>
      <c r="B4607" s="8" t="s">
        <v>7204</v>
      </c>
      <c r="C4607" s="8" t="s">
        <v>7205</v>
      </c>
      <c r="D4607" s="8" t="s">
        <v>6317</v>
      </c>
      <c r="E4607" s="8" t="str">
        <f t="shared" si="81"/>
        <v>朝銀西信用組合愛媛</v>
      </c>
      <c r="F4607" s="8" t="s">
        <v>6318</v>
      </c>
      <c r="G4607" s="8" t="s">
        <v>7206</v>
      </c>
      <c r="H4607" s="8" t="s">
        <v>1551</v>
      </c>
    </row>
    <row r="4608" spans="1:8" x14ac:dyDescent="0.45">
      <c r="A4608" s="9" t="s">
        <v>7203</v>
      </c>
      <c r="B4608" s="9" t="s">
        <v>7204</v>
      </c>
      <c r="C4608" s="9" t="s">
        <v>7205</v>
      </c>
      <c r="D4608" s="9" t="s">
        <v>1269</v>
      </c>
      <c r="E4608" s="9" t="str">
        <f t="shared" si="81"/>
        <v>朝銀西信用組合佐賀</v>
      </c>
      <c r="F4608" s="9" t="s">
        <v>1270</v>
      </c>
      <c r="G4608" s="9" t="s">
        <v>7206</v>
      </c>
      <c r="H4608" s="9" t="s">
        <v>2857</v>
      </c>
    </row>
    <row r="4609" spans="1:8" x14ac:dyDescent="0.45">
      <c r="A4609" s="8" t="s">
        <v>7203</v>
      </c>
      <c r="B4609" s="8" t="s">
        <v>7204</v>
      </c>
      <c r="C4609" s="8" t="s">
        <v>7205</v>
      </c>
      <c r="D4609" s="8" t="s">
        <v>1284</v>
      </c>
      <c r="E4609" s="8" t="str">
        <f t="shared" si="81"/>
        <v>朝銀西信用組合大分</v>
      </c>
      <c r="F4609" s="8" t="s">
        <v>1285</v>
      </c>
      <c r="G4609" s="8" t="s">
        <v>7206</v>
      </c>
      <c r="H4609" s="8" t="s">
        <v>65</v>
      </c>
    </row>
    <row r="4610" spans="1:8" x14ac:dyDescent="0.45">
      <c r="A4610" s="9" t="s">
        <v>7203</v>
      </c>
      <c r="B4610" s="9" t="s">
        <v>7204</v>
      </c>
      <c r="C4610" s="9" t="s">
        <v>7205</v>
      </c>
      <c r="D4610" s="9" t="s">
        <v>1191</v>
      </c>
      <c r="E4610" s="9" t="str">
        <f t="shared" si="81"/>
        <v>朝銀西信用組合広島</v>
      </c>
      <c r="F4610" s="9" t="s">
        <v>1192</v>
      </c>
      <c r="G4610" s="9" t="s">
        <v>7206</v>
      </c>
      <c r="H4610" s="9" t="s">
        <v>1555</v>
      </c>
    </row>
    <row r="4611" spans="1:8" x14ac:dyDescent="0.45">
      <c r="A4611" s="8" t="s">
        <v>7203</v>
      </c>
      <c r="B4611" s="8" t="s">
        <v>7204</v>
      </c>
      <c r="C4611" s="8" t="s">
        <v>7205</v>
      </c>
      <c r="D4611" s="8" t="s">
        <v>954</v>
      </c>
      <c r="E4611" s="8" t="str">
        <f t="shared" si="81"/>
        <v>朝銀西信用組合福山</v>
      </c>
      <c r="F4611" s="8" t="s">
        <v>955</v>
      </c>
      <c r="G4611" s="8" t="s">
        <v>7206</v>
      </c>
      <c r="H4611" s="8" t="s">
        <v>68</v>
      </c>
    </row>
    <row r="4612" spans="1:8" x14ac:dyDescent="0.45">
      <c r="A4612" s="9" t="s">
        <v>7203</v>
      </c>
      <c r="B4612" s="9" t="s">
        <v>7204</v>
      </c>
      <c r="C4612" s="9" t="s">
        <v>7205</v>
      </c>
      <c r="D4612" s="9" t="s">
        <v>3191</v>
      </c>
      <c r="E4612" s="9" t="str">
        <f t="shared" si="81"/>
        <v>朝銀西信用組合下関</v>
      </c>
      <c r="F4612" s="9" t="s">
        <v>1201</v>
      </c>
      <c r="G4612" s="9" t="s">
        <v>7206</v>
      </c>
      <c r="H4612" s="9" t="s">
        <v>1564</v>
      </c>
    </row>
    <row r="4613" spans="1:8" x14ac:dyDescent="0.45">
      <c r="A4613" s="8" t="s">
        <v>7203</v>
      </c>
      <c r="B4613" s="8" t="s">
        <v>7204</v>
      </c>
      <c r="C4613" s="8" t="s">
        <v>7205</v>
      </c>
      <c r="D4613" s="8" t="s">
        <v>1203</v>
      </c>
      <c r="E4613" s="8" t="str">
        <f t="shared" si="81"/>
        <v>朝銀西信用組合徳山</v>
      </c>
      <c r="F4613" s="8" t="s">
        <v>1204</v>
      </c>
      <c r="G4613" s="8" t="s">
        <v>7206</v>
      </c>
      <c r="H4613" s="8" t="s">
        <v>1567</v>
      </c>
    </row>
    <row r="4614" spans="1:8" x14ac:dyDescent="0.45">
      <c r="A4614" s="9" t="s">
        <v>7203</v>
      </c>
      <c r="B4614" s="9" t="s">
        <v>7204</v>
      </c>
      <c r="C4614" s="9" t="s">
        <v>7205</v>
      </c>
      <c r="D4614" s="9" t="s">
        <v>2320</v>
      </c>
      <c r="E4614" s="9" t="str">
        <f t="shared" si="81"/>
        <v>朝銀西信用組合宇部</v>
      </c>
      <c r="F4614" s="9" t="s">
        <v>2321</v>
      </c>
      <c r="G4614" s="9" t="s">
        <v>7206</v>
      </c>
      <c r="H4614" s="9" t="s">
        <v>1570</v>
      </c>
    </row>
    <row r="4615" spans="1:8" x14ac:dyDescent="0.45">
      <c r="A4615" s="8" t="s">
        <v>7203</v>
      </c>
      <c r="B4615" s="8" t="s">
        <v>7204</v>
      </c>
      <c r="C4615" s="8" t="s">
        <v>7205</v>
      </c>
      <c r="D4615" s="8" t="s">
        <v>1242</v>
      </c>
      <c r="E4615" s="8" t="str">
        <f t="shared" si="81"/>
        <v>朝銀西信用組合福岡</v>
      </c>
      <c r="F4615" s="8" t="s">
        <v>1243</v>
      </c>
      <c r="G4615" s="8" t="s">
        <v>7206</v>
      </c>
      <c r="H4615" s="8" t="s">
        <v>77</v>
      </c>
    </row>
    <row r="4616" spans="1:8" x14ac:dyDescent="0.45">
      <c r="A4616" s="9" t="s">
        <v>7203</v>
      </c>
      <c r="B4616" s="9" t="s">
        <v>7204</v>
      </c>
      <c r="C4616" s="9" t="s">
        <v>7205</v>
      </c>
      <c r="D4616" s="9" t="s">
        <v>1128</v>
      </c>
      <c r="E4616" s="9" t="str">
        <f t="shared" si="81"/>
        <v>朝銀西信用組合北九州</v>
      </c>
      <c r="F4616" s="9" t="s">
        <v>1129</v>
      </c>
      <c r="G4616" s="9" t="s">
        <v>7206</v>
      </c>
      <c r="H4616" s="9" t="s">
        <v>80</v>
      </c>
    </row>
    <row r="4617" spans="1:8" x14ac:dyDescent="0.45">
      <c r="A4617" s="8" t="s">
        <v>7203</v>
      </c>
      <c r="B4617" s="8" t="s">
        <v>7204</v>
      </c>
      <c r="C4617" s="8" t="s">
        <v>7205</v>
      </c>
      <c r="D4617" s="8" t="s">
        <v>1266</v>
      </c>
      <c r="E4617" s="8" t="str">
        <f t="shared" si="81"/>
        <v>朝銀西信用組合熊本</v>
      </c>
      <c r="F4617" s="8" t="s">
        <v>1267</v>
      </c>
      <c r="G4617" s="8" t="s">
        <v>7206</v>
      </c>
      <c r="H4617" s="8" t="s">
        <v>1578</v>
      </c>
    </row>
    <row r="4618" spans="1:8" x14ac:dyDescent="0.45">
      <c r="A4618" s="9" t="s">
        <v>7207</v>
      </c>
      <c r="B4618" s="9" t="s">
        <v>7208</v>
      </c>
      <c r="C4618" s="9" t="s">
        <v>7209</v>
      </c>
      <c r="D4618" s="9" t="s">
        <v>2970</v>
      </c>
      <c r="E4618" s="9" t="str">
        <f t="shared" si="81"/>
        <v>笠岡信用組合本店営業部</v>
      </c>
      <c r="F4618" s="9" t="s">
        <v>193</v>
      </c>
      <c r="G4618" s="9" t="s">
        <v>7210</v>
      </c>
      <c r="H4618" s="9" t="s">
        <v>56</v>
      </c>
    </row>
    <row r="4619" spans="1:8" x14ac:dyDescent="0.45">
      <c r="A4619" s="8" t="s">
        <v>7207</v>
      </c>
      <c r="B4619" s="8" t="s">
        <v>7208</v>
      </c>
      <c r="C4619" s="8" t="s">
        <v>7209</v>
      </c>
      <c r="D4619" s="8" t="s">
        <v>4059</v>
      </c>
      <c r="E4619" s="8" t="str">
        <f t="shared" si="81"/>
        <v>笠岡信用組合金浦</v>
      </c>
      <c r="F4619" s="8" t="s">
        <v>7211</v>
      </c>
      <c r="G4619" s="8" t="s">
        <v>7210</v>
      </c>
      <c r="H4619" s="8" t="s">
        <v>1541</v>
      </c>
    </row>
    <row r="4620" spans="1:8" x14ac:dyDescent="0.45">
      <c r="A4620" s="9" t="s">
        <v>7207</v>
      </c>
      <c r="B4620" s="9" t="s">
        <v>7208</v>
      </c>
      <c r="C4620" s="9" t="s">
        <v>7209</v>
      </c>
      <c r="D4620" s="9" t="s">
        <v>1871</v>
      </c>
      <c r="E4620" s="9" t="str">
        <f t="shared" si="81"/>
        <v>笠岡信用組合東</v>
      </c>
      <c r="F4620" s="9" t="s">
        <v>1872</v>
      </c>
      <c r="G4620" s="9" t="s">
        <v>7210</v>
      </c>
      <c r="H4620" s="9" t="s">
        <v>1544</v>
      </c>
    </row>
    <row r="4621" spans="1:8" x14ac:dyDescent="0.45">
      <c r="A4621" s="8" t="s">
        <v>7207</v>
      </c>
      <c r="B4621" s="8" t="s">
        <v>7208</v>
      </c>
      <c r="C4621" s="8" t="s">
        <v>7209</v>
      </c>
      <c r="D4621" s="8" t="s">
        <v>4096</v>
      </c>
      <c r="E4621" s="8" t="str">
        <f t="shared" si="81"/>
        <v>笠岡信用組合本町</v>
      </c>
      <c r="F4621" s="8" t="s">
        <v>4589</v>
      </c>
      <c r="G4621" s="8" t="s">
        <v>7210</v>
      </c>
      <c r="H4621" s="8" t="s">
        <v>59</v>
      </c>
    </row>
    <row r="4622" spans="1:8" x14ac:dyDescent="0.45">
      <c r="A4622" s="9" t="s">
        <v>7207</v>
      </c>
      <c r="B4622" s="9" t="s">
        <v>7208</v>
      </c>
      <c r="C4622" s="9" t="s">
        <v>7209</v>
      </c>
      <c r="D4622" s="9" t="s">
        <v>5195</v>
      </c>
      <c r="E4622" s="9" t="str">
        <f t="shared" si="81"/>
        <v>笠岡信用組合鴨方</v>
      </c>
      <c r="F4622" s="9" t="s">
        <v>5196</v>
      </c>
      <c r="G4622" s="9" t="s">
        <v>7210</v>
      </c>
      <c r="H4622" s="9" t="s">
        <v>62</v>
      </c>
    </row>
    <row r="4623" spans="1:8" x14ac:dyDescent="0.45">
      <c r="A4623" s="8" t="s">
        <v>7207</v>
      </c>
      <c r="B4623" s="8" t="s">
        <v>7208</v>
      </c>
      <c r="C4623" s="8" t="s">
        <v>7209</v>
      </c>
      <c r="D4623" s="8" t="s">
        <v>5206</v>
      </c>
      <c r="E4623" s="8" t="str">
        <f t="shared" si="81"/>
        <v>笠岡信用組合井原</v>
      </c>
      <c r="F4623" s="8" t="s">
        <v>5207</v>
      </c>
      <c r="G4623" s="8" t="s">
        <v>7210</v>
      </c>
      <c r="H4623" s="8" t="s">
        <v>1548</v>
      </c>
    </row>
    <row r="4624" spans="1:8" x14ac:dyDescent="0.45">
      <c r="A4624" s="9" t="s">
        <v>7207</v>
      </c>
      <c r="B4624" s="9" t="s">
        <v>7208</v>
      </c>
      <c r="C4624" s="9" t="s">
        <v>7209</v>
      </c>
      <c r="D4624" s="9" t="s">
        <v>5211</v>
      </c>
      <c r="E4624" s="9" t="str">
        <f t="shared" si="81"/>
        <v>笠岡信用組合里庄</v>
      </c>
      <c r="F4624" s="9" t="s">
        <v>5212</v>
      </c>
      <c r="G4624" s="9" t="s">
        <v>7210</v>
      </c>
      <c r="H4624" s="9" t="s">
        <v>1551</v>
      </c>
    </row>
    <row r="4625" spans="1:8" x14ac:dyDescent="0.45">
      <c r="A4625" s="8" t="s">
        <v>7207</v>
      </c>
      <c r="B4625" s="8" t="s">
        <v>7208</v>
      </c>
      <c r="C4625" s="8" t="s">
        <v>7209</v>
      </c>
      <c r="D4625" s="8" t="s">
        <v>5193</v>
      </c>
      <c r="E4625" s="8" t="str">
        <f t="shared" si="81"/>
        <v>笠岡信用組合寄島</v>
      </c>
      <c r="F4625" s="8" t="s">
        <v>5194</v>
      </c>
      <c r="G4625" s="8" t="s">
        <v>7210</v>
      </c>
      <c r="H4625" s="8" t="s">
        <v>2857</v>
      </c>
    </row>
    <row r="4626" spans="1:8" x14ac:dyDescent="0.45">
      <c r="A4626" s="9" t="s">
        <v>7207</v>
      </c>
      <c r="B4626" s="9" t="s">
        <v>7208</v>
      </c>
      <c r="C4626" s="9" t="s">
        <v>7209</v>
      </c>
      <c r="D4626" s="9" t="s">
        <v>7212</v>
      </c>
      <c r="E4626" s="9" t="str">
        <f t="shared" si="81"/>
        <v>笠岡信用組合井原東</v>
      </c>
      <c r="F4626" s="9" t="s">
        <v>7213</v>
      </c>
      <c r="G4626" s="9" t="s">
        <v>7210</v>
      </c>
      <c r="H4626" s="9" t="s">
        <v>65</v>
      </c>
    </row>
    <row r="4627" spans="1:8" x14ac:dyDescent="0.45">
      <c r="A4627" s="8" t="s">
        <v>7207</v>
      </c>
      <c r="B4627" s="8" t="s">
        <v>7208</v>
      </c>
      <c r="C4627" s="8" t="s">
        <v>7209</v>
      </c>
      <c r="D4627" s="8" t="s">
        <v>948</v>
      </c>
      <c r="E4627" s="8" t="str">
        <f t="shared" si="81"/>
        <v>笠岡信用組合岡山</v>
      </c>
      <c r="F4627" s="8" t="s">
        <v>949</v>
      </c>
      <c r="G4627" s="8" t="s">
        <v>7210</v>
      </c>
      <c r="H4627" s="8" t="s">
        <v>1552</v>
      </c>
    </row>
    <row r="4628" spans="1:8" x14ac:dyDescent="0.45">
      <c r="A4628" s="9" t="s">
        <v>7207</v>
      </c>
      <c r="B4628" s="9" t="s">
        <v>7208</v>
      </c>
      <c r="C4628" s="9" t="s">
        <v>7209</v>
      </c>
      <c r="D4628" s="9" t="s">
        <v>951</v>
      </c>
      <c r="E4628" s="9" t="str">
        <f t="shared" si="81"/>
        <v>笠岡信用組合倉敷</v>
      </c>
      <c r="F4628" s="9" t="s">
        <v>952</v>
      </c>
      <c r="G4628" s="9" t="s">
        <v>7210</v>
      </c>
      <c r="H4628" s="9" t="s">
        <v>1555</v>
      </c>
    </row>
    <row r="4629" spans="1:8" x14ac:dyDescent="0.45">
      <c r="A4629" s="8" t="s">
        <v>7207</v>
      </c>
      <c r="B4629" s="8" t="s">
        <v>7208</v>
      </c>
      <c r="C4629" s="8" t="s">
        <v>7209</v>
      </c>
      <c r="D4629" s="8" t="s">
        <v>5199</v>
      </c>
      <c r="E4629" s="8" t="str">
        <f t="shared" si="81"/>
        <v>笠岡信用組合玉島</v>
      </c>
      <c r="F4629" s="8" t="s">
        <v>5200</v>
      </c>
      <c r="G4629" s="8" t="s">
        <v>7210</v>
      </c>
      <c r="H4629" s="8" t="s">
        <v>1556</v>
      </c>
    </row>
    <row r="4630" spans="1:8" x14ac:dyDescent="0.45">
      <c r="A4630" s="9" t="s">
        <v>7207</v>
      </c>
      <c r="B4630" s="9" t="s">
        <v>7208</v>
      </c>
      <c r="C4630" s="9" t="s">
        <v>7209</v>
      </c>
      <c r="D4630" s="9" t="s">
        <v>5187</v>
      </c>
      <c r="E4630" s="9" t="str">
        <f t="shared" si="81"/>
        <v>笠岡信用組合中庄</v>
      </c>
      <c r="F4630" s="9" t="s">
        <v>5188</v>
      </c>
      <c r="G4630" s="9" t="s">
        <v>7210</v>
      </c>
      <c r="H4630" s="9" t="s">
        <v>68</v>
      </c>
    </row>
    <row r="4631" spans="1:8" x14ac:dyDescent="0.45">
      <c r="A4631" s="8" t="s">
        <v>7207</v>
      </c>
      <c r="B4631" s="8" t="s">
        <v>7208</v>
      </c>
      <c r="C4631" s="8" t="s">
        <v>7209</v>
      </c>
      <c r="D4631" s="8" t="s">
        <v>5203</v>
      </c>
      <c r="E4631" s="8" t="str">
        <f t="shared" si="81"/>
        <v>笠岡信用組合矢掛</v>
      </c>
      <c r="F4631" s="8" t="s">
        <v>5204</v>
      </c>
      <c r="G4631" s="8" t="s">
        <v>7210</v>
      </c>
      <c r="H4631" s="8" t="s">
        <v>1559</v>
      </c>
    </row>
    <row r="4632" spans="1:8" x14ac:dyDescent="0.45">
      <c r="A4632" s="9" t="s">
        <v>7207</v>
      </c>
      <c r="B4632" s="9" t="s">
        <v>7208</v>
      </c>
      <c r="C4632" s="9" t="s">
        <v>7209</v>
      </c>
      <c r="D4632" s="9" t="s">
        <v>5087</v>
      </c>
      <c r="E4632" s="9" t="str">
        <f t="shared" si="81"/>
        <v>笠岡信用組合岡山南</v>
      </c>
      <c r="F4632" s="9" t="s">
        <v>5088</v>
      </c>
      <c r="G4632" s="9" t="s">
        <v>7210</v>
      </c>
      <c r="H4632" s="9" t="s">
        <v>71</v>
      </c>
    </row>
    <row r="4633" spans="1:8" x14ac:dyDescent="0.45">
      <c r="A4633" s="8" t="s">
        <v>7207</v>
      </c>
      <c r="B4633" s="8" t="s">
        <v>7208</v>
      </c>
      <c r="C4633" s="8" t="s">
        <v>7209</v>
      </c>
      <c r="D4633" s="8" t="s">
        <v>954</v>
      </c>
      <c r="E4633" s="8" t="str">
        <f t="shared" si="81"/>
        <v>笠岡信用組合福山</v>
      </c>
      <c r="F4633" s="8" t="s">
        <v>955</v>
      </c>
      <c r="G4633" s="8" t="s">
        <v>7210</v>
      </c>
      <c r="H4633" s="8" t="s">
        <v>1564</v>
      </c>
    </row>
    <row r="4634" spans="1:8" x14ac:dyDescent="0.45">
      <c r="A4634" s="9" t="s">
        <v>7214</v>
      </c>
      <c r="B4634" s="9" t="s">
        <v>7215</v>
      </c>
      <c r="C4634" s="9" t="s">
        <v>7216</v>
      </c>
      <c r="D4634" s="9" t="s">
        <v>2970</v>
      </c>
      <c r="E4634" s="9" t="str">
        <f t="shared" si="81"/>
        <v>広島市信用組合本店営業部</v>
      </c>
      <c r="F4634" s="9" t="s">
        <v>193</v>
      </c>
      <c r="G4634" s="9" t="s">
        <v>7217</v>
      </c>
      <c r="H4634" s="9" t="s">
        <v>2890</v>
      </c>
    </row>
    <row r="4635" spans="1:8" x14ac:dyDescent="0.45">
      <c r="A4635" s="8" t="s">
        <v>7214</v>
      </c>
      <c r="B4635" s="8" t="s">
        <v>7215</v>
      </c>
      <c r="C4635" s="8" t="s">
        <v>7216</v>
      </c>
      <c r="D4635" s="8" t="s">
        <v>6245</v>
      </c>
      <c r="E4635" s="8" t="str">
        <f t="shared" si="81"/>
        <v>広島市信用組合堺町</v>
      </c>
      <c r="F4635" s="8" t="s">
        <v>6246</v>
      </c>
      <c r="G4635" s="8" t="s">
        <v>7217</v>
      </c>
      <c r="H4635" s="8" t="s">
        <v>1713</v>
      </c>
    </row>
    <row r="4636" spans="1:8" x14ac:dyDescent="0.45">
      <c r="A4636" s="9" t="s">
        <v>7214</v>
      </c>
      <c r="B4636" s="9" t="s">
        <v>7215</v>
      </c>
      <c r="C4636" s="9" t="s">
        <v>7216</v>
      </c>
      <c r="D4636" s="9" t="s">
        <v>6340</v>
      </c>
      <c r="E4636" s="9" t="str">
        <f t="shared" si="81"/>
        <v>広島市信用組合駅前</v>
      </c>
      <c r="F4636" s="9" t="s">
        <v>6341</v>
      </c>
      <c r="G4636" s="9" t="s">
        <v>7217</v>
      </c>
      <c r="H4636" s="9" t="s">
        <v>1719</v>
      </c>
    </row>
    <row r="4637" spans="1:8" x14ac:dyDescent="0.45">
      <c r="A4637" s="8" t="s">
        <v>7214</v>
      </c>
      <c r="B4637" s="8" t="s">
        <v>7215</v>
      </c>
      <c r="C4637" s="8" t="s">
        <v>7216</v>
      </c>
      <c r="D4637" s="8" t="s">
        <v>5318</v>
      </c>
      <c r="E4637" s="8" t="str">
        <f t="shared" si="81"/>
        <v>広島市信用組合向洋</v>
      </c>
      <c r="F4637" s="8" t="s">
        <v>5319</v>
      </c>
      <c r="G4637" s="8" t="s">
        <v>7217</v>
      </c>
      <c r="H4637" s="8" t="s">
        <v>197</v>
      </c>
    </row>
    <row r="4638" spans="1:8" x14ac:dyDescent="0.45">
      <c r="A4638" s="9" t="s">
        <v>7214</v>
      </c>
      <c r="B4638" s="9" t="s">
        <v>7215</v>
      </c>
      <c r="C4638" s="9" t="s">
        <v>7216</v>
      </c>
      <c r="D4638" s="9" t="s">
        <v>5324</v>
      </c>
      <c r="E4638" s="9" t="str">
        <f t="shared" si="81"/>
        <v>広島市信用組合大河</v>
      </c>
      <c r="F4638" s="9" t="s">
        <v>5325</v>
      </c>
      <c r="G4638" s="9" t="s">
        <v>7217</v>
      </c>
      <c r="H4638" s="9" t="s">
        <v>2893</v>
      </c>
    </row>
    <row r="4639" spans="1:8" x14ac:dyDescent="0.45">
      <c r="A4639" s="8" t="s">
        <v>7214</v>
      </c>
      <c r="B4639" s="8" t="s">
        <v>7215</v>
      </c>
      <c r="C4639" s="8" t="s">
        <v>7216</v>
      </c>
      <c r="D4639" s="8" t="s">
        <v>7218</v>
      </c>
      <c r="E4639" s="8" t="str">
        <f t="shared" si="81"/>
        <v>広島市信用組合鷹の橋</v>
      </c>
      <c r="F4639" s="8" t="s">
        <v>6244</v>
      </c>
      <c r="G4639" s="8" t="s">
        <v>7217</v>
      </c>
      <c r="H4639" s="8" t="s">
        <v>200</v>
      </c>
    </row>
    <row r="4640" spans="1:8" x14ac:dyDescent="0.45">
      <c r="A4640" s="9" t="s">
        <v>7214</v>
      </c>
      <c r="B4640" s="9" t="s">
        <v>7215</v>
      </c>
      <c r="C4640" s="9" t="s">
        <v>7216</v>
      </c>
      <c r="D4640" s="9" t="s">
        <v>5376</v>
      </c>
      <c r="E4640" s="9" t="str">
        <f t="shared" si="81"/>
        <v>広島市信用組合海田</v>
      </c>
      <c r="F4640" s="9" t="s">
        <v>5377</v>
      </c>
      <c r="G4640" s="9" t="s">
        <v>7217</v>
      </c>
      <c r="H4640" s="9" t="s">
        <v>1725</v>
      </c>
    </row>
    <row r="4641" spans="1:8" x14ac:dyDescent="0.45">
      <c r="A4641" s="8" t="s">
        <v>7214</v>
      </c>
      <c r="B4641" s="8" t="s">
        <v>7215</v>
      </c>
      <c r="C4641" s="8" t="s">
        <v>7216</v>
      </c>
      <c r="D4641" s="8" t="s">
        <v>5355</v>
      </c>
      <c r="E4641" s="8" t="str">
        <f t="shared" si="81"/>
        <v>広島市信用組合廿日市</v>
      </c>
      <c r="F4641" s="8" t="s">
        <v>5356</v>
      </c>
      <c r="G4641" s="8" t="s">
        <v>7217</v>
      </c>
      <c r="H4641" s="8" t="s">
        <v>206</v>
      </c>
    </row>
    <row r="4642" spans="1:8" x14ac:dyDescent="0.45">
      <c r="A4642" s="9" t="s">
        <v>7214</v>
      </c>
      <c r="B4642" s="9" t="s">
        <v>7215</v>
      </c>
      <c r="C4642" s="9" t="s">
        <v>7216</v>
      </c>
      <c r="D4642" s="9" t="s">
        <v>4325</v>
      </c>
      <c r="E4642" s="9" t="str">
        <f t="shared" si="81"/>
        <v>広島市信用組合南</v>
      </c>
      <c r="F4642" s="9" t="s">
        <v>4326</v>
      </c>
      <c r="G4642" s="9" t="s">
        <v>7217</v>
      </c>
      <c r="H4642" s="9" t="s">
        <v>215</v>
      </c>
    </row>
    <row r="4643" spans="1:8" x14ac:dyDescent="0.45">
      <c r="A4643" s="8" t="s">
        <v>7214</v>
      </c>
      <c r="B4643" s="8" t="s">
        <v>7215</v>
      </c>
      <c r="C4643" s="8" t="s">
        <v>7216</v>
      </c>
      <c r="D4643" s="8" t="s">
        <v>7219</v>
      </c>
      <c r="E4643" s="8" t="str">
        <f t="shared" si="81"/>
        <v>広島市信用組合薬研堀</v>
      </c>
      <c r="F4643" s="8" t="s">
        <v>7220</v>
      </c>
      <c r="G4643" s="8" t="s">
        <v>7217</v>
      </c>
      <c r="H4643" s="8" t="s">
        <v>218</v>
      </c>
    </row>
    <row r="4644" spans="1:8" x14ac:dyDescent="0.45">
      <c r="A4644" s="9" t="s">
        <v>7214</v>
      </c>
      <c r="B4644" s="9" t="s">
        <v>7215</v>
      </c>
      <c r="C4644" s="9" t="s">
        <v>7216</v>
      </c>
      <c r="D4644" s="9" t="s">
        <v>5335</v>
      </c>
      <c r="E4644" s="9" t="str">
        <f t="shared" si="81"/>
        <v>広島市信用組合己斐</v>
      </c>
      <c r="F4644" s="9" t="s">
        <v>5336</v>
      </c>
      <c r="G4644" s="9" t="s">
        <v>7217</v>
      </c>
      <c r="H4644" s="9" t="s">
        <v>1732</v>
      </c>
    </row>
    <row r="4645" spans="1:8" x14ac:dyDescent="0.45">
      <c r="A4645" s="8" t="s">
        <v>7214</v>
      </c>
      <c r="B4645" s="8" t="s">
        <v>7215</v>
      </c>
      <c r="C4645" s="8" t="s">
        <v>7216</v>
      </c>
      <c r="D4645" s="8" t="s">
        <v>5437</v>
      </c>
      <c r="E4645" s="8" t="str">
        <f t="shared" si="81"/>
        <v>広島市信用組合東雲</v>
      </c>
      <c r="F4645" s="8" t="s">
        <v>5438</v>
      </c>
      <c r="G4645" s="8" t="s">
        <v>7217</v>
      </c>
      <c r="H4645" s="8" t="s">
        <v>221</v>
      </c>
    </row>
    <row r="4646" spans="1:8" x14ac:dyDescent="0.45">
      <c r="A4646" s="9" t="s">
        <v>7214</v>
      </c>
      <c r="B4646" s="9" t="s">
        <v>7215</v>
      </c>
      <c r="C4646" s="9" t="s">
        <v>7216</v>
      </c>
      <c r="D4646" s="9" t="s">
        <v>6247</v>
      </c>
      <c r="E4646" s="9" t="str">
        <f t="shared" si="81"/>
        <v>広島市信用組合三篠</v>
      </c>
      <c r="F4646" s="9" t="s">
        <v>4811</v>
      </c>
      <c r="G4646" s="9" t="s">
        <v>7217</v>
      </c>
      <c r="H4646" s="9" t="s">
        <v>1735</v>
      </c>
    </row>
    <row r="4647" spans="1:8" x14ac:dyDescent="0.45">
      <c r="A4647" s="8" t="s">
        <v>7214</v>
      </c>
      <c r="B4647" s="8" t="s">
        <v>7215</v>
      </c>
      <c r="C4647" s="8" t="s">
        <v>7216</v>
      </c>
      <c r="D4647" s="8" t="s">
        <v>5370</v>
      </c>
      <c r="E4647" s="8" t="str">
        <f t="shared" ref="E4647:E4710" si="82">A4647&amp;D4647</f>
        <v>広島市信用組合戸坂</v>
      </c>
      <c r="F4647" s="8" t="s">
        <v>5371</v>
      </c>
      <c r="G4647" s="8" t="s">
        <v>7217</v>
      </c>
      <c r="H4647" s="8" t="s">
        <v>1736</v>
      </c>
    </row>
    <row r="4648" spans="1:8" x14ac:dyDescent="0.45">
      <c r="A4648" s="9" t="s">
        <v>7214</v>
      </c>
      <c r="B4648" s="9" t="s">
        <v>7215</v>
      </c>
      <c r="C4648" s="9" t="s">
        <v>7216</v>
      </c>
      <c r="D4648" s="9" t="s">
        <v>5341</v>
      </c>
      <c r="E4648" s="9" t="str">
        <f t="shared" si="82"/>
        <v>広島市信用組合江波</v>
      </c>
      <c r="F4648" s="9" t="s">
        <v>4469</v>
      </c>
      <c r="G4648" s="9" t="s">
        <v>7217</v>
      </c>
      <c r="H4648" s="9" t="s">
        <v>1739</v>
      </c>
    </row>
    <row r="4649" spans="1:8" x14ac:dyDescent="0.45">
      <c r="A4649" s="8" t="s">
        <v>7214</v>
      </c>
      <c r="B4649" s="8" t="s">
        <v>7215</v>
      </c>
      <c r="C4649" s="8" t="s">
        <v>7216</v>
      </c>
      <c r="D4649" s="8" t="s">
        <v>4229</v>
      </c>
      <c r="E4649" s="8" t="str">
        <f t="shared" si="82"/>
        <v>広島市信用組合出島</v>
      </c>
      <c r="F4649" s="8" t="s">
        <v>4230</v>
      </c>
      <c r="G4649" s="8" t="s">
        <v>7217</v>
      </c>
      <c r="H4649" s="8" t="s">
        <v>224</v>
      </c>
    </row>
    <row r="4650" spans="1:8" x14ac:dyDescent="0.45">
      <c r="A4650" s="9" t="s">
        <v>7214</v>
      </c>
      <c r="B4650" s="9" t="s">
        <v>7215</v>
      </c>
      <c r="C4650" s="9" t="s">
        <v>7216</v>
      </c>
      <c r="D4650" s="9" t="s">
        <v>4226</v>
      </c>
      <c r="E4650" s="9" t="str">
        <f t="shared" si="82"/>
        <v>広島市信用組合吉田</v>
      </c>
      <c r="F4650" s="9" t="s">
        <v>4227</v>
      </c>
      <c r="G4650" s="9" t="s">
        <v>7217</v>
      </c>
      <c r="H4650" s="9" t="s">
        <v>227</v>
      </c>
    </row>
    <row r="4651" spans="1:8" x14ac:dyDescent="0.45">
      <c r="A4651" s="8" t="s">
        <v>7214</v>
      </c>
      <c r="B4651" s="8" t="s">
        <v>7215</v>
      </c>
      <c r="C4651" s="8" t="s">
        <v>7216</v>
      </c>
      <c r="D4651" s="8" t="s">
        <v>1714</v>
      </c>
      <c r="E4651" s="8" t="str">
        <f t="shared" si="82"/>
        <v>広島市信用組合千代田</v>
      </c>
      <c r="F4651" s="8" t="s">
        <v>1715</v>
      </c>
      <c r="G4651" s="8" t="s">
        <v>7217</v>
      </c>
      <c r="H4651" s="8" t="s">
        <v>2902</v>
      </c>
    </row>
    <row r="4652" spans="1:8" x14ac:dyDescent="0.45">
      <c r="A4652" s="9" t="s">
        <v>7214</v>
      </c>
      <c r="B4652" s="9" t="s">
        <v>7215</v>
      </c>
      <c r="C4652" s="9" t="s">
        <v>7216</v>
      </c>
      <c r="D4652" s="9" t="s">
        <v>7221</v>
      </c>
      <c r="E4652" s="9" t="str">
        <f t="shared" si="82"/>
        <v>広島市信用組合大朝</v>
      </c>
      <c r="F4652" s="9" t="s">
        <v>4009</v>
      </c>
      <c r="G4652" s="9" t="s">
        <v>7217</v>
      </c>
      <c r="H4652" s="9" t="s">
        <v>230</v>
      </c>
    </row>
    <row r="4653" spans="1:8" x14ac:dyDescent="0.45">
      <c r="A4653" s="8" t="s">
        <v>7214</v>
      </c>
      <c r="B4653" s="8" t="s">
        <v>7215</v>
      </c>
      <c r="C4653" s="8" t="s">
        <v>7216</v>
      </c>
      <c r="D4653" s="8" t="s">
        <v>5362</v>
      </c>
      <c r="E4653" s="8" t="str">
        <f t="shared" si="82"/>
        <v>広島市信用組合安</v>
      </c>
      <c r="F4653" s="8" t="s">
        <v>4481</v>
      </c>
      <c r="G4653" s="8" t="s">
        <v>7217</v>
      </c>
      <c r="H4653" s="8" t="s">
        <v>1742</v>
      </c>
    </row>
    <row r="4654" spans="1:8" x14ac:dyDescent="0.45">
      <c r="A4654" s="9" t="s">
        <v>7214</v>
      </c>
      <c r="B4654" s="9" t="s">
        <v>7215</v>
      </c>
      <c r="C4654" s="9" t="s">
        <v>7216</v>
      </c>
      <c r="D4654" s="9" t="s">
        <v>6963</v>
      </c>
      <c r="E4654" s="9" t="str">
        <f t="shared" si="82"/>
        <v>広島市信用組合長束</v>
      </c>
      <c r="F4654" s="9" t="s">
        <v>6964</v>
      </c>
      <c r="G4654" s="9" t="s">
        <v>7217</v>
      </c>
      <c r="H4654" s="9" t="s">
        <v>233</v>
      </c>
    </row>
    <row r="4655" spans="1:8" x14ac:dyDescent="0.45">
      <c r="A4655" s="8" t="s">
        <v>7214</v>
      </c>
      <c r="B4655" s="8" t="s">
        <v>7215</v>
      </c>
      <c r="C4655" s="8" t="s">
        <v>7216</v>
      </c>
      <c r="D4655" s="8" t="s">
        <v>6255</v>
      </c>
      <c r="E4655" s="8" t="str">
        <f t="shared" si="82"/>
        <v>広島市信用組合古江</v>
      </c>
      <c r="F4655" s="8" t="s">
        <v>6256</v>
      </c>
      <c r="G4655" s="8" t="s">
        <v>7217</v>
      </c>
      <c r="H4655" s="8" t="s">
        <v>1754</v>
      </c>
    </row>
    <row r="4656" spans="1:8" x14ac:dyDescent="0.45">
      <c r="A4656" s="9" t="s">
        <v>7214</v>
      </c>
      <c r="B4656" s="9" t="s">
        <v>7215</v>
      </c>
      <c r="C4656" s="9" t="s">
        <v>7216</v>
      </c>
      <c r="D4656" s="9" t="s">
        <v>6253</v>
      </c>
      <c r="E4656" s="9" t="str">
        <f t="shared" si="82"/>
        <v>広島市信用組合商工センター</v>
      </c>
      <c r="F4656" s="9" t="s">
        <v>6254</v>
      </c>
      <c r="G4656" s="9" t="s">
        <v>7217</v>
      </c>
      <c r="H4656" s="9" t="s">
        <v>242</v>
      </c>
    </row>
    <row r="4657" spans="1:8" x14ac:dyDescent="0.45">
      <c r="A4657" s="8" t="s">
        <v>7214</v>
      </c>
      <c r="B4657" s="8" t="s">
        <v>7215</v>
      </c>
      <c r="C4657" s="8" t="s">
        <v>7216</v>
      </c>
      <c r="D4657" s="8" t="s">
        <v>7222</v>
      </c>
      <c r="E4657" s="8" t="str">
        <f t="shared" si="82"/>
        <v>広島市信用組合五月が丘</v>
      </c>
      <c r="F4657" s="8" t="s">
        <v>6124</v>
      </c>
      <c r="G4657" s="8" t="s">
        <v>7217</v>
      </c>
      <c r="H4657" s="8" t="s">
        <v>245</v>
      </c>
    </row>
    <row r="4658" spans="1:8" x14ac:dyDescent="0.45">
      <c r="A4658" s="9" t="s">
        <v>7214</v>
      </c>
      <c r="B4658" s="9" t="s">
        <v>7215</v>
      </c>
      <c r="C4658" s="9" t="s">
        <v>7216</v>
      </c>
      <c r="D4658" s="9" t="s">
        <v>5012</v>
      </c>
      <c r="E4658" s="9" t="str">
        <f t="shared" si="82"/>
        <v>広島市信用組合五日市</v>
      </c>
      <c r="F4658" s="9" t="s">
        <v>3653</v>
      </c>
      <c r="G4658" s="9" t="s">
        <v>7217</v>
      </c>
      <c r="H4658" s="9" t="s">
        <v>248</v>
      </c>
    </row>
    <row r="4659" spans="1:8" x14ac:dyDescent="0.45">
      <c r="A4659" s="8" t="s">
        <v>7214</v>
      </c>
      <c r="B4659" s="8" t="s">
        <v>7215</v>
      </c>
      <c r="C4659" s="8" t="s">
        <v>7216</v>
      </c>
      <c r="D4659" s="8" t="s">
        <v>237</v>
      </c>
      <c r="E4659" s="8" t="str">
        <f t="shared" si="82"/>
        <v>広島市信用組合府中</v>
      </c>
      <c r="F4659" s="8" t="s">
        <v>238</v>
      </c>
      <c r="G4659" s="8" t="s">
        <v>7217</v>
      </c>
      <c r="H4659" s="8" t="s">
        <v>1760</v>
      </c>
    </row>
    <row r="4660" spans="1:8" x14ac:dyDescent="0.45">
      <c r="A4660" s="9" t="s">
        <v>7214</v>
      </c>
      <c r="B4660" s="9" t="s">
        <v>7215</v>
      </c>
      <c r="C4660" s="9" t="s">
        <v>7216</v>
      </c>
      <c r="D4660" s="9" t="s">
        <v>7223</v>
      </c>
      <c r="E4660" s="9" t="str">
        <f t="shared" si="82"/>
        <v>広島市信用組合西条中央</v>
      </c>
      <c r="F4660" s="9" t="s">
        <v>7224</v>
      </c>
      <c r="G4660" s="9" t="s">
        <v>7217</v>
      </c>
      <c r="H4660" s="9" t="s">
        <v>1761</v>
      </c>
    </row>
    <row r="4661" spans="1:8" x14ac:dyDescent="0.45">
      <c r="A4661" s="8" t="s">
        <v>7214</v>
      </c>
      <c r="B4661" s="8" t="s">
        <v>7215</v>
      </c>
      <c r="C4661" s="8" t="s">
        <v>7216</v>
      </c>
      <c r="D4661" s="8" t="s">
        <v>5367</v>
      </c>
      <c r="E4661" s="8" t="str">
        <f t="shared" si="82"/>
        <v>広島市信用組合可部</v>
      </c>
      <c r="F4661" s="8" t="s">
        <v>3663</v>
      </c>
      <c r="G4661" s="8" t="s">
        <v>7217</v>
      </c>
      <c r="H4661" s="8" t="s">
        <v>1762</v>
      </c>
    </row>
    <row r="4662" spans="1:8" x14ac:dyDescent="0.45">
      <c r="A4662" s="9" t="s">
        <v>7214</v>
      </c>
      <c r="B4662" s="9" t="s">
        <v>7215</v>
      </c>
      <c r="C4662" s="9" t="s">
        <v>7216</v>
      </c>
      <c r="D4662" s="9" t="s">
        <v>4086</v>
      </c>
      <c r="E4662" s="9" t="str">
        <f t="shared" si="82"/>
        <v>広島市信用組合宮内</v>
      </c>
      <c r="F4662" s="9" t="s">
        <v>4087</v>
      </c>
      <c r="G4662" s="9" t="s">
        <v>7217</v>
      </c>
      <c r="H4662" s="9" t="s">
        <v>1769</v>
      </c>
    </row>
    <row r="4663" spans="1:8" x14ac:dyDescent="0.45">
      <c r="A4663" s="8" t="s">
        <v>7214</v>
      </c>
      <c r="B4663" s="8" t="s">
        <v>7215</v>
      </c>
      <c r="C4663" s="8" t="s">
        <v>7216</v>
      </c>
      <c r="D4663" s="8" t="s">
        <v>5254</v>
      </c>
      <c r="E4663" s="8" t="str">
        <f t="shared" si="82"/>
        <v>広島市信用組合竹原</v>
      </c>
      <c r="F4663" s="8" t="s">
        <v>5255</v>
      </c>
      <c r="G4663" s="8" t="s">
        <v>7217</v>
      </c>
      <c r="H4663" s="8" t="s">
        <v>2916</v>
      </c>
    </row>
    <row r="4664" spans="1:8" x14ac:dyDescent="0.45">
      <c r="A4664" s="9" t="s">
        <v>7214</v>
      </c>
      <c r="B4664" s="9" t="s">
        <v>7215</v>
      </c>
      <c r="C4664" s="9" t="s">
        <v>7216</v>
      </c>
      <c r="D4664" s="9" t="s">
        <v>7225</v>
      </c>
      <c r="E4664" s="9" t="str">
        <f t="shared" si="82"/>
        <v>広島市信用組合荘野</v>
      </c>
      <c r="F4664" s="9" t="s">
        <v>7226</v>
      </c>
      <c r="G4664" s="9" t="s">
        <v>7217</v>
      </c>
      <c r="H4664" s="9" t="s">
        <v>1772</v>
      </c>
    </row>
    <row r="4665" spans="1:8" x14ac:dyDescent="0.45">
      <c r="A4665" s="8" t="s">
        <v>7214</v>
      </c>
      <c r="B4665" s="8" t="s">
        <v>7215</v>
      </c>
      <c r="C4665" s="8" t="s">
        <v>7216</v>
      </c>
      <c r="D4665" s="8" t="s">
        <v>5411</v>
      </c>
      <c r="E4665" s="8" t="str">
        <f t="shared" si="82"/>
        <v>広島市信用組合木江</v>
      </c>
      <c r="F4665" s="8" t="s">
        <v>5412</v>
      </c>
      <c r="G4665" s="8" t="s">
        <v>7217</v>
      </c>
      <c r="H4665" s="8" t="s">
        <v>251</v>
      </c>
    </row>
    <row r="4666" spans="1:8" x14ac:dyDescent="0.45">
      <c r="A4666" s="9" t="s">
        <v>7214</v>
      </c>
      <c r="B4666" s="9" t="s">
        <v>7215</v>
      </c>
      <c r="C4666" s="9" t="s">
        <v>7216</v>
      </c>
      <c r="D4666" s="9" t="s">
        <v>6368</v>
      </c>
      <c r="E4666" s="9" t="str">
        <f t="shared" si="82"/>
        <v>広島市信用組合安浦</v>
      </c>
      <c r="F4666" s="9" t="s">
        <v>6369</v>
      </c>
      <c r="G4666" s="9" t="s">
        <v>7217</v>
      </c>
      <c r="H4666" s="9" t="s">
        <v>1777</v>
      </c>
    </row>
    <row r="4667" spans="1:8" x14ac:dyDescent="0.45">
      <c r="A4667" s="8" t="s">
        <v>7214</v>
      </c>
      <c r="B4667" s="8" t="s">
        <v>7215</v>
      </c>
      <c r="C4667" s="8" t="s">
        <v>7216</v>
      </c>
      <c r="D4667" s="8" t="s">
        <v>5394</v>
      </c>
      <c r="E4667" s="8" t="str">
        <f t="shared" si="82"/>
        <v>広島市信用組合黒瀬</v>
      </c>
      <c r="F4667" s="8" t="s">
        <v>5395</v>
      </c>
      <c r="G4667" s="8" t="s">
        <v>7217</v>
      </c>
      <c r="H4667" s="8" t="s">
        <v>1784</v>
      </c>
    </row>
    <row r="4668" spans="1:8" x14ac:dyDescent="0.45">
      <c r="A4668" s="9" t="s">
        <v>7214</v>
      </c>
      <c r="B4668" s="9" t="s">
        <v>7215</v>
      </c>
      <c r="C4668" s="9" t="s">
        <v>7216</v>
      </c>
      <c r="D4668" s="9" t="s">
        <v>5400</v>
      </c>
      <c r="E4668" s="9" t="str">
        <f t="shared" si="82"/>
        <v>広島市信用組合広</v>
      </c>
      <c r="F4668" s="9" t="s">
        <v>5401</v>
      </c>
      <c r="G4668" s="9" t="s">
        <v>7217</v>
      </c>
      <c r="H4668" s="9" t="s">
        <v>260</v>
      </c>
    </row>
    <row r="4669" spans="1:8" x14ac:dyDescent="0.45">
      <c r="A4669" s="8" t="s">
        <v>7227</v>
      </c>
      <c r="B4669" s="8" t="s">
        <v>7228</v>
      </c>
      <c r="C4669" s="8" t="s">
        <v>7229</v>
      </c>
      <c r="D4669" s="8" t="s">
        <v>2970</v>
      </c>
      <c r="E4669" s="8" t="str">
        <f t="shared" si="82"/>
        <v>広島県信用組合本店営業部</v>
      </c>
      <c r="F4669" s="8" t="s">
        <v>193</v>
      </c>
      <c r="G4669" s="8" t="s">
        <v>7230</v>
      </c>
      <c r="H4669" s="8" t="s">
        <v>56</v>
      </c>
    </row>
    <row r="4670" spans="1:8" x14ac:dyDescent="0.45">
      <c r="A4670" s="9" t="s">
        <v>7227</v>
      </c>
      <c r="B4670" s="9" t="s">
        <v>7228</v>
      </c>
      <c r="C4670" s="9" t="s">
        <v>7229</v>
      </c>
      <c r="D4670" s="9" t="s">
        <v>5353</v>
      </c>
      <c r="E4670" s="9" t="str">
        <f t="shared" si="82"/>
        <v>広島県信用組合庚午</v>
      </c>
      <c r="F4670" s="9" t="s">
        <v>5354</v>
      </c>
      <c r="G4670" s="9" t="s">
        <v>7230</v>
      </c>
      <c r="H4670" s="9" t="s">
        <v>1541</v>
      </c>
    </row>
    <row r="4671" spans="1:8" x14ac:dyDescent="0.45">
      <c r="A4671" s="8" t="s">
        <v>7227</v>
      </c>
      <c r="B4671" s="8" t="s">
        <v>7228</v>
      </c>
      <c r="C4671" s="8" t="s">
        <v>7229</v>
      </c>
      <c r="D4671" s="8" t="s">
        <v>954</v>
      </c>
      <c r="E4671" s="8" t="str">
        <f t="shared" si="82"/>
        <v>広島県信用組合福山</v>
      </c>
      <c r="F4671" s="8" t="s">
        <v>955</v>
      </c>
      <c r="G4671" s="8" t="s">
        <v>7230</v>
      </c>
      <c r="H4671" s="8" t="s">
        <v>62</v>
      </c>
    </row>
    <row r="4672" spans="1:8" x14ac:dyDescent="0.45">
      <c r="A4672" s="9" t="s">
        <v>7227</v>
      </c>
      <c r="B4672" s="9" t="s">
        <v>7228</v>
      </c>
      <c r="C4672" s="9" t="s">
        <v>7229</v>
      </c>
      <c r="D4672" s="9" t="s">
        <v>7231</v>
      </c>
      <c r="E4672" s="9" t="str">
        <f t="shared" si="82"/>
        <v>広島県信用組合安古市</v>
      </c>
      <c r="F4672" s="9" t="s">
        <v>7232</v>
      </c>
      <c r="G4672" s="9" t="s">
        <v>7230</v>
      </c>
      <c r="H4672" s="9" t="s">
        <v>1548</v>
      </c>
    </row>
    <row r="4673" spans="1:8" x14ac:dyDescent="0.45">
      <c r="A4673" s="8" t="s">
        <v>7227</v>
      </c>
      <c r="B4673" s="8" t="s">
        <v>7228</v>
      </c>
      <c r="C4673" s="8" t="s">
        <v>7229</v>
      </c>
      <c r="D4673" s="8" t="s">
        <v>5376</v>
      </c>
      <c r="E4673" s="8" t="str">
        <f t="shared" si="82"/>
        <v>広島県信用組合海田</v>
      </c>
      <c r="F4673" s="8" t="s">
        <v>5377</v>
      </c>
      <c r="G4673" s="8" t="s">
        <v>7230</v>
      </c>
      <c r="H4673" s="8" t="s">
        <v>1551</v>
      </c>
    </row>
    <row r="4674" spans="1:8" x14ac:dyDescent="0.45">
      <c r="A4674" s="9" t="s">
        <v>7227</v>
      </c>
      <c r="B4674" s="9" t="s">
        <v>7228</v>
      </c>
      <c r="C4674" s="9" t="s">
        <v>7229</v>
      </c>
      <c r="D4674" s="9" t="s">
        <v>5329</v>
      </c>
      <c r="E4674" s="9" t="str">
        <f t="shared" si="82"/>
        <v>広島県信用組合舟入</v>
      </c>
      <c r="F4674" s="9" t="s">
        <v>5330</v>
      </c>
      <c r="G4674" s="9" t="s">
        <v>7230</v>
      </c>
      <c r="H4674" s="9" t="s">
        <v>65</v>
      </c>
    </row>
    <row r="4675" spans="1:8" x14ac:dyDescent="0.45">
      <c r="A4675" s="8" t="s">
        <v>7227</v>
      </c>
      <c r="B4675" s="8" t="s">
        <v>7228</v>
      </c>
      <c r="C4675" s="8" t="s">
        <v>7229</v>
      </c>
      <c r="D4675" s="8" t="s">
        <v>5316</v>
      </c>
      <c r="E4675" s="8" t="str">
        <f t="shared" si="82"/>
        <v>広島県信用組合広島駅前</v>
      </c>
      <c r="F4675" s="8" t="s">
        <v>5317</v>
      </c>
      <c r="G4675" s="8" t="s">
        <v>7230</v>
      </c>
      <c r="H4675" s="8" t="s">
        <v>1552</v>
      </c>
    </row>
    <row r="4676" spans="1:8" x14ac:dyDescent="0.45">
      <c r="A4676" s="9" t="s">
        <v>7227</v>
      </c>
      <c r="B4676" s="9" t="s">
        <v>7228</v>
      </c>
      <c r="C4676" s="9" t="s">
        <v>7229</v>
      </c>
      <c r="D4676" s="9" t="s">
        <v>6247</v>
      </c>
      <c r="E4676" s="9" t="str">
        <f t="shared" si="82"/>
        <v>広島県信用組合三篠</v>
      </c>
      <c r="F4676" s="9" t="s">
        <v>4811</v>
      </c>
      <c r="G4676" s="9" t="s">
        <v>7230</v>
      </c>
      <c r="H4676" s="9" t="s">
        <v>1556</v>
      </c>
    </row>
    <row r="4677" spans="1:8" x14ac:dyDescent="0.45">
      <c r="A4677" s="8" t="s">
        <v>7227</v>
      </c>
      <c r="B4677" s="8" t="s">
        <v>7228</v>
      </c>
      <c r="C4677" s="8" t="s">
        <v>7229</v>
      </c>
      <c r="D4677" s="8" t="s">
        <v>6959</v>
      </c>
      <c r="E4677" s="8" t="str">
        <f t="shared" si="82"/>
        <v>広島県信用組合皆実</v>
      </c>
      <c r="F4677" s="8" t="s">
        <v>4326</v>
      </c>
      <c r="G4677" s="8" t="s">
        <v>7230</v>
      </c>
      <c r="H4677" s="8" t="s">
        <v>68</v>
      </c>
    </row>
    <row r="4678" spans="1:8" x14ac:dyDescent="0.45">
      <c r="A4678" s="9" t="s">
        <v>7227</v>
      </c>
      <c r="B4678" s="9" t="s">
        <v>7228</v>
      </c>
      <c r="C4678" s="9" t="s">
        <v>7229</v>
      </c>
      <c r="D4678" s="9" t="s">
        <v>5012</v>
      </c>
      <c r="E4678" s="9" t="str">
        <f t="shared" si="82"/>
        <v>広島県信用組合五日市</v>
      </c>
      <c r="F4678" s="9" t="s">
        <v>3653</v>
      </c>
      <c r="G4678" s="9" t="s">
        <v>7230</v>
      </c>
      <c r="H4678" s="9" t="s">
        <v>1559</v>
      </c>
    </row>
    <row r="4679" spans="1:8" x14ac:dyDescent="0.45">
      <c r="A4679" s="8" t="s">
        <v>7227</v>
      </c>
      <c r="B4679" s="8" t="s">
        <v>7228</v>
      </c>
      <c r="C4679" s="8" t="s">
        <v>7229</v>
      </c>
      <c r="D4679" s="8" t="s">
        <v>5355</v>
      </c>
      <c r="E4679" s="8" t="str">
        <f t="shared" si="82"/>
        <v>広島県信用組合廿日市</v>
      </c>
      <c r="F4679" s="8" t="s">
        <v>5356</v>
      </c>
      <c r="G4679" s="8" t="s">
        <v>7230</v>
      </c>
      <c r="H4679" s="8" t="s">
        <v>71</v>
      </c>
    </row>
    <row r="4680" spans="1:8" x14ac:dyDescent="0.45">
      <c r="A4680" s="9" t="s">
        <v>7227</v>
      </c>
      <c r="B4680" s="9" t="s">
        <v>7228</v>
      </c>
      <c r="C4680" s="9" t="s">
        <v>7229</v>
      </c>
      <c r="D4680" s="9" t="s">
        <v>6263</v>
      </c>
      <c r="E4680" s="9" t="str">
        <f t="shared" si="82"/>
        <v>広島県信用組合五日市北</v>
      </c>
      <c r="F4680" s="9" t="s">
        <v>6264</v>
      </c>
      <c r="G4680" s="9" t="s">
        <v>7230</v>
      </c>
      <c r="H4680" s="9" t="s">
        <v>1564</v>
      </c>
    </row>
    <row r="4681" spans="1:8" x14ac:dyDescent="0.45">
      <c r="A4681" s="8" t="s">
        <v>7227</v>
      </c>
      <c r="B4681" s="8" t="s">
        <v>7228</v>
      </c>
      <c r="C4681" s="8" t="s">
        <v>7229</v>
      </c>
      <c r="D4681" s="8" t="s">
        <v>4444</v>
      </c>
      <c r="E4681" s="8" t="str">
        <f t="shared" si="82"/>
        <v>広島県信用組合熊野</v>
      </c>
      <c r="F4681" s="8" t="s">
        <v>4349</v>
      </c>
      <c r="G4681" s="8" t="s">
        <v>7230</v>
      </c>
      <c r="H4681" s="8" t="s">
        <v>1567</v>
      </c>
    </row>
    <row r="4682" spans="1:8" x14ac:dyDescent="0.45">
      <c r="A4682" s="9" t="s">
        <v>7227</v>
      </c>
      <c r="B4682" s="9" t="s">
        <v>7228</v>
      </c>
      <c r="C4682" s="9" t="s">
        <v>7229</v>
      </c>
      <c r="D4682" s="9" t="s">
        <v>7233</v>
      </c>
      <c r="E4682" s="9" t="str">
        <f t="shared" si="82"/>
        <v>広島県信用組合西熊野</v>
      </c>
      <c r="F4682" s="9" t="s">
        <v>7234</v>
      </c>
      <c r="G4682" s="9" t="s">
        <v>7230</v>
      </c>
      <c r="H4682" s="9" t="s">
        <v>74</v>
      </c>
    </row>
    <row r="4683" spans="1:8" x14ac:dyDescent="0.45">
      <c r="A4683" s="8" t="s">
        <v>7227</v>
      </c>
      <c r="B4683" s="8" t="s">
        <v>7228</v>
      </c>
      <c r="C4683" s="8" t="s">
        <v>7229</v>
      </c>
      <c r="D4683" s="8" t="s">
        <v>5267</v>
      </c>
      <c r="E4683" s="8" t="str">
        <f t="shared" si="82"/>
        <v>広島県信用組合福山東</v>
      </c>
      <c r="F4683" s="8" t="s">
        <v>5268</v>
      </c>
      <c r="G4683" s="8" t="s">
        <v>7230</v>
      </c>
      <c r="H4683" s="8" t="s">
        <v>77</v>
      </c>
    </row>
    <row r="4684" spans="1:8" x14ac:dyDescent="0.45">
      <c r="A4684" s="9" t="s">
        <v>7227</v>
      </c>
      <c r="B4684" s="9" t="s">
        <v>7228</v>
      </c>
      <c r="C4684" s="9" t="s">
        <v>7229</v>
      </c>
      <c r="D4684" s="9" t="s">
        <v>5244</v>
      </c>
      <c r="E4684" s="9" t="str">
        <f t="shared" si="82"/>
        <v>広島県信用組合松永</v>
      </c>
      <c r="F4684" s="9" t="s">
        <v>5245</v>
      </c>
      <c r="G4684" s="9" t="s">
        <v>7230</v>
      </c>
      <c r="H4684" s="9" t="s">
        <v>80</v>
      </c>
    </row>
    <row r="4685" spans="1:8" x14ac:dyDescent="0.45">
      <c r="A4685" s="8" t="s">
        <v>7227</v>
      </c>
      <c r="B4685" s="8" t="s">
        <v>7228</v>
      </c>
      <c r="C4685" s="8" t="s">
        <v>7229</v>
      </c>
      <c r="D4685" s="8" t="s">
        <v>3120</v>
      </c>
      <c r="E4685" s="8" t="str">
        <f t="shared" si="82"/>
        <v>広島県信用組合尾道</v>
      </c>
      <c r="F4685" s="8" t="s">
        <v>3121</v>
      </c>
      <c r="G4685" s="8" t="s">
        <v>7230</v>
      </c>
      <c r="H4685" s="8" t="s">
        <v>1577</v>
      </c>
    </row>
    <row r="4686" spans="1:8" x14ac:dyDescent="0.45">
      <c r="A4686" s="9" t="s">
        <v>7227</v>
      </c>
      <c r="B4686" s="9" t="s">
        <v>7228</v>
      </c>
      <c r="C4686" s="9" t="s">
        <v>7229</v>
      </c>
      <c r="D4686" s="9" t="s">
        <v>5483</v>
      </c>
      <c r="E4686" s="9" t="str">
        <f t="shared" si="82"/>
        <v>広島県信用組合松永南</v>
      </c>
      <c r="F4686" s="9" t="s">
        <v>5484</v>
      </c>
      <c r="G4686" s="9" t="s">
        <v>7230</v>
      </c>
      <c r="H4686" s="9" t="s">
        <v>86</v>
      </c>
    </row>
    <row r="4687" spans="1:8" x14ac:dyDescent="0.45">
      <c r="A4687" s="8" t="s">
        <v>7227</v>
      </c>
      <c r="B4687" s="8" t="s">
        <v>7228</v>
      </c>
      <c r="C4687" s="8" t="s">
        <v>7229</v>
      </c>
      <c r="D4687" s="8" t="s">
        <v>5251</v>
      </c>
      <c r="E4687" s="8" t="str">
        <f t="shared" si="82"/>
        <v>広島県信用組合三原</v>
      </c>
      <c r="F4687" s="8" t="s">
        <v>4014</v>
      </c>
      <c r="G4687" s="8" t="s">
        <v>7230</v>
      </c>
      <c r="H4687" s="8" t="s">
        <v>95</v>
      </c>
    </row>
    <row r="4688" spans="1:8" x14ac:dyDescent="0.45">
      <c r="A4688" s="9" t="s">
        <v>7227</v>
      </c>
      <c r="B4688" s="9" t="s">
        <v>7228</v>
      </c>
      <c r="C4688" s="9" t="s">
        <v>7229</v>
      </c>
      <c r="D4688" s="9" t="s">
        <v>7235</v>
      </c>
      <c r="E4688" s="9" t="str">
        <f t="shared" si="82"/>
        <v>広島県信用組合可部虹山</v>
      </c>
      <c r="F4688" s="9" t="s">
        <v>7236</v>
      </c>
      <c r="G4688" s="9" t="s">
        <v>7230</v>
      </c>
      <c r="H4688" s="9" t="s">
        <v>1585</v>
      </c>
    </row>
    <row r="4689" spans="1:8" x14ac:dyDescent="0.45">
      <c r="A4689" s="8" t="s">
        <v>7227</v>
      </c>
      <c r="B4689" s="8" t="s">
        <v>7228</v>
      </c>
      <c r="C4689" s="8" t="s">
        <v>7229</v>
      </c>
      <c r="D4689" s="8" t="s">
        <v>5256</v>
      </c>
      <c r="E4689" s="8" t="str">
        <f t="shared" si="82"/>
        <v>広島県信用組合呉</v>
      </c>
      <c r="F4689" s="8" t="s">
        <v>5257</v>
      </c>
      <c r="G4689" s="8" t="s">
        <v>7230</v>
      </c>
      <c r="H4689" s="8" t="s">
        <v>1588</v>
      </c>
    </row>
    <row r="4690" spans="1:8" x14ac:dyDescent="0.45">
      <c r="A4690" s="9" t="s">
        <v>7227</v>
      </c>
      <c r="B4690" s="9" t="s">
        <v>7228</v>
      </c>
      <c r="C4690" s="9" t="s">
        <v>7229</v>
      </c>
      <c r="D4690" s="9" t="s">
        <v>5422</v>
      </c>
      <c r="E4690" s="9" t="str">
        <f t="shared" si="82"/>
        <v>広島県信用組合因島</v>
      </c>
      <c r="F4690" s="9" t="s">
        <v>5423</v>
      </c>
      <c r="G4690" s="9" t="s">
        <v>7230</v>
      </c>
      <c r="H4690" s="9" t="s">
        <v>101</v>
      </c>
    </row>
    <row r="4691" spans="1:8" x14ac:dyDescent="0.45">
      <c r="A4691" s="8" t="s">
        <v>7227</v>
      </c>
      <c r="B4691" s="8" t="s">
        <v>7228</v>
      </c>
      <c r="C4691" s="8" t="s">
        <v>7229</v>
      </c>
      <c r="D4691" s="8" t="s">
        <v>5616</v>
      </c>
      <c r="E4691" s="8" t="str">
        <f t="shared" si="82"/>
        <v>広島県信用組合東広島</v>
      </c>
      <c r="F4691" s="8" t="s">
        <v>5617</v>
      </c>
      <c r="G4691" s="8" t="s">
        <v>7230</v>
      </c>
      <c r="H4691" s="8" t="s">
        <v>1612</v>
      </c>
    </row>
    <row r="4692" spans="1:8" x14ac:dyDescent="0.45">
      <c r="A4692" s="9" t="s">
        <v>7237</v>
      </c>
      <c r="B4692" s="9" t="s">
        <v>7238</v>
      </c>
      <c r="C4692" s="9" t="s">
        <v>7239</v>
      </c>
      <c r="D4692" s="9" t="s">
        <v>2970</v>
      </c>
      <c r="E4692" s="9" t="str">
        <f t="shared" si="82"/>
        <v>広島商銀信用組合本店営業部</v>
      </c>
      <c r="F4692" s="9" t="s">
        <v>193</v>
      </c>
      <c r="G4692" s="9" t="s">
        <v>7240</v>
      </c>
      <c r="H4692" s="9" t="s">
        <v>2890</v>
      </c>
    </row>
    <row r="4693" spans="1:8" x14ac:dyDescent="0.45">
      <c r="A4693" s="8" t="s">
        <v>7237</v>
      </c>
      <c r="B4693" s="8" t="s">
        <v>7238</v>
      </c>
      <c r="C4693" s="8" t="s">
        <v>7239</v>
      </c>
      <c r="D4693" s="8" t="s">
        <v>954</v>
      </c>
      <c r="E4693" s="8" t="str">
        <f t="shared" si="82"/>
        <v>広島商銀信用組合福山</v>
      </c>
      <c r="F4693" s="8" t="s">
        <v>955</v>
      </c>
      <c r="G4693" s="8" t="s">
        <v>7240</v>
      </c>
      <c r="H4693" s="8" t="s">
        <v>1716</v>
      </c>
    </row>
    <row r="4694" spans="1:8" x14ac:dyDescent="0.45">
      <c r="A4694" s="9" t="s">
        <v>7237</v>
      </c>
      <c r="B4694" s="9" t="s">
        <v>7238</v>
      </c>
      <c r="C4694" s="9" t="s">
        <v>7239</v>
      </c>
      <c r="D4694" s="9" t="s">
        <v>5256</v>
      </c>
      <c r="E4694" s="9" t="str">
        <f t="shared" si="82"/>
        <v>広島商銀信用組合呉</v>
      </c>
      <c r="F4694" s="9" t="s">
        <v>5257</v>
      </c>
      <c r="G4694" s="9" t="s">
        <v>7240</v>
      </c>
      <c r="H4694" s="9" t="s">
        <v>1719</v>
      </c>
    </row>
    <row r="4695" spans="1:8" x14ac:dyDescent="0.45">
      <c r="A4695" s="8" t="s">
        <v>7237</v>
      </c>
      <c r="B4695" s="8" t="s">
        <v>7238</v>
      </c>
      <c r="C4695" s="8" t="s">
        <v>7239</v>
      </c>
      <c r="D4695" s="8" t="s">
        <v>5376</v>
      </c>
      <c r="E4695" s="8" t="str">
        <f t="shared" si="82"/>
        <v>広島商銀信用組合海田</v>
      </c>
      <c r="F4695" s="8" t="s">
        <v>5377</v>
      </c>
      <c r="G4695" s="8" t="s">
        <v>7240</v>
      </c>
      <c r="H4695" s="8" t="s">
        <v>197</v>
      </c>
    </row>
    <row r="4696" spans="1:8" x14ac:dyDescent="0.45">
      <c r="A4696" s="9" t="s">
        <v>7237</v>
      </c>
      <c r="B4696" s="9" t="s">
        <v>7238</v>
      </c>
      <c r="C4696" s="9" t="s">
        <v>7239</v>
      </c>
      <c r="D4696" s="9" t="s">
        <v>5365</v>
      </c>
      <c r="E4696" s="9" t="str">
        <f t="shared" si="82"/>
        <v>広島商銀信用組合古市</v>
      </c>
      <c r="F4696" s="9" t="s">
        <v>5366</v>
      </c>
      <c r="G4696" s="9" t="s">
        <v>7240</v>
      </c>
      <c r="H4696" s="9" t="s">
        <v>2893</v>
      </c>
    </row>
    <row r="4697" spans="1:8" x14ac:dyDescent="0.45">
      <c r="A4697" s="8" t="s">
        <v>7237</v>
      </c>
      <c r="B4697" s="8" t="s">
        <v>7238</v>
      </c>
      <c r="C4697" s="8" t="s">
        <v>7239</v>
      </c>
      <c r="D4697" s="8" t="s">
        <v>4445</v>
      </c>
      <c r="E4697" s="8" t="str">
        <f t="shared" si="82"/>
        <v>広島商銀信用組合西</v>
      </c>
      <c r="F4697" s="8" t="s">
        <v>4446</v>
      </c>
      <c r="G4697" s="8" t="s">
        <v>7240</v>
      </c>
      <c r="H4697" s="8" t="s">
        <v>200</v>
      </c>
    </row>
    <row r="4698" spans="1:8" x14ac:dyDescent="0.45">
      <c r="A4698" s="9" t="s">
        <v>7237</v>
      </c>
      <c r="B4698" s="9" t="s">
        <v>7238</v>
      </c>
      <c r="C4698" s="9" t="s">
        <v>7239</v>
      </c>
      <c r="D4698" s="9" t="s">
        <v>5012</v>
      </c>
      <c r="E4698" s="9" t="str">
        <f t="shared" si="82"/>
        <v>広島商銀信用組合五日市</v>
      </c>
      <c r="F4698" s="9" t="s">
        <v>3653</v>
      </c>
      <c r="G4698" s="9" t="s">
        <v>7240</v>
      </c>
      <c r="H4698" s="9" t="s">
        <v>1725</v>
      </c>
    </row>
    <row r="4699" spans="1:8" x14ac:dyDescent="0.45">
      <c r="A4699" s="8" t="s">
        <v>7237</v>
      </c>
      <c r="B4699" s="8" t="s">
        <v>7238</v>
      </c>
      <c r="C4699" s="8" t="s">
        <v>7239</v>
      </c>
      <c r="D4699" s="8" t="s">
        <v>3191</v>
      </c>
      <c r="E4699" s="8" t="str">
        <f t="shared" si="82"/>
        <v>広島商銀信用組合下関</v>
      </c>
      <c r="F4699" s="8" t="s">
        <v>1201</v>
      </c>
      <c r="G4699" s="8" t="s">
        <v>7240</v>
      </c>
      <c r="H4699" s="8" t="s">
        <v>212</v>
      </c>
    </row>
    <row r="4700" spans="1:8" x14ac:dyDescent="0.45">
      <c r="A4700" s="9" t="s">
        <v>7237</v>
      </c>
      <c r="B4700" s="9" t="s">
        <v>7238</v>
      </c>
      <c r="C4700" s="9" t="s">
        <v>7239</v>
      </c>
      <c r="D4700" s="9" t="s">
        <v>1203</v>
      </c>
      <c r="E4700" s="9" t="str">
        <f t="shared" si="82"/>
        <v>広島商銀信用組合徳山</v>
      </c>
      <c r="F4700" s="9" t="s">
        <v>1204</v>
      </c>
      <c r="G4700" s="9" t="s">
        <v>7240</v>
      </c>
      <c r="H4700" s="9" t="s">
        <v>218</v>
      </c>
    </row>
    <row r="4701" spans="1:8" x14ac:dyDescent="0.45">
      <c r="A4701" s="8" t="s">
        <v>7237</v>
      </c>
      <c r="B4701" s="8" t="s">
        <v>7238</v>
      </c>
      <c r="C4701" s="8" t="s">
        <v>7239</v>
      </c>
      <c r="D4701" s="8" t="s">
        <v>1206</v>
      </c>
      <c r="E4701" s="8" t="str">
        <f t="shared" si="82"/>
        <v>広島商銀信用組合山口</v>
      </c>
      <c r="F4701" s="8" t="s">
        <v>1207</v>
      </c>
      <c r="G4701" s="8" t="s">
        <v>7240</v>
      </c>
      <c r="H4701" s="8" t="s">
        <v>221</v>
      </c>
    </row>
    <row r="4702" spans="1:8" x14ac:dyDescent="0.45">
      <c r="A4702" s="9" t="s">
        <v>7237</v>
      </c>
      <c r="B4702" s="9" t="s">
        <v>7238</v>
      </c>
      <c r="C4702" s="9" t="s">
        <v>7239</v>
      </c>
      <c r="D4702" s="9" t="s">
        <v>1233</v>
      </c>
      <c r="E4702" s="9" t="str">
        <f t="shared" si="82"/>
        <v>広島商銀信用組合高知</v>
      </c>
      <c r="F4702" s="9" t="s">
        <v>1234</v>
      </c>
      <c r="G4702" s="9" t="s">
        <v>7240</v>
      </c>
      <c r="H4702" s="9" t="s">
        <v>1736</v>
      </c>
    </row>
    <row r="4703" spans="1:8" x14ac:dyDescent="0.45">
      <c r="A4703" s="8" t="s">
        <v>7241</v>
      </c>
      <c r="B4703" s="8" t="s">
        <v>7242</v>
      </c>
      <c r="C4703" s="8" t="s">
        <v>7243</v>
      </c>
      <c r="D4703" s="8" t="s">
        <v>192</v>
      </c>
      <c r="E4703" s="8" t="str">
        <f t="shared" si="82"/>
        <v>呉市職員信用組合本店</v>
      </c>
      <c r="F4703" s="8" t="s">
        <v>193</v>
      </c>
      <c r="G4703" s="8" t="s">
        <v>7244</v>
      </c>
      <c r="H4703" s="8" t="s">
        <v>56</v>
      </c>
    </row>
    <row r="4704" spans="1:8" x14ac:dyDescent="0.45">
      <c r="A4704" s="9" t="s">
        <v>7245</v>
      </c>
      <c r="B4704" s="9" t="s">
        <v>7246</v>
      </c>
      <c r="C4704" s="9" t="s">
        <v>7247</v>
      </c>
      <c r="D4704" s="9" t="s">
        <v>2970</v>
      </c>
      <c r="E4704" s="9" t="str">
        <f t="shared" si="82"/>
        <v>両備信用組合本店営業部</v>
      </c>
      <c r="F4704" s="9" t="s">
        <v>193</v>
      </c>
      <c r="G4704" s="9" t="s">
        <v>7248</v>
      </c>
      <c r="H4704" s="9" t="s">
        <v>56</v>
      </c>
    </row>
    <row r="4705" spans="1:8" x14ac:dyDescent="0.45">
      <c r="A4705" s="8" t="s">
        <v>7245</v>
      </c>
      <c r="B4705" s="8" t="s">
        <v>7246</v>
      </c>
      <c r="C4705" s="8" t="s">
        <v>7247</v>
      </c>
      <c r="D4705" s="8" t="s">
        <v>5443</v>
      </c>
      <c r="E4705" s="8" t="str">
        <f t="shared" si="82"/>
        <v>両備信用組合甲山</v>
      </c>
      <c r="F4705" s="8" t="s">
        <v>5444</v>
      </c>
      <c r="G4705" s="8" t="s">
        <v>7248</v>
      </c>
      <c r="H4705" s="8" t="s">
        <v>1541</v>
      </c>
    </row>
    <row r="4706" spans="1:8" x14ac:dyDescent="0.45">
      <c r="A4706" s="9" t="s">
        <v>7245</v>
      </c>
      <c r="B4706" s="9" t="s">
        <v>7246</v>
      </c>
      <c r="C4706" s="9" t="s">
        <v>7247</v>
      </c>
      <c r="D4706" s="9" t="s">
        <v>5445</v>
      </c>
      <c r="E4706" s="9" t="str">
        <f t="shared" si="82"/>
        <v>両備信用組合上下</v>
      </c>
      <c r="F4706" s="9" t="s">
        <v>5446</v>
      </c>
      <c r="G4706" s="9" t="s">
        <v>7248</v>
      </c>
      <c r="H4706" s="9" t="s">
        <v>1544</v>
      </c>
    </row>
    <row r="4707" spans="1:8" x14ac:dyDescent="0.45">
      <c r="A4707" s="8" t="s">
        <v>7245</v>
      </c>
      <c r="B4707" s="8" t="s">
        <v>7246</v>
      </c>
      <c r="C4707" s="8" t="s">
        <v>7247</v>
      </c>
      <c r="D4707" s="8" t="s">
        <v>5260</v>
      </c>
      <c r="E4707" s="8" t="str">
        <f t="shared" si="82"/>
        <v>両備信用組合駅家</v>
      </c>
      <c r="F4707" s="8" t="s">
        <v>5261</v>
      </c>
      <c r="G4707" s="8" t="s">
        <v>7248</v>
      </c>
      <c r="H4707" s="8" t="s">
        <v>59</v>
      </c>
    </row>
    <row r="4708" spans="1:8" x14ac:dyDescent="0.45">
      <c r="A4708" s="9" t="s">
        <v>7245</v>
      </c>
      <c r="B4708" s="9" t="s">
        <v>7246</v>
      </c>
      <c r="C4708" s="9" t="s">
        <v>7247</v>
      </c>
      <c r="D4708" s="9" t="s">
        <v>7249</v>
      </c>
      <c r="E4708" s="9" t="str">
        <f t="shared" si="82"/>
        <v>両備信用組合久井</v>
      </c>
      <c r="F4708" s="9" t="s">
        <v>7250</v>
      </c>
      <c r="G4708" s="9" t="s">
        <v>7248</v>
      </c>
      <c r="H4708" s="9" t="s">
        <v>1548</v>
      </c>
    </row>
    <row r="4709" spans="1:8" x14ac:dyDescent="0.45">
      <c r="A4709" s="8" t="s">
        <v>7245</v>
      </c>
      <c r="B4709" s="8" t="s">
        <v>7246</v>
      </c>
      <c r="C4709" s="8" t="s">
        <v>7247</v>
      </c>
      <c r="D4709" s="8" t="s">
        <v>4088</v>
      </c>
      <c r="E4709" s="8" t="str">
        <f t="shared" si="82"/>
        <v>両備信用組合小国</v>
      </c>
      <c r="F4709" s="8" t="s">
        <v>4089</v>
      </c>
      <c r="G4709" s="8" t="s">
        <v>7248</v>
      </c>
      <c r="H4709" s="8" t="s">
        <v>1551</v>
      </c>
    </row>
    <row r="4710" spans="1:8" x14ac:dyDescent="0.45">
      <c r="A4710" s="9" t="s">
        <v>7245</v>
      </c>
      <c r="B4710" s="9" t="s">
        <v>7246</v>
      </c>
      <c r="C4710" s="9" t="s">
        <v>7247</v>
      </c>
      <c r="D4710" s="9" t="s">
        <v>5447</v>
      </c>
      <c r="E4710" s="9" t="str">
        <f t="shared" si="82"/>
        <v>両備信用組合吉舎</v>
      </c>
      <c r="F4710" s="9" t="s">
        <v>5448</v>
      </c>
      <c r="G4710" s="9" t="s">
        <v>7248</v>
      </c>
      <c r="H4710" s="9" t="s">
        <v>2857</v>
      </c>
    </row>
    <row r="4711" spans="1:8" x14ac:dyDescent="0.45">
      <c r="A4711" s="8" t="s">
        <v>7245</v>
      </c>
      <c r="B4711" s="8" t="s">
        <v>7246</v>
      </c>
      <c r="C4711" s="8" t="s">
        <v>7247</v>
      </c>
      <c r="D4711" s="8" t="s">
        <v>7251</v>
      </c>
      <c r="E4711" s="8" t="str">
        <f t="shared" ref="E4711:E4734" si="83">A4711&amp;D4711</f>
        <v>両備信用組合金丸</v>
      </c>
      <c r="F4711" s="8" t="s">
        <v>7252</v>
      </c>
      <c r="G4711" s="8" t="s">
        <v>7248</v>
      </c>
      <c r="H4711" s="8" t="s">
        <v>65</v>
      </c>
    </row>
    <row r="4712" spans="1:8" x14ac:dyDescent="0.45">
      <c r="A4712" s="9" t="s">
        <v>7245</v>
      </c>
      <c r="B4712" s="9" t="s">
        <v>7246</v>
      </c>
      <c r="C4712" s="9" t="s">
        <v>7247</v>
      </c>
      <c r="D4712" s="9" t="s">
        <v>4223</v>
      </c>
      <c r="E4712" s="9" t="str">
        <f t="shared" si="83"/>
        <v>両備信用組合三和</v>
      </c>
      <c r="F4712" s="9" t="s">
        <v>4224</v>
      </c>
      <c r="G4712" s="9" t="s">
        <v>7248</v>
      </c>
      <c r="H4712" s="9" t="s">
        <v>1552</v>
      </c>
    </row>
    <row r="4713" spans="1:8" x14ac:dyDescent="0.45">
      <c r="A4713" s="8" t="s">
        <v>7245</v>
      </c>
      <c r="B4713" s="8" t="s">
        <v>7246</v>
      </c>
      <c r="C4713" s="8" t="s">
        <v>7247</v>
      </c>
      <c r="D4713" s="8" t="s">
        <v>954</v>
      </c>
      <c r="E4713" s="8" t="str">
        <f t="shared" si="83"/>
        <v>両備信用組合福山</v>
      </c>
      <c r="F4713" s="8" t="s">
        <v>955</v>
      </c>
      <c r="G4713" s="8" t="s">
        <v>7248</v>
      </c>
      <c r="H4713" s="8" t="s">
        <v>1555</v>
      </c>
    </row>
    <row r="4714" spans="1:8" x14ac:dyDescent="0.45">
      <c r="A4714" s="9" t="s">
        <v>7245</v>
      </c>
      <c r="B4714" s="9" t="s">
        <v>7246</v>
      </c>
      <c r="C4714" s="9" t="s">
        <v>7247</v>
      </c>
      <c r="D4714" s="9" t="s">
        <v>5267</v>
      </c>
      <c r="E4714" s="9" t="str">
        <f t="shared" si="83"/>
        <v>両備信用組合福山東</v>
      </c>
      <c r="F4714" s="9" t="s">
        <v>5268</v>
      </c>
      <c r="G4714" s="9" t="s">
        <v>7248</v>
      </c>
      <c r="H4714" s="9" t="s">
        <v>1556</v>
      </c>
    </row>
    <row r="4715" spans="1:8" x14ac:dyDescent="0.45">
      <c r="A4715" s="8" t="s">
        <v>7245</v>
      </c>
      <c r="B4715" s="8" t="s">
        <v>7246</v>
      </c>
      <c r="C4715" s="8" t="s">
        <v>7247</v>
      </c>
      <c r="D4715" s="8" t="s">
        <v>5258</v>
      </c>
      <c r="E4715" s="8" t="str">
        <f t="shared" si="83"/>
        <v>両備信用組合神辺</v>
      </c>
      <c r="F4715" s="8" t="s">
        <v>5259</v>
      </c>
      <c r="G4715" s="8" t="s">
        <v>7248</v>
      </c>
      <c r="H4715" s="8" t="s">
        <v>68</v>
      </c>
    </row>
    <row r="4716" spans="1:8" x14ac:dyDescent="0.45">
      <c r="A4716" s="9" t="s">
        <v>7245</v>
      </c>
      <c r="B4716" s="9" t="s">
        <v>7246</v>
      </c>
      <c r="C4716" s="9" t="s">
        <v>7247</v>
      </c>
      <c r="D4716" s="9" t="s">
        <v>5262</v>
      </c>
      <c r="E4716" s="9" t="str">
        <f t="shared" si="83"/>
        <v>両備信用組合新市</v>
      </c>
      <c r="F4716" s="9" t="s">
        <v>5263</v>
      </c>
      <c r="G4716" s="9" t="s">
        <v>7248</v>
      </c>
      <c r="H4716" s="9" t="s">
        <v>1559</v>
      </c>
    </row>
    <row r="4717" spans="1:8" x14ac:dyDescent="0.45">
      <c r="A4717" s="8" t="s">
        <v>7245</v>
      </c>
      <c r="B4717" s="8" t="s">
        <v>7246</v>
      </c>
      <c r="C4717" s="8" t="s">
        <v>7247</v>
      </c>
      <c r="D4717" s="8" t="s">
        <v>7253</v>
      </c>
      <c r="E4717" s="8" t="str">
        <f t="shared" si="83"/>
        <v>両備信用組合府中東</v>
      </c>
      <c r="F4717" s="8" t="s">
        <v>7254</v>
      </c>
      <c r="G4717" s="8" t="s">
        <v>7248</v>
      </c>
      <c r="H4717" s="8" t="s">
        <v>71</v>
      </c>
    </row>
    <row r="4718" spans="1:8" x14ac:dyDescent="0.45">
      <c r="A4718" s="9" t="s">
        <v>7255</v>
      </c>
      <c r="B4718" s="9" t="s">
        <v>7256</v>
      </c>
      <c r="C4718" s="9" t="s">
        <v>7257</v>
      </c>
      <c r="D4718" s="9" t="s">
        <v>2970</v>
      </c>
      <c r="E4718" s="9" t="str">
        <f t="shared" si="83"/>
        <v>備後信用組合本店営業部</v>
      </c>
      <c r="F4718" s="9" t="s">
        <v>193</v>
      </c>
      <c r="G4718" s="9" t="s">
        <v>7258</v>
      </c>
      <c r="H4718" s="9" t="s">
        <v>56</v>
      </c>
    </row>
    <row r="4719" spans="1:8" x14ac:dyDescent="0.45">
      <c r="A4719" s="8" t="s">
        <v>7255</v>
      </c>
      <c r="B4719" s="8" t="s">
        <v>7256</v>
      </c>
      <c r="C4719" s="8" t="s">
        <v>7257</v>
      </c>
      <c r="D4719" s="8" t="s">
        <v>5258</v>
      </c>
      <c r="E4719" s="8" t="str">
        <f t="shared" si="83"/>
        <v>備後信用組合神辺</v>
      </c>
      <c r="F4719" s="8" t="s">
        <v>5259</v>
      </c>
      <c r="G4719" s="8" t="s">
        <v>7258</v>
      </c>
      <c r="H4719" s="8" t="s">
        <v>1541</v>
      </c>
    </row>
    <row r="4720" spans="1:8" x14ac:dyDescent="0.45">
      <c r="A4720" s="9" t="s">
        <v>7255</v>
      </c>
      <c r="B4720" s="9" t="s">
        <v>7256</v>
      </c>
      <c r="C4720" s="9" t="s">
        <v>7257</v>
      </c>
      <c r="D4720" s="9" t="s">
        <v>6146</v>
      </c>
      <c r="E4720" s="9" t="str">
        <f t="shared" si="83"/>
        <v>備後信用組合横尾</v>
      </c>
      <c r="F4720" s="9" t="s">
        <v>6147</v>
      </c>
      <c r="G4720" s="9" t="s">
        <v>7258</v>
      </c>
      <c r="H4720" s="9" t="s">
        <v>1544</v>
      </c>
    </row>
    <row r="4721" spans="1:8" x14ac:dyDescent="0.45">
      <c r="A4721" s="8" t="s">
        <v>7255</v>
      </c>
      <c r="B4721" s="8" t="s">
        <v>7256</v>
      </c>
      <c r="C4721" s="8" t="s">
        <v>7257</v>
      </c>
      <c r="D4721" s="8" t="s">
        <v>5262</v>
      </c>
      <c r="E4721" s="8" t="str">
        <f t="shared" si="83"/>
        <v>備後信用組合新市</v>
      </c>
      <c r="F4721" s="8" t="s">
        <v>5263</v>
      </c>
      <c r="G4721" s="8" t="s">
        <v>7258</v>
      </c>
      <c r="H4721" s="8" t="s">
        <v>59</v>
      </c>
    </row>
    <row r="4722" spans="1:8" x14ac:dyDescent="0.45">
      <c r="A4722" s="9" t="s">
        <v>7255</v>
      </c>
      <c r="B4722" s="9" t="s">
        <v>7256</v>
      </c>
      <c r="C4722" s="9" t="s">
        <v>7257</v>
      </c>
      <c r="D4722" s="9" t="s">
        <v>4086</v>
      </c>
      <c r="E4722" s="9" t="str">
        <f t="shared" si="83"/>
        <v>備後信用組合宮内</v>
      </c>
      <c r="F4722" s="9" t="s">
        <v>4087</v>
      </c>
      <c r="G4722" s="9" t="s">
        <v>7258</v>
      </c>
      <c r="H4722" s="9" t="s">
        <v>62</v>
      </c>
    </row>
    <row r="4723" spans="1:8" x14ac:dyDescent="0.45">
      <c r="A4723" s="8" t="s">
        <v>7255</v>
      </c>
      <c r="B4723" s="8" t="s">
        <v>7256</v>
      </c>
      <c r="C4723" s="8" t="s">
        <v>7257</v>
      </c>
      <c r="D4723" s="8" t="s">
        <v>5260</v>
      </c>
      <c r="E4723" s="8" t="str">
        <f t="shared" si="83"/>
        <v>備後信用組合駅家</v>
      </c>
      <c r="F4723" s="8" t="s">
        <v>5261</v>
      </c>
      <c r="G4723" s="8" t="s">
        <v>7258</v>
      </c>
      <c r="H4723" s="8" t="s">
        <v>1548</v>
      </c>
    </row>
    <row r="4724" spans="1:8" x14ac:dyDescent="0.45">
      <c r="A4724" s="9" t="s">
        <v>7255</v>
      </c>
      <c r="B4724" s="9" t="s">
        <v>7256</v>
      </c>
      <c r="C4724" s="9" t="s">
        <v>7257</v>
      </c>
      <c r="D4724" s="9" t="s">
        <v>5248</v>
      </c>
      <c r="E4724" s="9" t="str">
        <f t="shared" si="83"/>
        <v>備後信用組合千年</v>
      </c>
      <c r="F4724" s="9" t="s">
        <v>4006</v>
      </c>
      <c r="G4724" s="9" t="s">
        <v>7258</v>
      </c>
      <c r="H4724" s="9" t="s">
        <v>1551</v>
      </c>
    </row>
    <row r="4725" spans="1:8" x14ac:dyDescent="0.45">
      <c r="A4725" s="8" t="s">
        <v>7255</v>
      </c>
      <c r="B4725" s="8" t="s">
        <v>7256</v>
      </c>
      <c r="C4725" s="8" t="s">
        <v>7257</v>
      </c>
      <c r="D4725" s="8" t="s">
        <v>5269</v>
      </c>
      <c r="E4725" s="8" t="str">
        <f t="shared" si="83"/>
        <v>備後信用組合福山南</v>
      </c>
      <c r="F4725" s="8" t="s">
        <v>5270</v>
      </c>
      <c r="G4725" s="8" t="s">
        <v>7258</v>
      </c>
      <c r="H4725" s="8" t="s">
        <v>2857</v>
      </c>
    </row>
    <row r="4726" spans="1:8" x14ac:dyDescent="0.45">
      <c r="A4726" s="9" t="s">
        <v>7255</v>
      </c>
      <c r="B4726" s="9" t="s">
        <v>7256</v>
      </c>
      <c r="C4726" s="9" t="s">
        <v>7257</v>
      </c>
      <c r="D4726" s="9" t="s">
        <v>7259</v>
      </c>
      <c r="E4726" s="9" t="str">
        <f t="shared" si="83"/>
        <v>備後信用組合内海出張所</v>
      </c>
      <c r="F4726" s="9" t="s">
        <v>6416</v>
      </c>
      <c r="G4726" s="9" t="s">
        <v>7258</v>
      </c>
      <c r="H4726" s="9" t="s">
        <v>65</v>
      </c>
    </row>
    <row r="4727" spans="1:8" x14ac:dyDescent="0.45">
      <c r="A4727" s="8" t="s">
        <v>7255</v>
      </c>
      <c r="B4727" s="8" t="s">
        <v>7256</v>
      </c>
      <c r="C4727" s="8" t="s">
        <v>7257</v>
      </c>
      <c r="D4727" s="8" t="s">
        <v>3120</v>
      </c>
      <c r="E4727" s="8" t="str">
        <f t="shared" si="83"/>
        <v>備後信用組合尾道</v>
      </c>
      <c r="F4727" s="8" t="s">
        <v>3121</v>
      </c>
      <c r="G4727" s="8" t="s">
        <v>7258</v>
      </c>
      <c r="H4727" s="8" t="s">
        <v>1552</v>
      </c>
    </row>
    <row r="4728" spans="1:8" x14ac:dyDescent="0.45">
      <c r="A4728" s="9" t="s">
        <v>7255</v>
      </c>
      <c r="B4728" s="9" t="s">
        <v>7256</v>
      </c>
      <c r="C4728" s="9" t="s">
        <v>7257</v>
      </c>
      <c r="D4728" s="9" t="s">
        <v>7260</v>
      </c>
      <c r="E4728" s="9" t="str">
        <f t="shared" si="83"/>
        <v>備後信用組合木之庄</v>
      </c>
      <c r="F4728" s="9" t="s">
        <v>7261</v>
      </c>
      <c r="G4728" s="9" t="s">
        <v>7258</v>
      </c>
      <c r="H4728" s="9" t="s">
        <v>1555</v>
      </c>
    </row>
    <row r="4729" spans="1:8" x14ac:dyDescent="0.45">
      <c r="A4729" s="8" t="s">
        <v>7255</v>
      </c>
      <c r="B4729" s="8" t="s">
        <v>7256</v>
      </c>
      <c r="C4729" s="8" t="s">
        <v>7257</v>
      </c>
      <c r="D4729" s="8" t="s">
        <v>4321</v>
      </c>
      <c r="E4729" s="8" t="str">
        <f t="shared" si="83"/>
        <v>備後信用組合加茂</v>
      </c>
      <c r="F4729" s="8" t="s">
        <v>4121</v>
      </c>
      <c r="G4729" s="8" t="s">
        <v>7258</v>
      </c>
      <c r="H4729" s="8" t="s">
        <v>1556</v>
      </c>
    </row>
    <row r="4730" spans="1:8" x14ac:dyDescent="0.45">
      <c r="A4730" s="9" t="s">
        <v>7255</v>
      </c>
      <c r="B4730" s="9" t="s">
        <v>7256</v>
      </c>
      <c r="C4730" s="9" t="s">
        <v>7257</v>
      </c>
      <c r="D4730" s="9" t="s">
        <v>7262</v>
      </c>
      <c r="E4730" s="9" t="str">
        <f t="shared" si="83"/>
        <v>備後信用組合芦田</v>
      </c>
      <c r="F4730" s="9" t="s">
        <v>7263</v>
      </c>
      <c r="G4730" s="9" t="s">
        <v>7258</v>
      </c>
      <c r="H4730" s="9" t="s">
        <v>68</v>
      </c>
    </row>
    <row r="4731" spans="1:8" x14ac:dyDescent="0.45">
      <c r="A4731" s="8" t="s">
        <v>7264</v>
      </c>
      <c r="B4731" s="8" t="s">
        <v>7265</v>
      </c>
      <c r="C4731" s="8" t="s">
        <v>7266</v>
      </c>
      <c r="D4731" s="8" t="s">
        <v>2970</v>
      </c>
      <c r="E4731" s="8" t="str">
        <f t="shared" si="83"/>
        <v>山口県信用組合本店営業部</v>
      </c>
      <c r="F4731" s="8" t="s">
        <v>193</v>
      </c>
      <c r="G4731" s="8" t="s">
        <v>7267</v>
      </c>
      <c r="H4731" s="8" t="s">
        <v>56</v>
      </c>
    </row>
    <row r="4732" spans="1:8" x14ac:dyDescent="0.45">
      <c r="A4732" s="9" t="s">
        <v>7264</v>
      </c>
      <c r="B4732" s="9" t="s">
        <v>7265</v>
      </c>
      <c r="C4732" s="9" t="s">
        <v>7266</v>
      </c>
      <c r="D4732" s="9" t="s">
        <v>7268</v>
      </c>
      <c r="E4732" s="9" t="str">
        <f t="shared" si="83"/>
        <v>山口県信用組合高千帆</v>
      </c>
      <c r="F4732" s="9" t="s">
        <v>5773</v>
      </c>
      <c r="G4732" s="9" t="s">
        <v>7267</v>
      </c>
      <c r="H4732" s="9" t="s">
        <v>1544</v>
      </c>
    </row>
    <row r="4733" spans="1:8" x14ac:dyDescent="0.45">
      <c r="A4733" s="8" t="s">
        <v>7264</v>
      </c>
      <c r="B4733" s="8" t="s">
        <v>7265</v>
      </c>
      <c r="C4733" s="8" t="s">
        <v>7266</v>
      </c>
      <c r="D4733" s="8" t="s">
        <v>5529</v>
      </c>
      <c r="E4733" s="8" t="str">
        <f t="shared" si="83"/>
        <v>山口県信用組合西宇部</v>
      </c>
      <c r="F4733" s="8" t="s">
        <v>5530</v>
      </c>
      <c r="G4733" s="8" t="s">
        <v>7267</v>
      </c>
      <c r="H4733" s="8" t="s">
        <v>62</v>
      </c>
    </row>
    <row r="4734" spans="1:8" x14ac:dyDescent="0.45">
      <c r="A4734" s="9" t="s">
        <v>7264</v>
      </c>
      <c r="B4734" s="9" t="s">
        <v>7265</v>
      </c>
      <c r="C4734" s="9" t="s">
        <v>7266</v>
      </c>
      <c r="D4734" s="9" t="s">
        <v>5515</v>
      </c>
      <c r="E4734" s="9" t="str">
        <f t="shared" si="83"/>
        <v>山口県信用組合厚狭</v>
      </c>
      <c r="F4734" s="9" t="s">
        <v>5516</v>
      </c>
      <c r="G4734" s="9" t="s">
        <v>7267</v>
      </c>
      <c r="H4734" s="9" t="s">
        <v>1548</v>
      </c>
    </row>
    <row r="4735" spans="1:8" x14ac:dyDescent="0.45">
      <c r="A4735" s="8" t="s">
        <v>7271</v>
      </c>
      <c r="B4735" s="8" t="s">
        <v>7272</v>
      </c>
      <c r="C4735" s="8" t="s">
        <v>7273</v>
      </c>
      <c r="D4735" s="8" t="s">
        <v>192</v>
      </c>
      <c r="E4735" s="8" t="str">
        <f t="shared" ref="E4735" si="84">A4735&amp;D4735</f>
        <v>労働金庫連合会本店</v>
      </c>
      <c r="F4735" s="8" t="s">
        <v>193</v>
      </c>
      <c r="G4735" s="8" t="s">
        <v>7274</v>
      </c>
      <c r="H4735" s="8" t="s">
        <v>1541</v>
      </c>
    </row>
    <row r="4736" spans="1:8" x14ac:dyDescent="0.45">
      <c r="A4736" s="9" t="s">
        <v>7275</v>
      </c>
      <c r="B4736" s="9" t="s">
        <v>7276</v>
      </c>
      <c r="C4736" s="9" t="s">
        <v>7277</v>
      </c>
      <c r="D4736" s="9" t="s">
        <v>1305</v>
      </c>
      <c r="E4736" s="9" t="str">
        <f t="shared" ref="E4736:E4792" si="85">A4736&amp;D4736</f>
        <v>中央労働金庫つくば</v>
      </c>
      <c r="F4736" s="9" t="s">
        <v>1306</v>
      </c>
      <c r="G4736" s="9" t="s">
        <v>7278</v>
      </c>
      <c r="H4736" s="9" t="s">
        <v>296</v>
      </c>
    </row>
    <row r="4737" spans="1:8" x14ac:dyDescent="0.45">
      <c r="A4737" s="8" t="s">
        <v>7275</v>
      </c>
      <c r="B4737" s="8" t="s">
        <v>7276</v>
      </c>
      <c r="C4737" s="8" t="s">
        <v>7277</v>
      </c>
      <c r="D4737" s="8" t="s">
        <v>7279</v>
      </c>
      <c r="E4737" s="8" t="str">
        <f t="shared" si="85"/>
        <v>中央労働金庫勝田南</v>
      </c>
      <c r="F4737" s="8" t="s">
        <v>7280</v>
      </c>
      <c r="G4737" s="8" t="s">
        <v>7278</v>
      </c>
      <c r="H4737" s="8" t="s">
        <v>302</v>
      </c>
    </row>
    <row r="4738" spans="1:8" x14ac:dyDescent="0.45">
      <c r="A4738" s="9" t="s">
        <v>7275</v>
      </c>
      <c r="B4738" s="9" t="s">
        <v>7276</v>
      </c>
      <c r="C4738" s="9" t="s">
        <v>7277</v>
      </c>
      <c r="D4738" s="9" t="s">
        <v>1332</v>
      </c>
      <c r="E4738" s="9" t="str">
        <f t="shared" si="85"/>
        <v>中央労働金庫取手</v>
      </c>
      <c r="F4738" s="9" t="s">
        <v>1333</v>
      </c>
      <c r="G4738" s="9" t="s">
        <v>7278</v>
      </c>
      <c r="H4738" s="9" t="s">
        <v>305</v>
      </c>
    </row>
    <row r="4739" spans="1:8" x14ac:dyDescent="0.45">
      <c r="A4739" s="8" t="s">
        <v>7275</v>
      </c>
      <c r="B4739" s="8" t="s">
        <v>7276</v>
      </c>
      <c r="C4739" s="8" t="s">
        <v>7277</v>
      </c>
      <c r="D4739" s="8" t="s">
        <v>7281</v>
      </c>
      <c r="E4739" s="8" t="str">
        <f t="shared" si="85"/>
        <v>中央労働金庫水戸南</v>
      </c>
      <c r="F4739" s="8" t="s">
        <v>7282</v>
      </c>
      <c r="G4739" s="8" t="s">
        <v>7278</v>
      </c>
      <c r="H4739" s="8" t="s">
        <v>308</v>
      </c>
    </row>
    <row r="4740" spans="1:8" x14ac:dyDescent="0.45">
      <c r="A4740" s="9" t="s">
        <v>7275</v>
      </c>
      <c r="B4740" s="9" t="s">
        <v>7276</v>
      </c>
      <c r="C4740" s="9" t="s">
        <v>7277</v>
      </c>
      <c r="D4740" s="9" t="s">
        <v>585</v>
      </c>
      <c r="E4740" s="9" t="str">
        <f t="shared" si="85"/>
        <v>中央労働金庫水戸</v>
      </c>
      <c r="F4740" s="9" t="s">
        <v>586</v>
      </c>
      <c r="G4740" s="9" t="s">
        <v>7278</v>
      </c>
      <c r="H4740" s="9" t="s">
        <v>1812</v>
      </c>
    </row>
    <row r="4741" spans="1:8" x14ac:dyDescent="0.45">
      <c r="A4741" s="8" t="s">
        <v>7275</v>
      </c>
      <c r="B4741" s="8" t="s">
        <v>7276</v>
      </c>
      <c r="C4741" s="8" t="s">
        <v>7277</v>
      </c>
      <c r="D4741" s="8" t="s">
        <v>7283</v>
      </c>
      <c r="E4741" s="8" t="str">
        <f t="shared" si="85"/>
        <v>中央労働金庫茨城県庁</v>
      </c>
      <c r="F4741" s="8" t="s">
        <v>7284</v>
      </c>
      <c r="G4741" s="8" t="s">
        <v>7278</v>
      </c>
      <c r="H4741" s="8" t="s">
        <v>311</v>
      </c>
    </row>
    <row r="4742" spans="1:8" x14ac:dyDescent="0.45">
      <c r="A4742" s="9" t="s">
        <v>7275</v>
      </c>
      <c r="B4742" s="9" t="s">
        <v>7276</v>
      </c>
      <c r="C4742" s="9" t="s">
        <v>7277</v>
      </c>
      <c r="D4742" s="9" t="s">
        <v>4195</v>
      </c>
      <c r="E4742" s="9" t="str">
        <f t="shared" si="85"/>
        <v>中央労働金庫下館</v>
      </c>
      <c r="F4742" s="9" t="s">
        <v>4196</v>
      </c>
      <c r="G4742" s="9" t="s">
        <v>7278</v>
      </c>
      <c r="H4742" s="9" t="s">
        <v>1817</v>
      </c>
    </row>
    <row r="4743" spans="1:8" x14ac:dyDescent="0.45">
      <c r="A4743" s="8" t="s">
        <v>7275</v>
      </c>
      <c r="B4743" s="8" t="s">
        <v>7276</v>
      </c>
      <c r="C4743" s="8" t="s">
        <v>7277</v>
      </c>
      <c r="D4743" s="8" t="s">
        <v>2498</v>
      </c>
      <c r="E4743" s="8" t="str">
        <f t="shared" si="85"/>
        <v>中央労働金庫土浦</v>
      </c>
      <c r="F4743" s="8" t="s">
        <v>2499</v>
      </c>
      <c r="G4743" s="8" t="s">
        <v>7278</v>
      </c>
      <c r="H4743" s="8" t="s">
        <v>314</v>
      </c>
    </row>
    <row r="4744" spans="1:8" x14ac:dyDescent="0.45">
      <c r="A4744" s="9" t="s">
        <v>7275</v>
      </c>
      <c r="B4744" s="9" t="s">
        <v>7276</v>
      </c>
      <c r="C4744" s="9" t="s">
        <v>7277</v>
      </c>
      <c r="D4744" s="9" t="s">
        <v>513</v>
      </c>
      <c r="E4744" s="9" t="str">
        <f t="shared" si="85"/>
        <v>中央労働金庫古河</v>
      </c>
      <c r="F4744" s="9" t="s">
        <v>514</v>
      </c>
      <c r="G4744" s="9" t="s">
        <v>7278</v>
      </c>
      <c r="H4744" s="9" t="s">
        <v>317</v>
      </c>
    </row>
    <row r="4745" spans="1:8" x14ac:dyDescent="0.45">
      <c r="A4745" s="8" t="s">
        <v>7275</v>
      </c>
      <c r="B4745" s="8" t="s">
        <v>7276</v>
      </c>
      <c r="C4745" s="8" t="s">
        <v>7277</v>
      </c>
      <c r="D4745" s="8" t="s">
        <v>1335</v>
      </c>
      <c r="E4745" s="8" t="str">
        <f t="shared" si="85"/>
        <v>中央労働金庫日立</v>
      </c>
      <c r="F4745" s="8" t="s">
        <v>1336</v>
      </c>
      <c r="G4745" s="8" t="s">
        <v>7278</v>
      </c>
      <c r="H4745" s="8" t="s">
        <v>320</v>
      </c>
    </row>
    <row r="4746" spans="1:8" x14ac:dyDescent="0.45">
      <c r="A4746" s="9" t="s">
        <v>7275</v>
      </c>
      <c r="B4746" s="9" t="s">
        <v>7276</v>
      </c>
      <c r="C4746" s="9" t="s">
        <v>7277</v>
      </c>
      <c r="D4746" s="9" t="s">
        <v>4200</v>
      </c>
      <c r="E4746" s="9" t="str">
        <f t="shared" si="85"/>
        <v>中央労働金庫多賀</v>
      </c>
      <c r="F4746" s="9" t="s">
        <v>4201</v>
      </c>
      <c r="G4746" s="9" t="s">
        <v>7278</v>
      </c>
      <c r="H4746" s="9" t="s">
        <v>323</v>
      </c>
    </row>
    <row r="4747" spans="1:8" x14ac:dyDescent="0.45">
      <c r="A4747" s="8" t="s">
        <v>7275</v>
      </c>
      <c r="B4747" s="8" t="s">
        <v>7276</v>
      </c>
      <c r="C4747" s="8" t="s">
        <v>7277</v>
      </c>
      <c r="D4747" s="8" t="s">
        <v>4214</v>
      </c>
      <c r="E4747" s="8" t="str">
        <f t="shared" si="85"/>
        <v>中央労働金庫磯原</v>
      </c>
      <c r="F4747" s="8" t="s">
        <v>4215</v>
      </c>
      <c r="G4747" s="8" t="s">
        <v>7278</v>
      </c>
      <c r="H4747" s="8" t="s">
        <v>326</v>
      </c>
    </row>
    <row r="4748" spans="1:8" x14ac:dyDescent="0.45">
      <c r="A4748" s="9" t="s">
        <v>7275</v>
      </c>
      <c r="B4748" s="9" t="s">
        <v>7276</v>
      </c>
      <c r="C4748" s="9" t="s">
        <v>7277</v>
      </c>
      <c r="D4748" s="9" t="s">
        <v>4216</v>
      </c>
      <c r="E4748" s="9" t="str">
        <f t="shared" si="85"/>
        <v>中央労働金庫神栖</v>
      </c>
      <c r="F4748" s="9" t="s">
        <v>4217</v>
      </c>
      <c r="G4748" s="9" t="s">
        <v>7278</v>
      </c>
      <c r="H4748" s="9" t="s">
        <v>329</v>
      </c>
    </row>
    <row r="4749" spans="1:8" x14ac:dyDescent="0.45">
      <c r="A4749" s="8" t="s">
        <v>7275</v>
      </c>
      <c r="B4749" s="8" t="s">
        <v>7276</v>
      </c>
      <c r="C4749" s="8" t="s">
        <v>7277</v>
      </c>
      <c r="D4749" s="8" t="s">
        <v>7285</v>
      </c>
      <c r="E4749" s="8" t="str">
        <f t="shared" si="85"/>
        <v>中央労働金庫小木津</v>
      </c>
      <c r="F4749" s="8" t="s">
        <v>7286</v>
      </c>
      <c r="G4749" s="8" t="s">
        <v>7278</v>
      </c>
      <c r="H4749" s="8" t="s">
        <v>1826</v>
      </c>
    </row>
    <row r="4750" spans="1:8" x14ac:dyDescent="0.45">
      <c r="A4750" s="9" t="s">
        <v>7275</v>
      </c>
      <c r="B4750" s="9" t="s">
        <v>7276</v>
      </c>
      <c r="C4750" s="9" t="s">
        <v>7277</v>
      </c>
      <c r="D4750" s="9" t="s">
        <v>4247</v>
      </c>
      <c r="E4750" s="9" t="str">
        <f t="shared" si="85"/>
        <v>中央労働金庫勝田</v>
      </c>
      <c r="F4750" s="9" t="s">
        <v>4248</v>
      </c>
      <c r="G4750" s="9" t="s">
        <v>7278</v>
      </c>
      <c r="H4750" s="9" t="s">
        <v>332</v>
      </c>
    </row>
    <row r="4751" spans="1:8" x14ac:dyDescent="0.45">
      <c r="A4751" s="8" t="s">
        <v>7275</v>
      </c>
      <c r="B4751" s="8" t="s">
        <v>7276</v>
      </c>
      <c r="C4751" s="8" t="s">
        <v>7277</v>
      </c>
      <c r="D4751" s="8" t="s">
        <v>4202</v>
      </c>
      <c r="E4751" s="8" t="str">
        <f t="shared" si="85"/>
        <v>中央労働金庫水海道</v>
      </c>
      <c r="F4751" s="8" t="s">
        <v>4203</v>
      </c>
      <c r="G4751" s="8" t="s">
        <v>7278</v>
      </c>
      <c r="H4751" s="8" t="s">
        <v>335</v>
      </c>
    </row>
    <row r="4752" spans="1:8" x14ac:dyDescent="0.45">
      <c r="A4752" s="9" t="s">
        <v>7275</v>
      </c>
      <c r="B4752" s="9" t="s">
        <v>7276</v>
      </c>
      <c r="C4752" s="9" t="s">
        <v>7277</v>
      </c>
      <c r="D4752" s="9" t="s">
        <v>4231</v>
      </c>
      <c r="E4752" s="9" t="str">
        <f t="shared" si="85"/>
        <v>中央労働金庫大みか</v>
      </c>
      <c r="F4752" s="9" t="s">
        <v>4232</v>
      </c>
      <c r="G4752" s="9" t="s">
        <v>7278</v>
      </c>
      <c r="H4752" s="9" t="s">
        <v>1833</v>
      </c>
    </row>
    <row r="4753" spans="1:8" x14ac:dyDescent="0.45">
      <c r="A4753" s="8" t="s">
        <v>7275</v>
      </c>
      <c r="B4753" s="8" t="s">
        <v>7276</v>
      </c>
      <c r="C4753" s="8" t="s">
        <v>7277</v>
      </c>
      <c r="D4753" s="8" t="s">
        <v>7156</v>
      </c>
      <c r="E4753" s="8" t="str">
        <f t="shared" si="85"/>
        <v>中央労働金庫常陸太田</v>
      </c>
      <c r="F4753" s="8" t="s">
        <v>7157</v>
      </c>
      <c r="G4753" s="8" t="s">
        <v>7278</v>
      </c>
      <c r="H4753" s="8" t="s">
        <v>338</v>
      </c>
    </row>
    <row r="4754" spans="1:8" x14ac:dyDescent="0.45">
      <c r="A4754" s="9" t="s">
        <v>7275</v>
      </c>
      <c r="B4754" s="9" t="s">
        <v>7276</v>
      </c>
      <c r="C4754" s="9" t="s">
        <v>7277</v>
      </c>
      <c r="D4754" s="9" t="s">
        <v>4198</v>
      </c>
      <c r="E4754" s="9" t="str">
        <f t="shared" si="85"/>
        <v>中央労働金庫石岡</v>
      </c>
      <c r="F4754" s="9" t="s">
        <v>4199</v>
      </c>
      <c r="G4754" s="9" t="s">
        <v>7278</v>
      </c>
      <c r="H4754" s="9" t="s">
        <v>1836</v>
      </c>
    </row>
    <row r="4755" spans="1:8" x14ac:dyDescent="0.45">
      <c r="A4755" s="8" t="s">
        <v>7275</v>
      </c>
      <c r="B4755" s="8" t="s">
        <v>7276</v>
      </c>
      <c r="C4755" s="8" t="s">
        <v>7277</v>
      </c>
      <c r="D4755" s="8" t="s">
        <v>7287</v>
      </c>
      <c r="E4755" s="8" t="str">
        <f t="shared" si="85"/>
        <v>中央労働金庫下妻出張所</v>
      </c>
      <c r="F4755" s="8" t="s">
        <v>4251</v>
      </c>
      <c r="G4755" s="8" t="s">
        <v>7278</v>
      </c>
      <c r="H4755" s="8" t="s">
        <v>341</v>
      </c>
    </row>
    <row r="4756" spans="1:8" x14ac:dyDescent="0.45">
      <c r="A4756" s="9" t="s">
        <v>7275</v>
      </c>
      <c r="B4756" s="9" t="s">
        <v>7276</v>
      </c>
      <c r="C4756" s="9" t="s">
        <v>7277</v>
      </c>
      <c r="D4756" s="9" t="s">
        <v>4219</v>
      </c>
      <c r="E4756" s="9" t="str">
        <f t="shared" si="85"/>
        <v>中央労働金庫友部</v>
      </c>
      <c r="F4756" s="9" t="s">
        <v>4220</v>
      </c>
      <c r="G4756" s="9" t="s">
        <v>7278</v>
      </c>
      <c r="H4756" s="9" t="s">
        <v>1837</v>
      </c>
    </row>
    <row r="4757" spans="1:8" x14ac:dyDescent="0.45">
      <c r="A4757" s="8" t="s">
        <v>7275</v>
      </c>
      <c r="B4757" s="8" t="s">
        <v>7276</v>
      </c>
      <c r="C4757" s="8" t="s">
        <v>7277</v>
      </c>
      <c r="D4757" s="8" t="s">
        <v>1317</v>
      </c>
      <c r="E4757" s="8" t="str">
        <f t="shared" si="85"/>
        <v>中央労働金庫宇都宮</v>
      </c>
      <c r="F4757" s="8" t="s">
        <v>1318</v>
      </c>
      <c r="G4757" s="8" t="s">
        <v>7278</v>
      </c>
      <c r="H4757" s="8" t="s">
        <v>1849</v>
      </c>
    </row>
    <row r="4758" spans="1:8" x14ac:dyDescent="0.45">
      <c r="A4758" s="9" t="s">
        <v>7275</v>
      </c>
      <c r="B4758" s="9" t="s">
        <v>7276</v>
      </c>
      <c r="C4758" s="9" t="s">
        <v>7277</v>
      </c>
      <c r="D4758" s="9" t="s">
        <v>1323</v>
      </c>
      <c r="E4758" s="9" t="str">
        <f t="shared" si="85"/>
        <v>中央労働金庫足利</v>
      </c>
      <c r="F4758" s="9" t="s">
        <v>1324</v>
      </c>
      <c r="G4758" s="9" t="s">
        <v>7278</v>
      </c>
      <c r="H4758" s="9" t="s">
        <v>350</v>
      </c>
    </row>
    <row r="4759" spans="1:8" x14ac:dyDescent="0.45">
      <c r="A4759" s="8" t="s">
        <v>7275</v>
      </c>
      <c r="B4759" s="8" t="s">
        <v>7276</v>
      </c>
      <c r="C4759" s="8" t="s">
        <v>7277</v>
      </c>
      <c r="D4759" s="8" t="s">
        <v>1326</v>
      </c>
      <c r="E4759" s="8" t="str">
        <f t="shared" si="85"/>
        <v>中央労働金庫小山</v>
      </c>
      <c r="F4759" s="8" t="s">
        <v>1327</v>
      </c>
      <c r="G4759" s="8" t="s">
        <v>7278</v>
      </c>
      <c r="H4759" s="8" t="s">
        <v>353</v>
      </c>
    </row>
    <row r="4760" spans="1:8" x14ac:dyDescent="0.45">
      <c r="A4760" s="9" t="s">
        <v>7275</v>
      </c>
      <c r="B4760" s="9" t="s">
        <v>7276</v>
      </c>
      <c r="C4760" s="9" t="s">
        <v>7277</v>
      </c>
      <c r="D4760" s="9" t="s">
        <v>1320</v>
      </c>
      <c r="E4760" s="9" t="str">
        <f t="shared" si="85"/>
        <v>中央労働金庫栃木</v>
      </c>
      <c r="F4760" s="9" t="s">
        <v>1321</v>
      </c>
      <c r="G4760" s="9" t="s">
        <v>7278</v>
      </c>
      <c r="H4760" s="9" t="s">
        <v>356</v>
      </c>
    </row>
    <row r="4761" spans="1:8" x14ac:dyDescent="0.45">
      <c r="A4761" s="8" t="s">
        <v>7275</v>
      </c>
      <c r="B4761" s="8" t="s">
        <v>7276</v>
      </c>
      <c r="C4761" s="8" t="s">
        <v>7277</v>
      </c>
      <c r="D4761" s="8" t="s">
        <v>4176</v>
      </c>
      <c r="E4761" s="8" t="str">
        <f t="shared" si="85"/>
        <v>中央労働金庫宇都宮東</v>
      </c>
      <c r="F4761" s="8" t="s">
        <v>4177</v>
      </c>
      <c r="G4761" s="8" t="s">
        <v>7278</v>
      </c>
      <c r="H4761" s="8" t="s">
        <v>362</v>
      </c>
    </row>
    <row r="4762" spans="1:8" x14ac:dyDescent="0.45">
      <c r="A4762" s="9" t="s">
        <v>7275</v>
      </c>
      <c r="B4762" s="9" t="s">
        <v>7276</v>
      </c>
      <c r="C4762" s="9" t="s">
        <v>7277</v>
      </c>
      <c r="D4762" s="9" t="s">
        <v>4186</v>
      </c>
      <c r="E4762" s="9" t="str">
        <f t="shared" si="85"/>
        <v>中央労働金庫鹿沼</v>
      </c>
      <c r="F4762" s="9" t="s">
        <v>4187</v>
      </c>
      <c r="G4762" s="9" t="s">
        <v>7278</v>
      </c>
      <c r="H4762" s="9" t="s">
        <v>1861</v>
      </c>
    </row>
    <row r="4763" spans="1:8" x14ac:dyDescent="0.45">
      <c r="A4763" s="8" t="s">
        <v>7275</v>
      </c>
      <c r="B4763" s="8" t="s">
        <v>7276</v>
      </c>
      <c r="C4763" s="8" t="s">
        <v>7277</v>
      </c>
      <c r="D4763" s="8" t="s">
        <v>4189</v>
      </c>
      <c r="E4763" s="8" t="str">
        <f t="shared" si="85"/>
        <v>中央労働金庫矢板</v>
      </c>
      <c r="F4763" s="8" t="s">
        <v>4190</v>
      </c>
      <c r="G4763" s="8" t="s">
        <v>7278</v>
      </c>
      <c r="H4763" s="8" t="s">
        <v>371</v>
      </c>
    </row>
    <row r="4764" spans="1:8" x14ac:dyDescent="0.45">
      <c r="A4764" s="9" t="s">
        <v>7275</v>
      </c>
      <c r="B4764" s="9" t="s">
        <v>7276</v>
      </c>
      <c r="C4764" s="9" t="s">
        <v>7277</v>
      </c>
      <c r="D4764" s="9" t="s">
        <v>2934</v>
      </c>
      <c r="E4764" s="9" t="str">
        <f t="shared" si="85"/>
        <v>中央労働金庫佐野</v>
      </c>
      <c r="F4764" s="9" t="s">
        <v>2935</v>
      </c>
      <c r="G4764" s="9" t="s">
        <v>7278</v>
      </c>
      <c r="H4764" s="9" t="s">
        <v>1866</v>
      </c>
    </row>
    <row r="4765" spans="1:8" x14ac:dyDescent="0.45">
      <c r="A4765" s="8" t="s">
        <v>7275</v>
      </c>
      <c r="B4765" s="8" t="s">
        <v>7276</v>
      </c>
      <c r="C4765" s="8" t="s">
        <v>7277</v>
      </c>
      <c r="D4765" s="8" t="s">
        <v>4192</v>
      </c>
      <c r="E4765" s="8" t="str">
        <f t="shared" si="85"/>
        <v>中央労働金庫真岡</v>
      </c>
      <c r="F4765" s="8" t="s">
        <v>4193</v>
      </c>
      <c r="G4765" s="8" t="s">
        <v>7278</v>
      </c>
      <c r="H4765" s="8" t="s">
        <v>1869</v>
      </c>
    </row>
    <row r="4766" spans="1:8" x14ac:dyDescent="0.45">
      <c r="A4766" s="9" t="s">
        <v>7275</v>
      </c>
      <c r="B4766" s="9" t="s">
        <v>7276</v>
      </c>
      <c r="C4766" s="9" t="s">
        <v>7277</v>
      </c>
      <c r="D4766" s="9" t="s">
        <v>576</v>
      </c>
      <c r="E4766" s="9" t="str">
        <f t="shared" si="85"/>
        <v>中央労働金庫前橋</v>
      </c>
      <c r="F4766" s="9" t="s">
        <v>577</v>
      </c>
      <c r="G4766" s="9" t="s">
        <v>7278</v>
      </c>
      <c r="H4766" s="9" t="s">
        <v>383</v>
      </c>
    </row>
    <row r="4767" spans="1:8" x14ac:dyDescent="0.45">
      <c r="A4767" s="8" t="s">
        <v>7275</v>
      </c>
      <c r="B4767" s="8" t="s">
        <v>7276</v>
      </c>
      <c r="C4767" s="8" t="s">
        <v>7277</v>
      </c>
      <c r="D4767" s="8" t="s">
        <v>579</v>
      </c>
      <c r="E4767" s="8" t="str">
        <f t="shared" si="85"/>
        <v>中央労働金庫高崎</v>
      </c>
      <c r="F4767" s="8" t="s">
        <v>580</v>
      </c>
      <c r="G4767" s="8" t="s">
        <v>7278</v>
      </c>
      <c r="H4767" s="8" t="s">
        <v>386</v>
      </c>
    </row>
    <row r="4768" spans="1:8" x14ac:dyDescent="0.45">
      <c r="A4768" s="9" t="s">
        <v>7275</v>
      </c>
      <c r="B4768" s="9" t="s">
        <v>7276</v>
      </c>
      <c r="C4768" s="9" t="s">
        <v>7277</v>
      </c>
      <c r="D4768" s="9" t="s">
        <v>4155</v>
      </c>
      <c r="E4768" s="9" t="str">
        <f t="shared" si="85"/>
        <v>中央労働金庫桐生</v>
      </c>
      <c r="F4768" s="9" t="s">
        <v>4156</v>
      </c>
      <c r="G4768" s="9" t="s">
        <v>7278</v>
      </c>
      <c r="H4768" s="9" t="s">
        <v>389</v>
      </c>
    </row>
    <row r="4769" spans="1:8" x14ac:dyDescent="0.45">
      <c r="A4769" s="8" t="s">
        <v>7275</v>
      </c>
      <c r="B4769" s="8" t="s">
        <v>7276</v>
      </c>
      <c r="C4769" s="8" t="s">
        <v>7277</v>
      </c>
      <c r="D4769" s="8" t="s">
        <v>2869</v>
      </c>
      <c r="E4769" s="8" t="str">
        <f t="shared" si="85"/>
        <v>中央労働金庫太田</v>
      </c>
      <c r="F4769" s="8" t="s">
        <v>2870</v>
      </c>
      <c r="G4769" s="8" t="s">
        <v>7278</v>
      </c>
      <c r="H4769" s="8" t="s">
        <v>1886</v>
      </c>
    </row>
    <row r="4770" spans="1:8" x14ac:dyDescent="0.45">
      <c r="A4770" s="9" t="s">
        <v>7275</v>
      </c>
      <c r="B4770" s="9" t="s">
        <v>7276</v>
      </c>
      <c r="C4770" s="9" t="s">
        <v>7277</v>
      </c>
      <c r="D4770" s="9" t="s">
        <v>4168</v>
      </c>
      <c r="E4770" s="9" t="str">
        <f t="shared" si="85"/>
        <v>中央労働金庫渋川</v>
      </c>
      <c r="F4770" s="9" t="s">
        <v>4169</v>
      </c>
      <c r="G4770" s="9" t="s">
        <v>7278</v>
      </c>
      <c r="H4770" s="9" t="s">
        <v>1887</v>
      </c>
    </row>
    <row r="4771" spans="1:8" x14ac:dyDescent="0.45">
      <c r="A4771" s="8" t="s">
        <v>7275</v>
      </c>
      <c r="B4771" s="8" t="s">
        <v>7276</v>
      </c>
      <c r="C4771" s="8" t="s">
        <v>7277</v>
      </c>
      <c r="D4771" s="8" t="s">
        <v>4170</v>
      </c>
      <c r="E4771" s="8" t="str">
        <f t="shared" si="85"/>
        <v>中央労働金庫中之条</v>
      </c>
      <c r="F4771" s="8" t="s">
        <v>4171</v>
      </c>
      <c r="G4771" s="8" t="s">
        <v>7278</v>
      </c>
      <c r="H4771" s="8" t="s">
        <v>392</v>
      </c>
    </row>
    <row r="4772" spans="1:8" x14ac:dyDescent="0.45">
      <c r="A4772" s="9" t="s">
        <v>7275</v>
      </c>
      <c r="B4772" s="9" t="s">
        <v>7276</v>
      </c>
      <c r="C4772" s="9" t="s">
        <v>7277</v>
      </c>
      <c r="D4772" s="9" t="s">
        <v>1314</v>
      </c>
      <c r="E4772" s="9" t="str">
        <f t="shared" si="85"/>
        <v>中央労働金庫館林</v>
      </c>
      <c r="F4772" s="9" t="s">
        <v>1315</v>
      </c>
      <c r="G4772" s="9" t="s">
        <v>7278</v>
      </c>
      <c r="H4772" s="9" t="s">
        <v>395</v>
      </c>
    </row>
    <row r="4773" spans="1:8" x14ac:dyDescent="0.45">
      <c r="A4773" s="8" t="s">
        <v>7275</v>
      </c>
      <c r="B4773" s="8" t="s">
        <v>7276</v>
      </c>
      <c r="C4773" s="8" t="s">
        <v>7277</v>
      </c>
      <c r="D4773" s="8" t="s">
        <v>4159</v>
      </c>
      <c r="E4773" s="8" t="str">
        <f t="shared" si="85"/>
        <v>中央労働金庫伊勢崎</v>
      </c>
      <c r="F4773" s="8" t="s">
        <v>4160</v>
      </c>
      <c r="G4773" s="8" t="s">
        <v>7278</v>
      </c>
      <c r="H4773" s="8" t="s">
        <v>1894</v>
      </c>
    </row>
    <row r="4774" spans="1:8" x14ac:dyDescent="0.45">
      <c r="A4774" s="9" t="s">
        <v>7275</v>
      </c>
      <c r="B4774" s="9" t="s">
        <v>7276</v>
      </c>
      <c r="C4774" s="9" t="s">
        <v>7277</v>
      </c>
      <c r="D4774" s="9" t="s">
        <v>4146</v>
      </c>
      <c r="E4774" s="9" t="str">
        <f t="shared" si="85"/>
        <v>中央労働金庫富岡</v>
      </c>
      <c r="F4774" s="9" t="s">
        <v>4147</v>
      </c>
      <c r="G4774" s="9" t="s">
        <v>7278</v>
      </c>
      <c r="H4774" s="9" t="s">
        <v>1895</v>
      </c>
    </row>
    <row r="4775" spans="1:8" x14ac:dyDescent="0.45">
      <c r="A4775" s="8" t="s">
        <v>7275</v>
      </c>
      <c r="B4775" s="8" t="s">
        <v>7276</v>
      </c>
      <c r="C4775" s="8" t="s">
        <v>7277</v>
      </c>
      <c r="D4775" s="8" t="s">
        <v>4162</v>
      </c>
      <c r="E4775" s="8" t="str">
        <f t="shared" si="85"/>
        <v>中央労働金庫藤岡</v>
      </c>
      <c r="F4775" s="8" t="s">
        <v>4163</v>
      </c>
      <c r="G4775" s="8" t="s">
        <v>7278</v>
      </c>
      <c r="H4775" s="8" t="s">
        <v>401</v>
      </c>
    </row>
    <row r="4776" spans="1:8" x14ac:dyDescent="0.45">
      <c r="A4776" s="9" t="s">
        <v>7275</v>
      </c>
      <c r="B4776" s="9" t="s">
        <v>7276</v>
      </c>
      <c r="C4776" s="9" t="s">
        <v>7277</v>
      </c>
      <c r="D4776" s="9" t="s">
        <v>4166</v>
      </c>
      <c r="E4776" s="9" t="str">
        <f t="shared" si="85"/>
        <v>中央労働金庫安中</v>
      </c>
      <c r="F4776" s="9" t="s">
        <v>4167</v>
      </c>
      <c r="G4776" s="9" t="s">
        <v>7278</v>
      </c>
      <c r="H4776" s="9" t="s">
        <v>1896</v>
      </c>
    </row>
    <row r="4777" spans="1:8" x14ac:dyDescent="0.45">
      <c r="A4777" s="8" t="s">
        <v>7275</v>
      </c>
      <c r="B4777" s="8" t="s">
        <v>7276</v>
      </c>
      <c r="C4777" s="8" t="s">
        <v>7277</v>
      </c>
      <c r="D4777" s="8" t="s">
        <v>4172</v>
      </c>
      <c r="E4777" s="8" t="str">
        <f t="shared" si="85"/>
        <v>中央労働金庫沼田</v>
      </c>
      <c r="F4777" s="8" t="s">
        <v>4173</v>
      </c>
      <c r="G4777" s="8" t="s">
        <v>7278</v>
      </c>
      <c r="H4777" s="8" t="s">
        <v>404</v>
      </c>
    </row>
    <row r="4778" spans="1:8" x14ac:dyDescent="0.45">
      <c r="A4778" s="9" t="s">
        <v>7275</v>
      </c>
      <c r="B4778" s="9" t="s">
        <v>7276</v>
      </c>
      <c r="C4778" s="9" t="s">
        <v>7277</v>
      </c>
      <c r="D4778" s="9" t="s">
        <v>7288</v>
      </c>
      <c r="E4778" s="9" t="str">
        <f t="shared" si="85"/>
        <v>中央労働金庫群馬県庁出張所</v>
      </c>
      <c r="F4778" s="9" t="s">
        <v>7289</v>
      </c>
      <c r="G4778" s="9" t="s">
        <v>7278</v>
      </c>
      <c r="H4778" s="9" t="s">
        <v>407</v>
      </c>
    </row>
    <row r="4779" spans="1:8" x14ac:dyDescent="0.45">
      <c r="A4779" s="8" t="s">
        <v>7275</v>
      </c>
      <c r="B4779" s="8" t="s">
        <v>7276</v>
      </c>
      <c r="C4779" s="8" t="s">
        <v>7277</v>
      </c>
      <c r="D4779" s="8" t="s">
        <v>4194</v>
      </c>
      <c r="E4779" s="8" t="str">
        <f t="shared" si="85"/>
        <v>中央労働金庫前橋東出張所</v>
      </c>
      <c r="F4779" s="8" t="s">
        <v>4148</v>
      </c>
      <c r="G4779" s="8" t="s">
        <v>7278</v>
      </c>
      <c r="H4779" s="8" t="s">
        <v>410</v>
      </c>
    </row>
    <row r="4780" spans="1:8" x14ac:dyDescent="0.45">
      <c r="A4780" s="9" t="s">
        <v>7275</v>
      </c>
      <c r="B4780" s="9" t="s">
        <v>7276</v>
      </c>
      <c r="C4780" s="9" t="s">
        <v>7277</v>
      </c>
      <c r="D4780" s="9" t="s">
        <v>4153</v>
      </c>
      <c r="E4780" s="9" t="str">
        <f t="shared" si="85"/>
        <v>中央労働金庫高崎東</v>
      </c>
      <c r="F4780" s="9" t="s">
        <v>4154</v>
      </c>
      <c r="G4780" s="9" t="s">
        <v>7278</v>
      </c>
      <c r="H4780" s="9" t="s">
        <v>1901</v>
      </c>
    </row>
    <row r="4781" spans="1:8" x14ac:dyDescent="0.45">
      <c r="A4781" s="8" t="s">
        <v>7275</v>
      </c>
      <c r="B4781" s="8" t="s">
        <v>7276</v>
      </c>
      <c r="C4781" s="8" t="s">
        <v>7277</v>
      </c>
      <c r="D4781" s="8" t="s">
        <v>7290</v>
      </c>
      <c r="E4781" s="8" t="str">
        <f t="shared" si="85"/>
        <v>中央労働金庫集中センター第３</v>
      </c>
      <c r="F4781" s="8" t="s">
        <v>7291</v>
      </c>
      <c r="G4781" s="8" t="s">
        <v>7278</v>
      </c>
      <c r="H4781" s="8" t="s">
        <v>422</v>
      </c>
    </row>
    <row r="4782" spans="1:8" x14ac:dyDescent="0.45">
      <c r="A4782" s="9" t="s">
        <v>7275</v>
      </c>
      <c r="B4782" s="9" t="s">
        <v>7276</v>
      </c>
      <c r="C4782" s="9" t="s">
        <v>7277</v>
      </c>
      <c r="D4782" s="9" t="s">
        <v>7292</v>
      </c>
      <c r="E4782" s="9" t="str">
        <f t="shared" si="85"/>
        <v>中央労働金庫集中センター第１</v>
      </c>
      <c r="F4782" s="9" t="s">
        <v>7293</v>
      </c>
      <c r="G4782" s="9" t="s">
        <v>7278</v>
      </c>
      <c r="H4782" s="9" t="s">
        <v>1904</v>
      </c>
    </row>
    <row r="4783" spans="1:8" x14ac:dyDescent="0.45">
      <c r="A4783" s="8" t="s">
        <v>7275</v>
      </c>
      <c r="B4783" s="8" t="s">
        <v>7276</v>
      </c>
      <c r="C4783" s="8" t="s">
        <v>7277</v>
      </c>
      <c r="D4783" s="8" t="s">
        <v>7294</v>
      </c>
      <c r="E4783" s="8" t="str">
        <f t="shared" si="85"/>
        <v>中央労働金庫集中センター第２</v>
      </c>
      <c r="F4783" s="8" t="s">
        <v>7295</v>
      </c>
      <c r="G4783" s="8" t="s">
        <v>7278</v>
      </c>
      <c r="H4783" s="8" t="s">
        <v>1907</v>
      </c>
    </row>
    <row r="4784" spans="1:8" x14ac:dyDescent="0.45">
      <c r="A4784" s="9" t="s">
        <v>7275</v>
      </c>
      <c r="B4784" s="9" t="s">
        <v>7276</v>
      </c>
      <c r="C4784" s="9" t="s">
        <v>7277</v>
      </c>
      <c r="D4784" s="9" t="s">
        <v>819</v>
      </c>
      <c r="E4784" s="9" t="str">
        <f t="shared" si="85"/>
        <v>中央労働金庫大宮</v>
      </c>
      <c r="F4784" s="9" t="s">
        <v>820</v>
      </c>
      <c r="G4784" s="9" t="s">
        <v>7278</v>
      </c>
      <c r="H4784" s="9" t="s">
        <v>443</v>
      </c>
    </row>
    <row r="4785" spans="1:8" x14ac:dyDescent="0.45">
      <c r="A4785" s="8" t="s">
        <v>7275</v>
      </c>
      <c r="B4785" s="8" t="s">
        <v>7276</v>
      </c>
      <c r="C4785" s="8" t="s">
        <v>7277</v>
      </c>
      <c r="D4785" s="8" t="s">
        <v>504</v>
      </c>
      <c r="E4785" s="8" t="str">
        <f t="shared" si="85"/>
        <v>中央労働金庫川越</v>
      </c>
      <c r="F4785" s="8" t="s">
        <v>505</v>
      </c>
      <c r="G4785" s="8" t="s">
        <v>7278</v>
      </c>
      <c r="H4785" s="8" t="s">
        <v>446</v>
      </c>
    </row>
    <row r="4786" spans="1:8" x14ac:dyDescent="0.45">
      <c r="A4786" s="9" t="s">
        <v>7275</v>
      </c>
      <c r="B4786" s="9" t="s">
        <v>7276</v>
      </c>
      <c r="C4786" s="9" t="s">
        <v>7277</v>
      </c>
      <c r="D4786" s="9" t="s">
        <v>3749</v>
      </c>
      <c r="E4786" s="9" t="str">
        <f t="shared" si="85"/>
        <v>中央労働金庫秩父</v>
      </c>
      <c r="F4786" s="9" t="s">
        <v>3750</v>
      </c>
      <c r="G4786" s="9" t="s">
        <v>7278</v>
      </c>
      <c r="H4786" s="9" t="s">
        <v>449</v>
      </c>
    </row>
    <row r="4787" spans="1:8" x14ac:dyDescent="0.45">
      <c r="A4787" s="8" t="s">
        <v>7275</v>
      </c>
      <c r="B4787" s="8" t="s">
        <v>7276</v>
      </c>
      <c r="C4787" s="8" t="s">
        <v>7277</v>
      </c>
      <c r="D4787" s="8" t="s">
        <v>978</v>
      </c>
      <c r="E4787" s="8" t="str">
        <f t="shared" si="85"/>
        <v>中央労働金庫熊谷</v>
      </c>
      <c r="F4787" s="8" t="s">
        <v>979</v>
      </c>
      <c r="G4787" s="8" t="s">
        <v>7278</v>
      </c>
      <c r="H4787" s="8" t="s">
        <v>455</v>
      </c>
    </row>
    <row r="4788" spans="1:8" x14ac:dyDescent="0.45">
      <c r="A4788" s="9" t="s">
        <v>7275</v>
      </c>
      <c r="B4788" s="9" t="s">
        <v>7276</v>
      </c>
      <c r="C4788" s="9" t="s">
        <v>7277</v>
      </c>
      <c r="D4788" s="9" t="s">
        <v>2593</v>
      </c>
      <c r="E4788" s="9" t="str">
        <f t="shared" si="85"/>
        <v>中央労働金庫東松山</v>
      </c>
      <c r="F4788" s="9" t="s">
        <v>2594</v>
      </c>
      <c r="G4788" s="9" t="s">
        <v>7278</v>
      </c>
      <c r="H4788" s="9" t="s">
        <v>461</v>
      </c>
    </row>
    <row r="4789" spans="1:8" x14ac:dyDescent="0.45">
      <c r="A4789" s="8" t="s">
        <v>7275</v>
      </c>
      <c r="B4789" s="8" t="s">
        <v>7276</v>
      </c>
      <c r="C4789" s="8" t="s">
        <v>7277</v>
      </c>
      <c r="D4789" s="8" t="s">
        <v>546</v>
      </c>
      <c r="E4789" s="8" t="str">
        <f t="shared" si="85"/>
        <v>中央労働金庫上尾</v>
      </c>
      <c r="F4789" s="8" t="s">
        <v>547</v>
      </c>
      <c r="G4789" s="8" t="s">
        <v>7278</v>
      </c>
      <c r="H4789" s="8" t="s">
        <v>464</v>
      </c>
    </row>
    <row r="4790" spans="1:8" x14ac:dyDescent="0.45">
      <c r="A4790" s="9" t="s">
        <v>7275</v>
      </c>
      <c r="B4790" s="9" t="s">
        <v>7276</v>
      </c>
      <c r="C4790" s="9" t="s">
        <v>7277</v>
      </c>
      <c r="D4790" s="9" t="s">
        <v>4240</v>
      </c>
      <c r="E4790" s="9" t="str">
        <f t="shared" si="85"/>
        <v>中央労働金庫さいたま</v>
      </c>
      <c r="F4790" s="9" t="s">
        <v>3738</v>
      </c>
      <c r="G4790" s="9" t="s">
        <v>7278</v>
      </c>
      <c r="H4790" s="9" t="s">
        <v>467</v>
      </c>
    </row>
    <row r="4791" spans="1:8" x14ac:dyDescent="0.45">
      <c r="A4791" s="8" t="s">
        <v>7275</v>
      </c>
      <c r="B4791" s="8" t="s">
        <v>7276</v>
      </c>
      <c r="C4791" s="8" t="s">
        <v>7277</v>
      </c>
      <c r="D4791" s="8" t="s">
        <v>570</v>
      </c>
      <c r="E4791" s="8" t="str">
        <f t="shared" si="85"/>
        <v>中央労働金庫久喜</v>
      </c>
      <c r="F4791" s="8" t="s">
        <v>571</v>
      </c>
      <c r="G4791" s="8" t="s">
        <v>7278</v>
      </c>
      <c r="H4791" s="8" t="s">
        <v>470</v>
      </c>
    </row>
    <row r="4792" spans="1:8" x14ac:dyDescent="0.45">
      <c r="A4792" s="9" t="s">
        <v>7275</v>
      </c>
      <c r="B4792" s="9" t="s">
        <v>7276</v>
      </c>
      <c r="C4792" s="9" t="s">
        <v>7277</v>
      </c>
      <c r="D4792" s="9" t="s">
        <v>3747</v>
      </c>
      <c r="E4792" s="9" t="str">
        <f t="shared" si="85"/>
        <v>中央労働金庫本庄</v>
      </c>
      <c r="F4792" s="9" t="s">
        <v>3748</v>
      </c>
      <c r="G4792" s="9" t="s">
        <v>7278</v>
      </c>
      <c r="H4792" s="9" t="s">
        <v>1941</v>
      </c>
    </row>
    <row r="4793" spans="1:8" x14ac:dyDescent="0.45">
      <c r="A4793" s="8" t="s">
        <v>7275</v>
      </c>
      <c r="B4793" s="8" t="s">
        <v>7276</v>
      </c>
      <c r="C4793" s="8" t="s">
        <v>7277</v>
      </c>
      <c r="D4793" s="8" t="s">
        <v>573</v>
      </c>
      <c r="E4793" s="8" t="str">
        <f t="shared" ref="E4793:E4856" si="86">A4793&amp;D4793</f>
        <v>中央労働金庫朝霞</v>
      </c>
      <c r="F4793" s="8" t="s">
        <v>574</v>
      </c>
      <c r="G4793" s="8" t="s">
        <v>7278</v>
      </c>
      <c r="H4793" s="8" t="s">
        <v>473</v>
      </c>
    </row>
    <row r="4794" spans="1:8" x14ac:dyDescent="0.45">
      <c r="A4794" s="9" t="s">
        <v>7275</v>
      </c>
      <c r="B4794" s="9" t="s">
        <v>7276</v>
      </c>
      <c r="C4794" s="9" t="s">
        <v>7277</v>
      </c>
      <c r="D4794" s="9" t="s">
        <v>975</v>
      </c>
      <c r="E4794" s="9" t="str">
        <f t="shared" si="86"/>
        <v>中央労働金庫越谷</v>
      </c>
      <c r="F4794" s="9" t="s">
        <v>976</v>
      </c>
      <c r="G4794" s="9" t="s">
        <v>7278</v>
      </c>
      <c r="H4794" s="9" t="s">
        <v>476</v>
      </c>
    </row>
    <row r="4795" spans="1:8" x14ac:dyDescent="0.45">
      <c r="A4795" s="8" t="s">
        <v>7275</v>
      </c>
      <c r="B4795" s="8" t="s">
        <v>7276</v>
      </c>
      <c r="C4795" s="8" t="s">
        <v>7277</v>
      </c>
      <c r="D4795" s="8" t="s">
        <v>2222</v>
      </c>
      <c r="E4795" s="8" t="str">
        <f t="shared" si="86"/>
        <v>中央労働金庫狭山</v>
      </c>
      <c r="F4795" s="8" t="s">
        <v>2223</v>
      </c>
      <c r="G4795" s="8" t="s">
        <v>7278</v>
      </c>
      <c r="H4795" s="8" t="s">
        <v>1946</v>
      </c>
    </row>
    <row r="4796" spans="1:8" x14ac:dyDescent="0.45">
      <c r="A4796" s="9" t="s">
        <v>7275</v>
      </c>
      <c r="B4796" s="9" t="s">
        <v>7276</v>
      </c>
      <c r="C4796" s="9" t="s">
        <v>7277</v>
      </c>
      <c r="D4796" s="9" t="s">
        <v>3745</v>
      </c>
      <c r="E4796" s="9" t="str">
        <f t="shared" si="86"/>
        <v>中央労働金庫深谷</v>
      </c>
      <c r="F4796" s="9" t="s">
        <v>3746</v>
      </c>
      <c r="G4796" s="9" t="s">
        <v>7278</v>
      </c>
      <c r="H4796" s="9" t="s">
        <v>482</v>
      </c>
    </row>
    <row r="4797" spans="1:8" x14ac:dyDescent="0.45">
      <c r="A4797" s="8" t="s">
        <v>7275</v>
      </c>
      <c r="B4797" s="8" t="s">
        <v>7276</v>
      </c>
      <c r="C4797" s="8" t="s">
        <v>7277</v>
      </c>
      <c r="D4797" s="8" t="s">
        <v>1041</v>
      </c>
      <c r="E4797" s="8" t="str">
        <f t="shared" si="86"/>
        <v>中央労働金庫所沢</v>
      </c>
      <c r="F4797" s="8" t="s">
        <v>1042</v>
      </c>
      <c r="G4797" s="8" t="s">
        <v>7278</v>
      </c>
      <c r="H4797" s="8" t="s">
        <v>485</v>
      </c>
    </row>
    <row r="4798" spans="1:8" x14ac:dyDescent="0.45">
      <c r="A4798" s="9" t="s">
        <v>7275</v>
      </c>
      <c r="B4798" s="9" t="s">
        <v>7276</v>
      </c>
      <c r="C4798" s="9" t="s">
        <v>7277</v>
      </c>
      <c r="D4798" s="9" t="s">
        <v>516</v>
      </c>
      <c r="E4798" s="9" t="str">
        <f t="shared" si="86"/>
        <v>中央労働金庫千葉</v>
      </c>
      <c r="F4798" s="9" t="s">
        <v>517</v>
      </c>
      <c r="G4798" s="9" t="s">
        <v>7278</v>
      </c>
      <c r="H4798" s="9" t="s">
        <v>491</v>
      </c>
    </row>
    <row r="4799" spans="1:8" x14ac:dyDescent="0.45">
      <c r="A4799" s="8" t="s">
        <v>7275</v>
      </c>
      <c r="B4799" s="8" t="s">
        <v>7276</v>
      </c>
      <c r="C4799" s="8" t="s">
        <v>7277</v>
      </c>
      <c r="D4799" s="8" t="s">
        <v>1641</v>
      </c>
      <c r="E4799" s="8" t="str">
        <f t="shared" si="86"/>
        <v>中央労働金庫野田</v>
      </c>
      <c r="F4799" s="8" t="s">
        <v>1642</v>
      </c>
      <c r="G4799" s="8" t="s">
        <v>7278</v>
      </c>
      <c r="H4799" s="8" t="s">
        <v>494</v>
      </c>
    </row>
    <row r="4800" spans="1:8" x14ac:dyDescent="0.45">
      <c r="A4800" s="9" t="s">
        <v>7275</v>
      </c>
      <c r="B4800" s="9" t="s">
        <v>7276</v>
      </c>
      <c r="C4800" s="9" t="s">
        <v>7277</v>
      </c>
      <c r="D4800" s="9" t="s">
        <v>600</v>
      </c>
      <c r="E4800" s="9" t="str">
        <f t="shared" si="86"/>
        <v>中央労働金庫市川</v>
      </c>
      <c r="F4800" s="9" t="s">
        <v>601</v>
      </c>
      <c r="G4800" s="9" t="s">
        <v>7278</v>
      </c>
      <c r="H4800" s="9" t="s">
        <v>1952</v>
      </c>
    </row>
    <row r="4801" spans="1:8" x14ac:dyDescent="0.45">
      <c r="A4801" s="8" t="s">
        <v>7275</v>
      </c>
      <c r="B4801" s="8" t="s">
        <v>7276</v>
      </c>
      <c r="C4801" s="8" t="s">
        <v>7277</v>
      </c>
      <c r="D4801" s="8" t="s">
        <v>4204</v>
      </c>
      <c r="E4801" s="8" t="str">
        <f t="shared" si="86"/>
        <v>中央労働金庫銚子</v>
      </c>
      <c r="F4801" s="8" t="s">
        <v>4205</v>
      </c>
      <c r="G4801" s="8" t="s">
        <v>7278</v>
      </c>
      <c r="H4801" s="8" t="s">
        <v>1955</v>
      </c>
    </row>
    <row r="4802" spans="1:8" x14ac:dyDescent="0.45">
      <c r="A4802" s="9" t="s">
        <v>7275</v>
      </c>
      <c r="B4802" s="9" t="s">
        <v>7276</v>
      </c>
      <c r="C4802" s="9" t="s">
        <v>7277</v>
      </c>
      <c r="D4802" s="9" t="s">
        <v>4268</v>
      </c>
      <c r="E4802" s="9" t="str">
        <f t="shared" si="86"/>
        <v>中央労働金庫館山</v>
      </c>
      <c r="F4802" s="9" t="s">
        <v>4269</v>
      </c>
      <c r="G4802" s="9" t="s">
        <v>7278</v>
      </c>
      <c r="H4802" s="9" t="s">
        <v>1958</v>
      </c>
    </row>
    <row r="4803" spans="1:8" x14ac:dyDescent="0.45">
      <c r="A4803" s="8" t="s">
        <v>7275</v>
      </c>
      <c r="B4803" s="8" t="s">
        <v>7276</v>
      </c>
      <c r="C4803" s="8" t="s">
        <v>7277</v>
      </c>
      <c r="D4803" s="8" t="s">
        <v>3587</v>
      </c>
      <c r="E4803" s="8" t="str">
        <f t="shared" si="86"/>
        <v>中央労働金庫茂原</v>
      </c>
      <c r="F4803" s="8" t="s">
        <v>3588</v>
      </c>
      <c r="G4803" s="8" t="s">
        <v>7278</v>
      </c>
      <c r="H4803" s="8" t="s">
        <v>1961</v>
      </c>
    </row>
    <row r="4804" spans="1:8" x14ac:dyDescent="0.45">
      <c r="A4804" s="9" t="s">
        <v>7275</v>
      </c>
      <c r="B4804" s="9" t="s">
        <v>7276</v>
      </c>
      <c r="C4804" s="9" t="s">
        <v>7277</v>
      </c>
      <c r="D4804" s="9" t="s">
        <v>522</v>
      </c>
      <c r="E4804" s="9" t="str">
        <f t="shared" si="86"/>
        <v>中央労働金庫船橋</v>
      </c>
      <c r="F4804" s="9" t="s">
        <v>523</v>
      </c>
      <c r="G4804" s="9" t="s">
        <v>7278</v>
      </c>
      <c r="H4804" s="9" t="s">
        <v>1964</v>
      </c>
    </row>
    <row r="4805" spans="1:8" x14ac:dyDescent="0.45">
      <c r="A4805" s="8" t="s">
        <v>7275</v>
      </c>
      <c r="B4805" s="8" t="s">
        <v>7276</v>
      </c>
      <c r="C4805" s="8" t="s">
        <v>7277</v>
      </c>
      <c r="D4805" s="8" t="s">
        <v>528</v>
      </c>
      <c r="E4805" s="8" t="str">
        <f t="shared" si="86"/>
        <v>中央労働金庫松戸</v>
      </c>
      <c r="F4805" s="8" t="s">
        <v>529</v>
      </c>
      <c r="G4805" s="8" t="s">
        <v>7278</v>
      </c>
      <c r="H4805" s="8" t="s">
        <v>1967</v>
      </c>
    </row>
    <row r="4806" spans="1:8" x14ac:dyDescent="0.45">
      <c r="A4806" s="9" t="s">
        <v>7275</v>
      </c>
      <c r="B4806" s="9" t="s">
        <v>7276</v>
      </c>
      <c r="C4806" s="9" t="s">
        <v>7277</v>
      </c>
      <c r="D4806" s="9" t="s">
        <v>6364</v>
      </c>
      <c r="E4806" s="9" t="str">
        <f t="shared" si="86"/>
        <v>中央労働金庫市原</v>
      </c>
      <c r="F4806" s="9" t="s">
        <v>6365</v>
      </c>
      <c r="G4806" s="9" t="s">
        <v>7278</v>
      </c>
      <c r="H4806" s="9" t="s">
        <v>1970</v>
      </c>
    </row>
    <row r="4807" spans="1:8" x14ac:dyDescent="0.45">
      <c r="A4807" s="8" t="s">
        <v>7275</v>
      </c>
      <c r="B4807" s="8" t="s">
        <v>7276</v>
      </c>
      <c r="C4807" s="8" t="s">
        <v>7277</v>
      </c>
      <c r="D4807" s="8" t="s">
        <v>606</v>
      </c>
      <c r="E4807" s="8" t="str">
        <f t="shared" si="86"/>
        <v>中央労働金庫木更津</v>
      </c>
      <c r="F4807" s="8" t="s">
        <v>607</v>
      </c>
      <c r="G4807" s="8" t="s">
        <v>7278</v>
      </c>
      <c r="H4807" s="8" t="s">
        <v>500</v>
      </c>
    </row>
    <row r="4808" spans="1:8" x14ac:dyDescent="0.45">
      <c r="A4808" s="9" t="s">
        <v>7275</v>
      </c>
      <c r="B4808" s="9" t="s">
        <v>7276</v>
      </c>
      <c r="C4808" s="9" t="s">
        <v>7277</v>
      </c>
      <c r="D4808" s="9" t="s">
        <v>621</v>
      </c>
      <c r="E4808" s="9" t="str">
        <f t="shared" si="86"/>
        <v>中央労働金庫成田</v>
      </c>
      <c r="F4808" s="9" t="s">
        <v>622</v>
      </c>
      <c r="G4808" s="9" t="s">
        <v>7278</v>
      </c>
      <c r="H4808" s="9" t="s">
        <v>503</v>
      </c>
    </row>
    <row r="4809" spans="1:8" x14ac:dyDescent="0.45">
      <c r="A4809" s="8" t="s">
        <v>7275</v>
      </c>
      <c r="B4809" s="8" t="s">
        <v>7276</v>
      </c>
      <c r="C4809" s="8" t="s">
        <v>7277</v>
      </c>
      <c r="D4809" s="8" t="s">
        <v>612</v>
      </c>
      <c r="E4809" s="8" t="str">
        <f t="shared" si="86"/>
        <v>中央労働金庫八千代</v>
      </c>
      <c r="F4809" s="8" t="s">
        <v>613</v>
      </c>
      <c r="G4809" s="8" t="s">
        <v>7278</v>
      </c>
      <c r="H4809" s="8" t="s">
        <v>1976</v>
      </c>
    </row>
    <row r="4810" spans="1:8" x14ac:dyDescent="0.45">
      <c r="A4810" s="9" t="s">
        <v>7275</v>
      </c>
      <c r="B4810" s="9" t="s">
        <v>7276</v>
      </c>
      <c r="C4810" s="9" t="s">
        <v>7277</v>
      </c>
      <c r="D4810" s="9" t="s">
        <v>609</v>
      </c>
      <c r="E4810" s="9" t="str">
        <f t="shared" si="86"/>
        <v>中央労働金庫柏</v>
      </c>
      <c r="F4810" s="9" t="s">
        <v>610</v>
      </c>
      <c r="G4810" s="9" t="s">
        <v>7278</v>
      </c>
      <c r="H4810" s="9" t="s">
        <v>509</v>
      </c>
    </row>
    <row r="4811" spans="1:8" x14ac:dyDescent="0.45">
      <c r="A4811" s="8" t="s">
        <v>7275</v>
      </c>
      <c r="B4811" s="8" t="s">
        <v>7276</v>
      </c>
      <c r="C4811" s="8" t="s">
        <v>7277</v>
      </c>
      <c r="D4811" s="8" t="s">
        <v>4277</v>
      </c>
      <c r="E4811" s="8" t="str">
        <f t="shared" si="86"/>
        <v>中央労働金庫成東</v>
      </c>
      <c r="F4811" s="8" t="s">
        <v>4278</v>
      </c>
      <c r="G4811" s="8" t="s">
        <v>7278</v>
      </c>
      <c r="H4811" s="8" t="s">
        <v>512</v>
      </c>
    </row>
    <row r="4812" spans="1:8" x14ac:dyDescent="0.45">
      <c r="A4812" s="9" t="s">
        <v>7275</v>
      </c>
      <c r="B4812" s="9" t="s">
        <v>7276</v>
      </c>
      <c r="C4812" s="9" t="s">
        <v>7277</v>
      </c>
      <c r="D4812" s="9" t="s">
        <v>618</v>
      </c>
      <c r="E4812" s="9" t="str">
        <f t="shared" si="86"/>
        <v>中央労働金庫津田沼</v>
      </c>
      <c r="F4812" s="9" t="s">
        <v>619</v>
      </c>
      <c r="G4812" s="9" t="s">
        <v>7278</v>
      </c>
      <c r="H4812" s="9" t="s">
        <v>518</v>
      </c>
    </row>
    <row r="4813" spans="1:8" x14ac:dyDescent="0.45">
      <c r="A4813" s="8" t="s">
        <v>7275</v>
      </c>
      <c r="B4813" s="8" t="s">
        <v>7276</v>
      </c>
      <c r="C4813" s="8" t="s">
        <v>7277</v>
      </c>
      <c r="D4813" s="8" t="s">
        <v>2970</v>
      </c>
      <c r="E4813" s="8" t="str">
        <f t="shared" si="86"/>
        <v>中央労働金庫本店営業部</v>
      </c>
      <c r="F4813" s="8" t="s">
        <v>193</v>
      </c>
      <c r="G4813" s="8" t="s">
        <v>7278</v>
      </c>
      <c r="H4813" s="8" t="s">
        <v>521</v>
      </c>
    </row>
    <row r="4814" spans="1:8" x14ac:dyDescent="0.45">
      <c r="A4814" s="9" t="s">
        <v>7275</v>
      </c>
      <c r="B4814" s="9" t="s">
        <v>7276</v>
      </c>
      <c r="C4814" s="9" t="s">
        <v>7277</v>
      </c>
      <c r="D4814" s="9" t="s">
        <v>1005</v>
      </c>
      <c r="E4814" s="9" t="str">
        <f t="shared" si="86"/>
        <v>中央労働金庫立川</v>
      </c>
      <c r="F4814" s="9" t="s">
        <v>1006</v>
      </c>
      <c r="G4814" s="9" t="s">
        <v>7278</v>
      </c>
      <c r="H4814" s="9" t="s">
        <v>524</v>
      </c>
    </row>
    <row r="4815" spans="1:8" x14ac:dyDescent="0.45">
      <c r="A4815" s="8" t="s">
        <v>7275</v>
      </c>
      <c r="B4815" s="8" t="s">
        <v>7276</v>
      </c>
      <c r="C4815" s="8" t="s">
        <v>7277</v>
      </c>
      <c r="D4815" s="8" t="s">
        <v>2520</v>
      </c>
      <c r="E4815" s="8" t="str">
        <f t="shared" si="86"/>
        <v>中央労働金庫大井</v>
      </c>
      <c r="F4815" s="8" t="s">
        <v>2521</v>
      </c>
      <c r="G4815" s="8" t="s">
        <v>7278</v>
      </c>
      <c r="H4815" s="8" t="s">
        <v>1993</v>
      </c>
    </row>
    <row r="4816" spans="1:8" x14ac:dyDescent="0.45">
      <c r="A4816" s="9" t="s">
        <v>7275</v>
      </c>
      <c r="B4816" s="9" t="s">
        <v>7276</v>
      </c>
      <c r="C4816" s="9" t="s">
        <v>7277</v>
      </c>
      <c r="D4816" s="9" t="s">
        <v>315</v>
      </c>
      <c r="E4816" s="9" t="str">
        <f t="shared" si="86"/>
        <v>中央労働金庫亀戸</v>
      </c>
      <c r="F4816" s="9" t="s">
        <v>316</v>
      </c>
      <c r="G4816" s="9" t="s">
        <v>7278</v>
      </c>
      <c r="H4816" s="9" t="s">
        <v>527</v>
      </c>
    </row>
    <row r="4817" spans="1:8" x14ac:dyDescent="0.45">
      <c r="A4817" s="8" t="s">
        <v>7275</v>
      </c>
      <c r="B4817" s="8" t="s">
        <v>7276</v>
      </c>
      <c r="C4817" s="8" t="s">
        <v>7277</v>
      </c>
      <c r="D4817" s="8" t="s">
        <v>5328</v>
      </c>
      <c r="E4817" s="8" t="str">
        <f t="shared" si="86"/>
        <v>中央労働金庫大手町</v>
      </c>
      <c r="F4817" s="8" t="s">
        <v>211</v>
      </c>
      <c r="G4817" s="8" t="s">
        <v>7278</v>
      </c>
      <c r="H4817" s="8" t="s">
        <v>1994</v>
      </c>
    </row>
    <row r="4818" spans="1:8" x14ac:dyDescent="0.45">
      <c r="A4818" s="9" t="s">
        <v>7275</v>
      </c>
      <c r="B4818" s="9" t="s">
        <v>7276</v>
      </c>
      <c r="C4818" s="9" t="s">
        <v>7277</v>
      </c>
      <c r="D4818" s="9" t="s">
        <v>1614</v>
      </c>
      <c r="E4818" s="9" t="str">
        <f t="shared" si="86"/>
        <v>中央労働金庫田町</v>
      </c>
      <c r="F4818" s="9" t="s">
        <v>1615</v>
      </c>
      <c r="G4818" s="9" t="s">
        <v>7278</v>
      </c>
      <c r="H4818" s="9" t="s">
        <v>530</v>
      </c>
    </row>
    <row r="4819" spans="1:8" x14ac:dyDescent="0.45">
      <c r="A4819" s="8" t="s">
        <v>7275</v>
      </c>
      <c r="B4819" s="8" t="s">
        <v>7276</v>
      </c>
      <c r="C4819" s="8" t="s">
        <v>7277</v>
      </c>
      <c r="D4819" s="8" t="s">
        <v>1038</v>
      </c>
      <c r="E4819" s="8" t="str">
        <f t="shared" si="86"/>
        <v>中央労働金庫王子</v>
      </c>
      <c r="F4819" s="8" t="s">
        <v>1039</v>
      </c>
      <c r="G4819" s="8" t="s">
        <v>7278</v>
      </c>
      <c r="H4819" s="8" t="s">
        <v>533</v>
      </c>
    </row>
    <row r="4820" spans="1:8" x14ac:dyDescent="0.45">
      <c r="A4820" s="9" t="s">
        <v>7275</v>
      </c>
      <c r="B4820" s="9" t="s">
        <v>7276</v>
      </c>
      <c r="C4820" s="9" t="s">
        <v>7277</v>
      </c>
      <c r="D4820" s="9" t="s">
        <v>438</v>
      </c>
      <c r="E4820" s="9" t="str">
        <f t="shared" si="86"/>
        <v>中央労働金庫新宿</v>
      </c>
      <c r="F4820" s="9" t="s">
        <v>439</v>
      </c>
      <c r="G4820" s="9" t="s">
        <v>7278</v>
      </c>
      <c r="H4820" s="9" t="s">
        <v>536</v>
      </c>
    </row>
    <row r="4821" spans="1:8" x14ac:dyDescent="0.45">
      <c r="A4821" s="8" t="s">
        <v>7275</v>
      </c>
      <c r="B4821" s="8" t="s">
        <v>7276</v>
      </c>
      <c r="C4821" s="8" t="s">
        <v>7277</v>
      </c>
      <c r="D4821" s="8" t="s">
        <v>240</v>
      </c>
      <c r="E4821" s="8" t="str">
        <f t="shared" si="86"/>
        <v>中央労働金庫新橋</v>
      </c>
      <c r="F4821" s="8" t="s">
        <v>241</v>
      </c>
      <c r="G4821" s="8" t="s">
        <v>7278</v>
      </c>
      <c r="H4821" s="8" t="s">
        <v>1999</v>
      </c>
    </row>
    <row r="4822" spans="1:8" x14ac:dyDescent="0.45">
      <c r="A4822" s="9" t="s">
        <v>7275</v>
      </c>
      <c r="B4822" s="9" t="s">
        <v>7276</v>
      </c>
      <c r="C4822" s="9" t="s">
        <v>7277</v>
      </c>
      <c r="D4822" s="9" t="s">
        <v>297</v>
      </c>
      <c r="E4822" s="9" t="str">
        <f t="shared" si="86"/>
        <v>中央労働金庫板橋</v>
      </c>
      <c r="F4822" s="9" t="s">
        <v>298</v>
      </c>
      <c r="G4822" s="9" t="s">
        <v>7278</v>
      </c>
      <c r="H4822" s="9" t="s">
        <v>2002</v>
      </c>
    </row>
    <row r="4823" spans="1:8" x14ac:dyDescent="0.45">
      <c r="A4823" s="8" t="s">
        <v>7275</v>
      </c>
      <c r="B4823" s="8" t="s">
        <v>7276</v>
      </c>
      <c r="C4823" s="8" t="s">
        <v>7277</v>
      </c>
      <c r="D4823" s="8" t="s">
        <v>957</v>
      </c>
      <c r="E4823" s="8" t="str">
        <f t="shared" si="86"/>
        <v>中央労働金庫千住</v>
      </c>
      <c r="F4823" s="8" t="s">
        <v>958</v>
      </c>
      <c r="G4823" s="8" t="s">
        <v>7278</v>
      </c>
      <c r="H4823" s="8" t="s">
        <v>542</v>
      </c>
    </row>
    <row r="4824" spans="1:8" x14ac:dyDescent="0.45">
      <c r="A4824" s="9" t="s">
        <v>7275</v>
      </c>
      <c r="B4824" s="9" t="s">
        <v>7276</v>
      </c>
      <c r="C4824" s="9" t="s">
        <v>7277</v>
      </c>
      <c r="D4824" s="9" t="s">
        <v>357</v>
      </c>
      <c r="E4824" s="9" t="str">
        <f t="shared" si="86"/>
        <v>中央労働金庫蒲田</v>
      </c>
      <c r="F4824" s="9" t="s">
        <v>358</v>
      </c>
      <c r="G4824" s="9" t="s">
        <v>7278</v>
      </c>
      <c r="H4824" s="9" t="s">
        <v>2005</v>
      </c>
    </row>
    <row r="4825" spans="1:8" x14ac:dyDescent="0.45">
      <c r="A4825" s="8" t="s">
        <v>7275</v>
      </c>
      <c r="B4825" s="8" t="s">
        <v>7276</v>
      </c>
      <c r="C4825" s="8" t="s">
        <v>7277</v>
      </c>
      <c r="D4825" s="8" t="s">
        <v>456</v>
      </c>
      <c r="E4825" s="8" t="str">
        <f t="shared" si="86"/>
        <v>中央労働金庫三鷹</v>
      </c>
      <c r="F4825" s="8" t="s">
        <v>457</v>
      </c>
      <c r="G4825" s="8" t="s">
        <v>7278</v>
      </c>
      <c r="H4825" s="8" t="s">
        <v>545</v>
      </c>
    </row>
    <row r="4826" spans="1:8" x14ac:dyDescent="0.45">
      <c r="A4826" s="9" t="s">
        <v>7275</v>
      </c>
      <c r="B4826" s="9" t="s">
        <v>7276</v>
      </c>
      <c r="C4826" s="9" t="s">
        <v>7277</v>
      </c>
      <c r="D4826" s="9" t="s">
        <v>7296</v>
      </c>
      <c r="E4826" s="9" t="str">
        <f t="shared" si="86"/>
        <v>中央労働金庫一ツ橋</v>
      </c>
      <c r="F4826" s="9" t="s">
        <v>7297</v>
      </c>
      <c r="G4826" s="9" t="s">
        <v>7278</v>
      </c>
      <c r="H4826" s="9" t="s">
        <v>2008</v>
      </c>
    </row>
    <row r="4827" spans="1:8" x14ac:dyDescent="0.45">
      <c r="A4827" s="8" t="s">
        <v>7275</v>
      </c>
      <c r="B4827" s="8" t="s">
        <v>7276</v>
      </c>
      <c r="C4827" s="8" t="s">
        <v>7277</v>
      </c>
      <c r="D4827" s="8" t="s">
        <v>378</v>
      </c>
      <c r="E4827" s="8" t="str">
        <f t="shared" si="86"/>
        <v>中央労働金庫渋谷</v>
      </c>
      <c r="F4827" s="8" t="s">
        <v>379</v>
      </c>
      <c r="G4827" s="8" t="s">
        <v>7278</v>
      </c>
      <c r="H4827" s="8" t="s">
        <v>2011</v>
      </c>
    </row>
    <row r="4828" spans="1:8" x14ac:dyDescent="0.45">
      <c r="A4828" s="9" t="s">
        <v>7275</v>
      </c>
      <c r="B4828" s="9" t="s">
        <v>7276</v>
      </c>
      <c r="C4828" s="9" t="s">
        <v>7277</v>
      </c>
      <c r="D4828" s="9" t="s">
        <v>96</v>
      </c>
      <c r="E4828" s="9" t="str">
        <f t="shared" si="86"/>
        <v>中央労働金庫銀座</v>
      </c>
      <c r="F4828" s="9" t="s">
        <v>97</v>
      </c>
      <c r="G4828" s="9" t="s">
        <v>7278</v>
      </c>
      <c r="H4828" s="9" t="s">
        <v>548</v>
      </c>
    </row>
    <row r="4829" spans="1:8" x14ac:dyDescent="0.45">
      <c r="A4829" s="8" t="s">
        <v>7275</v>
      </c>
      <c r="B4829" s="8" t="s">
        <v>7276</v>
      </c>
      <c r="C4829" s="8" t="s">
        <v>7277</v>
      </c>
      <c r="D4829" s="8" t="s">
        <v>486</v>
      </c>
      <c r="E4829" s="8" t="str">
        <f t="shared" si="86"/>
        <v>中央労働金庫八王子</v>
      </c>
      <c r="F4829" s="8" t="s">
        <v>487</v>
      </c>
      <c r="G4829" s="8" t="s">
        <v>7278</v>
      </c>
      <c r="H4829" s="8" t="s">
        <v>551</v>
      </c>
    </row>
    <row r="4830" spans="1:8" x14ac:dyDescent="0.45">
      <c r="A4830" s="9" t="s">
        <v>7275</v>
      </c>
      <c r="B4830" s="9" t="s">
        <v>7276</v>
      </c>
      <c r="C4830" s="9" t="s">
        <v>7277</v>
      </c>
      <c r="D4830" s="9" t="s">
        <v>7298</v>
      </c>
      <c r="E4830" s="9" t="str">
        <f t="shared" si="86"/>
        <v>中央労働金庫市谷</v>
      </c>
      <c r="F4830" s="9" t="s">
        <v>373</v>
      </c>
      <c r="G4830" s="9" t="s">
        <v>7278</v>
      </c>
      <c r="H4830" s="9" t="s">
        <v>554</v>
      </c>
    </row>
    <row r="4831" spans="1:8" x14ac:dyDescent="0.45">
      <c r="A4831" s="8" t="s">
        <v>7275</v>
      </c>
      <c r="B4831" s="8" t="s">
        <v>7276</v>
      </c>
      <c r="C4831" s="8" t="s">
        <v>7277</v>
      </c>
      <c r="D4831" s="8" t="s">
        <v>7299</v>
      </c>
      <c r="E4831" s="8" t="str">
        <f t="shared" si="86"/>
        <v>中央労働金庫中央ふれあい第一</v>
      </c>
      <c r="F4831" s="8" t="s">
        <v>7300</v>
      </c>
      <c r="G4831" s="8" t="s">
        <v>7278</v>
      </c>
      <c r="H4831" s="8" t="s">
        <v>557</v>
      </c>
    </row>
    <row r="4832" spans="1:8" x14ac:dyDescent="0.45">
      <c r="A4832" s="9" t="s">
        <v>7275</v>
      </c>
      <c r="B4832" s="9" t="s">
        <v>7276</v>
      </c>
      <c r="C4832" s="9" t="s">
        <v>7277</v>
      </c>
      <c r="D4832" s="9" t="s">
        <v>102</v>
      </c>
      <c r="E4832" s="9" t="str">
        <f t="shared" si="86"/>
        <v>中央労働金庫日本橋</v>
      </c>
      <c r="F4832" s="9" t="s">
        <v>103</v>
      </c>
      <c r="G4832" s="9" t="s">
        <v>7278</v>
      </c>
      <c r="H4832" s="9" t="s">
        <v>2020</v>
      </c>
    </row>
    <row r="4833" spans="1:8" x14ac:dyDescent="0.45">
      <c r="A4833" s="8" t="s">
        <v>7275</v>
      </c>
      <c r="B4833" s="8" t="s">
        <v>7276</v>
      </c>
      <c r="C4833" s="8" t="s">
        <v>7277</v>
      </c>
      <c r="D4833" s="8" t="s">
        <v>420</v>
      </c>
      <c r="E4833" s="8" t="str">
        <f t="shared" si="86"/>
        <v>中央労働金庫池袋</v>
      </c>
      <c r="F4833" s="8" t="s">
        <v>421</v>
      </c>
      <c r="G4833" s="8" t="s">
        <v>7278</v>
      </c>
      <c r="H4833" s="8" t="s">
        <v>560</v>
      </c>
    </row>
    <row r="4834" spans="1:8" x14ac:dyDescent="0.45">
      <c r="A4834" s="9" t="s">
        <v>7275</v>
      </c>
      <c r="B4834" s="9" t="s">
        <v>7276</v>
      </c>
      <c r="C4834" s="9" t="s">
        <v>7277</v>
      </c>
      <c r="D4834" s="9" t="s">
        <v>384</v>
      </c>
      <c r="E4834" s="9" t="str">
        <f t="shared" si="86"/>
        <v>中央労働金庫世田谷</v>
      </c>
      <c r="F4834" s="9" t="s">
        <v>385</v>
      </c>
      <c r="G4834" s="9" t="s">
        <v>7278</v>
      </c>
      <c r="H4834" s="9" t="s">
        <v>563</v>
      </c>
    </row>
    <row r="4835" spans="1:8" x14ac:dyDescent="0.45">
      <c r="A4835" s="8" t="s">
        <v>7275</v>
      </c>
      <c r="B4835" s="8" t="s">
        <v>7276</v>
      </c>
      <c r="C4835" s="8" t="s">
        <v>7277</v>
      </c>
      <c r="D4835" s="8" t="s">
        <v>7301</v>
      </c>
      <c r="E4835" s="8" t="str">
        <f t="shared" si="86"/>
        <v>中央労働金庫西多摩</v>
      </c>
      <c r="F4835" s="8" t="s">
        <v>7302</v>
      </c>
      <c r="G4835" s="8" t="s">
        <v>7278</v>
      </c>
      <c r="H4835" s="8" t="s">
        <v>2023</v>
      </c>
    </row>
    <row r="4836" spans="1:8" x14ac:dyDescent="0.45">
      <c r="A4836" s="9" t="s">
        <v>7275</v>
      </c>
      <c r="B4836" s="9" t="s">
        <v>7276</v>
      </c>
      <c r="C4836" s="9" t="s">
        <v>7277</v>
      </c>
      <c r="D4836" s="9" t="s">
        <v>654</v>
      </c>
      <c r="E4836" s="9" t="str">
        <f t="shared" si="86"/>
        <v>中央労働金庫中野</v>
      </c>
      <c r="F4836" s="9" t="s">
        <v>655</v>
      </c>
      <c r="G4836" s="9" t="s">
        <v>7278</v>
      </c>
      <c r="H4836" s="9" t="s">
        <v>566</v>
      </c>
    </row>
    <row r="4837" spans="1:8" x14ac:dyDescent="0.45">
      <c r="A4837" s="8" t="s">
        <v>7275</v>
      </c>
      <c r="B4837" s="8" t="s">
        <v>7276</v>
      </c>
      <c r="C4837" s="8" t="s">
        <v>7277</v>
      </c>
      <c r="D4837" s="8" t="s">
        <v>222</v>
      </c>
      <c r="E4837" s="8" t="str">
        <f t="shared" si="86"/>
        <v>中央労働金庫五反田</v>
      </c>
      <c r="F4837" s="8" t="s">
        <v>223</v>
      </c>
      <c r="G4837" s="8" t="s">
        <v>7278</v>
      </c>
      <c r="H4837" s="8" t="s">
        <v>569</v>
      </c>
    </row>
    <row r="4838" spans="1:8" x14ac:dyDescent="0.45">
      <c r="A4838" s="9" t="s">
        <v>7275</v>
      </c>
      <c r="B4838" s="9" t="s">
        <v>7276</v>
      </c>
      <c r="C4838" s="9" t="s">
        <v>7277</v>
      </c>
      <c r="D4838" s="9" t="s">
        <v>498</v>
      </c>
      <c r="E4838" s="9" t="str">
        <f t="shared" si="86"/>
        <v>中央労働金庫田無</v>
      </c>
      <c r="F4838" s="9" t="s">
        <v>499</v>
      </c>
      <c r="G4838" s="9" t="s">
        <v>7278</v>
      </c>
      <c r="H4838" s="9" t="s">
        <v>575</v>
      </c>
    </row>
    <row r="4839" spans="1:8" x14ac:dyDescent="0.45">
      <c r="A4839" s="8" t="s">
        <v>7275</v>
      </c>
      <c r="B4839" s="8" t="s">
        <v>7276</v>
      </c>
      <c r="C4839" s="8" t="s">
        <v>7277</v>
      </c>
      <c r="D4839" s="8" t="s">
        <v>219</v>
      </c>
      <c r="E4839" s="8" t="str">
        <f t="shared" si="86"/>
        <v>中央労働金庫町田</v>
      </c>
      <c r="F4839" s="8" t="s">
        <v>220</v>
      </c>
      <c r="G4839" s="8" t="s">
        <v>7278</v>
      </c>
      <c r="H4839" s="8" t="s">
        <v>2033</v>
      </c>
    </row>
    <row r="4840" spans="1:8" x14ac:dyDescent="0.45">
      <c r="A4840" s="9" t="s">
        <v>7275</v>
      </c>
      <c r="B4840" s="9" t="s">
        <v>7276</v>
      </c>
      <c r="C4840" s="9" t="s">
        <v>7277</v>
      </c>
      <c r="D4840" s="9" t="s">
        <v>6372</v>
      </c>
      <c r="E4840" s="9" t="str">
        <f t="shared" si="86"/>
        <v>中央労働金庫荒川</v>
      </c>
      <c r="F4840" s="9" t="s">
        <v>6373</v>
      </c>
      <c r="G4840" s="9" t="s">
        <v>7278</v>
      </c>
      <c r="H4840" s="9" t="s">
        <v>581</v>
      </c>
    </row>
    <row r="4841" spans="1:8" x14ac:dyDescent="0.45">
      <c r="A4841" s="8" t="s">
        <v>7275</v>
      </c>
      <c r="B4841" s="8" t="s">
        <v>7276</v>
      </c>
      <c r="C4841" s="8" t="s">
        <v>7277</v>
      </c>
      <c r="D4841" s="8" t="s">
        <v>144</v>
      </c>
      <c r="E4841" s="8" t="str">
        <f t="shared" si="86"/>
        <v>中央労働金庫本郷</v>
      </c>
      <c r="F4841" s="8" t="s">
        <v>145</v>
      </c>
      <c r="G4841" s="8" t="s">
        <v>7278</v>
      </c>
      <c r="H4841" s="8" t="s">
        <v>584</v>
      </c>
    </row>
    <row r="4842" spans="1:8" x14ac:dyDescent="0.45">
      <c r="A4842" s="9" t="s">
        <v>7275</v>
      </c>
      <c r="B4842" s="9" t="s">
        <v>7276</v>
      </c>
      <c r="C4842" s="9" t="s">
        <v>7277</v>
      </c>
      <c r="D4842" s="9" t="s">
        <v>237</v>
      </c>
      <c r="E4842" s="9" t="str">
        <f t="shared" si="86"/>
        <v>中央労働金庫府中</v>
      </c>
      <c r="F4842" s="9" t="s">
        <v>238</v>
      </c>
      <c r="G4842" s="9" t="s">
        <v>7278</v>
      </c>
      <c r="H4842" s="9" t="s">
        <v>2038</v>
      </c>
    </row>
    <row r="4843" spans="1:8" x14ac:dyDescent="0.45">
      <c r="A4843" s="8" t="s">
        <v>7275</v>
      </c>
      <c r="B4843" s="8" t="s">
        <v>7276</v>
      </c>
      <c r="C4843" s="8" t="s">
        <v>7277</v>
      </c>
      <c r="D4843" s="8" t="s">
        <v>3264</v>
      </c>
      <c r="E4843" s="8" t="str">
        <f t="shared" si="86"/>
        <v>中央労働金庫江戸川</v>
      </c>
      <c r="F4843" s="8" t="s">
        <v>3265</v>
      </c>
      <c r="G4843" s="8" t="s">
        <v>7278</v>
      </c>
      <c r="H4843" s="8" t="s">
        <v>2039</v>
      </c>
    </row>
    <row r="4844" spans="1:8" x14ac:dyDescent="0.45">
      <c r="A4844" s="9" t="s">
        <v>7275</v>
      </c>
      <c r="B4844" s="9" t="s">
        <v>7276</v>
      </c>
      <c r="C4844" s="9" t="s">
        <v>7277</v>
      </c>
      <c r="D4844" s="9" t="s">
        <v>3140</v>
      </c>
      <c r="E4844" s="9" t="str">
        <f t="shared" si="86"/>
        <v>中央労働金庫霞が関</v>
      </c>
      <c r="F4844" s="9" t="s">
        <v>3141</v>
      </c>
      <c r="G4844" s="9" t="s">
        <v>7278</v>
      </c>
      <c r="H4844" s="9" t="s">
        <v>2042</v>
      </c>
    </row>
    <row r="4845" spans="1:8" x14ac:dyDescent="0.45">
      <c r="A4845" s="8" t="s">
        <v>7275</v>
      </c>
      <c r="B4845" s="8" t="s">
        <v>7276</v>
      </c>
      <c r="C4845" s="8" t="s">
        <v>7277</v>
      </c>
      <c r="D4845" s="8" t="s">
        <v>666</v>
      </c>
      <c r="E4845" s="8" t="str">
        <f t="shared" si="86"/>
        <v>中央労働金庫横浜</v>
      </c>
      <c r="F4845" s="8" t="s">
        <v>667</v>
      </c>
      <c r="G4845" s="8" t="s">
        <v>7278</v>
      </c>
      <c r="H4845" s="8" t="s">
        <v>2053</v>
      </c>
    </row>
    <row r="4846" spans="1:8" x14ac:dyDescent="0.45">
      <c r="A4846" s="9" t="s">
        <v>7275</v>
      </c>
      <c r="B4846" s="9" t="s">
        <v>7276</v>
      </c>
      <c r="C4846" s="9" t="s">
        <v>7277</v>
      </c>
      <c r="D4846" s="9" t="s">
        <v>693</v>
      </c>
      <c r="E4846" s="9" t="str">
        <f t="shared" si="86"/>
        <v>中央労働金庫川崎</v>
      </c>
      <c r="F4846" s="9" t="s">
        <v>694</v>
      </c>
      <c r="G4846" s="9" t="s">
        <v>7278</v>
      </c>
      <c r="H4846" s="9" t="s">
        <v>599</v>
      </c>
    </row>
    <row r="4847" spans="1:8" x14ac:dyDescent="0.45">
      <c r="A4847" s="8" t="s">
        <v>7275</v>
      </c>
      <c r="B4847" s="8" t="s">
        <v>7276</v>
      </c>
      <c r="C4847" s="8" t="s">
        <v>7277</v>
      </c>
      <c r="D4847" s="8" t="s">
        <v>741</v>
      </c>
      <c r="E4847" s="8" t="str">
        <f t="shared" si="86"/>
        <v>中央労働金庫横須賀</v>
      </c>
      <c r="F4847" s="8" t="s">
        <v>742</v>
      </c>
      <c r="G4847" s="8" t="s">
        <v>7278</v>
      </c>
      <c r="H4847" s="8" t="s">
        <v>2058</v>
      </c>
    </row>
    <row r="4848" spans="1:8" x14ac:dyDescent="0.45">
      <c r="A4848" s="9" t="s">
        <v>7275</v>
      </c>
      <c r="B4848" s="9" t="s">
        <v>7276</v>
      </c>
      <c r="C4848" s="9" t="s">
        <v>7277</v>
      </c>
      <c r="D4848" s="9" t="s">
        <v>705</v>
      </c>
      <c r="E4848" s="9" t="str">
        <f t="shared" si="86"/>
        <v>中央労働金庫小田原</v>
      </c>
      <c r="F4848" s="9" t="s">
        <v>706</v>
      </c>
      <c r="G4848" s="9" t="s">
        <v>7278</v>
      </c>
      <c r="H4848" s="9" t="s">
        <v>2061</v>
      </c>
    </row>
    <row r="4849" spans="1:8" x14ac:dyDescent="0.45">
      <c r="A4849" s="8" t="s">
        <v>7275</v>
      </c>
      <c r="B4849" s="8" t="s">
        <v>7276</v>
      </c>
      <c r="C4849" s="8" t="s">
        <v>7277</v>
      </c>
      <c r="D4849" s="8" t="s">
        <v>675</v>
      </c>
      <c r="E4849" s="8" t="str">
        <f t="shared" si="86"/>
        <v>中央労働金庫鶴見</v>
      </c>
      <c r="F4849" s="8" t="s">
        <v>676</v>
      </c>
      <c r="G4849" s="8" t="s">
        <v>7278</v>
      </c>
      <c r="H4849" s="8" t="s">
        <v>602</v>
      </c>
    </row>
    <row r="4850" spans="1:8" x14ac:dyDescent="0.45">
      <c r="A4850" s="9" t="s">
        <v>7275</v>
      </c>
      <c r="B4850" s="9" t="s">
        <v>7276</v>
      </c>
      <c r="C4850" s="9" t="s">
        <v>7277</v>
      </c>
      <c r="D4850" s="9" t="s">
        <v>708</v>
      </c>
      <c r="E4850" s="9" t="str">
        <f t="shared" si="86"/>
        <v>中央労働金庫藤沢</v>
      </c>
      <c r="F4850" s="9" t="s">
        <v>709</v>
      </c>
      <c r="G4850" s="9" t="s">
        <v>7278</v>
      </c>
      <c r="H4850" s="9" t="s">
        <v>605</v>
      </c>
    </row>
    <row r="4851" spans="1:8" x14ac:dyDescent="0.45">
      <c r="A4851" s="8" t="s">
        <v>7275</v>
      </c>
      <c r="B4851" s="8" t="s">
        <v>7276</v>
      </c>
      <c r="C4851" s="8" t="s">
        <v>7277</v>
      </c>
      <c r="D4851" s="8" t="s">
        <v>6128</v>
      </c>
      <c r="E4851" s="8" t="str">
        <f t="shared" si="86"/>
        <v>中央労働金庫中原</v>
      </c>
      <c r="F4851" s="8" t="s">
        <v>6129</v>
      </c>
      <c r="G4851" s="8" t="s">
        <v>7278</v>
      </c>
      <c r="H4851" s="8" t="s">
        <v>608</v>
      </c>
    </row>
    <row r="4852" spans="1:8" x14ac:dyDescent="0.45">
      <c r="A4852" s="9" t="s">
        <v>7275</v>
      </c>
      <c r="B4852" s="9" t="s">
        <v>7276</v>
      </c>
      <c r="C4852" s="9" t="s">
        <v>7277</v>
      </c>
      <c r="D4852" s="9" t="s">
        <v>651</v>
      </c>
      <c r="E4852" s="9" t="str">
        <f t="shared" si="86"/>
        <v>中央労働金庫相模原</v>
      </c>
      <c r="F4852" s="9" t="s">
        <v>652</v>
      </c>
      <c r="G4852" s="9" t="s">
        <v>7278</v>
      </c>
      <c r="H4852" s="9" t="s">
        <v>3545</v>
      </c>
    </row>
    <row r="4853" spans="1:8" x14ac:dyDescent="0.45">
      <c r="A4853" s="8" t="s">
        <v>7275</v>
      </c>
      <c r="B4853" s="8" t="s">
        <v>7276</v>
      </c>
      <c r="C4853" s="8" t="s">
        <v>7277</v>
      </c>
      <c r="D4853" s="8" t="s">
        <v>699</v>
      </c>
      <c r="E4853" s="8" t="str">
        <f t="shared" si="86"/>
        <v>中央労働金庫大船</v>
      </c>
      <c r="F4853" s="8" t="s">
        <v>700</v>
      </c>
      <c r="G4853" s="8" t="s">
        <v>7278</v>
      </c>
      <c r="H4853" s="8" t="s">
        <v>611</v>
      </c>
    </row>
    <row r="4854" spans="1:8" x14ac:dyDescent="0.45">
      <c r="A4854" s="9" t="s">
        <v>7275</v>
      </c>
      <c r="B4854" s="9" t="s">
        <v>7276</v>
      </c>
      <c r="C4854" s="9" t="s">
        <v>7277</v>
      </c>
      <c r="D4854" s="9" t="s">
        <v>696</v>
      </c>
      <c r="E4854" s="9" t="str">
        <f t="shared" si="86"/>
        <v>中央労働金庫平塚</v>
      </c>
      <c r="F4854" s="9" t="s">
        <v>697</v>
      </c>
      <c r="G4854" s="9" t="s">
        <v>7278</v>
      </c>
      <c r="H4854" s="9" t="s">
        <v>2069</v>
      </c>
    </row>
    <row r="4855" spans="1:8" x14ac:dyDescent="0.45">
      <c r="A4855" s="8" t="s">
        <v>7275</v>
      </c>
      <c r="B4855" s="8" t="s">
        <v>7276</v>
      </c>
      <c r="C4855" s="8" t="s">
        <v>7277</v>
      </c>
      <c r="D4855" s="8" t="s">
        <v>7303</v>
      </c>
      <c r="E4855" s="8" t="str">
        <f t="shared" si="86"/>
        <v>中央労働金庫川崎南</v>
      </c>
      <c r="F4855" s="8" t="s">
        <v>7304</v>
      </c>
      <c r="G4855" s="8" t="s">
        <v>7278</v>
      </c>
      <c r="H4855" s="8" t="s">
        <v>614</v>
      </c>
    </row>
    <row r="4856" spans="1:8" x14ac:dyDescent="0.45">
      <c r="A4856" s="9" t="s">
        <v>7275</v>
      </c>
      <c r="B4856" s="9" t="s">
        <v>7276</v>
      </c>
      <c r="C4856" s="9" t="s">
        <v>7277</v>
      </c>
      <c r="D4856" s="9" t="s">
        <v>4294</v>
      </c>
      <c r="E4856" s="9" t="str">
        <f t="shared" si="86"/>
        <v>中央労働金庫座間</v>
      </c>
      <c r="F4856" s="9" t="s">
        <v>4295</v>
      </c>
      <c r="G4856" s="9" t="s">
        <v>7278</v>
      </c>
      <c r="H4856" s="9" t="s">
        <v>617</v>
      </c>
    </row>
    <row r="4857" spans="1:8" x14ac:dyDescent="0.45">
      <c r="A4857" s="8" t="s">
        <v>7275</v>
      </c>
      <c r="B4857" s="8" t="s">
        <v>7276</v>
      </c>
      <c r="C4857" s="8" t="s">
        <v>7277</v>
      </c>
      <c r="D4857" s="8" t="s">
        <v>663</v>
      </c>
      <c r="E4857" s="8" t="str">
        <f t="shared" ref="E4857:E4870" si="87">A4857&amp;D4857</f>
        <v>中央労働金庫新横浜</v>
      </c>
      <c r="F4857" s="8" t="s">
        <v>664</v>
      </c>
      <c r="G4857" s="8" t="s">
        <v>7278</v>
      </c>
      <c r="H4857" s="8" t="s">
        <v>620</v>
      </c>
    </row>
    <row r="4858" spans="1:8" x14ac:dyDescent="0.45">
      <c r="A4858" s="9" t="s">
        <v>7275</v>
      </c>
      <c r="B4858" s="9" t="s">
        <v>7276</v>
      </c>
      <c r="C4858" s="9" t="s">
        <v>7277</v>
      </c>
      <c r="D4858" s="9" t="s">
        <v>726</v>
      </c>
      <c r="E4858" s="9" t="str">
        <f t="shared" si="87"/>
        <v>中央労働金庫秦野</v>
      </c>
      <c r="F4858" s="9" t="s">
        <v>727</v>
      </c>
      <c r="G4858" s="9" t="s">
        <v>7278</v>
      </c>
      <c r="H4858" s="9" t="s">
        <v>623</v>
      </c>
    </row>
    <row r="4859" spans="1:8" x14ac:dyDescent="0.45">
      <c r="A4859" s="8" t="s">
        <v>7275</v>
      </c>
      <c r="B4859" s="8" t="s">
        <v>7276</v>
      </c>
      <c r="C4859" s="8" t="s">
        <v>7277</v>
      </c>
      <c r="D4859" s="8" t="s">
        <v>7305</v>
      </c>
      <c r="E4859" s="8" t="str">
        <f t="shared" si="87"/>
        <v>中央労働金庫新百合丘出張所</v>
      </c>
      <c r="F4859" s="8" t="s">
        <v>751</v>
      </c>
      <c r="G4859" s="8" t="s">
        <v>7278</v>
      </c>
      <c r="H4859" s="8" t="s">
        <v>626</v>
      </c>
    </row>
    <row r="4860" spans="1:8" x14ac:dyDescent="0.45">
      <c r="A4860" s="9" t="s">
        <v>7275</v>
      </c>
      <c r="B4860" s="9" t="s">
        <v>7276</v>
      </c>
      <c r="C4860" s="9" t="s">
        <v>7277</v>
      </c>
      <c r="D4860" s="9" t="s">
        <v>4291</v>
      </c>
      <c r="E4860" s="9" t="str">
        <f t="shared" si="87"/>
        <v>中央労働金庫杉田</v>
      </c>
      <c r="F4860" s="9" t="s">
        <v>4292</v>
      </c>
      <c r="G4860" s="9" t="s">
        <v>7278</v>
      </c>
      <c r="H4860" s="9" t="s">
        <v>2076</v>
      </c>
    </row>
    <row r="4861" spans="1:8" x14ac:dyDescent="0.45">
      <c r="A4861" s="8" t="s">
        <v>7275</v>
      </c>
      <c r="B4861" s="8" t="s">
        <v>7276</v>
      </c>
      <c r="C4861" s="8" t="s">
        <v>7277</v>
      </c>
      <c r="D4861" s="8" t="s">
        <v>4455</v>
      </c>
      <c r="E4861" s="8" t="str">
        <f t="shared" si="87"/>
        <v>中央労働金庫星川</v>
      </c>
      <c r="F4861" s="8" t="s">
        <v>4435</v>
      </c>
      <c r="G4861" s="8" t="s">
        <v>7278</v>
      </c>
      <c r="H4861" s="8" t="s">
        <v>629</v>
      </c>
    </row>
    <row r="4862" spans="1:8" x14ac:dyDescent="0.45">
      <c r="A4862" s="9" t="s">
        <v>7275</v>
      </c>
      <c r="B4862" s="9" t="s">
        <v>7276</v>
      </c>
      <c r="C4862" s="9" t="s">
        <v>7277</v>
      </c>
      <c r="D4862" s="9" t="s">
        <v>771</v>
      </c>
      <c r="E4862" s="9" t="str">
        <f t="shared" si="87"/>
        <v>中央労働金庫甲府</v>
      </c>
      <c r="F4862" s="9" t="s">
        <v>772</v>
      </c>
      <c r="G4862" s="9" t="s">
        <v>7278</v>
      </c>
      <c r="H4862" s="9" t="s">
        <v>749</v>
      </c>
    </row>
    <row r="4863" spans="1:8" x14ac:dyDescent="0.45">
      <c r="A4863" s="8" t="s">
        <v>7275</v>
      </c>
      <c r="B4863" s="8" t="s">
        <v>7276</v>
      </c>
      <c r="C4863" s="8" t="s">
        <v>7277</v>
      </c>
      <c r="D4863" s="8" t="s">
        <v>6382</v>
      </c>
      <c r="E4863" s="8" t="str">
        <f t="shared" si="87"/>
        <v>中央労働金庫富士吉田</v>
      </c>
      <c r="F4863" s="8" t="s">
        <v>6383</v>
      </c>
      <c r="G4863" s="8" t="s">
        <v>7278</v>
      </c>
      <c r="H4863" s="8" t="s">
        <v>752</v>
      </c>
    </row>
    <row r="4864" spans="1:8" x14ac:dyDescent="0.45">
      <c r="A4864" s="9" t="s">
        <v>7275</v>
      </c>
      <c r="B4864" s="9" t="s">
        <v>7276</v>
      </c>
      <c r="C4864" s="9" t="s">
        <v>7277</v>
      </c>
      <c r="D4864" s="9" t="s">
        <v>7306</v>
      </c>
      <c r="E4864" s="9" t="str">
        <f t="shared" si="87"/>
        <v>中央労働金庫南アルプス</v>
      </c>
      <c r="F4864" s="9" t="s">
        <v>7307</v>
      </c>
      <c r="G4864" s="9" t="s">
        <v>7278</v>
      </c>
      <c r="H4864" s="9" t="s">
        <v>2152</v>
      </c>
    </row>
    <row r="4865" spans="1:8" x14ac:dyDescent="0.45">
      <c r="A4865" s="8" t="s">
        <v>7275</v>
      </c>
      <c r="B4865" s="8" t="s">
        <v>7276</v>
      </c>
      <c r="C4865" s="8" t="s">
        <v>7277</v>
      </c>
      <c r="D4865" s="8" t="s">
        <v>678</v>
      </c>
      <c r="E4865" s="8" t="str">
        <f t="shared" si="87"/>
        <v>中央労働金庫戸塚</v>
      </c>
      <c r="F4865" s="8" t="s">
        <v>679</v>
      </c>
      <c r="G4865" s="8" t="s">
        <v>7278</v>
      </c>
      <c r="H4865" s="8" t="s">
        <v>3160</v>
      </c>
    </row>
    <row r="4866" spans="1:8" x14ac:dyDescent="0.45">
      <c r="A4866" s="9" t="s">
        <v>7275</v>
      </c>
      <c r="B4866" s="9" t="s">
        <v>7276</v>
      </c>
      <c r="C4866" s="9" t="s">
        <v>7277</v>
      </c>
      <c r="D4866" s="9" t="s">
        <v>1413</v>
      </c>
      <c r="E4866" s="9" t="str">
        <f t="shared" si="87"/>
        <v>中央労働金庫厚木</v>
      </c>
      <c r="F4866" s="9" t="s">
        <v>1414</v>
      </c>
      <c r="G4866" s="9" t="s">
        <v>7278</v>
      </c>
      <c r="H4866" s="9" t="s">
        <v>5860</v>
      </c>
    </row>
    <row r="4867" spans="1:8" x14ac:dyDescent="0.45">
      <c r="A4867" s="8" t="s">
        <v>7275</v>
      </c>
      <c r="B4867" s="8" t="s">
        <v>7276</v>
      </c>
      <c r="C4867" s="8" t="s">
        <v>7277</v>
      </c>
      <c r="D4867" s="8" t="s">
        <v>702</v>
      </c>
      <c r="E4867" s="8" t="str">
        <f t="shared" si="87"/>
        <v>中央労働金庫茅ヶ崎</v>
      </c>
      <c r="F4867" s="8" t="s">
        <v>703</v>
      </c>
      <c r="G4867" s="8" t="s">
        <v>7278</v>
      </c>
      <c r="H4867" s="8" t="s">
        <v>2575</v>
      </c>
    </row>
    <row r="4868" spans="1:8" x14ac:dyDescent="0.45">
      <c r="A4868" s="9" t="s">
        <v>7275</v>
      </c>
      <c r="B4868" s="9" t="s">
        <v>7276</v>
      </c>
      <c r="C4868" s="9" t="s">
        <v>7277</v>
      </c>
      <c r="D4868" s="9" t="s">
        <v>4293</v>
      </c>
      <c r="E4868" s="9" t="str">
        <f t="shared" si="87"/>
        <v>中央労働金庫愛川</v>
      </c>
      <c r="F4868" s="9" t="s">
        <v>4061</v>
      </c>
      <c r="G4868" s="9" t="s">
        <v>7278</v>
      </c>
      <c r="H4868" s="9" t="s">
        <v>3422</v>
      </c>
    </row>
    <row r="4869" spans="1:8" x14ac:dyDescent="0.45">
      <c r="A4869" s="8" t="s">
        <v>7275</v>
      </c>
      <c r="B4869" s="8" t="s">
        <v>7276</v>
      </c>
      <c r="C4869" s="8" t="s">
        <v>7277</v>
      </c>
      <c r="D4869" s="8" t="s">
        <v>4241</v>
      </c>
      <c r="E4869" s="8" t="str">
        <f t="shared" si="87"/>
        <v>中央労働金庫鹿嶋</v>
      </c>
      <c r="F4869" s="8" t="s">
        <v>4212</v>
      </c>
      <c r="G4869" s="8" t="s">
        <v>7278</v>
      </c>
      <c r="H4869" s="8" t="s">
        <v>5861</v>
      </c>
    </row>
    <row r="4870" spans="1:8" x14ac:dyDescent="0.45">
      <c r="A4870" s="9" t="s">
        <v>7275</v>
      </c>
      <c r="B4870" s="9" t="s">
        <v>7276</v>
      </c>
      <c r="C4870" s="9" t="s">
        <v>7277</v>
      </c>
      <c r="D4870" s="9" t="s">
        <v>4303</v>
      </c>
      <c r="E4870" s="9" t="str">
        <f t="shared" si="87"/>
        <v>中央労働金庫大雄山</v>
      </c>
      <c r="F4870" s="9" t="s">
        <v>4304</v>
      </c>
      <c r="G4870" s="9" t="s">
        <v>7278</v>
      </c>
      <c r="H4870" s="9" t="s">
        <v>3435</v>
      </c>
    </row>
    <row r="4871" spans="1:8" x14ac:dyDescent="0.45">
      <c r="A4871" s="9" t="s">
        <v>7309</v>
      </c>
      <c r="B4871" s="9" t="s">
        <v>7310</v>
      </c>
      <c r="C4871" s="9" t="s">
        <v>7311</v>
      </c>
      <c r="D4871" s="9" t="s">
        <v>1179</v>
      </c>
      <c r="E4871" s="9" t="str">
        <f t="shared" ref="E4871:E4908" si="88">A4871&amp;D4871</f>
        <v>中国労働金庫松江</v>
      </c>
      <c r="F4871" s="9" t="s">
        <v>1180</v>
      </c>
      <c r="G4871" s="9" t="s">
        <v>7312</v>
      </c>
      <c r="H4871" s="9" t="s">
        <v>1265</v>
      </c>
    </row>
    <row r="4872" spans="1:8" x14ac:dyDescent="0.45">
      <c r="A4872" s="8" t="s">
        <v>7309</v>
      </c>
      <c r="B4872" s="8" t="s">
        <v>7310</v>
      </c>
      <c r="C4872" s="8" t="s">
        <v>7311</v>
      </c>
      <c r="D4872" s="8" t="s">
        <v>4867</v>
      </c>
      <c r="E4872" s="8" t="str">
        <f t="shared" si="88"/>
        <v>中国労働金庫安来</v>
      </c>
      <c r="F4872" s="8" t="s">
        <v>4868</v>
      </c>
      <c r="G4872" s="8" t="s">
        <v>7312</v>
      </c>
      <c r="H4872" s="8" t="s">
        <v>2579</v>
      </c>
    </row>
    <row r="4873" spans="1:8" x14ac:dyDescent="0.45">
      <c r="A4873" s="9" t="s">
        <v>7309</v>
      </c>
      <c r="B4873" s="9" t="s">
        <v>7310</v>
      </c>
      <c r="C4873" s="9" t="s">
        <v>7311</v>
      </c>
      <c r="D4873" s="9" t="s">
        <v>4861</v>
      </c>
      <c r="E4873" s="9" t="str">
        <f t="shared" si="88"/>
        <v>中国労働金庫出雲</v>
      </c>
      <c r="F4873" s="9" t="s">
        <v>4862</v>
      </c>
      <c r="G4873" s="9" t="s">
        <v>7312</v>
      </c>
      <c r="H4873" s="9" t="s">
        <v>3165</v>
      </c>
    </row>
    <row r="4874" spans="1:8" x14ac:dyDescent="0.45">
      <c r="A4874" s="8" t="s">
        <v>7309</v>
      </c>
      <c r="B4874" s="8" t="s">
        <v>7310</v>
      </c>
      <c r="C4874" s="8" t="s">
        <v>7311</v>
      </c>
      <c r="D4874" s="8" t="s">
        <v>4932</v>
      </c>
      <c r="E4874" s="8" t="str">
        <f t="shared" si="88"/>
        <v>中国労働金庫浜田</v>
      </c>
      <c r="F4874" s="8" t="s">
        <v>4933</v>
      </c>
      <c r="G4874" s="8" t="s">
        <v>7312</v>
      </c>
      <c r="H4874" s="8" t="s">
        <v>1268</v>
      </c>
    </row>
    <row r="4875" spans="1:8" x14ac:dyDescent="0.45">
      <c r="A4875" s="9" t="s">
        <v>7309</v>
      </c>
      <c r="B4875" s="9" t="s">
        <v>7310</v>
      </c>
      <c r="C4875" s="9" t="s">
        <v>7311</v>
      </c>
      <c r="D4875" s="9" t="s">
        <v>4442</v>
      </c>
      <c r="E4875" s="9" t="str">
        <f t="shared" si="88"/>
        <v>中国労働金庫益田</v>
      </c>
      <c r="F4875" s="9" t="s">
        <v>4057</v>
      </c>
      <c r="G4875" s="9" t="s">
        <v>7312</v>
      </c>
      <c r="H4875" s="9" t="s">
        <v>1274</v>
      </c>
    </row>
    <row r="4876" spans="1:8" x14ac:dyDescent="0.45">
      <c r="A4876" s="8" t="s">
        <v>7309</v>
      </c>
      <c r="B4876" s="8" t="s">
        <v>7310</v>
      </c>
      <c r="C4876" s="8" t="s">
        <v>7311</v>
      </c>
      <c r="D4876" s="8" t="s">
        <v>1170</v>
      </c>
      <c r="E4876" s="8" t="str">
        <f t="shared" si="88"/>
        <v>中国労働金庫鳥取</v>
      </c>
      <c r="F4876" s="8" t="s">
        <v>1171</v>
      </c>
      <c r="G4876" s="8" t="s">
        <v>7312</v>
      </c>
      <c r="H4876" s="8" t="s">
        <v>2589</v>
      </c>
    </row>
    <row r="4877" spans="1:8" x14ac:dyDescent="0.45">
      <c r="A4877" s="9" t="s">
        <v>7309</v>
      </c>
      <c r="B4877" s="9" t="s">
        <v>7310</v>
      </c>
      <c r="C4877" s="9" t="s">
        <v>7311</v>
      </c>
      <c r="D4877" s="9" t="s">
        <v>4814</v>
      </c>
      <c r="E4877" s="9" t="str">
        <f t="shared" si="88"/>
        <v>中国労働金庫倉吉</v>
      </c>
      <c r="F4877" s="9" t="s">
        <v>4815</v>
      </c>
      <c r="G4877" s="9" t="s">
        <v>7312</v>
      </c>
      <c r="H4877" s="9" t="s">
        <v>2592</v>
      </c>
    </row>
    <row r="4878" spans="1:8" x14ac:dyDescent="0.45">
      <c r="A4878" s="8" t="s">
        <v>7309</v>
      </c>
      <c r="B4878" s="8" t="s">
        <v>7310</v>
      </c>
      <c r="C4878" s="8" t="s">
        <v>7311</v>
      </c>
      <c r="D4878" s="8" t="s">
        <v>4965</v>
      </c>
      <c r="E4878" s="8" t="str">
        <f t="shared" si="88"/>
        <v>中国労働金庫米子</v>
      </c>
      <c r="F4878" s="8" t="s">
        <v>4832</v>
      </c>
      <c r="G4878" s="8" t="s">
        <v>7312</v>
      </c>
      <c r="H4878" s="8" t="s">
        <v>4413</v>
      </c>
    </row>
    <row r="4879" spans="1:8" x14ac:dyDescent="0.45">
      <c r="A4879" s="9" t="s">
        <v>7309</v>
      </c>
      <c r="B4879" s="9" t="s">
        <v>7310</v>
      </c>
      <c r="C4879" s="9" t="s">
        <v>7311</v>
      </c>
      <c r="D4879" s="9" t="s">
        <v>4899</v>
      </c>
      <c r="E4879" s="9" t="str">
        <f t="shared" si="88"/>
        <v>中国労働金庫雲南</v>
      </c>
      <c r="F4879" s="9" t="s">
        <v>4900</v>
      </c>
      <c r="G4879" s="9" t="s">
        <v>7312</v>
      </c>
      <c r="H4879" s="9" t="s">
        <v>1286</v>
      </c>
    </row>
    <row r="4880" spans="1:8" x14ac:dyDescent="0.45">
      <c r="A4880" s="8" t="s">
        <v>7309</v>
      </c>
      <c r="B4880" s="8" t="s">
        <v>7310</v>
      </c>
      <c r="C4880" s="8" t="s">
        <v>7311</v>
      </c>
      <c r="D4880" s="8" t="s">
        <v>948</v>
      </c>
      <c r="E4880" s="8" t="str">
        <f t="shared" si="88"/>
        <v>中国労働金庫岡山</v>
      </c>
      <c r="F4880" s="8" t="s">
        <v>949</v>
      </c>
      <c r="G4880" s="8" t="s">
        <v>7312</v>
      </c>
      <c r="H4880" s="8" t="s">
        <v>1301</v>
      </c>
    </row>
    <row r="4881" spans="1:8" x14ac:dyDescent="0.45">
      <c r="A4881" s="9" t="s">
        <v>7309</v>
      </c>
      <c r="B4881" s="9" t="s">
        <v>7310</v>
      </c>
      <c r="C4881" s="9" t="s">
        <v>7311</v>
      </c>
      <c r="D4881" s="9" t="s">
        <v>7313</v>
      </c>
      <c r="E4881" s="9" t="str">
        <f t="shared" si="88"/>
        <v>中国労働金庫岡山東</v>
      </c>
      <c r="F4881" s="9" t="s">
        <v>7314</v>
      </c>
      <c r="G4881" s="9" t="s">
        <v>7312</v>
      </c>
      <c r="H4881" s="9" t="s">
        <v>1304</v>
      </c>
    </row>
    <row r="4882" spans="1:8" x14ac:dyDescent="0.45">
      <c r="A4882" s="8" t="s">
        <v>7309</v>
      </c>
      <c r="B4882" s="8" t="s">
        <v>7310</v>
      </c>
      <c r="C4882" s="8" t="s">
        <v>7311</v>
      </c>
      <c r="D4882" s="8" t="s">
        <v>5676</v>
      </c>
      <c r="E4882" s="8" t="str">
        <f t="shared" si="88"/>
        <v>中国労働金庫玉野</v>
      </c>
      <c r="F4882" s="8" t="s">
        <v>5677</v>
      </c>
      <c r="G4882" s="8" t="s">
        <v>7312</v>
      </c>
      <c r="H4882" s="8" t="s">
        <v>3173</v>
      </c>
    </row>
    <row r="4883" spans="1:8" x14ac:dyDescent="0.45">
      <c r="A4883" s="9" t="s">
        <v>7309</v>
      </c>
      <c r="B4883" s="9" t="s">
        <v>7310</v>
      </c>
      <c r="C4883" s="9" t="s">
        <v>7311</v>
      </c>
      <c r="D4883" s="9" t="s">
        <v>5093</v>
      </c>
      <c r="E4883" s="9" t="str">
        <f t="shared" si="88"/>
        <v>中国労働金庫岡山西</v>
      </c>
      <c r="F4883" s="9" t="s">
        <v>5094</v>
      </c>
      <c r="G4883" s="9" t="s">
        <v>7312</v>
      </c>
      <c r="H4883" s="9" t="s">
        <v>3176</v>
      </c>
    </row>
    <row r="4884" spans="1:8" x14ac:dyDescent="0.45">
      <c r="A4884" s="8" t="s">
        <v>7309</v>
      </c>
      <c r="B4884" s="8" t="s">
        <v>7310</v>
      </c>
      <c r="C4884" s="8" t="s">
        <v>7311</v>
      </c>
      <c r="D4884" s="8" t="s">
        <v>951</v>
      </c>
      <c r="E4884" s="8" t="str">
        <f t="shared" si="88"/>
        <v>中国労働金庫倉敷</v>
      </c>
      <c r="F4884" s="8" t="s">
        <v>952</v>
      </c>
      <c r="G4884" s="8" t="s">
        <v>7312</v>
      </c>
      <c r="H4884" s="8" t="s">
        <v>1307</v>
      </c>
    </row>
    <row r="4885" spans="1:8" x14ac:dyDescent="0.45">
      <c r="A4885" s="9" t="s">
        <v>7309</v>
      </c>
      <c r="B4885" s="9" t="s">
        <v>7310</v>
      </c>
      <c r="C4885" s="9" t="s">
        <v>7311</v>
      </c>
      <c r="D4885" s="9" t="s">
        <v>4869</v>
      </c>
      <c r="E4885" s="9" t="str">
        <f t="shared" si="88"/>
        <v>中国労働金庫津山</v>
      </c>
      <c r="F4885" s="9" t="s">
        <v>4870</v>
      </c>
      <c r="G4885" s="9" t="s">
        <v>7312</v>
      </c>
      <c r="H4885" s="9" t="s">
        <v>1316</v>
      </c>
    </row>
    <row r="4886" spans="1:8" x14ac:dyDescent="0.45">
      <c r="A4886" s="8" t="s">
        <v>7309</v>
      </c>
      <c r="B4886" s="8" t="s">
        <v>7310</v>
      </c>
      <c r="C4886" s="8" t="s">
        <v>7311</v>
      </c>
      <c r="D4886" s="8" t="s">
        <v>7315</v>
      </c>
      <c r="E4886" s="8" t="str">
        <f t="shared" si="88"/>
        <v>中国労働金庫備中</v>
      </c>
      <c r="F4886" s="8" t="s">
        <v>7316</v>
      </c>
      <c r="G4886" s="8" t="s">
        <v>7312</v>
      </c>
      <c r="H4886" s="8" t="s">
        <v>1319</v>
      </c>
    </row>
    <row r="4887" spans="1:8" x14ac:dyDescent="0.45">
      <c r="A4887" s="9" t="s">
        <v>7309</v>
      </c>
      <c r="B4887" s="9" t="s">
        <v>7310</v>
      </c>
      <c r="C4887" s="9" t="s">
        <v>7311</v>
      </c>
      <c r="D4887" s="9" t="s">
        <v>5158</v>
      </c>
      <c r="E4887" s="9" t="str">
        <f t="shared" si="88"/>
        <v>中国労働金庫水島</v>
      </c>
      <c r="F4887" s="9" t="s">
        <v>5159</v>
      </c>
      <c r="G4887" s="9" t="s">
        <v>7312</v>
      </c>
      <c r="H4887" s="9" t="s">
        <v>2613</v>
      </c>
    </row>
    <row r="4888" spans="1:8" x14ac:dyDescent="0.45">
      <c r="A4888" s="8" t="s">
        <v>7309</v>
      </c>
      <c r="B4888" s="8" t="s">
        <v>7310</v>
      </c>
      <c r="C4888" s="8" t="s">
        <v>7311</v>
      </c>
      <c r="D4888" s="8" t="s">
        <v>2970</v>
      </c>
      <c r="E4888" s="8" t="str">
        <f t="shared" si="88"/>
        <v>中国労働金庫本店営業部</v>
      </c>
      <c r="F4888" s="8" t="s">
        <v>193</v>
      </c>
      <c r="G4888" s="8" t="s">
        <v>7312</v>
      </c>
      <c r="H4888" s="8" t="s">
        <v>1334</v>
      </c>
    </row>
    <row r="4889" spans="1:8" x14ac:dyDescent="0.45">
      <c r="A4889" s="9" t="s">
        <v>7309</v>
      </c>
      <c r="B4889" s="9" t="s">
        <v>7310</v>
      </c>
      <c r="C4889" s="9" t="s">
        <v>7311</v>
      </c>
      <c r="D4889" s="9" t="s">
        <v>5264</v>
      </c>
      <c r="E4889" s="9" t="str">
        <f t="shared" si="88"/>
        <v>中国労働金庫三次</v>
      </c>
      <c r="F4889" s="9" t="s">
        <v>2190</v>
      </c>
      <c r="G4889" s="9" t="s">
        <v>7312</v>
      </c>
      <c r="H4889" s="9" t="s">
        <v>1337</v>
      </c>
    </row>
    <row r="4890" spans="1:8" x14ac:dyDescent="0.45">
      <c r="A4890" s="8" t="s">
        <v>7309</v>
      </c>
      <c r="B4890" s="8" t="s">
        <v>7310</v>
      </c>
      <c r="C4890" s="8" t="s">
        <v>7311</v>
      </c>
      <c r="D4890" s="8" t="s">
        <v>5277</v>
      </c>
      <c r="E4890" s="8" t="str">
        <f t="shared" si="88"/>
        <v>中国労働金庫広島東</v>
      </c>
      <c r="F4890" s="8" t="s">
        <v>5278</v>
      </c>
      <c r="G4890" s="8" t="s">
        <v>7312</v>
      </c>
      <c r="H4890" s="8" t="s">
        <v>3913</v>
      </c>
    </row>
    <row r="4891" spans="1:8" x14ac:dyDescent="0.45">
      <c r="A4891" s="9" t="s">
        <v>7309</v>
      </c>
      <c r="B4891" s="9" t="s">
        <v>7310</v>
      </c>
      <c r="C4891" s="9" t="s">
        <v>7311</v>
      </c>
      <c r="D4891" s="9" t="s">
        <v>5357</v>
      </c>
      <c r="E4891" s="9" t="str">
        <f t="shared" si="88"/>
        <v>中国労働金庫大竹</v>
      </c>
      <c r="F4891" s="9" t="s">
        <v>5358</v>
      </c>
      <c r="G4891" s="9" t="s">
        <v>7312</v>
      </c>
      <c r="H4891" s="9" t="s">
        <v>1340</v>
      </c>
    </row>
    <row r="4892" spans="1:8" x14ac:dyDescent="0.45">
      <c r="A4892" s="8" t="s">
        <v>7309</v>
      </c>
      <c r="B4892" s="8" t="s">
        <v>7310</v>
      </c>
      <c r="C4892" s="8" t="s">
        <v>7311</v>
      </c>
      <c r="D4892" s="8" t="s">
        <v>5256</v>
      </c>
      <c r="E4892" s="8" t="str">
        <f t="shared" si="88"/>
        <v>中国労働金庫呉</v>
      </c>
      <c r="F4892" s="8" t="s">
        <v>5257</v>
      </c>
      <c r="G4892" s="8" t="s">
        <v>7312</v>
      </c>
      <c r="H4892" s="8" t="s">
        <v>3916</v>
      </c>
    </row>
    <row r="4893" spans="1:8" x14ac:dyDescent="0.45">
      <c r="A4893" s="9" t="s">
        <v>7309</v>
      </c>
      <c r="B4893" s="9" t="s">
        <v>7310</v>
      </c>
      <c r="C4893" s="9" t="s">
        <v>7311</v>
      </c>
      <c r="D4893" s="9" t="s">
        <v>5251</v>
      </c>
      <c r="E4893" s="9" t="str">
        <f t="shared" si="88"/>
        <v>中国労働金庫三原</v>
      </c>
      <c r="F4893" s="9" t="s">
        <v>4014</v>
      </c>
      <c r="G4893" s="9" t="s">
        <v>7312</v>
      </c>
      <c r="H4893" s="9" t="s">
        <v>2620</v>
      </c>
    </row>
    <row r="4894" spans="1:8" x14ac:dyDescent="0.45">
      <c r="A4894" s="8" t="s">
        <v>7309</v>
      </c>
      <c r="B4894" s="8" t="s">
        <v>7310</v>
      </c>
      <c r="C4894" s="8" t="s">
        <v>7311</v>
      </c>
      <c r="D4894" s="8" t="s">
        <v>3120</v>
      </c>
      <c r="E4894" s="8" t="str">
        <f t="shared" si="88"/>
        <v>中国労働金庫尾道</v>
      </c>
      <c r="F4894" s="8" t="s">
        <v>3121</v>
      </c>
      <c r="G4894" s="8" t="s">
        <v>7312</v>
      </c>
      <c r="H4894" s="8" t="s">
        <v>2624</v>
      </c>
    </row>
    <row r="4895" spans="1:8" x14ac:dyDescent="0.45">
      <c r="A4895" s="9" t="s">
        <v>7309</v>
      </c>
      <c r="B4895" s="9" t="s">
        <v>7310</v>
      </c>
      <c r="C4895" s="9" t="s">
        <v>7311</v>
      </c>
      <c r="D4895" s="9" t="s">
        <v>954</v>
      </c>
      <c r="E4895" s="9" t="str">
        <f t="shared" si="88"/>
        <v>中国労働金庫福山</v>
      </c>
      <c r="F4895" s="9" t="s">
        <v>955</v>
      </c>
      <c r="G4895" s="9" t="s">
        <v>7312</v>
      </c>
      <c r="H4895" s="9" t="s">
        <v>1346</v>
      </c>
    </row>
    <row r="4896" spans="1:8" x14ac:dyDescent="0.45">
      <c r="A4896" s="8" t="s">
        <v>7309</v>
      </c>
      <c r="B4896" s="8" t="s">
        <v>7310</v>
      </c>
      <c r="C4896" s="8" t="s">
        <v>7311</v>
      </c>
      <c r="D4896" s="8" t="s">
        <v>237</v>
      </c>
      <c r="E4896" s="8" t="str">
        <f t="shared" si="88"/>
        <v>中国労働金庫府中</v>
      </c>
      <c r="F4896" s="8" t="s">
        <v>238</v>
      </c>
      <c r="G4896" s="8" t="s">
        <v>7312</v>
      </c>
      <c r="H4896" s="8" t="s">
        <v>1349</v>
      </c>
    </row>
    <row r="4897" spans="1:8" x14ac:dyDescent="0.45">
      <c r="A4897" s="9" t="s">
        <v>7309</v>
      </c>
      <c r="B4897" s="9" t="s">
        <v>7310</v>
      </c>
      <c r="C4897" s="9" t="s">
        <v>7311</v>
      </c>
      <c r="D4897" s="9" t="s">
        <v>4974</v>
      </c>
      <c r="E4897" s="9" t="str">
        <f t="shared" si="88"/>
        <v>中国労働金庫広島西</v>
      </c>
      <c r="F4897" s="9" t="s">
        <v>4975</v>
      </c>
      <c r="G4897" s="9" t="s">
        <v>7312</v>
      </c>
      <c r="H4897" s="9" t="s">
        <v>1352</v>
      </c>
    </row>
    <row r="4898" spans="1:8" x14ac:dyDescent="0.45">
      <c r="A4898" s="8" t="s">
        <v>7309</v>
      </c>
      <c r="B4898" s="8" t="s">
        <v>7310</v>
      </c>
      <c r="C4898" s="8" t="s">
        <v>7311</v>
      </c>
      <c r="D4898" s="8" t="s">
        <v>5378</v>
      </c>
      <c r="E4898" s="8" t="str">
        <f t="shared" si="88"/>
        <v>中国労働金庫西条</v>
      </c>
      <c r="F4898" s="8" t="s">
        <v>5379</v>
      </c>
      <c r="G4898" s="8" t="s">
        <v>7312</v>
      </c>
      <c r="H4898" s="8" t="s">
        <v>1355</v>
      </c>
    </row>
    <row r="4899" spans="1:8" x14ac:dyDescent="0.45">
      <c r="A4899" s="9" t="s">
        <v>7309</v>
      </c>
      <c r="B4899" s="9" t="s">
        <v>7310</v>
      </c>
      <c r="C4899" s="9" t="s">
        <v>7311</v>
      </c>
      <c r="D4899" s="9" t="s">
        <v>7317</v>
      </c>
      <c r="E4899" s="9" t="str">
        <f t="shared" si="88"/>
        <v>中国労働金庫鋼管町</v>
      </c>
      <c r="F4899" s="9" t="s">
        <v>7318</v>
      </c>
      <c r="G4899" s="9" t="s">
        <v>7312</v>
      </c>
      <c r="H4899" s="9" t="s">
        <v>1361</v>
      </c>
    </row>
    <row r="4900" spans="1:8" x14ac:dyDescent="0.45">
      <c r="A4900" s="8" t="s">
        <v>7309</v>
      </c>
      <c r="B4900" s="8" t="s">
        <v>7310</v>
      </c>
      <c r="C4900" s="8" t="s">
        <v>7311</v>
      </c>
      <c r="D4900" s="8" t="s">
        <v>1206</v>
      </c>
      <c r="E4900" s="8" t="str">
        <f t="shared" si="88"/>
        <v>中国労働金庫山口</v>
      </c>
      <c r="F4900" s="8" t="s">
        <v>1207</v>
      </c>
      <c r="G4900" s="8" t="s">
        <v>7312</v>
      </c>
      <c r="H4900" s="8" t="s">
        <v>1385</v>
      </c>
    </row>
    <row r="4901" spans="1:8" x14ac:dyDescent="0.45">
      <c r="A4901" s="9" t="s">
        <v>7309</v>
      </c>
      <c r="B4901" s="9" t="s">
        <v>7310</v>
      </c>
      <c r="C4901" s="9" t="s">
        <v>7311</v>
      </c>
      <c r="D4901" s="9" t="s">
        <v>5458</v>
      </c>
      <c r="E4901" s="9" t="str">
        <f t="shared" si="88"/>
        <v>中国労働金庫岩国</v>
      </c>
      <c r="F4901" s="9" t="s">
        <v>5459</v>
      </c>
      <c r="G4901" s="9" t="s">
        <v>7312</v>
      </c>
      <c r="H4901" s="9" t="s">
        <v>1388</v>
      </c>
    </row>
    <row r="4902" spans="1:8" x14ac:dyDescent="0.45">
      <c r="A4902" s="8" t="s">
        <v>7309</v>
      </c>
      <c r="B4902" s="8" t="s">
        <v>7310</v>
      </c>
      <c r="C4902" s="8" t="s">
        <v>7311</v>
      </c>
      <c r="D4902" s="8" t="s">
        <v>5462</v>
      </c>
      <c r="E4902" s="8" t="str">
        <f t="shared" si="88"/>
        <v>中国労働金庫下松</v>
      </c>
      <c r="F4902" s="8" t="s">
        <v>5463</v>
      </c>
      <c r="G4902" s="8" t="s">
        <v>7312</v>
      </c>
      <c r="H4902" s="8" t="s">
        <v>1391</v>
      </c>
    </row>
    <row r="4903" spans="1:8" x14ac:dyDescent="0.45">
      <c r="A4903" s="9" t="s">
        <v>7309</v>
      </c>
      <c r="B4903" s="9" t="s">
        <v>7310</v>
      </c>
      <c r="C4903" s="9" t="s">
        <v>7311</v>
      </c>
      <c r="D4903" s="9" t="s">
        <v>1203</v>
      </c>
      <c r="E4903" s="9" t="str">
        <f t="shared" si="88"/>
        <v>中国労働金庫徳山</v>
      </c>
      <c r="F4903" s="9" t="s">
        <v>1204</v>
      </c>
      <c r="G4903" s="9" t="s">
        <v>7312</v>
      </c>
      <c r="H4903" s="9" t="s">
        <v>1394</v>
      </c>
    </row>
    <row r="4904" spans="1:8" x14ac:dyDescent="0.45">
      <c r="A4904" s="8" t="s">
        <v>7309</v>
      </c>
      <c r="B4904" s="8" t="s">
        <v>7310</v>
      </c>
      <c r="C4904" s="8" t="s">
        <v>7311</v>
      </c>
      <c r="D4904" s="8" t="s">
        <v>5464</v>
      </c>
      <c r="E4904" s="8" t="str">
        <f t="shared" si="88"/>
        <v>中国労働金庫防府</v>
      </c>
      <c r="F4904" s="8" t="s">
        <v>5465</v>
      </c>
      <c r="G4904" s="8" t="s">
        <v>7312</v>
      </c>
      <c r="H4904" s="8" t="s">
        <v>1397</v>
      </c>
    </row>
    <row r="4905" spans="1:8" x14ac:dyDescent="0.45">
      <c r="A4905" s="9" t="s">
        <v>7309</v>
      </c>
      <c r="B4905" s="9" t="s">
        <v>7310</v>
      </c>
      <c r="C4905" s="9" t="s">
        <v>7311</v>
      </c>
      <c r="D4905" s="9" t="s">
        <v>2320</v>
      </c>
      <c r="E4905" s="9" t="str">
        <f t="shared" si="88"/>
        <v>中国労働金庫宇部</v>
      </c>
      <c r="F4905" s="9" t="s">
        <v>2321</v>
      </c>
      <c r="G4905" s="9" t="s">
        <v>7312</v>
      </c>
      <c r="H4905" s="9" t="s">
        <v>1400</v>
      </c>
    </row>
    <row r="4906" spans="1:8" x14ac:dyDescent="0.45">
      <c r="A4906" s="8" t="s">
        <v>7309</v>
      </c>
      <c r="B4906" s="8" t="s">
        <v>7310</v>
      </c>
      <c r="C4906" s="8" t="s">
        <v>7311</v>
      </c>
      <c r="D4906" s="8" t="s">
        <v>4126</v>
      </c>
      <c r="E4906" s="8" t="str">
        <f t="shared" si="88"/>
        <v>中国労働金庫小野田</v>
      </c>
      <c r="F4906" s="8" t="s">
        <v>4127</v>
      </c>
      <c r="G4906" s="8" t="s">
        <v>7312</v>
      </c>
      <c r="H4906" s="8" t="s">
        <v>2647</v>
      </c>
    </row>
    <row r="4907" spans="1:8" x14ac:dyDescent="0.45">
      <c r="A4907" s="9" t="s">
        <v>7309</v>
      </c>
      <c r="B4907" s="9" t="s">
        <v>7310</v>
      </c>
      <c r="C4907" s="9" t="s">
        <v>7311</v>
      </c>
      <c r="D4907" s="9" t="s">
        <v>3191</v>
      </c>
      <c r="E4907" s="9" t="str">
        <f t="shared" si="88"/>
        <v>中国労働金庫下関</v>
      </c>
      <c r="F4907" s="9" t="s">
        <v>1201</v>
      </c>
      <c r="G4907" s="9" t="s">
        <v>7312</v>
      </c>
      <c r="H4907" s="9" t="s">
        <v>3227</v>
      </c>
    </row>
    <row r="4908" spans="1:8" x14ac:dyDescent="0.45">
      <c r="A4908" s="8" t="s">
        <v>7309</v>
      </c>
      <c r="B4908" s="8" t="s">
        <v>7310</v>
      </c>
      <c r="C4908" s="8" t="s">
        <v>7311</v>
      </c>
      <c r="D4908" s="8" t="s">
        <v>5596</v>
      </c>
      <c r="E4908" s="8" t="str">
        <f t="shared" si="88"/>
        <v>中国労働金庫萩</v>
      </c>
      <c r="F4908" s="8" t="s">
        <v>5597</v>
      </c>
      <c r="G4908" s="8" t="s">
        <v>7312</v>
      </c>
      <c r="H4908" s="8" t="s">
        <v>1403</v>
      </c>
    </row>
    <row r="4909" spans="1:8" x14ac:dyDescent="0.45">
      <c r="A4909" s="9" t="s">
        <v>7320</v>
      </c>
      <c r="B4909" s="9" t="s">
        <v>7321</v>
      </c>
      <c r="C4909" s="9" t="s">
        <v>7322</v>
      </c>
      <c r="D4909" s="9" t="s">
        <v>1464</v>
      </c>
      <c r="E4909" s="9" t="str">
        <f t="shared" ref="E4909:E4928" si="89">A4909&amp;D4909</f>
        <v>農林中央金庫札幌</v>
      </c>
      <c r="F4909" s="9" t="s">
        <v>1465</v>
      </c>
      <c r="G4909" s="9" t="s">
        <v>7323</v>
      </c>
      <c r="H4909" s="9" t="s">
        <v>194</v>
      </c>
    </row>
    <row r="4910" spans="1:8" x14ac:dyDescent="0.45">
      <c r="A4910" s="8" t="s">
        <v>7320</v>
      </c>
      <c r="B4910" s="8" t="s">
        <v>7321</v>
      </c>
      <c r="C4910" s="8" t="s">
        <v>7322</v>
      </c>
      <c r="D4910" s="8" t="s">
        <v>1362</v>
      </c>
      <c r="E4910" s="8" t="str">
        <f t="shared" si="89"/>
        <v>農林中央金庫青森</v>
      </c>
      <c r="F4910" s="8" t="s">
        <v>1363</v>
      </c>
      <c r="G4910" s="8" t="s">
        <v>7323</v>
      </c>
      <c r="H4910" s="8" t="s">
        <v>368</v>
      </c>
    </row>
    <row r="4911" spans="1:8" x14ac:dyDescent="0.45">
      <c r="A4911" s="9" t="s">
        <v>7320</v>
      </c>
      <c r="B4911" s="9" t="s">
        <v>7321</v>
      </c>
      <c r="C4911" s="9" t="s">
        <v>7322</v>
      </c>
      <c r="D4911" s="9" t="s">
        <v>1347</v>
      </c>
      <c r="E4911" s="9" t="str">
        <f t="shared" si="89"/>
        <v>農林中央金庫仙台</v>
      </c>
      <c r="F4911" s="9" t="s">
        <v>1348</v>
      </c>
      <c r="G4911" s="9" t="s">
        <v>7323</v>
      </c>
      <c r="H4911" s="9" t="s">
        <v>398</v>
      </c>
    </row>
    <row r="4912" spans="1:8" x14ac:dyDescent="0.45">
      <c r="A4912" s="8" t="s">
        <v>7320</v>
      </c>
      <c r="B4912" s="8" t="s">
        <v>7321</v>
      </c>
      <c r="C4912" s="8" t="s">
        <v>7322</v>
      </c>
      <c r="D4912" s="8" t="s">
        <v>1341</v>
      </c>
      <c r="E4912" s="8" t="str">
        <f t="shared" si="89"/>
        <v>農林中央金庫秋田</v>
      </c>
      <c r="F4912" s="8" t="s">
        <v>1342</v>
      </c>
      <c r="G4912" s="8" t="s">
        <v>7323</v>
      </c>
      <c r="H4912" s="8" t="s">
        <v>422</v>
      </c>
    </row>
    <row r="4913" spans="1:8" x14ac:dyDescent="0.45">
      <c r="A4913" s="9" t="s">
        <v>7320</v>
      </c>
      <c r="B4913" s="9" t="s">
        <v>7321</v>
      </c>
      <c r="C4913" s="9" t="s">
        <v>7322</v>
      </c>
      <c r="D4913" s="9" t="s">
        <v>1356</v>
      </c>
      <c r="E4913" s="9" t="str">
        <f t="shared" si="89"/>
        <v>農林中央金庫山形</v>
      </c>
      <c r="F4913" s="9" t="s">
        <v>1357</v>
      </c>
      <c r="G4913" s="9" t="s">
        <v>7323</v>
      </c>
      <c r="H4913" s="9" t="s">
        <v>440</v>
      </c>
    </row>
    <row r="4914" spans="1:8" x14ac:dyDescent="0.45">
      <c r="A4914" s="8" t="s">
        <v>7320</v>
      </c>
      <c r="B4914" s="8" t="s">
        <v>7321</v>
      </c>
      <c r="C4914" s="8" t="s">
        <v>7322</v>
      </c>
      <c r="D4914" s="8" t="s">
        <v>1338</v>
      </c>
      <c r="E4914" s="8" t="str">
        <f t="shared" si="89"/>
        <v>農林中央金庫福島</v>
      </c>
      <c r="F4914" s="8" t="s">
        <v>1339</v>
      </c>
      <c r="G4914" s="8" t="s">
        <v>7323</v>
      </c>
      <c r="H4914" s="8" t="s">
        <v>467</v>
      </c>
    </row>
    <row r="4915" spans="1:8" x14ac:dyDescent="0.45">
      <c r="A4915" s="9" t="s">
        <v>7320</v>
      </c>
      <c r="B4915" s="9" t="s">
        <v>7321</v>
      </c>
      <c r="C4915" s="9" t="s">
        <v>7322</v>
      </c>
      <c r="D4915" s="9" t="s">
        <v>1317</v>
      </c>
      <c r="E4915" s="9" t="str">
        <f t="shared" si="89"/>
        <v>農林中央金庫宇都宮</v>
      </c>
      <c r="F4915" s="9" t="s">
        <v>1318</v>
      </c>
      <c r="G4915" s="9" t="s">
        <v>7323</v>
      </c>
      <c r="H4915" s="9" t="s">
        <v>578</v>
      </c>
    </row>
    <row r="4916" spans="1:8" x14ac:dyDescent="0.45">
      <c r="A4916" s="8" t="s">
        <v>7320</v>
      </c>
      <c r="B4916" s="8" t="s">
        <v>7321</v>
      </c>
      <c r="C4916" s="8" t="s">
        <v>7322</v>
      </c>
      <c r="D4916" s="8" t="s">
        <v>576</v>
      </c>
      <c r="E4916" s="8" t="str">
        <f t="shared" si="89"/>
        <v>農林中央金庫前橋</v>
      </c>
      <c r="F4916" s="8" t="s">
        <v>577</v>
      </c>
      <c r="G4916" s="8" t="s">
        <v>7323</v>
      </c>
      <c r="H4916" s="8" t="s">
        <v>596</v>
      </c>
    </row>
    <row r="4917" spans="1:8" x14ac:dyDescent="0.45">
      <c r="A4917" s="9" t="s">
        <v>7320</v>
      </c>
      <c r="B4917" s="9" t="s">
        <v>7321</v>
      </c>
      <c r="C4917" s="9" t="s">
        <v>7322</v>
      </c>
      <c r="D4917" s="9" t="s">
        <v>516</v>
      </c>
      <c r="E4917" s="9" t="str">
        <f t="shared" si="89"/>
        <v>農林中央金庫千葉</v>
      </c>
      <c r="F4917" s="9" t="s">
        <v>517</v>
      </c>
      <c r="G4917" s="9" t="s">
        <v>7323</v>
      </c>
      <c r="H4917" s="9" t="s">
        <v>635</v>
      </c>
    </row>
    <row r="4918" spans="1:8" x14ac:dyDescent="0.45">
      <c r="A4918" s="8" t="s">
        <v>7320</v>
      </c>
      <c r="B4918" s="8" t="s">
        <v>7321</v>
      </c>
      <c r="C4918" s="8" t="s">
        <v>7322</v>
      </c>
      <c r="D4918" s="8" t="s">
        <v>765</v>
      </c>
      <c r="E4918" s="8" t="str">
        <f t="shared" si="89"/>
        <v>農林中央金庫富山</v>
      </c>
      <c r="F4918" s="8" t="s">
        <v>766</v>
      </c>
      <c r="G4918" s="8" t="s">
        <v>7323</v>
      </c>
      <c r="H4918" s="8" t="s">
        <v>2168</v>
      </c>
    </row>
    <row r="4919" spans="1:8" x14ac:dyDescent="0.45">
      <c r="A4919" s="9" t="s">
        <v>7320</v>
      </c>
      <c r="B4919" s="9" t="s">
        <v>7321</v>
      </c>
      <c r="C4919" s="9" t="s">
        <v>7322</v>
      </c>
      <c r="D4919" s="9" t="s">
        <v>798</v>
      </c>
      <c r="E4919" s="9" t="str">
        <f t="shared" si="89"/>
        <v>農林中央金庫名古屋</v>
      </c>
      <c r="F4919" s="9" t="s">
        <v>799</v>
      </c>
      <c r="G4919" s="9" t="s">
        <v>7323</v>
      </c>
      <c r="H4919" s="9" t="s">
        <v>809</v>
      </c>
    </row>
    <row r="4920" spans="1:8" x14ac:dyDescent="0.45">
      <c r="A4920" s="8" t="s">
        <v>7320</v>
      </c>
      <c r="B4920" s="8" t="s">
        <v>7321</v>
      </c>
      <c r="C4920" s="8" t="s">
        <v>7322</v>
      </c>
      <c r="D4920" s="8" t="s">
        <v>807</v>
      </c>
      <c r="E4920" s="8" t="str">
        <f t="shared" si="89"/>
        <v>農林中央金庫大阪</v>
      </c>
      <c r="F4920" s="8" t="s">
        <v>808</v>
      </c>
      <c r="G4920" s="8" t="s">
        <v>7323</v>
      </c>
      <c r="H4920" s="8" t="s">
        <v>965</v>
      </c>
    </row>
    <row r="4921" spans="1:8" x14ac:dyDescent="0.45">
      <c r="A4921" s="9" t="s">
        <v>7320</v>
      </c>
      <c r="B4921" s="9" t="s">
        <v>7321</v>
      </c>
      <c r="C4921" s="9" t="s">
        <v>7322</v>
      </c>
      <c r="D4921" s="9" t="s">
        <v>948</v>
      </c>
      <c r="E4921" s="9" t="str">
        <f t="shared" si="89"/>
        <v>農林中央金庫岡山</v>
      </c>
      <c r="F4921" s="9" t="s">
        <v>949</v>
      </c>
      <c r="G4921" s="9" t="s">
        <v>7323</v>
      </c>
      <c r="H4921" s="9" t="s">
        <v>1151</v>
      </c>
    </row>
    <row r="4922" spans="1:8" x14ac:dyDescent="0.45">
      <c r="A4922" s="8" t="s">
        <v>7320</v>
      </c>
      <c r="B4922" s="8" t="s">
        <v>7321</v>
      </c>
      <c r="C4922" s="8" t="s">
        <v>7322</v>
      </c>
      <c r="D4922" s="8" t="s">
        <v>1218</v>
      </c>
      <c r="E4922" s="8" t="str">
        <f t="shared" si="89"/>
        <v>農林中央金庫高松</v>
      </c>
      <c r="F4922" s="8" t="s">
        <v>1219</v>
      </c>
      <c r="G4922" s="8" t="s">
        <v>7323</v>
      </c>
      <c r="H4922" s="8" t="s">
        <v>1331</v>
      </c>
    </row>
    <row r="4923" spans="1:8" x14ac:dyDescent="0.45">
      <c r="A4923" s="9" t="s">
        <v>7320</v>
      </c>
      <c r="B4923" s="9" t="s">
        <v>7321</v>
      </c>
      <c r="C4923" s="9" t="s">
        <v>7322</v>
      </c>
      <c r="D4923" s="9" t="s">
        <v>1242</v>
      </c>
      <c r="E4923" s="9" t="str">
        <f t="shared" si="89"/>
        <v>農林中央金庫福岡</v>
      </c>
      <c r="F4923" s="9" t="s">
        <v>1243</v>
      </c>
      <c r="G4923" s="9" t="s">
        <v>7323</v>
      </c>
      <c r="H4923" s="9" t="s">
        <v>2720</v>
      </c>
    </row>
    <row r="4924" spans="1:8" x14ac:dyDescent="0.45">
      <c r="A4924" s="8" t="s">
        <v>7320</v>
      </c>
      <c r="B4924" s="8" t="s">
        <v>7321</v>
      </c>
      <c r="C4924" s="8" t="s">
        <v>7322</v>
      </c>
      <c r="D4924" s="8" t="s">
        <v>1278</v>
      </c>
      <c r="E4924" s="8" t="str">
        <f t="shared" si="89"/>
        <v>農林中央金庫長崎</v>
      </c>
      <c r="F4924" s="8" t="s">
        <v>1279</v>
      </c>
      <c r="G4924" s="8" t="s">
        <v>7323</v>
      </c>
      <c r="H4924" s="8" t="s">
        <v>2738</v>
      </c>
    </row>
    <row r="4925" spans="1:8" x14ac:dyDescent="0.45">
      <c r="A4925" s="9" t="s">
        <v>7320</v>
      </c>
      <c r="B4925" s="9" t="s">
        <v>7321</v>
      </c>
      <c r="C4925" s="9" t="s">
        <v>7322</v>
      </c>
      <c r="D4925" s="9" t="s">
        <v>1266</v>
      </c>
      <c r="E4925" s="9" t="str">
        <f t="shared" si="89"/>
        <v>農林中央金庫熊本</v>
      </c>
      <c r="F4925" s="9" t="s">
        <v>1267</v>
      </c>
      <c r="G4925" s="9" t="s">
        <v>7323</v>
      </c>
      <c r="H4925" s="9" t="s">
        <v>2755</v>
      </c>
    </row>
    <row r="4926" spans="1:8" x14ac:dyDescent="0.45">
      <c r="A4926" s="8" t="s">
        <v>7320</v>
      </c>
      <c r="B4926" s="8" t="s">
        <v>7321</v>
      </c>
      <c r="C4926" s="8" t="s">
        <v>7322</v>
      </c>
      <c r="D4926" s="8" t="s">
        <v>1284</v>
      </c>
      <c r="E4926" s="8" t="str">
        <f t="shared" si="89"/>
        <v>農林中央金庫大分</v>
      </c>
      <c r="F4926" s="8" t="s">
        <v>1285</v>
      </c>
      <c r="G4926" s="8" t="s">
        <v>7323</v>
      </c>
      <c r="H4926" s="8" t="s">
        <v>3766</v>
      </c>
    </row>
    <row r="4927" spans="1:8" x14ac:dyDescent="0.45">
      <c r="A4927" s="9" t="s">
        <v>7320</v>
      </c>
      <c r="B4927" s="9" t="s">
        <v>7321</v>
      </c>
      <c r="C4927" s="9" t="s">
        <v>7322</v>
      </c>
      <c r="D4927" s="9" t="s">
        <v>1299</v>
      </c>
      <c r="E4927" s="9" t="str">
        <f t="shared" si="89"/>
        <v>農林中央金庫那覇</v>
      </c>
      <c r="F4927" s="9" t="s">
        <v>1300</v>
      </c>
      <c r="G4927" s="9" t="s">
        <v>7323</v>
      </c>
      <c r="H4927" s="9" t="s">
        <v>2799</v>
      </c>
    </row>
    <row r="4928" spans="1:8" x14ac:dyDescent="0.45">
      <c r="A4928" s="8" t="s">
        <v>7320</v>
      </c>
      <c r="B4928" s="8" t="s">
        <v>7321</v>
      </c>
      <c r="C4928" s="8" t="s">
        <v>7322</v>
      </c>
      <c r="D4928" s="8" t="s">
        <v>192</v>
      </c>
      <c r="E4928" s="8" t="str">
        <f t="shared" si="89"/>
        <v>農林中央金庫本店</v>
      </c>
      <c r="F4928" s="8" t="s">
        <v>193</v>
      </c>
      <c r="G4928" s="8" t="s">
        <v>7323</v>
      </c>
      <c r="H4928" s="8" t="s">
        <v>3386</v>
      </c>
    </row>
    <row r="4929" spans="1:8" x14ac:dyDescent="0.45">
      <c r="A4929" s="9" t="s">
        <v>7325</v>
      </c>
      <c r="B4929" s="9" t="s">
        <v>7326</v>
      </c>
      <c r="C4929" s="9" t="s">
        <v>7327</v>
      </c>
      <c r="D4929" s="9" t="s">
        <v>192</v>
      </c>
      <c r="E4929" s="9" t="str">
        <f t="shared" ref="E4929:E4938" si="90">A4929&amp;D4929</f>
        <v>兵庫県信用農業協同組合連合会本店</v>
      </c>
      <c r="F4929" s="9" t="s">
        <v>193</v>
      </c>
      <c r="G4929" s="9" t="s">
        <v>7328</v>
      </c>
      <c r="H4929" s="9" t="s">
        <v>56</v>
      </c>
    </row>
    <row r="4930" spans="1:8" x14ac:dyDescent="0.45">
      <c r="A4930" s="8" t="s">
        <v>7325</v>
      </c>
      <c r="B4930" s="8" t="s">
        <v>7326</v>
      </c>
      <c r="C4930" s="8" t="s">
        <v>7327</v>
      </c>
      <c r="D4930" s="8" t="s">
        <v>1137</v>
      </c>
      <c r="E4930" s="8" t="str">
        <f t="shared" si="90"/>
        <v>兵庫県信用農業協同組合連合会姫路</v>
      </c>
      <c r="F4930" s="8" t="s">
        <v>1138</v>
      </c>
      <c r="G4930" s="8" t="s">
        <v>7328</v>
      </c>
      <c r="H4930" s="8" t="s">
        <v>1544</v>
      </c>
    </row>
    <row r="4931" spans="1:8" x14ac:dyDescent="0.45">
      <c r="A4931" s="9" t="s">
        <v>7325</v>
      </c>
      <c r="B4931" s="9" t="s">
        <v>7326</v>
      </c>
      <c r="C4931" s="9" t="s">
        <v>7327</v>
      </c>
      <c r="D4931" s="9" t="s">
        <v>3047</v>
      </c>
      <c r="E4931" s="9" t="str">
        <f t="shared" si="90"/>
        <v>兵庫県信用農業協同組合連合会洲本</v>
      </c>
      <c r="F4931" s="9" t="s">
        <v>3048</v>
      </c>
      <c r="G4931" s="9" t="s">
        <v>7328</v>
      </c>
      <c r="H4931" s="9" t="s">
        <v>1551</v>
      </c>
    </row>
    <row r="4932" spans="1:8" x14ac:dyDescent="0.45">
      <c r="A4932" s="8" t="s">
        <v>7325</v>
      </c>
      <c r="B4932" s="8" t="s">
        <v>7326</v>
      </c>
      <c r="C4932" s="8" t="s">
        <v>7327</v>
      </c>
      <c r="D4932" s="8" t="s">
        <v>6651</v>
      </c>
      <c r="E4932" s="8" t="str">
        <f t="shared" si="90"/>
        <v>兵庫県信用農業協同組合連合会滝野</v>
      </c>
      <c r="F4932" s="8" t="s">
        <v>6652</v>
      </c>
      <c r="G4932" s="8" t="s">
        <v>7328</v>
      </c>
      <c r="H4932" s="8" t="s">
        <v>1556</v>
      </c>
    </row>
    <row r="4933" spans="1:8" x14ac:dyDescent="0.45">
      <c r="A4933" s="9" t="s">
        <v>7329</v>
      </c>
      <c r="B4933" s="9" t="s">
        <v>7330</v>
      </c>
      <c r="C4933" s="9" t="s">
        <v>7331</v>
      </c>
      <c r="D4933" s="9" t="s">
        <v>114</v>
      </c>
      <c r="E4933" s="9" t="str">
        <f t="shared" si="90"/>
        <v>和歌山県信用農業協同組合連合会本所</v>
      </c>
      <c r="F4933" s="9" t="s">
        <v>7324</v>
      </c>
      <c r="G4933" s="9" t="s">
        <v>7332</v>
      </c>
      <c r="H4933" s="9" t="s">
        <v>56</v>
      </c>
    </row>
    <row r="4934" spans="1:8" x14ac:dyDescent="0.45">
      <c r="A4934" s="8" t="s">
        <v>7333</v>
      </c>
      <c r="B4934" s="8" t="s">
        <v>7334</v>
      </c>
      <c r="C4934" s="8" t="s">
        <v>7335</v>
      </c>
      <c r="D4934" s="8" t="s">
        <v>114</v>
      </c>
      <c r="E4934" s="8" t="str">
        <f t="shared" si="90"/>
        <v>鳥取県信用農業協同組合連合会本所</v>
      </c>
      <c r="F4934" s="8" t="s">
        <v>7324</v>
      </c>
      <c r="G4934" s="8" t="s">
        <v>7336</v>
      </c>
      <c r="H4934" s="8" t="s">
        <v>1466</v>
      </c>
    </row>
    <row r="4935" spans="1:8" x14ac:dyDescent="0.45">
      <c r="A4935" s="9" t="s">
        <v>7337</v>
      </c>
      <c r="B4935" s="9" t="s">
        <v>7338</v>
      </c>
      <c r="C4935" s="9" t="s">
        <v>7339</v>
      </c>
      <c r="D4935" s="9" t="s">
        <v>114</v>
      </c>
      <c r="E4935" s="9" t="str">
        <f t="shared" si="90"/>
        <v>広島県信用農業協同組合連合会本所</v>
      </c>
      <c r="F4935" s="9" t="s">
        <v>7324</v>
      </c>
      <c r="G4935" s="9" t="s">
        <v>7340</v>
      </c>
      <c r="H4935" s="9" t="s">
        <v>1552</v>
      </c>
    </row>
    <row r="4936" spans="1:8" x14ac:dyDescent="0.45">
      <c r="A4936" s="8" t="s">
        <v>7341</v>
      </c>
      <c r="B4936" s="8" t="s">
        <v>7342</v>
      </c>
      <c r="C4936" s="8" t="s">
        <v>7343</v>
      </c>
      <c r="D4936" s="8" t="s">
        <v>114</v>
      </c>
      <c r="E4936" s="8" t="str">
        <f t="shared" si="90"/>
        <v>山口県信用農業協同組合連合会本所</v>
      </c>
      <c r="F4936" s="8" t="s">
        <v>7324</v>
      </c>
      <c r="G4936" s="8" t="s">
        <v>7344</v>
      </c>
      <c r="H4936" s="8" t="s">
        <v>1552</v>
      </c>
    </row>
    <row r="4937" spans="1:8" x14ac:dyDescent="0.45">
      <c r="A4937" s="9" t="s">
        <v>7341</v>
      </c>
      <c r="B4937" s="9" t="s">
        <v>7342</v>
      </c>
      <c r="C4937" s="9" t="s">
        <v>7343</v>
      </c>
      <c r="D4937" s="9" t="s">
        <v>7345</v>
      </c>
      <c r="E4937" s="9" t="str">
        <f t="shared" si="90"/>
        <v>山口県信用農業協同組合連合会美祢市役所内</v>
      </c>
      <c r="F4937" s="9" t="s">
        <v>7346</v>
      </c>
      <c r="G4937" s="9" t="s">
        <v>7344</v>
      </c>
      <c r="H4937" s="9" t="s">
        <v>1555</v>
      </c>
    </row>
    <row r="4938" spans="1:8" x14ac:dyDescent="0.45">
      <c r="A4938" s="8" t="s">
        <v>7341</v>
      </c>
      <c r="B4938" s="8" t="s">
        <v>7342</v>
      </c>
      <c r="C4938" s="8" t="s">
        <v>7343</v>
      </c>
      <c r="D4938" s="8" t="s">
        <v>4180</v>
      </c>
      <c r="E4938" s="8" t="str">
        <f t="shared" si="90"/>
        <v>山口県信用農業協同組合連合会県庁内</v>
      </c>
      <c r="F4938" s="8" t="s">
        <v>4181</v>
      </c>
      <c r="G4938" s="8" t="s">
        <v>7344</v>
      </c>
      <c r="H4938" s="8" t="s">
        <v>116</v>
      </c>
    </row>
    <row r="4939" spans="1:8" x14ac:dyDescent="0.45">
      <c r="A4939" s="8" t="s">
        <v>7410</v>
      </c>
      <c r="B4939" s="8" t="s">
        <v>7411</v>
      </c>
      <c r="C4939" s="8" t="s">
        <v>7412</v>
      </c>
      <c r="D4939" s="8" t="s">
        <v>192</v>
      </c>
      <c r="E4939" s="8" t="str">
        <f t="shared" ref="E4939:E4970" si="91">A4939&amp;D4939</f>
        <v>グリーン近江農業協同組合本店</v>
      </c>
      <c r="F4939" s="8" t="s">
        <v>193</v>
      </c>
      <c r="G4939" s="8" t="s">
        <v>7413</v>
      </c>
      <c r="H4939" s="8" t="s">
        <v>2155</v>
      </c>
    </row>
    <row r="4940" spans="1:8" x14ac:dyDescent="0.45">
      <c r="A4940" s="9" t="s">
        <v>7410</v>
      </c>
      <c r="B4940" s="9" t="s">
        <v>7411</v>
      </c>
      <c r="C4940" s="9" t="s">
        <v>7412</v>
      </c>
      <c r="D4940" s="9" t="s">
        <v>4483</v>
      </c>
      <c r="E4940" s="9" t="str">
        <f t="shared" si="91"/>
        <v>グリーン近江農業協同組合安土</v>
      </c>
      <c r="F4940" s="9" t="s">
        <v>4484</v>
      </c>
      <c r="G4940" s="9" t="s">
        <v>7413</v>
      </c>
      <c r="H4940" s="9" t="s">
        <v>767</v>
      </c>
    </row>
    <row r="4941" spans="1:8" x14ac:dyDescent="0.45">
      <c r="A4941" s="8" t="s">
        <v>7410</v>
      </c>
      <c r="B4941" s="8" t="s">
        <v>7411</v>
      </c>
      <c r="C4941" s="8" t="s">
        <v>7412</v>
      </c>
      <c r="D4941" s="8" t="s">
        <v>7414</v>
      </c>
      <c r="E4941" s="8" t="str">
        <f t="shared" si="91"/>
        <v>グリーン近江農業協同組合大中の湖</v>
      </c>
      <c r="F4941" s="8" t="s">
        <v>7415</v>
      </c>
      <c r="G4941" s="8" t="s">
        <v>7413</v>
      </c>
      <c r="H4941" s="8" t="s">
        <v>2159</v>
      </c>
    </row>
    <row r="4942" spans="1:8" x14ac:dyDescent="0.45">
      <c r="A4942" s="9" t="s">
        <v>7410</v>
      </c>
      <c r="B4942" s="9" t="s">
        <v>7411</v>
      </c>
      <c r="C4942" s="9" t="s">
        <v>7412</v>
      </c>
      <c r="D4942" s="9" t="s">
        <v>4500</v>
      </c>
      <c r="E4942" s="9" t="str">
        <f t="shared" si="91"/>
        <v>グリーン近江農業協同組合五個荘</v>
      </c>
      <c r="F4942" s="9" t="s">
        <v>4501</v>
      </c>
      <c r="G4942" s="9" t="s">
        <v>7413</v>
      </c>
      <c r="H4942" s="9" t="s">
        <v>2162</v>
      </c>
    </row>
    <row r="4943" spans="1:8" x14ac:dyDescent="0.45">
      <c r="A4943" s="8" t="s">
        <v>7410</v>
      </c>
      <c r="B4943" s="8" t="s">
        <v>7411</v>
      </c>
      <c r="C4943" s="8" t="s">
        <v>7412</v>
      </c>
      <c r="D4943" s="8" t="s">
        <v>4485</v>
      </c>
      <c r="E4943" s="8" t="str">
        <f t="shared" si="91"/>
        <v>グリーン近江農業協同組合能登川</v>
      </c>
      <c r="F4943" s="8" t="s">
        <v>4486</v>
      </c>
      <c r="G4943" s="8" t="s">
        <v>7413</v>
      </c>
      <c r="H4943" s="8" t="s">
        <v>3044</v>
      </c>
    </row>
    <row r="4944" spans="1:8" x14ac:dyDescent="0.45">
      <c r="A4944" s="9" t="s">
        <v>7410</v>
      </c>
      <c r="B4944" s="9" t="s">
        <v>7411</v>
      </c>
      <c r="C4944" s="9" t="s">
        <v>7412</v>
      </c>
      <c r="D4944" s="9" t="s">
        <v>7416</v>
      </c>
      <c r="E4944" s="9" t="str">
        <f t="shared" si="91"/>
        <v>グリーン近江農業協同組合八幡東</v>
      </c>
      <c r="F4944" s="9" t="s">
        <v>7417</v>
      </c>
      <c r="G4944" s="9" t="s">
        <v>7413</v>
      </c>
      <c r="H4944" s="9" t="s">
        <v>776</v>
      </c>
    </row>
    <row r="4945" spans="1:8" x14ac:dyDescent="0.45">
      <c r="A4945" s="8" t="s">
        <v>7410</v>
      </c>
      <c r="B4945" s="8" t="s">
        <v>7411</v>
      </c>
      <c r="C4945" s="8" t="s">
        <v>7412</v>
      </c>
      <c r="D4945" s="8" t="s">
        <v>7418</v>
      </c>
      <c r="E4945" s="8" t="str">
        <f t="shared" si="91"/>
        <v>グリーン近江農業協同組合八幡北</v>
      </c>
      <c r="F4945" s="8" t="s">
        <v>7419</v>
      </c>
      <c r="G4945" s="8" t="s">
        <v>7413</v>
      </c>
      <c r="H4945" s="8" t="s">
        <v>2173</v>
      </c>
    </row>
    <row r="4946" spans="1:8" x14ac:dyDescent="0.45">
      <c r="A4946" s="9" t="s">
        <v>7410</v>
      </c>
      <c r="B4946" s="9" t="s">
        <v>7411</v>
      </c>
      <c r="C4946" s="9" t="s">
        <v>7412</v>
      </c>
      <c r="D4946" s="9" t="s">
        <v>7420</v>
      </c>
      <c r="E4946" s="9" t="str">
        <f t="shared" si="91"/>
        <v>グリーン近江農業協同組合八幡西</v>
      </c>
      <c r="F4946" s="9" t="s">
        <v>4482</v>
      </c>
      <c r="G4946" s="9" t="s">
        <v>7413</v>
      </c>
      <c r="H4946" s="9" t="s">
        <v>2185</v>
      </c>
    </row>
    <row r="4947" spans="1:8" x14ac:dyDescent="0.45">
      <c r="A4947" s="8" t="s">
        <v>7410</v>
      </c>
      <c r="B4947" s="8" t="s">
        <v>7411</v>
      </c>
      <c r="C4947" s="8" t="s">
        <v>7412</v>
      </c>
      <c r="D4947" s="8" t="s">
        <v>4331</v>
      </c>
      <c r="E4947" s="8" t="str">
        <f t="shared" si="91"/>
        <v>グリーン近江農業協同組合竜王</v>
      </c>
      <c r="F4947" s="8" t="s">
        <v>4332</v>
      </c>
      <c r="G4947" s="8" t="s">
        <v>7413</v>
      </c>
      <c r="H4947" s="8" t="s">
        <v>782</v>
      </c>
    </row>
    <row r="4948" spans="1:8" x14ac:dyDescent="0.45">
      <c r="A4948" s="9" t="s">
        <v>7410</v>
      </c>
      <c r="B4948" s="9" t="s">
        <v>7411</v>
      </c>
      <c r="C4948" s="9" t="s">
        <v>7412</v>
      </c>
      <c r="D4948" s="9" t="s">
        <v>7421</v>
      </c>
      <c r="E4948" s="9" t="str">
        <f t="shared" si="91"/>
        <v>グリーン近江農業協同組合日野東</v>
      </c>
      <c r="F4948" s="9" t="s">
        <v>7422</v>
      </c>
      <c r="G4948" s="9" t="s">
        <v>7413</v>
      </c>
      <c r="H4948" s="9" t="s">
        <v>2206</v>
      </c>
    </row>
    <row r="4949" spans="1:8" x14ac:dyDescent="0.45">
      <c r="A4949" s="8" t="s">
        <v>7410</v>
      </c>
      <c r="B4949" s="8" t="s">
        <v>7411</v>
      </c>
      <c r="C4949" s="8" t="s">
        <v>7412</v>
      </c>
      <c r="D4949" s="8" t="s">
        <v>7423</v>
      </c>
      <c r="E4949" s="8" t="str">
        <f t="shared" si="91"/>
        <v>グリーン近江農業協同組合日野西</v>
      </c>
      <c r="F4949" s="8" t="s">
        <v>7424</v>
      </c>
      <c r="G4949" s="8" t="s">
        <v>7413</v>
      </c>
      <c r="H4949" s="8" t="s">
        <v>791</v>
      </c>
    </row>
    <row r="4950" spans="1:8" x14ac:dyDescent="0.45">
      <c r="A4950" s="9" t="s">
        <v>7410</v>
      </c>
      <c r="B4950" s="9" t="s">
        <v>7411</v>
      </c>
      <c r="C4950" s="9" t="s">
        <v>7412</v>
      </c>
      <c r="D4950" s="9" t="s">
        <v>7425</v>
      </c>
      <c r="E4950" s="9" t="str">
        <f t="shared" si="91"/>
        <v>グリーン近江農業協同組合日野北</v>
      </c>
      <c r="F4950" s="9" t="s">
        <v>7426</v>
      </c>
      <c r="G4950" s="9" t="s">
        <v>7413</v>
      </c>
      <c r="H4950" s="9" t="s">
        <v>2217</v>
      </c>
    </row>
    <row r="4951" spans="1:8" x14ac:dyDescent="0.45">
      <c r="A4951" s="8" t="s">
        <v>7410</v>
      </c>
      <c r="B4951" s="8" t="s">
        <v>7411</v>
      </c>
      <c r="C4951" s="8" t="s">
        <v>7412</v>
      </c>
      <c r="D4951" s="8" t="s">
        <v>7427</v>
      </c>
      <c r="E4951" s="8" t="str">
        <f t="shared" si="91"/>
        <v>グリーン近江農業協同組合八日市南</v>
      </c>
      <c r="F4951" s="8" t="s">
        <v>7428</v>
      </c>
      <c r="G4951" s="8" t="s">
        <v>7413</v>
      </c>
      <c r="H4951" s="8" t="s">
        <v>803</v>
      </c>
    </row>
    <row r="4952" spans="1:8" x14ac:dyDescent="0.45">
      <c r="A4952" s="9" t="s">
        <v>7410</v>
      </c>
      <c r="B4952" s="9" t="s">
        <v>7411</v>
      </c>
      <c r="C4952" s="9" t="s">
        <v>7412</v>
      </c>
      <c r="D4952" s="9" t="s">
        <v>7429</v>
      </c>
      <c r="E4952" s="9" t="str">
        <f t="shared" si="91"/>
        <v>グリーン近江農業協同組合東近江中央</v>
      </c>
      <c r="F4952" s="9" t="s">
        <v>7430</v>
      </c>
      <c r="G4952" s="9" t="s">
        <v>7413</v>
      </c>
      <c r="H4952" s="9" t="s">
        <v>2226</v>
      </c>
    </row>
    <row r="4953" spans="1:8" x14ac:dyDescent="0.45">
      <c r="A4953" s="8" t="s">
        <v>7410</v>
      </c>
      <c r="B4953" s="8" t="s">
        <v>7411</v>
      </c>
      <c r="C4953" s="8" t="s">
        <v>7412</v>
      </c>
      <c r="D4953" s="8" t="s">
        <v>7431</v>
      </c>
      <c r="E4953" s="8" t="str">
        <f t="shared" si="91"/>
        <v>グリーン近江農業協同組合八日市西</v>
      </c>
      <c r="F4953" s="8" t="s">
        <v>7432</v>
      </c>
      <c r="G4953" s="8" t="s">
        <v>7413</v>
      </c>
      <c r="H4953" s="8" t="s">
        <v>4322</v>
      </c>
    </row>
    <row r="4954" spans="1:8" x14ac:dyDescent="0.45">
      <c r="A4954" s="9" t="s">
        <v>7410</v>
      </c>
      <c r="B4954" s="9" t="s">
        <v>7411</v>
      </c>
      <c r="C4954" s="9" t="s">
        <v>7412</v>
      </c>
      <c r="D4954" s="9" t="s">
        <v>6438</v>
      </c>
      <c r="E4954" s="9" t="str">
        <f t="shared" si="91"/>
        <v>グリーン近江農業協同組合永源寺</v>
      </c>
      <c r="F4954" s="9" t="s">
        <v>4502</v>
      </c>
      <c r="G4954" s="9" t="s">
        <v>7413</v>
      </c>
      <c r="H4954" s="9" t="s">
        <v>809</v>
      </c>
    </row>
    <row r="4955" spans="1:8" x14ac:dyDescent="0.45">
      <c r="A4955" s="8" t="s">
        <v>7433</v>
      </c>
      <c r="B4955" s="8" t="s">
        <v>7434</v>
      </c>
      <c r="C4955" s="8" t="s">
        <v>7435</v>
      </c>
      <c r="D4955" s="8" t="s">
        <v>192</v>
      </c>
      <c r="E4955" s="8" t="str">
        <f t="shared" si="91"/>
        <v>滋賀蒲生町農業協同組合本店</v>
      </c>
      <c r="F4955" s="8" t="s">
        <v>193</v>
      </c>
      <c r="G4955" s="8" t="s">
        <v>7436</v>
      </c>
      <c r="H4955" s="8" t="s">
        <v>56</v>
      </c>
    </row>
    <row r="4956" spans="1:8" x14ac:dyDescent="0.45">
      <c r="A4956" s="9" t="s">
        <v>7437</v>
      </c>
      <c r="B4956" s="9" t="s">
        <v>7438</v>
      </c>
      <c r="C4956" s="9" t="s">
        <v>7439</v>
      </c>
      <c r="D4956" s="9" t="s">
        <v>114</v>
      </c>
      <c r="E4956" s="9" t="str">
        <f t="shared" si="91"/>
        <v>東能登川農業協同組合本所</v>
      </c>
      <c r="F4956" s="9" t="s">
        <v>7324</v>
      </c>
      <c r="G4956" s="9" t="s">
        <v>7440</v>
      </c>
      <c r="H4956" s="9" t="s">
        <v>56</v>
      </c>
    </row>
    <row r="4957" spans="1:8" x14ac:dyDescent="0.45">
      <c r="A4957" s="8" t="s">
        <v>7441</v>
      </c>
      <c r="B4957" s="8" t="s">
        <v>7442</v>
      </c>
      <c r="C4957" s="8" t="s">
        <v>7443</v>
      </c>
      <c r="D4957" s="8" t="s">
        <v>4614</v>
      </c>
      <c r="E4957" s="8" t="str">
        <f t="shared" si="91"/>
        <v>湖東農業協同組合湖東</v>
      </c>
      <c r="F4957" s="8" t="s">
        <v>4499</v>
      </c>
      <c r="G4957" s="8" t="s">
        <v>7444</v>
      </c>
      <c r="H4957" s="8" t="s">
        <v>56</v>
      </c>
    </row>
    <row r="4958" spans="1:8" x14ac:dyDescent="0.45">
      <c r="A4958" s="9" t="s">
        <v>7441</v>
      </c>
      <c r="B4958" s="9" t="s">
        <v>7442</v>
      </c>
      <c r="C4958" s="9" t="s">
        <v>7443</v>
      </c>
      <c r="D4958" s="9" t="s">
        <v>114</v>
      </c>
      <c r="E4958" s="9" t="str">
        <f t="shared" si="91"/>
        <v>湖東農業協同組合本所</v>
      </c>
      <c r="F4958" s="9" t="s">
        <v>7324</v>
      </c>
      <c r="G4958" s="9" t="s">
        <v>7444</v>
      </c>
      <c r="H4958" s="9" t="s">
        <v>62</v>
      </c>
    </row>
    <row r="4959" spans="1:8" x14ac:dyDescent="0.45">
      <c r="A4959" s="8" t="s">
        <v>7441</v>
      </c>
      <c r="B4959" s="8" t="s">
        <v>7442</v>
      </c>
      <c r="C4959" s="8" t="s">
        <v>7443</v>
      </c>
      <c r="D4959" s="8" t="s">
        <v>7445</v>
      </c>
      <c r="E4959" s="8" t="str">
        <f t="shared" si="91"/>
        <v>湖東農業協同組合愛東</v>
      </c>
      <c r="F4959" s="8" t="s">
        <v>7446</v>
      </c>
      <c r="G4959" s="8" t="s">
        <v>7444</v>
      </c>
      <c r="H4959" s="8" t="s">
        <v>1555</v>
      </c>
    </row>
    <row r="4960" spans="1:8" x14ac:dyDescent="0.45">
      <c r="A4960" s="9" t="s">
        <v>7447</v>
      </c>
      <c r="B4960" s="9" t="s">
        <v>7448</v>
      </c>
      <c r="C4960" s="9" t="s">
        <v>7449</v>
      </c>
      <c r="D4960" s="9" t="s">
        <v>192</v>
      </c>
      <c r="E4960" s="9" t="str">
        <f t="shared" si="91"/>
        <v>東びわこ農業協同組合本店</v>
      </c>
      <c r="F4960" s="9" t="s">
        <v>193</v>
      </c>
      <c r="G4960" s="9" t="s">
        <v>7450</v>
      </c>
      <c r="H4960" s="9" t="s">
        <v>2328</v>
      </c>
    </row>
    <row r="4961" spans="1:8" x14ac:dyDescent="0.45">
      <c r="A4961" s="8" t="s">
        <v>7447</v>
      </c>
      <c r="B4961" s="8" t="s">
        <v>7448</v>
      </c>
      <c r="C4961" s="8" t="s">
        <v>7449</v>
      </c>
      <c r="D4961" s="8" t="s">
        <v>7451</v>
      </c>
      <c r="E4961" s="8" t="str">
        <f t="shared" si="91"/>
        <v>東びわこ農業協同組合彦根中央</v>
      </c>
      <c r="F4961" s="8" t="s">
        <v>7452</v>
      </c>
      <c r="G4961" s="8" t="s">
        <v>7450</v>
      </c>
      <c r="H4961" s="8" t="s">
        <v>932</v>
      </c>
    </row>
    <row r="4962" spans="1:8" x14ac:dyDescent="0.45">
      <c r="A4962" s="9" t="s">
        <v>7447</v>
      </c>
      <c r="B4962" s="9" t="s">
        <v>7448</v>
      </c>
      <c r="C4962" s="9" t="s">
        <v>7449</v>
      </c>
      <c r="D4962" s="9" t="s">
        <v>7453</v>
      </c>
      <c r="E4962" s="9" t="str">
        <f t="shared" si="91"/>
        <v>東びわこ農業協同組合彦根東</v>
      </c>
      <c r="F4962" s="9" t="s">
        <v>4487</v>
      </c>
      <c r="G4962" s="9" t="s">
        <v>7450</v>
      </c>
      <c r="H4962" s="9" t="s">
        <v>938</v>
      </c>
    </row>
    <row r="4963" spans="1:8" x14ac:dyDescent="0.45">
      <c r="A4963" s="8" t="s">
        <v>7447</v>
      </c>
      <c r="B4963" s="8" t="s">
        <v>7448</v>
      </c>
      <c r="C4963" s="8" t="s">
        <v>7449</v>
      </c>
      <c r="D4963" s="8" t="s">
        <v>7454</v>
      </c>
      <c r="E4963" s="8" t="str">
        <f t="shared" si="91"/>
        <v>東びわこ農業協同組合鳥居本</v>
      </c>
      <c r="F4963" s="8" t="s">
        <v>7455</v>
      </c>
      <c r="G4963" s="8" t="s">
        <v>7450</v>
      </c>
      <c r="H4963" s="8" t="s">
        <v>2338</v>
      </c>
    </row>
    <row r="4964" spans="1:8" x14ac:dyDescent="0.45">
      <c r="A4964" s="9" t="s">
        <v>7447</v>
      </c>
      <c r="B4964" s="9" t="s">
        <v>7448</v>
      </c>
      <c r="C4964" s="9" t="s">
        <v>7449</v>
      </c>
      <c r="D4964" s="9" t="s">
        <v>4488</v>
      </c>
      <c r="E4964" s="9" t="str">
        <f t="shared" si="91"/>
        <v>東びわこ農業協同組合彦根南</v>
      </c>
      <c r="F4964" s="9" t="s">
        <v>4489</v>
      </c>
      <c r="G4964" s="9" t="s">
        <v>7450</v>
      </c>
      <c r="H4964" s="9" t="s">
        <v>2342</v>
      </c>
    </row>
    <row r="4965" spans="1:8" x14ac:dyDescent="0.45">
      <c r="A4965" s="8" t="s">
        <v>7447</v>
      </c>
      <c r="B4965" s="8" t="s">
        <v>7448</v>
      </c>
      <c r="C4965" s="8" t="s">
        <v>7449</v>
      </c>
      <c r="D4965" s="8" t="s">
        <v>7456</v>
      </c>
      <c r="E4965" s="8" t="str">
        <f t="shared" si="91"/>
        <v>東びわこ農業協同組合彦根北</v>
      </c>
      <c r="F4965" s="8" t="s">
        <v>7457</v>
      </c>
      <c r="G4965" s="8" t="s">
        <v>7450</v>
      </c>
      <c r="H4965" s="8" t="s">
        <v>941</v>
      </c>
    </row>
    <row r="4966" spans="1:8" x14ac:dyDescent="0.45">
      <c r="A4966" s="9" t="s">
        <v>7447</v>
      </c>
      <c r="B4966" s="9" t="s">
        <v>7448</v>
      </c>
      <c r="C4966" s="9" t="s">
        <v>7449</v>
      </c>
      <c r="D4966" s="9" t="s">
        <v>6435</v>
      </c>
      <c r="E4966" s="9" t="str">
        <f t="shared" si="91"/>
        <v>東びわこ農業協同組合秦荘</v>
      </c>
      <c r="F4966" s="9" t="s">
        <v>4498</v>
      </c>
      <c r="G4966" s="9" t="s">
        <v>7450</v>
      </c>
      <c r="H4966" s="9" t="s">
        <v>950</v>
      </c>
    </row>
    <row r="4967" spans="1:8" x14ac:dyDescent="0.45">
      <c r="A4967" s="8" t="s">
        <v>7447</v>
      </c>
      <c r="B4967" s="8" t="s">
        <v>7448</v>
      </c>
      <c r="C4967" s="8" t="s">
        <v>7449</v>
      </c>
      <c r="D4967" s="8" t="s">
        <v>4496</v>
      </c>
      <c r="E4967" s="8" t="str">
        <f t="shared" si="91"/>
        <v>東びわこ農業協同組合愛知川</v>
      </c>
      <c r="F4967" s="8" t="s">
        <v>4497</v>
      </c>
      <c r="G4967" s="8" t="s">
        <v>7450</v>
      </c>
      <c r="H4967" s="8" t="s">
        <v>2370</v>
      </c>
    </row>
    <row r="4968" spans="1:8" x14ac:dyDescent="0.45">
      <c r="A4968" s="9" t="s">
        <v>7447</v>
      </c>
      <c r="B4968" s="9" t="s">
        <v>7448</v>
      </c>
      <c r="C4968" s="9" t="s">
        <v>7449</v>
      </c>
      <c r="D4968" s="9" t="s">
        <v>5726</v>
      </c>
      <c r="E4968" s="9" t="str">
        <f t="shared" si="91"/>
        <v>東びわこ農業協同組合ふれあい</v>
      </c>
      <c r="F4968" s="9" t="s">
        <v>5727</v>
      </c>
      <c r="G4968" s="9" t="s">
        <v>7450</v>
      </c>
      <c r="H4968" s="9" t="s">
        <v>965</v>
      </c>
    </row>
    <row r="4969" spans="1:8" x14ac:dyDescent="0.45">
      <c r="A4969" s="8" t="s">
        <v>7447</v>
      </c>
      <c r="B4969" s="8" t="s">
        <v>7448</v>
      </c>
      <c r="C4969" s="8" t="s">
        <v>7449</v>
      </c>
      <c r="D4969" s="8" t="s">
        <v>4493</v>
      </c>
      <c r="E4969" s="8" t="str">
        <f t="shared" si="91"/>
        <v>東びわこ農業協同組合稲枝</v>
      </c>
      <c r="F4969" s="8" t="s">
        <v>4494</v>
      </c>
      <c r="G4969" s="8" t="s">
        <v>7450</v>
      </c>
      <c r="H4969" s="8" t="s">
        <v>971</v>
      </c>
    </row>
    <row r="4970" spans="1:8" x14ac:dyDescent="0.45">
      <c r="A4970" s="9" t="s">
        <v>7447</v>
      </c>
      <c r="B4970" s="9" t="s">
        <v>7448</v>
      </c>
      <c r="C4970" s="9" t="s">
        <v>7449</v>
      </c>
      <c r="D4970" s="9" t="s">
        <v>4200</v>
      </c>
      <c r="E4970" s="9" t="str">
        <f t="shared" si="91"/>
        <v>東びわこ農業協同組合多賀</v>
      </c>
      <c r="F4970" s="9" t="s">
        <v>4201</v>
      </c>
      <c r="G4970" s="9" t="s">
        <v>7450</v>
      </c>
      <c r="H4970" s="9" t="s">
        <v>995</v>
      </c>
    </row>
    <row r="4971" spans="1:8" x14ac:dyDescent="0.45">
      <c r="A4971" s="8" t="s">
        <v>7447</v>
      </c>
      <c r="B4971" s="8" t="s">
        <v>7448</v>
      </c>
      <c r="C4971" s="8" t="s">
        <v>7449</v>
      </c>
      <c r="D4971" s="8" t="s">
        <v>7458</v>
      </c>
      <c r="E4971" s="8" t="str">
        <f t="shared" ref="E4971:E5034" si="92">A4971&amp;D4971</f>
        <v>東びわこ農業協同組合大滝</v>
      </c>
      <c r="F4971" s="8" t="s">
        <v>4276</v>
      </c>
      <c r="G4971" s="8" t="s">
        <v>7450</v>
      </c>
      <c r="H4971" s="8" t="s">
        <v>1022</v>
      </c>
    </row>
    <row r="4972" spans="1:8" x14ac:dyDescent="0.45">
      <c r="A4972" s="9" t="s">
        <v>7447</v>
      </c>
      <c r="B4972" s="9" t="s">
        <v>7448</v>
      </c>
      <c r="C4972" s="9" t="s">
        <v>7449</v>
      </c>
      <c r="D4972" s="9" t="s">
        <v>7459</v>
      </c>
      <c r="E4972" s="9" t="str">
        <f t="shared" si="92"/>
        <v>東びわこ農業協同組合甲良</v>
      </c>
      <c r="F4972" s="9" t="s">
        <v>4492</v>
      </c>
      <c r="G4972" s="9" t="s">
        <v>7450</v>
      </c>
      <c r="H4972" s="9" t="s">
        <v>1025</v>
      </c>
    </row>
    <row r="4973" spans="1:8" x14ac:dyDescent="0.45">
      <c r="A4973" s="8" t="s">
        <v>7447</v>
      </c>
      <c r="B4973" s="8" t="s">
        <v>7448</v>
      </c>
      <c r="C4973" s="8" t="s">
        <v>7449</v>
      </c>
      <c r="D4973" s="8" t="s">
        <v>7460</v>
      </c>
      <c r="E4973" s="8" t="str">
        <f t="shared" si="92"/>
        <v>東びわこ農業協同組合河瀬亀山</v>
      </c>
      <c r="F4973" s="8" t="s">
        <v>7461</v>
      </c>
      <c r="G4973" s="8" t="s">
        <v>7450</v>
      </c>
      <c r="H4973" s="8" t="s">
        <v>1031</v>
      </c>
    </row>
    <row r="4974" spans="1:8" x14ac:dyDescent="0.45">
      <c r="A4974" s="9" t="s">
        <v>7447</v>
      </c>
      <c r="B4974" s="9" t="s">
        <v>7448</v>
      </c>
      <c r="C4974" s="9" t="s">
        <v>7449</v>
      </c>
      <c r="D4974" s="9" t="s">
        <v>4495</v>
      </c>
      <c r="E4974" s="9" t="str">
        <f t="shared" si="92"/>
        <v>東びわこ農業協同組合豊郷</v>
      </c>
      <c r="F4974" s="9" t="s">
        <v>4234</v>
      </c>
      <c r="G4974" s="9" t="s">
        <v>7450</v>
      </c>
      <c r="H4974" s="9" t="s">
        <v>1037</v>
      </c>
    </row>
    <row r="4975" spans="1:8" x14ac:dyDescent="0.45">
      <c r="A4975" s="8" t="s">
        <v>7462</v>
      </c>
      <c r="B4975" s="8" t="s">
        <v>7463</v>
      </c>
      <c r="C4975" s="8" t="s">
        <v>7464</v>
      </c>
      <c r="D4975" s="8" t="s">
        <v>7465</v>
      </c>
      <c r="E4975" s="8" t="str">
        <f t="shared" si="92"/>
        <v>レーク伊吹農業協同組合伊吹</v>
      </c>
      <c r="F4975" s="8" t="s">
        <v>4522</v>
      </c>
      <c r="G4975" s="8" t="s">
        <v>7466</v>
      </c>
      <c r="H4975" s="8" t="s">
        <v>56</v>
      </c>
    </row>
    <row r="4976" spans="1:8" x14ac:dyDescent="0.45">
      <c r="A4976" s="9" t="s">
        <v>7462</v>
      </c>
      <c r="B4976" s="9" t="s">
        <v>7463</v>
      </c>
      <c r="C4976" s="9" t="s">
        <v>7464</v>
      </c>
      <c r="D4976" s="9" t="s">
        <v>3504</v>
      </c>
      <c r="E4976" s="9" t="str">
        <f t="shared" si="92"/>
        <v>レーク伊吹農業協同組合柏原</v>
      </c>
      <c r="F4976" s="9" t="s">
        <v>7367</v>
      </c>
      <c r="G4976" s="9" t="s">
        <v>7466</v>
      </c>
      <c r="H4976" s="9" t="s">
        <v>1544</v>
      </c>
    </row>
    <row r="4977" spans="1:8" x14ac:dyDescent="0.45">
      <c r="A4977" s="8" t="s">
        <v>7462</v>
      </c>
      <c r="B4977" s="8" t="s">
        <v>7463</v>
      </c>
      <c r="C4977" s="8" t="s">
        <v>7464</v>
      </c>
      <c r="D4977" s="8" t="s">
        <v>4520</v>
      </c>
      <c r="E4977" s="8" t="str">
        <f t="shared" si="92"/>
        <v>レーク伊吹農業協同組合山東</v>
      </c>
      <c r="F4977" s="8" t="s">
        <v>4521</v>
      </c>
      <c r="G4977" s="8" t="s">
        <v>7466</v>
      </c>
      <c r="H4977" s="8" t="s">
        <v>62</v>
      </c>
    </row>
    <row r="4978" spans="1:8" x14ac:dyDescent="0.45">
      <c r="A4978" s="9" t="s">
        <v>7462</v>
      </c>
      <c r="B4978" s="9" t="s">
        <v>7463</v>
      </c>
      <c r="C4978" s="9" t="s">
        <v>7464</v>
      </c>
      <c r="D4978" s="9" t="s">
        <v>4513</v>
      </c>
      <c r="E4978" s="9" t="str">
        <f t="shared" si="92"/>
        <v>レーク伊吹農業協同組合米原</v>
      </c>
      <c r="F4978" s="9" t="s">
        <v>4514</v>
      </c>
      <c r="G4978" s="9" t="s">
        <v>7466</v>
      </c>
      <c r="H4978" s="9" t="s">
        <v>1555</v>
      </c>
    </row>
    <row r="4979" spans="1:8" x14ac:dyDescent="0.45">
      <c r="A4979" s="8" t="s">
        <v>7462</v>
      </c>
      <c r="B4979" s="8" t="s">
        <v>7463</v>
      </c>
      <c r="C4979" s="8" t="s">
        <v>7464</v>
      </c>
      <c r="D4979" s="8" t="s">
        <v>6131</v>
      </c>
      <c r="E4979" s="8" t="str">
        <f t="shared" si="92"/>
        <v>レーク伊吹農業協同組合近江</v>
      </c>
      <c r="F4979" s="8" t="s">
        <v>4310</v>
      </c>
      <c r="G4979" s="8" t="s">
        <v>7466</v>
      </c>
      <c r="H4979" s="8" t="s">
        <v>80</v>
      </c>
    </row>
    <row r="4980" spans="1:8" x14ac:dyDescent="0.45">
      <c r="A4980" s="9" t="s">
        <v>7462</v>
      </c>
      <c r="B4980" s="9" t="s">
        <v>7463</v>
      </c>
      <c r="C4980" s="9" t="s">
        <v>7464</v>
      </c>
      <c r="D4980" s="9" t="s">
        <v>192</v>
      </c>
      <c r="E4980" s="9" t="str">
        <f t="shared" si="92"/>
        <v>レーク伊吹農業協同組合本店</v>
      </c>
      <c r="F4980" s="9" t="s">
        <v>193</v>
      </c>
      <c r="G4980" s="9" t="s">
        <v>7466</v>
      </c>
      <c r="H4980" s="9" t="s">
        <v>1577</v>
      </c>
    </row>
    <row r="4981" spans="1:8" x14ac:dyDescent="0.45">
      <c r="A4981" s="8" t="s">
        <v>7462</v>
      </c>
      <c r="B4981" s="8" t="s">
        <v>7463</v>
      </c>
      <c r="C4981" s="8" t="s">
        <v>7464</v>
      </c>
      <c r="D4981" s="8" t="s">
        <v>7467</v>
      </c>
      <c r="E4981" s="8" t="str">
        <f t="shared" si="92"/>
        <v>レーク伊吹農業協同組合長浜東</v>
      </c>
      <c r="F4981" s="8" t="s">
        <v>7468</v>
      </c>
      <c r="G4981" s="8" t="s">
        <v>7466</v>
      </c>
      <c r="H4981" s="8" t="s">
        <v>1591</v>
      </c>
    </row>
    <row r="4982" spans="1:8" x14ac:dyDescent="0.45">
      <c r="A4982" s="9" t="s">
        <v>7462</v>
      </c>
      <c r="B4982" s="9" t="s">
        <v>7463</v>
      </c>
      <c r="C4982" s="9" t="s">
        <v>7464</v>
      </c>
      <c r="D4982" s="9" t="s">
        <v>7469</v>
      </c>
      <c r="E4982" s="9" t="str">
        <f t="shared" si="92"/>
        <v>レーク伊吹農業協同組合長浜南</v>
      </c>
      <c r="F4982" s="9" t="s">
        <v>7470</v>
      </c>
      <c r="G4982" s="9" t="s">
        <v>7466</v>
      </c>
      <c r="H4982" s="9" t="s">
        <v>98</v>
      </c>
    </row>
    <row r="4983" spans="1:8" x14ac:dyDescent="0.45">
      <c r="A4983" s="8" t="s">
        <v>7462</v>
      </c>
      <c r="B4983" s="8" t="s">
        <v>7463</v>
      </c>
      <c r="C4983" s="8" t="s">
        <v>7464</v>
      </c>
      <c r="D4983" s="8" t="s">
        <v>4511</v>
      </c>
      <c r="E4983" s="8" t="str">
        <f t="shared" si="92"/>
        <v>レーク伊吹農業協同組合長浜北</v>
      </c>
      <c r="F4983" s="8" t="s">
        <v>4512</v>
      </c>
      <c r="G4983" s="8" t="s">
        <v>7466</v>
      </c>
      <c r="H4983" s="8" t="s">
        <v>1612</v>
      </c>
    </row>
    <row r="4984" spans="1:8" x14ac:dyDescent="0.45">
      <c r="A4984" s="9" t="s">
        <v>7471</v>
      </c>
      <c r="B4984" s="9" t="s">
        <v>7472</v>
      </c>
      <c r="C4984" s="9" t="s">
        <v>7473</v>
      </c>
      <c r="D4984" s="9" t="s">
        <v>192</v>
      </c>
      <c r="E4984" s="9" t="str">
        <f t="shared" si="92"/>
        <v>北びわこ農業協同組合本店</v>
      </c>
      <c r="F4984" s="9" t="s">
        <v>193</v>
      </c>
      <c r="G4984" s="9" t="s">
        <v>7474</v>
      </c>
      <c r="H4984" s="9" t="s">
        <v>2493</v>
      </c>
    </row>
    <row r="4985" spans="1:8" x14ac:dyDescent="0.45">
      <c r="A4985" s="8" t="s">
        <v>7471</v>
      </c>
      <c r="B4985" s="8" t="s">
        <v>7472</v>
      </c>
      <c r="C4985" s="8" t="s">
        <v>7473</v>
      </c>
      <c r="D4985" s="8" t="s">
        <v>4431</v>
      </c>
      <c r="E4985" s="8" t="str">
        <f t="shared" si="92"/>
        <v>北びわこ農業協同組合浅井</v>
      </c>
      <c r="F4985" s="8" t="s">
        <v>4432</v>
      </c>
      <c r="G4985" s="8" t="s">
        <v>7474</v>
      </c>
      <c r="H4985" s="8" t="s">
        <v>2503</v>
      </c>
    </row>
    <row r="4986" spans="1:8" x14ac:dyDescent="0.45">
      <c r="A4986" s="9" t="s">
        <v>7471</v>
      </c>
      <c r="B4986" s="9" t="s">
        <v>7472</v>
      </c>
      <c r="C4986" s="9" t="s">
        <v>7473</v>
      </c>
      <c r="D4986" s="9" t="s">
        <v>4515</v>
      </c>
      <c r="E4986" s="9" t="str">
        <f t="shared" si="92"/>
        <v>北びわこ農業協同組合虎姫</v>
      </c>
      <c r="F4986" s="9" t="s">
        <v>4516</v>
      </c>
      <c r="G4986" s="9" t="s">
        <v>7474</v>
      </c>
      <c r="H4986" s="9" t="s">
        <v>1124</v>
      </c>
    </row>
    <row r="4987" spans="1:8" x14ac:dyDescent="0.45">
      <c r="A4987" s="8" t="s">
        <v>7471</v>
      </c>
      <c r="B4987" s="8" t="s">
        <v>7472</v>
      </c>
      <c r="C4987" s="8" t="s">
        <v>7473</v>
      </c>
      <c r="D4987" s="8" t="s">
        <v>6436</v>
      </c>
      <c r="E4987" s="8" t="str">
        <f t="shared" si="92"/>
        <v>北びわこ農業協同組合びわ</v>
      </c>
      <c r="F4987" s="8" t="s">
        <v>6437</v>
      </c>
      <c r="G4987" s="8" t="s">
        <v>7474</v>
      </c>
      <c r="H4987" s="8" t="s">
        <v>2509</v>
      </c>
    </row>
    <row r="4988" spans="1:8" x14ac:dyDescent="0.45">
      <c r="A4988" s="9" t="s">
        <v>7471</v>
      </c>
      <c r="B4988" s="9" t="s">
        <v>7472</v>
      </c>
      <c r="C4988" s="9" t="s">
        <v>7473</v>
      </c>
      <c r="D4988" s="9" t="s">
        <v>4266</v>
      </c>
      <c r="E4988" s="9" t="str">
        <f t="shared" si="92"/>
        <v>北びわこ農業協同組合湖北</v>
      </c>
      <c r="F4988" s="9" t="s">
        <v>4267</v>
      </c>
      <c r="G4988" s="9" t="s">
        <v>7474</v>
      </c>
      <c r="H4988" s="9" t="s">
        <v>2514</v>
      </c>
    </row>
    <row r="4989" spans="1:8" x14ac:dyDescent="0.45">
      <c r="A4989" s="8" t="s">
        <v>7471</v>
      </c>
      <c r="B4989" s="8" t="s">
        <v>7472</v>
      </c>
      <c r="C4989" s="8" t="s">
        <v>7473</v>
      </c>
      <c r="D4989" s="8" t="s">
        <v>4517</v>
      </c>
      <c r="E4989" s="8" t="str">
        <f t="shared" si="92"/>
        <v>北びわこ農業協同組合高月</v>
      </c>
      <c r="F4989" s="8" t="s">
        <v>1054</v>
      </c>
      <c r="G4989" s="8" t="s">
        <v>7474</v>
      </c>
      <c r="H4989" s="8" t="s">
        <v>1145</v>
      </c>
    </row>
    <row r="4990" spans="1:8" x14ac:dyDescent="0.45">
      <c r="A4990" s="9" t="s">
        <v>7471</v>
      </c>
      <c r="B4990" s="9" t="s">
        <v>7472</v>
      </c>
      <c r="C4990" s="9" t="s">
        <v>7473</v>
      </c>
      <c r="D4990" s="9" t="s">
        <v>4518</v>
      </c>
      <c r="E4990" s="9" t="str">
        <f t="shared" si="92"/>
        <v>北びわこ農業協同組合木之本</v>
      </c>
      <c r="F4990" s="9" t="s">
        <v>4519</v>
      </c>
      <c r="G4990" s="9" t="s">
        <v>7474</v>
      </c>
      <c r="H4990" s="9" t="s">
        <v>1157</v>
      </c>
    </row>
    <row r="4991" spans="1:8" x14ac:dyDescent="0.45">
      <c r="A4991" s="8" t="s">
        <v>7471</v>
      </c>
      <c r="B4991" s="8" t="s">
        <v>7472</v>
      </c>
      <c r="C4991" s="8" t="s">
        <v>7473</v>
      </c>
      <c r="D4991" s="8" t="s">
        <v>7475</v>
      </c>
      <c r="E4991" s="8" t="str">
        <f t="shared" si="92"/>
        <v>北びわこ農業協同組合余呉</v>
      </c>
      <c r="F4991" s="8" t="s">
        <v>7476</v>
      </c>
      <c r="G4991" s="8" t="s">
        <v>7474</v>
      </c>
      <c r="H4991" s="8" t="s">
        <v>1178</v>
      </c>
    </row>
    <row r="4992" spans="1:8" x14ac:dyDescent="0.45">
      <c r="A4992" s="9" t="s">
        <v>7471</v>
      </c>
      <c r="B4992" s="9" t="s">
        <v>7472</v>
      </c>
      <c r="C4992" s="9" t="s">
        <v>7473</v>
      </c>
      <c r="D4992" s="9" t="s">
        <v>7477</v>
      </c>
      <c r="E4992" s="9" t="str">
        <f t="shared" si="92"/>
        <v>北びわこ農業協同組合永原</v>
      </c>
      <c r="F4992" s="9" t="s">
        <v>1738</v>
      </c>
      <c r="G4992" s="9" t="s">
        <v>7474</v>
      </c>
      <c r="H4992" s="9" t="s">
        <v>1187</v>
      </c>
    </row>
    <row r="4993" spans="1:8" x14ac:dyDescent="0.45">
      <c r="A4993" s="8" t="s">
        <v>7478</v>
      </c>
      <c r="B4993" s="8" t="s">
        <v>7479</v>
      </c>
      <c r="C4993" s="8" t="s">
        <v>7480</v>
      </c>
      <c r="D4993" s="8" t="s">
        <v>192</v>
      </c>
      <c r="E4993" s="8" t="str">
        <f t="shared" si="92"/>
        <v>京都市農業協同組合本店</v>
      </c>
      <c r="F4993" s="8" t="s">
        <v>193</v>
      </c>
      <c r="G4993" s="8" t="s">
        <v>7481</v>
      </c>
      <c r="H4993" s="8" t="s">
        <v>56</v>
      </c>
    </row>
    <row r="4994" spans="1:8" x14ac:dyDescent="0.45">
      <c r="A4994" s="9" t="s">
        <v>7478</v>
      </c>
      <c r="B4994" s="9" t="s">
        <v>7479</v>
      </c>
      <c r="C4994" s="9" t="s">
        <v>7480</v>
      </c>
      <c r="D4994" s="9" t="s">
        <v>4536</v>
      </c>
      <c r="E4994" s="9" t="str">
        <f t="shared" si="92"/>
        <v>京都市農業協同組合松尾</v>
      </c>
      <c r="F4994" s="9" t="s">
        <v>4537</v>
      </c>
      <c r="G4994" s="9" t="s">
        <v>7481</v>
      </c>
      <c r="H4994" s="9" t="s">
        <v>1541</v>
      </c>
    </row>
    <row r="4995" spans="1:8" x14ac:dyDescent="0.45">
      <c r="A4995" s="8" t="s">
        <v>7478</v>
      </c>
      <c r="B4995" s="8" t="s">
        <v>7479</v>
      </c>
      <c r="C4995" s="8" t="s">
        <v>7480</v>
      </c>
      <c r="D4995" s="8" t="s">
        <v>4529</v>
      </c>
      <c r="E4995" s="8" t="str">
        <f t="shared" si="92"/>
        <v>京都市農業協同組合桂</v>
      </c>
      <c r="F4995" s="8" t="s">
        <v>4530</v>
      </c>
      <c r="G4995" s="8" t="s">
        <v>7481</v>
      </c>
      <c r="H4995" s="8" t="s">
        <v>1544</v>
      </c>
    </row>
    <row r="4996" spans="1:8" x14ac:dyDescent="0.45">
      <c r="A4996" s="9" t="s">
        <v>7478</v>
      </c>
      <c r="B4996" s="9" t="s">
        <v>7479</v>
      </c>
      <c r="C4996" s="9" t="s">
        <v>7480</v>
      </c>
      <c r="D4996" s="9" t="s">
        <v>7482</v>
      </c>
      <c r="E4996" s="9" t="str">
        <f t="shared" si="92"/>
        <v>京都市農業協同組合川岡</v>
      </c>
      <c r="F4996" s="9" t="s">
        <v>7483</v>
      </c>
      <c r="G4996" s="9" t="s">
        <v>7481</v>
      </c>
      <c r="H4996" s="9" t="s">
        <v>59</v>
      </c>
    </row>
    <row r="4997" spans="1:8" x14ac:dyDescent="0.45">
      <c r="A4997" s="8" t="s">
        <v>7478</v>
      </c>
      <c r="B4997" s="8" t="s">
        <v>7479</v>
      </c>
      <c r="C4997" s="8" t="s">
        <v>7480</v>
      </c>
      <c r="D4997" s="8" t="s">
        <v>4526</v>
      </c>
      <c r="E4997" s="8" t="str">
        <f t="shared" si="92"/>
        <v>京都市農業協同組合醍醐</v>
      </c>
      <c r="F4997" s="8" t="s">
        <v>4206</v>
      </c>
      <c r="G4997" s="8" t="s">
        <v>7481</v>
      </c>
      <c r="H4997" s="8" t="s">
        <v>62</v>
      </c>
    </row>
    <row r="4998" spans="1:8" x14ac:dyDescent="0.45">
      <c r="A4998" s="9" t="s">
        <v>7478</v>
      </c>
      <c r="B4998" s="9" t="s">
        <v>7479</v>
      </c>
      <c r="C4998" s="9" t="s">
        <v>7480</v>
      </c>
      <c r="D4998" s="9" t="s">
        <v>819</v>
      </c>
      <c r="E4998" s="9" t="str">
        <f t="shared" si="92"/>
        <v>京都市農業協同組合大宮</v>
      </c>
      <c r="F4998" s="9" t="s">
        <v>820</v>
      </c>
      <c r="G4998" s="9" t="s">
        <v>7481</v>
      </c>
      <c r="H4998" s="9" t="s">
        <v>1551</v>
      </c>
    </row>
    <row r="4999" spans="1:8" x14ac:dyDescent="0.45">
      <c r="A4999" s="8" t="s">
        <v>7478</v>
      </c>
      <c r="B4999" s="8" t="s">
        <v>7479</v>
      </c>
      <c r="C4999" s="8" t="s">
        <v>7480</v>
      </c>
      <c r="D4999" s="8" t="s">
        <v>7484</v>
      </c>
      <c r="E4999" s="8" t="str">
        <f t="shared" si="92"/>
        <v>京都市農業協同組合上賀茂</v>
      </c>
      <c r="F4999" s="8" t="s">
        <v>7485</v>
      </c>
      <c r="G4999" s="8" t="s">
        <v>7481</v>
      </c>
      <c r="H4999" s="8" t="s">
        <v>65</v>
      </c>
    </row>
    <row r="5000" spans="1:8" x14ac:dyDescent="0.45">
      <c r="A5000" s="9" t="s">
        <v>7478</v>
      </c>
      <c r="B5000" s="9" t="s">
        <v>7479</v>
      </c>
      <c r="C5000" s="9" t="s">
        <v>7480</v>
      </c>
      <c r="D5000" s="9" t="s">
        <v>804</v>
      </c>
      <c r="E5000" s="9" t="str">
        <f t="shared" si="92"/>
        <v>京都市農業協同組合伏見</v>
      </c>
      <c r="F5000" s="9" t="s">
        <v>805</v>
      </c>
      <c r="G5000" s="9" t="s">
        <v>7481</v>
      </c>
      <c r="H5000" s="9" t="s">
        <v>1552</v>
      </c>
    </row>
    <row r="5001" spans="1:8" x14ac:dyDescent="0.45">
      <c r="A5001" s="8" t="s">
        <v>7478</v>
      </c>
      <c r="B5001" s="8" t="s">
        <v>7479</v>
      </c>
      <c r="C5001" s="8" t="s">
        <v>7480</v>
      </c>
      <c r="D5001" s="8" t="s">
        <v>7486</v>
      </c>
      <c r="E5001" s="8" t="str">
        <f t="shared" si="92"/>
        <v>京都市農業協同組合山科南部</v>
      </c>
      <c r="F5001" s="8" t="s">
        <v>7487</v>
      </c>
      <c r="G5001" s="8" t="s">
        <v>7481</v>
      </c>
      <c r="H5001" s="8" t="s">
        <v>1555</v>
      </c>
    </row>
    <row r="5002" spans="1:8" x14ac:dyDescent="0.45">
      <c r="A5002" s="9" t="s">
        <v>7478</v>
      </c>
      <c r="B5002" s="9" t="s">
        <v>7479</v>
      </c>
      <c r="C5002" s="9" t="s">
        <v>7480</v>
      </c>
      <c r="D5002" s="9" t="s">
        <v>7488</v>
      </c>
      <c r="E5002" s="9" t="str">
        <f t="shared" si="92"/>
        <v>京都市農業協同組合山科北部</v>
      </c>
      <c r="F5002" s="9" t="s">
        <v>7489</v>
      </c>
      <c r="G5002" s="9" t="s">
        <v>7481</v>
      </c>
      <c r="H5002" s="9" t="s">
        <v>1556</v>
      </c>
    </row>
    <row r="5003" spans="1:8" x14ac:dyDescent="0.45">
      <c r="A5003" s="8" t="s">
        <v>7478</v>
      </c>
      <c r="B5003" s="8" t="s">
        <v>7479</v>
      </c>
      <c r="C5003" s="8" t="s">
        <v>7480</v>
      </c>
      <c r="D5003" s="8" t="s">
        <v>6440</v>
      </c>
      <c r="E5003" s="8" t="str">
        <f t="shared" si="92"/>
        <v>京都市農業協同組合上鳥羽</v>
      </c>
      <c r="F5003" s="8" t="s">
        <v>6441</v>
      </c>
      <c r="G5003" s="8" t="s">
        <v>7481</v>
      </c>
      <c r="H5003" s="8" t="s">
        <v>68</v>
      </c>
    </row>
    <row r="5004" spans="1:8" x14ac:dyDescent="0.45">
      <c r="A5004" s="9" t="s">
        <v>7478</v>
      </c>
      <c r="B5004" s="9" t="s">
        <v>7479</v>
      </c>
      <c r="C5004" s="9" t="s">
        <v>7480</v>
      </c>
      <c r="D5004" s="9" t="s">
        <v>6445</v>
      </c>
      <c r="E5004" s="9" t="str">
        <f t="shared" si="92"/>
        <v>京都市農業協同組合嵯峨野</v>
      </c>
      <c r="F5004" s="9" t="s">
        <v>6446</v>
      </c>
      <c r="G5004" s="9" t="s">
        <v>7481</v>
      </c>
      <c r="H5004" s="9" t="s">
        <v>1559</v>
      </c>
    </row>
    <row r="5005" spans="1:8" x14ac:dyDescent="0.45">
      <c r="A5005" s="8" t="s">
        <v>7478</v>
      </c>
      <c r="B5005" s="8" t="s">
        <v>7479</v>
      </c>
      <c r="C5005" s="8" t="s">
        <v>7480</v>
      </c>
      <c r="D5005" s="8" t="s">
        <v>6447</v>
      </c>
      <c r="E5005" s="8" t="str">
        <f t="shared" si="92"/>
        <v>京都市農業協同組合久我</v>
      </c>
      <c r="F5005" s="8" t="s">
        <v>514</v>
      </c>
      <c r="G5005" s="8" t="s">
        <v>7481</v>
      </c>
      <c r="H5005" s="8" t="s">
        <v>71</v>
      </c>
    </row>
    <row r="5006" spans="1:8" x14ac:dyDescent="0.45">
      <c r="A5006" s="9" t="s">
        <v>7478</v>
      </c>
      <c r="B5006" s="9" t="s">
        <v>7479</v>
      </c>
      <c r="C5006" s="9" t="s">
        <v>7480</v>
      </c>
      <c r="D5006" s="9" t="s">
        <v>4534</v>
      </c>
      <c r="E5006" s="9" t="str">
        <f t="shared" si="92"/>
        <v>京都市農業協同組合修学院</v>
      </c>
      <c r="F5006" s="9" t="s">
        <v>4535</v>
      </c>
      <c r="G5006" s="9" t="s">
        <v>7481</v>
      </c>
      <c r="H5006" s="9" t="s">
        <v>1564</v>
      </c>
    </row>
    <row r="5007" spans="1:8" x14ac:dyDescent="0.45">
      <c r="A5007" s="8" t="s">
        <v>7478</v>
      </c>
      <c r="B5007" s="8" t="s">
        <v>7479</v>
      </c>
      <c r="C5007" s="8" t="s">
        <v>7480</v>
      </c>
      <c r="D5007" s="8" t="s">
        <v>4538</v>
      </c>
      <c r="E5007" s="8" t="str">
        <f t="shared" si="92"/>
        <v>京都市農業協同組合吉祥院</v>
      </c>
      <c r="F5007" s="8" t="s">
        <v>4539</v>
      </c>
      <c r="G5007" s="8" t="s">
        <v>7481</v>
      </c>
      <c r="H5007" s="8" t="s">
        <v>1567</v>
      </c>
    </row>
    <row r="5008" spans="1:8" x14ac:dyDescent="0.45">
      <c r="A5008" s="9" t="s">
        <v>7478</v>
      </c>
      <c r="B5008" s="9" t="s">
        <v>7479</v>
      </c>
      <c r="C5008" s="9" t="s">
        <v>7480</v>
      </c>
      <c r="D5008" s="9" t="s">
        <v>7359</v>
      </c>
      <c r="E5008" s="9" t="str">
        <f t="shared" si="92"/>
        <v>京都市農業協同組合大枝</v>
      </c>
      <c r="F5008" s="9" t="s">
        <v>4480</v>
      </c>
      <c r="G5008" s="9" t="s">
        <v>7481</v>
      </c>
      <c r="H5008" s="9" t="s">
        <v>1570</v>
      </c>
    </row>
    <row r="5009" spans="1:8" x14ac:dyDescent="0.45">
      <c r="A5009" s="8" t="s">
        <v>7490</v>
      </c>
      <c r="B5009" s="8" t="s">
        <v>7491</v>
      </c>
      <c r="C5009" s="8" t="s">
        <v>7492</v>
      </c>
      <c r="D5009" s="8" t="s">
        <v>192</v>
      </c>
      <c r="E5009" s="8" t="str">
        <f t="shared" si="92"/>
        <v>京都中央農業協同組合本店</v>
      </c>
      <c r="F5009" s="8" t="s">
        <v>193</v>
      </c>
      <c r="G5009" s="8" t="s">
        <v>7493</v>
      </c>
      <c r="H5009" s="8" t="s">
        <v>56</v>
      </c>
    </row>
    <row r="5010" spans="1:8" x14ac:dyDescent="0.45">
      <c r="A5010" s="9" t="s">
        <v>7490</v>
      </c>
      <c r="B5010" s="9" t="s">
        <v>7491</v>
      </c>
      <c r="C5010" s="9" t="s">
        <v>7492</v>
      </c>
      <c r="D5010" s="9" t="s">
        <v>7494</v>
      </c>
      <c r="E5010" s="9" t="str">
        <f t="shared" si="92"/>
        <v>京都中央農業協同組合神足</v>
      </c>
      <c r="F5010" s="9" t="s">
        <v>7495</v>
      </c>
      <c r="G5010" s="9" t="s">
        <v>7493</v>
      </c>
      <c r="H5010" s="9" t="s">
        <v>1541</v>
      </c>
    </row>
    <row r="5011" spans="1:8" x14ac:dyDescent="0.45">
      <c r="A5011" s="8" t="s">
        <v>7490</v>
      </c>
      <c r="B5011" s="8" t="s">
        <v>7491</v>
      </c>
      <c r="C5011" s="8" t="s">
        <v>7492</v>
      </c>
      <c r="D5011" s="8" t="s">
        <v>7496</v>
      </c>
      <c r="E5011" s="8" t="str">
        <f t="shared" si="92"/>
        <v>京都中央農業協同組合乙訓</v>
      </c>
      <c r="F5011" s="8" t="s">
        <v>7497</v>
      </c>
      <c r="G5011" s="8" t="s">
        <v>7493</v>
      </c>
      <c r="H5011" s="8" t="s">
        <v>1544</v>
      </c>
    </row>
    <row r="5012" spans="1:8" x14ac:dyDescent="0.45">
      <c r="A5012" s="9" t="s">
        <v>7490</v>
      </c>
      <c r="B5012" s="9" t="s">
        <v>7491</v>
      </c>
      <c r="C5012" s="9" t="s">
        <v>7492</v>
      </c>
      <c r="D5012" s="9" t="s">
        <v>7498</v>
      </c>
      <c r="E5012" s="9" t="str">
        <f t="shared" si="92"/>
        <v>京都中央農業協同組合海印寺</v>
      </c>
      <c r="F5012" s="9" t="s">
        <v>7499</v>
      </c>
      <c r="G5012" s="9" t="s">
        <v>7493</v>
      </c>
      <c r="H5012" s="9" t="s">
        <v>59</v>
      </c>
    </row>
    <row r="5013" spans="1:8" x14ac:dyDescent="0.45">
      <c r="A5013" s="8" t="s">
        <v>7490</v>
      </c>
      <c r="B5013" s="8" t="s">
        <v>7491</v>
      </c>
      <c r="C5013" s="8" t="s">
        <v>7492</v>
      </c>
      <c r="D5013" s="8" t="s">
        <v>7500</v>
      </c>
      <c r="E5013" s="8" t="str">
        <f t="shared" si="92"/>
        <v>京都中央農業協同組合大山崎</v>
      </c>
      <c r="F5013" s="8" t="s">
        <v>7501</v>
      </c>
      <c r="G5013" s="8" t="s">
        <v>7493</v>
      </c>
      <c r="H5013" s="8" t="s">
        <v>62</v>
      </c>
    </row>
    <row r="5014" spans="1:8" x14ac:dyDescent="0.45">
      <c r="A5014" s="9" t="s">
        <v>7490</v>
      </c>
      <c r="B5014" s="9" t="s">
        <v>7491</v>
      </c>
      <c r="C5014" s="9" t="s">
        <v>7492</v>
      </c>
      <c r="D5014" s="9" t="s">
        <v>7502</v>
      </c>
      <c r="E5014" s="9" t="str">
        <f t="shared" si="92"/>
        <v>京都中央農業協同組合向日</v>
      </c>
      <c r="F5014" s="9" t="s">
        <v>7503</v>
      </c>
      <c r="G5014" s="9" t="s">
        <v>7493</v>
      </c>
      <c r="H5014" s="9" t="s">
        <v>1548</v>
      </c>
    </row>
    <row r="5015" spans="1:8" x14ac:dyDescent="0.45">
      <c r="A5015" s="8" t="s">
        <v>7490</v>
      </c>
      <c r="B5015" s="8" t="s">
        <v>7491</v>
      </c>
      <c r="C5015" s="8" t="s">
        <v>7492</v>
      </c>
      <c r="D5015" s="8" t="s">
        <v>7504</v>
      </c>
      <c r="E5015" s="8" t="str">
        <f t="shared" si="92"/>
        <v>京都中央農業協同組合大原野</v>
      </c>
      <c r="F5015" s="8" t="s">
        <v>7505</v>
      </c>
      <c r="G5015" s="8" t="s">
        <v>7493</v>
      </c>
      <c r="H5015" s="8" t="s">
        <v>2857</v>
      </c>
    </row>
    <row r="5016" spans="1:8" x14ac:dyDescent="0.45">
      <c r="A5016" s="9" t="s">
        <v>7490</v>
      </c>
      <c r="B5016" s="9" t="s">
        <v>7491</v>
      </c>
      <c r="C5016" s="9" t="s">
        <v>7492</v>
      </c>
      <c r="D5016" s="9" t="s">
        <v>4540</v>
      </c>
      <c r="E5016" s="9" t="str">
        <f t="shared" si="92"/>
        <v>京都中央農業協同組合久世</v>
      </c>
      <c r="F5016" s="9" t="s">
        <v>4541</v>
      </c>
      <c r="G5016" s="9" t="s">
        <v>7493</v>
      </c>
      <c r="H5016" s="9" t="s">
        <v>65</v>
      </c>
    </row>
    <row r="5017" spans="1:8" x14ac:dyDescent="0.45">
      <c r="A5017" s="8" t="s">
        <v>7490</v>
      </c>
      <c r="B5017" s="8" t="s">
        <v>7491</v>
      </c>
      <c r="C5017" s="8" t="s">
        <v>7492</v>
      </c>
      <c r="D5017" s="8" t="s">
        <v>7506</v>
      </c>
      <c r="E5017" s="8" t="str">
        <f t="shared" si="92"/>
        <v>京都中央農業協同組合羽束師</v>
      </c>
      <c r="F5017" s="8" t="s">
        <v>7507</v>
      </c>
      <c r="G5017" s="8" t="s">
        <v>7493</v>
      </c>
      <c r="H5017" s="8" t="s">
        <v>1552</v>
      </c>
    </row>
    <row r="5018" spans="1:8" x14ac:dyDescent="0.45">
      <c r="A5018" s="9" t="s">
        <v>7490</v>
      </c>
      <c r="B5018" s="9" t="s">
        <v>7491</v>
      </c>
      <c r="C5018" s="9" t="s">
        <v>7492</v>
      </c>
      <c r="D5018" s="9" t="s">
        <v>4544</v>
      </c>
      <c r="E5018" s="9" t="str">
        <f t="shared" si="92"/>
        <v>京都中央農業協同組合淀</v>
      </c>
      <c r="F5018" s="9" t="s">
        <v>4545</v>
      </c>
      <c r="G5018" s="9" t="s">
        <v>7493</v>
      </c>
      <c r="H5018" s="9" t="s">
        <v>1555</v>
      </c>
    </row>
    <row r="5019" spans="1:8" x14ac:dyDescent="0.45">
      <c r="A5019" s="8" t="s">
        <v>7490</v>
      </c>
      <c r="B5019" s="8" t="s">
        <v>7491</v>
      </c>
      <c r="C5019" s="8" t="s">
        <v>7492</v>
      </c>
      <c r="D5019" s="8" t="s">
        <v>7508</v>
      </c>
      <c r="E5019" s="8" t="str">
        <f t="shared" si="92"/>
        <v>京都中央農業協同組合洛南</v>
      </c>
      <c r="F5019" s="8" t="s">
        <v>7509</v>
      </c>
      <c r="G5019" s="8" t="s">
        <v>7493</v>
      </c>
      <c r="H5019" s="8" t="s">
        <v>1556</v>
      </c>
    </row>
    <row r="5020" spans="1:8" x14ac:dyDescent="0.45">
      <c r="A5020" s="9" t="s">
        <v>7490</v>
      </c>
      <c r="B5020" s="9" t="s">
        <v>7491</v>
      </c>
      <c r="C5020" s="9" t="s">
        <v>7492</v>
      </c>
      <c r="D5020" s="9" t="s">
        <v>2235</v>
      </c>
      <c r="E5020" s="9" t="str">
        <f t="shared" si="92"/>
        <v>京都中央農業協同組合向島</v>
      </c>
      <c r="F5020" s="9" t="s">
        <v>4546</v>
      </c>
      <c r="G5020" s="9" t="s">
        <v>7493</v>
      </c>
      <c r="H5020" s="9" t="s">
        <v>68</v>
      </c>
    </row>
    <row r="5021" spans="1:8" x14ac:dyDescent="0.45">
      <c r="A5021" s="8" t="s">
        <v>7490</v>
      </c>
      <c r="B5021" s="8" t="s">
        <v>7491</v>
      </c>
      <c r="C5021" s="8" t="s">
        <v>7492</v>
      </c>
      <c r="D5021" s="8" t="s">
        <v>2718</v>
      </c>
      <c r="E5021" s="8" t="str">
        <f t="shared" si="92"/>
        <v>京都中央農業協同組合岩倉</v>
      </c>
      <c r="F5021" s="8" t="s">
        <v>2719</v>
      </c>
      <c r="G5021" s="8" t="s">
        <v>7493</v>
      </c>
      <c r="H5021" s="8" t="s">
        <v>1559</v>
      </c>
    </row>
    <row r="5022" spans="1:8" x14ac:dyDescent="0.45">
      <c r="A5022" s="9" t="s">
        <v>7490</v>
      </c>
      <c r="B5022" s="9" t="s">
        <v>7491</v>
      </c>
      <c r="C5022" s="9" t="s">
        <v>7492</v>
      </c>
      <c r="D5022" s="9" t="s">
        <v>7510</v>
      </c>
      <c r="E5022" s="9" t="str">
        <f t="shared" si="92"/>
        <v>京都中央農業協同組合市原野</v>
      </c>
      <c r="F5022" s="9" t="s">
        <v>7511</v>
      </c>
      <c r="G5022" s="9" t="s">
        <v>7493</v>
      </c>
      <c r="H5022" s="9" t="s">
        <v>1564</v>
      </c>
    </row>
    <row r="5023" spans="1:8" x14ac:dyDescent="0.45">
      <c r="A5023" s="8" t="s">
        <v>7490</v>
      </c>
      <c r="B5023" s="8" t="s">
        <v>7491</v>
      </c>
      <c r="C5023" s="8" t="s">
        <v>7492</v>
      </c>
      <c r="D5023" s="8" t="s">
        <v>7512</v>
      </c>
      <c r="E5023" s="8" t="str">
        <f t="shared" si="92"/>
        <v>京都中央農業協同組合花背</v>
      </c>
      <c r="F5023" s="8" t="s">
        <v>7513</v>
      </c>
      <c r="G5023" s="8" t="s">
        <v>7493</v>
      </c>
      <c r="H5023" s="8" t="s">
        <v>74</v>
      </c>
    </row>
    <row r="5024" spans="1:8" x14ac:dyDescent="0.45">
      <c r="A5024" s="9" t="s">
        <v>7490</v>
      </c>
      <c r="B5024" s="9" t="s">
        <v>7491</v>
      </c>
      <c r="C5024" s="9" t="s">
        <v>7492</v>
      </c>
      <c r="D5024" s="9" t="s">
        <v>4157</v>
      </c>
      <c r="E5024" s="9" t="str">
        <f t="shared" si="92"/>
        <v>京都中央農業協同組合大原</v>
      </c>
      <c r="F5024" s="9" t="s">
        <v>4275</v>
      </c>
      <c r="G5024" s="9" t="s">
        <v>7493</v>
      </c>
      <c r="H5024" s="9" t="s">
        <v>1577</v>
      </c>
    </row>
    <row r="5025" spans="1:8" x14ac:dyDescent="0.45">
      <c r="A5025" s="8" t="s">
        <v>7490</v>
      </c>
      <c r="B5025" s="8" t="s">
        <v>7491</v>
      </c>
      <c r="C5025" s="8" t="s">
        <v>7492</v>
      </c>
      <c r="D5025" s="8" t="s">
        <v>7514</v>
      </c>
      <c r="E5025" s="8" t="str">
        <f t="shared" si="92"/>
        <v>京都中央農業協同組合高雄</v>
      </c>
      <c r="F5025" s="8" t="s">
        <v>3310</v>
      </c>
      <c r="G5025" s="8" t="s">
        <v>7493</v>
      </c>
      <c r="H5025" s="8" t="s">
        <v>89</v>
      </c>
    </row>
    <row r="5026" spans="1:8" x14ac:dyDescent="0.45">
      <c r="A5026" s="9" t="s">
        <v>7490</v>
      </c>
      <c r="B5026" s="9" t="s">
        <v>7491</v>
      </c>
      <c r="C5026" s="9" t="s">
        <v>7492</v>
      </c>
      <c r="D5026" s="9" t="s">
        <v>7515</v>
      </c>
      <c r="E5026" s="9" t="str">
        <f t="shared" si="92"/>
        <v>京都中央農業協同組合竹田出張所</v>
      </c>
      <c r="F5026" s="9" t="s">
        <v>6444</v>
      </c>
      <c r="G5026" s="9" t="s">
        <v>7493</v>
      </c>
      <c r="H5026" s="9" t="s">
        <v>92</v>
      </c>
    </row>
    <row r="5027" spans="1:8" x14ac:dyDescent="0.45">
      <c r="A5027" s="8" t="s">
        <v>7516</v>
      </c>
      <c r="B5027" s="8" t="s">
        <v>7517</v>
      </c>
      <c r="C5027" s="8" t="s">
        <v>7518</v>
      </c>
      <c r="D5027" s="8" t="s">
        <v>7519</v>
      </c>
      <c r="E5027" s="8" t="str">
        <f t="shared" si="92"/>
        <v>京都やましろ農業協同組合中宇治</v>
      </c>
      <c r="F5027" s="8" t="s">
        <v>7520</v>
      </c>
      <c r="G5027" s="8" t="s">
        <v>7521</v>
      </c>
      <c r="H5027" s="8" t="s">
        <v>56</v>
      </c>
    </row>
    <row r="5028" spans="1:8" x14ac:dyDescent="0.45">
      <c r="A5028" s="9" t="s">
        <v>7516</v>
      </c>
      <c r="B5028" s="9" t="s">
        <v>7517</v>
      </c>
      <c r="C5028" s="9" t="s">
        <v>7518</v>
      </c>
      <c r="D5028" s="9" t="s">
        <v>6442</v>
      </c>
      <c r="E5028" s="9" t="str">
        <f t="shared" si="92"/>
        <v>京都やましろ農業協同組合西宇治</v>
      </c>
      <c r="F5028" s="9" t="s">
        <v>6443</v>
      </c>
      <c r="G5028" s="9" t="s">
        <v>7521</v>
      </c>
      <c r="H5028" s="9" t="s">
        <v>1544</v>
      </c>
    </row>
    <row r="5029" spans="1:8" x14ac:dyDescent="0.45">
      <c r="A5029" s="8" t="s">
        <v>7516</v>
      </c>
      <c r="B5029" s="8" t="s">
        <v>7517</v>
      </c>
      <c r="C5029" s="8" t="s">
        <v>7518</v>
      </c>
      <c r="D5029" s="8" t="s">
        <v>7522</v>
      </c>
      <c r="E5029" s="8" t="str">
        <f t="shared" si="92"/>
        <v>京都やましろ農業協同組合東宇治</v>
      </c>
      <c r="F5029" s="8" t="s">
        <v>7523</v>
      </c>
      <c r="G5029" s="8" t="s">
        <v>7521</v>
      </c>
      <c r="H5029" s="8" t="s">
        <v>62</v>
      </c>
    </row>
    <row r="5030" spans="1:8" x14ac:dyDescent="0.45">
      <c r="A5030" s="9" t="s">
        <v>7516</v>
      </c>
      <c r="B5030" s="9" t="s">
        <v>7517</v>
      </c>
      <c r="C5030" s="9" t="s">
        <v>7518</v>
      </c>
      <c r="D5030" s="9" t="s">
        <v>4554</v>
      </c>
      <c r="E5030" s="9" t="str">
        <f t="shared" si="92"/>
        <v>京都やましろ農業協同組合城陽</v>
      </c>
      <c r="F5030" s="9" t="s">
        <v>4197</v>
      </c>
      <c r="G5030" s="9" t="s">
        <v>7521</v>
      </c>
      <c r="H5030" s="9" t="s">
        <v>1552</v>
      </c>
    </row>
    <row r="5031" spans="1:8" x14ac:dyDescent="0.45">
      <c r="A5031" s="8" t="s">
        <v>7516</v>
      </c>
      <c r="B5031" s="8" t="s">
        <v>7517</v>
      </c>
      <c r="C5031" s="8" t="s">
        <v>7518</v>
      </c>
      <c r="D5031" s="8" t="s">
        <v>7524</v>
      </c>
      <c r="E5031" s="8" t="str">
        <f t="shared" si="92"/>
        <v>京都やましろ農業協同組合城陽南</v>
      </c>
      <c r="F5031" s="8" t="s">
        <v>7525</v>
      </c>
      <c r="G5031" s="8" t="s">
        <v>7521</v>
      </c>
      <c r="H5031" s="8" t="s">
        <v>1555</v>
      </c>
    </row>
    <row r="5032" spans="1:8" x14ac:dyDescent="0.45">
      <c r="A5032" s="9" t="s">
        <v>7516</v>
      </c>
      <c r="B5032" s="9" t="s">
        <v>7517</v>
      </c>
      <c r="C5032" s="9" t="s">
        <v>7518</v>
      </c>
      <c r="D5032" s="9" t="s">
        <v>4549</v>
      </c>
      <c r="E5032" s="9" t="str">
        <f t="shared" si="92"/>
        <v>京都やましろ農業協同組合久御山町</v>
      </c>
      <c r="F5032" s="9" t="s">
        <v>4550</v>
      </c>
      <c r="G5032" s="9" t="s">
        <v>7521</v>
      </c>
      <c r="H5032" s="9" t="s">
        <v>68</v>
      </c>
    </row>
    <row r="5033" spans="1:8" x14ac:dyDescent="0.45">
      <c r="A5033" s="8" t="s">
        <v>7516</v>
      </c>
      <c r="B5033" s="8" t="s">
        <v>7517</v>
      </c>
      <c r="C5033" s="8" t="s">
        <v>7518</v>
      </c>
      <c r="D5033" s="8" t="s">
        <v>7526</v>
      </c>
      <c r="E5033" s="8" t="str">
        <f t="shared" si="92"/>
        <v>京都やましろ農業協同組合八幡市</v>
      </c>
      <c r="F5033" s="8" t="s">
        <v>7527</v>
      </c>
      <c r="G5033" s="8" t="s">
        <v>7521</v>
      </c>
      <c r="H5033" s="8" t="s">
        <v>1570</v>
      </c>
    </row>
    <row r="5034" spans="1:8" x14ac:dyDescent="0.45">
      <c r="A5034" s="9" t="s">
        <v>7516</v>
      </c>
      <c r="B5034" s="9" t="s">
        <v>7517</v>
      </c>
      <c r="C5034" s="9" t="s">
        <v>7518</v>
      </c>
      <c r="D5034" s="9" t="s">
        <v>4679</v>
      </c>
      <c r="E5034" s="9" t="str">
        <f t="shared" si="92"/>
        <v>京都やましろ農業協同組合京田辺</v>
      </c>
      <c r="F5034" s="9" t="s">
        <v>4680</v>
      </c>
      <c r="G5034" s="9" t="s">
        <v>7521</v>
      </c>
      <c r="H5034" s="9" t="s">
        <v>83</v>
      </c>
    </row>
    <row r="5035" spans="1:8" x14ac:dyDescent="0.45">
      <c r="A5035" s="8" t="s">
        <v>7516</v>
      </c>
      <c r="B5035" s="8" t="s">
        <v>7517</v>
      </c>
      <c r="C5035" s="8" t="s">
        <v>7518</v>
      </c>
      <c r="D5035" s="8" t="s">
        <v>7528</v>
      </c>
      <c r="E5035" s="8" t="str">
        <f t="shared" ref="E5035:E5098" si="93">A5035&amp;D5035</f>
        <v>京都やましろ農業協同組合井手町</v>
      </c>
      <c r="F5035" s="8" t="s">
        <v>7529</v>
      </c>
      <c r="G5035" s="8" t="s">
        <v>7521</v>
      </c>
      <c r="H5035" s="8" t="s">
        <v>89</v>
      </c>
    </row>
    <row r="5036" spans="1:8" x14ac:dyDescent="0.45">
      <c r="A5036" s="9" t="s">
        <v>7516</v>
      </c>
      <c r="B5036" s="9" t="s">
        <v>7517</v>
      </c>
      <c r="C5036" s="9" t="s">
        <v>7518</v>
      </c>
      <c r="D5036" s="9" t="s">
        <v>7530</v>
      </c>
      <c r="E5036" s="9" t="str">
        <f t="shared" si="93"/>
        <v>京都やましろ農業協同組合宇治田原町</v>
      </c>
      <c r="F5036" s="9" t="s">
        <v>7531</v>
      </c>
      <c r="G5036" s="9" t="s">
        <v>7521</v>
      </c>
      <c r="H5036" s="9" t="s">
        <v>92</v>
      </c>
    </row>
    <row r="5037" spans="1:8" x14ac:dyDescent="0.45">
      <c r="A5037" s="8" t="s">
        <v>7516</v>
      </c>
      <c r="B5037" s="8" t="s">
        <v>7517</v>
      </c>
      <c r="C5037" s="8" t="s">
        <v>7518</v>
      </c>
      <c r="D5037" s="8" t="s">
        <v>4453</v>
      </c>
      <c r="E5037" s="8" t="str">
        <f t="shared" si="93"/>
        <v>京都やましろ農業協同組合山城</v>
      </c>
      <c r="F5037" s="8" t="s">
        <v>4360</v>
      </c>
      <c r="G5037" s="8" t="s">
        <v>7521</v>
      </c>
      <c r="H5037" s="8" t="s">
        <v>1585</v>
      </c>
    </row>
    <row r="5038" spans="1:8" x14ac:dyDescent="0.45">
      <c r="A5038" s="9" t="s">
        <v>7516</v>
      </c>
      <c r="B5038" s="9" t="s">
        <v>7517</v>
      </c>
      <c r="C5038" s="9" t="s">
        <v>7518</v>
      </c>
      <c r="D5038" s="9" t="s">
        <v>4547</v>
      </c>
      <c r="E5038" s="9" t="str">
        <f t="shared" si="93"/>
        <v>京都やましろ農業協同組合精華町</v>
      </c>
      <c r="F5038" s="9" t="s">
        <v>4548</v>
      </c>
      <c r="G5038" s="9" t="s">
        <v>7521</v>
      </c>
      <c r="H5038" s="9" t="s">
        <v>1594</v>
      </c>
    </row>
    <row r="5039" spans="1:8" x14ac:dyDescent="0.45">
      <c r="A5039" s="8" t="s">
        <v>7516</v>
      </c>
      <c r="B5039" s="8" t="s">
        <v>7517</v>
      </c>
      <c r="C5039" s="8" t="s">
        <v>7518</v>
      </c>
      <c r="D5039" s="8" t="s">
        <v>4551</v>
      </c>
      <c r="E5039" s="8" t="str">
        <f t="shared" si="93"/>
        <v>京都やましろ農業協同組合木津</v>
      </c>
      <c r="F5039" s="8" t="s">
        <v>4552</v>
      </c>
      <c r="G5039" s="8" t="s">
        <v>7521</v>
      </c>
      <c r="H5039" s="8" t="s">
        <v>1605</v>
      </c>
    </row>
    <row r="5040" spans="1:8" x14ac:dyDescent="0.45">
      <c r="A5040" s="9" t="s">
        <v>7516</v>
      </c>
      <c r="B5040" s="9" t="s">
        <v>7517</v>
      </c>
      <c r="C5040" s="9" t="s">
        <v>7518</v>
      </c>
      <c r="D5040" s="9" t="s">
        <v>4321</v>
      </c>
      <c r="E5040" s="9" t="str">
        <f t="shared" si="93"/>
        <v>京都やましろ農業協同組合加茂</v>
      </c>
      <c r="F5040" s="9" t="s">
        <v>4121</v>
      </c>
      <c r="G5040" s="9" t="s">
        <v>7521</v>
      </c>
      <c r="H5040" s="9" t="s">
        <v>104</v>
      </c>
    </row>
    <row r="5041" spans="1:8" x14ac:dyDescent="0.45">
      <c r="A5041" s="8" t="s">
        <v>7516</v>
      </c>
      <c r="B5041" s="8" t="s">
        <v>7517</v>
      </c>
      <c r="C5041" s="8" t="s">
        <v>7518</v>
      </c>
      <c r="D5041" s="8" t="s">
        <v>7532</v>
      </c>
      <c r="E5041" s="8" t="str">
        <f t="shared" si="93"/>
        <v>京都やましろ農業協同組合和束町</v>
      </c>
      <c r="F5041" s="8" t="s">
        <v>7533</v>
      </c>
      <c r="G5041" s="8" t="s">
        <v>7521</v>
      </c>
      <c r="H5041" s="8" t="s">
        <v>1612</v>
      </c>
    </row>
    <row r="5042" spans="1:8" x14ac:dyDescent="0.45">
      <c r="A5042" s="9" t="s">
        <v>7516</v>
      </c>
      <c r="B5042" s="9" t="s">
        <v>7517</v>
      </c>
      <c r="C5042" s="9" t="s">
        <v>7518</v>
      </c>
      <c r="D5042" s="9" t="s">
        <v>7534</v>
      </c>
      <c r="E5042" s="9" t="str">
        <f t="shared" si="93"/>
        <v>京都やましろ農業協同組合南山城村</v>
      </c>
      <c r="F5042" s="9" t="s">
        <v>7535</v>
      </c>
      <c r="G5042" s="9" t="s">
        <v>7521</v>
      </c>
      <c r="H5042" s="9" t="s">
        <v>110</v>
      </c>
    </row>
    <row r="5043" spans="1:8" x14ac:dyDescent="0.45">
      <c r="A5043" s="8" t="s">
        <v>7516</v>
      </c>
      <c r="B5043" s="8" t="s">
        <v>7517</v>
      </c>
      <c r="C5043" s="8" t="s">
        <v>7518</v>
      </c>
      <c r="D5043" s="8" t="s">
        <v>192</v>
      </c>
      <c r="E5043" s="8" t="str">
        <f t="shared" si="93"/>
        <v>京都やましろ農業協同組合本店</v>
      </c>
      <c r="F5043" s="8" t="s">
        <v>193</v>
      </c>
      <c r="G5043" s="8" t="s">
        <v>7521</v>
      </c>
      <c r="H5043" s="8" t="s">
        <v>1708</v>
      </c>
    </row>
    <row r="5044" spans="1:8" x14ac:dyDescent="0.45">
      <c r="A5044" s="9" t="s">
        <v>7536</v>
      </c>
      <c r="B5044" s="9" t="s">
        <v>7537</v>
      </c>
      <c r="C5044" s="9" t="s">
        <v>7538</v>
      </c>
      <c r="D5044" s="9" t="s">
        <v>4557</v>
      </c>
      <c r="E5044" s="9" t="str">
        <f t="shared" si="93"/>
        <v>京都農業協同組合園部</v>
      </c>
      <c r="F5044" s="9" t="s">
        <v>4558</v>
      </c>
      <c r="G5044" s="9" t="s">
        <v>7539</v>
      </c>
      <c r="H5044" s="9" t="s">
        <v>1541</v>
      </c>
    </row>
    <row r="5045" spans="1:8" x14ac:dyDescent="0.45">
      <c r="A5045" s="8" t="s">
        <v>7536</v>
      </c>
      <c r="B5045" s="8" t="s">
        <v>7537</v>
      </c>
      <c r="C5045" s="8" t="s">
        <v>7538</v>
      </c>
      <c r="D5045" s="8" t="s">
        <v>192</v>
      </c>
      <c r="E5045" s="8" t="str">
        <f t="shared" si="93"/>
        <v>京都農業協同組合本店</v>
      </c>
      <c r="F5045" s="8" t="s">
        <v>193</v>
      </c>
      <c r="G5045" s="8" t="s">
        <v>7539</v>
      </c>
      <c r="H5045" s="8" t="s">
        <v>59</v>
      </c>
    </row>
    <row r="5046" spans="1:8" x14ac:dyDescent="0.45">
      <c r="A5046" s="9" t="s">
        <v>7536</v>
      </c>
      <c r="B5046" s="9" t="s">
        <v>7537</v>
      </c>
      <c r="C5046" s="9" t="s">
        <v>7538</v>
      </c>
      <c r="D5046" s="9" t="s">
        <v>7540</v>
      </c>
      <c r="E5046" s="9" t="str">
        <f t="shared" si="93"/>
        <v>京都農業協同組合京北</v>
      </c>
      <c r="F5046" s="9" t="s">
        <v>7151</v>
      </c>
      <c r="G5046" s="9" t="s">
        <v>7539</v>
      </c>
      <c r="H5046" s="9" t="s">
        <v>62</v>
      </c>
    </row>
    <row r="5047" spans="1:8" x14ac:dyDescent="0.45">
      <c r="A5047" s="8" t="s">
        <v>7536</v>
      </c>
      <c r="B5047" s="8" t="s">
        <v>7537</v>
      </c>
      <c r="C5047" s="8" t="s">
        <v>7538</v>
      </c>
      <c r="D5047" s="8" t="s">
        <v>4388</v>
      </c>
      <c r="E5047" s="8" t="str">
        <f t="shared" si="93"/>
        <v>京都農業協同組合美山</v>
      </c>
      <c r="F5047" s="8" t="s">
        <v>4389</v>
      </c>
      <c r="G5047" s="8" t="s">
        <v>7539</v>
      </c>
      <c r="H5047" s="8" t="s">
        <v>1548</v>
      </c>
    </row>
    <row r="5048" spans="1:8" x14ac:dyDescent="0.45">
      <c r="A5048" s="9" t="s">
        <v>7536</v>
      </c>
      <c r="B5048" s="9" t="s">
        <v>7537</v>
      </c>
      <c r="C5048" s="9" t="s">
        <v>7538</v>
      </c>
      <c r="D5048" s="9" t="s">
        <v>4555</v>
      </c>
      <c r="E5048" s="9" t="str">
        <f t="shared" si="93"/>
        <v>京都農業協同組合八木</v>
      </c>
      <c r="F5048" s="9" t="s">
        <v>4556</v>
      </c>
      <c r="G5048" s="9" t="s">
        <v>7539</v>
      </c>
      <c r="H5048" s="9" t="s">
        <v>1551</v>
      </c>
    </row>
    <row r="5049" spans="1:8" x14ac:dyDescent="0.45">
      <c r="A5049" s="8" t="s">
        <v>7536</v>
      </c>
      <c r="B5049" s="8" t="s">
        <v>7537</v>
      </c>
      <c r="C5049" s="8" t="s">
        <v>7538</v>
      </c>
      <c r="D5049" s="8" t="s">
        <v>1035</v>
      </c>
      <c r="E5049" s="8" t="str">
        <f t="shared" si="93"/>
        <v>京都農業協同組合日吉</v>
      </c>
      <c r="F5049" s="8" t="s">
        <v>1036</v>
      </c>
      <c r="G5049" s="8" t="s">
        <v>7539</v>
      </c>
      <c r="H5049" s="8" t="s">
        <v>2857</v>
      </c>
    </row>
    <row r="5050" spans="1:8" x14ac:dyDescent="0.45">
      <c r="A5050" s="9" t="s">
        <v>7536</v>
      </c>
      <c r="B5050" s="9" t="s">
        <v>7537</v>
      </c>
      <c r="C5050" s="9" t="s">
        <v>7538</v>
      </c>
      <c r="D5050" s="9" t="s">
        <v>6462</v>
      </c>
      <c r="E5050" s="9" t="str">
        <f t="shared" si="93"/>
        <v>京都農業協同組合丹波</v>
      </c>
      <c r="F5050" s="9" t="s">
        <v>6463</v>
      </c>
      <c r="G5050" s="9" t="s">
        <v>7539</v>
      </c>
      <c r="H5050" s="9" t="s">
        <v>65</v>
      </c>
    </row>
    <row r="5051" spans="1:8" x14ac:dyDescent="0.45">
      <c r="A5051" s="8" t="s">
        <v>7536</v>
      </c>
      <c r="B5051" s="8" t="s">
        <v>7537</v>
      </c>
      <c r="C5051" s="8" t="s">
        <v>7538</v>
      </c>
      <c r="D5051" s="8" t="s">
        <v>5753</v>
      </c>
      <c r="E5051" s="8" t="str">
        <f t="shared" si="93"/>
        <v>京都農業協同組合瑞穂</v>
      </c>
      <c r="F5051" s="8" t="s">
        <v>52</v>
      </c>
      <c r="G5051" s="8" t="s">
        <v>7539</v>
      </c>
      <c r="H5051" s="8" t="s">
        <v>1552</v>
      </c>
    </row>
    <row r="5052" spans="1:8" x14ac:dyDescent="0.45">
      <c r="A5052" s="9" t="s">
        <v>7536</v>
      </c>
      <c r="B5052" s="9" t="s">
        <v>7537</v>
      </c>
      <c r="C5052" s="9" t="s">
        <v>7538</v>
      </c>
      <c r="D5052" s="9" t="s">
        <v>6460</v>
      </c>
      <c r="E5052" s="9" t="str">
        <f t="shared" si="93"/>
        <v>京都農業協同組合和知</v>
      </c>
      <c r="F5052" s="9" t="s">
        <v>6461</v>
      </c>
      <c r="G5052" s="9" t="s">
        <v>7539</v>
      </c>
      <c r="H5052" s="9" t="s">
        <v>1555</v>
      </c>
    </row>
    <row r="5053" spans="1:8" x14ac:dyDescent="0.45">
      <c r="A5053" s="8" t="s">
        <v>7536</v>
      </c>
      <c r="B5053" s="8" t="s">
        <v>7537</v>
      </c>
      <c r="C5053" s="8" t="s">
        <v>7538</v>
      </c>
      <c r="D5053" s="8" t="s">
        <v>4559</v>
      </c>
      <c r="E5053" s="8" t="str">
        <f t="shared" si="93"/>
        <v>京都農業協同組合福知山</v>
      </c>
      <c r="F5053" s="8" t="s">
        <v>4560</v>
      </c>
      <c r="G5053" s="8" t="s">
        <v>7539</v>
      </c>
      <c r="H5053" s="8" t="s">
        <v>68</v>
      </c>
    </row>
    <row r="5054" spans="1:8" x14ac:dyDescent="0.45">
      <c r="A5054" s="9" t="s">
        <v>7536</v>
      </c>
      <c r="B5054" s="9" t="s">
        <v>7537</v>
      </c>
      <c r="C5054" s="9" t="s">
        <v>7538</v>
      </c>
      <c r="D5054" s="9" t="s">
        <v>7541</v>
      </c>
      <c r="E5054" s="9" t="str">
        <f t="shared" si="93"/>
        <v>京都農業協同組合亀岡中央</v>
      </c>
      <c r="F5054" s="9" t="s">
        <v>7542</v>
      </c>
      <c r="G5054" s="9" t="s">
        <v>7539</v>
      </c>
      <c r="H5054" s="9" t="s">
        <v>1564</v>
      </c>
    </row>
    <row r="5055" spans="1:8" x14ac:dyDescent="0.45">
      <c r="A5055" s="8" t="s">
        <v>7536</v>
      </c>
      <c r="B5055" s="8" t="s">
        <v>7537</v>
      </c>
      <c r="C5055" s="8" t="s">
        <v>7538</v>
      </c>
      <c r="D5055" s="8" t="s">
        <v>7543</v>
      </c>
      <c r="E5055" s="8" t="str">
        <f t="shared" si="93"/>
        <v>京都農業協同組合亀岡西部</v>
      </c>
      <c r="F5055" s="8" t="s">
        <v>7544</v>
      </c>
      <c r="G5055" s="8" t="s">
        <v>7539</v>
      </c>
      <c r="H5055" s="8" t="s">
        <v>74</v>
      </c>
    </row>
    <row r="5056" spans="1:8" x14ac:dyDescent="0.45">
      <c r="A5056" s="9" t="s">
        <v>7536</v>
      </c>
      <c r="B5056" s="9" t="s">
        <v>7537</v>
      </c>
      <c r="C5056" s="9" t="s">
        <v>7538</v>
      </c>
      <c r="D5056" s="9" t="s">
        <v>7545</v>
      </c>
      <c r="E5056" s="9" t="str">
        <f t="shared" si="93"/>
        <v>京都農業協同組合亀岡大井</v>
      </c>
      <c r="F5056" s="9" t="s">
        <v>7546</v>
      </c>
      <c r="G5056" s="9" t="s">
        <v>7539</v>
      </c>
      <c r="H5056" s="9" t="s">
        <v>77</v>
      </c>
    </row>
    <row r="5057" spans="1:8" x14ac:dyDescent="0.45">
      <c r="A5057" s="8" t="s">
        <v>7536</v>
      </c>
      <c r="B5057" s="8" t="s">
        <v>7537</v>
      </c>
      <c r="C5057" s="8" t="s">
        <v>7538</v>
      </c>
      <c r="D5057" s="8" t="s">
        <v>7547</v>
      </c>
      <c r="E5057" s="8" t="str">
        <f t="shared" si="93"/>
        <v>京都農業協同組合保津</v>
      </c>
      <c r="F5057" s="8" t="s">
        <v>7548</v>
      </c>
      <c r="G5057" s="8" t="s">
        <v>7539</v>
      </c>
      <c r="H5057" s="8" t="s">
        <v>83</v>
      </c>
    </row>
    <row r="5058" spans="1:8" x14ac:dyDescent="0.45">
      <c r="A5058" s="9" t="s">
        <v>7536</v>
      </c>
      <c r="B5058" s="9" t="s">
        <v>7537</v>
      </c>
      <c r="C5058" s="9" t="s">
        <v>7538</v>
      </c>
      <c r="D5058" s="9" t="s">
        <v>7549</v>
      </c>
      <c r="E5058" s="9" t="str">
        <f t="shared" si="93"/>
        <v>京都農業協同組合亀岡中部</v>
      </c>
      <c r="F5058" s="9" t="s">
        <v>7550</v>
      </c>
      <c r="G5058" s="9" t="s">
        <v>7539</v>
      </c>
      <c r="H5058" s="9" t="s">
        <v>1577</v>
      </c>
    </row>
    <row r="5059" spans="1:8" x14ac:dyDescent="0.45">
      <c r="A5059" s="8" t="s">
        <v>7536</v>
      </c>
      <c r="B5059" s="8" t="s">
        <v>7537</v>
      </c>
      <c r="C5059" s="8" t="s">
        <v>7538</v>
      </c>
      <c r="D5059" s="8" t="s">
        <v>7551</v>
      </c>
      <c r="E5059" s="8" t="str">
        <f t="shared" si="93"/>
        <v>京都農業協同組合亀岡川東</v>
      </c>
      <c r="F5059" s="8" t="s">
        <v>7552</v>
      </c>
      <c r="G5059" s="8" t="s">
        <v>7539</v>
      </c>
      <c r="H5059" s="8" t="s">
        <v>86</v>
      </c>
    </row>
    <row r="5060" spans="1:8" x14ac:dyDescent="0.45">
      <c r="A5060" s="9" t="s">
        <v>7536</v>
      </c>
      <c r="B5060" s="9" t="s">
        <v>7537</v>
      </c>
      <c r="C5060" s="9" t="s">
        <v>7538</v>
      </c>
      <c r="D5060" s="9" t="s">
        <v>7553</v>
      </c>
      <c r="E5060" s="9" t="str">
        <f t="shared" si="93"/>
        <v>京都農業協同組合篠</v>
      </c>
      <c r="F5060" s="9" t="s">
        <v>7554</v>
      </c>
      <c r="G5060" s="9" t="s">
        <v>7539</v>
      </c>
      <c r="H5060" s="9" t="s">
        <v>1578</v>
      </c>
    </row>
    <row r="5061" spans="1:8" x14ac:dyDescent="0.45">
      <c r="A5061" s="8" t="s">
        <v>7536</v>
      </c>
      <c r="B5061" s="8" t="s">
        <v>7537</v>
      </c>
      <c r="C5061" s="8" t="s">
        <v>7538</v>
      </c>
      <c r="D5061" s="8" t="s">
        <v>4565</v>
      </c>
      <c r="E5061" s="8" t="str">
        <f t="shared" si="93"/>
        <v>京都農業協同組合岩滝</v>
      </c>
      <c r="F5061" s="8" t="s">
        <v>4566</v>
      </c>
      <c r="G5061" s="8" t="s">
        <v>7539</v>
      </c>
      <c r="H5061" s="8" t="s">
        <v>89</v>
      </c>
    </row>
    <row r="5062" spans="1:8" x14ac:dyDescent="0.45">
      <c r="A5062" s="9" t="s">
        <v>7536</v>
      </c>
      <c r="B5062" s="9" t="s">
        <v>7537</v>
      </c>
      <c r="C5062" s="9" t="s">
        <v>7538</v>
      </c>
      <c r="D5062" s="9" t="s">
        <v>6452</v>
      </c>
      <c r="E5062" s="9" t="str">
        <f t="shared" si="93"/>
        <v>京都農業協同組合加悦</v>
      </c>
      <c r="F5062" s="9" t="s">
        <v>6453</v>
      </c>
      <c r="G5062" s="9" t="s">
        <v>7539</v>
      </c>
      <c r="H5062" s="9" t="s">
        <v>95</v>
      </c>
    </row>
    <row r="5063" spans="1:8" x14ac:dyDescent="0.45">
      <c r="A5063" s="8" t="s">
        <v>7536</v>
      </c>
      <c r="B5063" s="8" t="s">
        <v>7537</v>
      </c>
      <c r="C5063" s="8" t="s">
        <v>7538</v>
      </c>
      <c r="D5063" s="8" t="s">
        <v>6450</v>
      </c>
      <c r="E5063" s="8" t="str">
        <f t="shared" si="93"/>
        <v>京都農業協同組合野田川</v>
      </c>
      <c r="F5063" s="8" t="s">
        <v>6451</v>
      </c>
      <c r="G5063" s="8" t="s">
        <v>7539</v>
      </c>
      <c r="H5063" s="8" t="s">
        <v>1585</v>
      </c>
    </row>
    <row r="5064" spans="1:8" x14ac:dyDescent="0.45">
      <c r="A5064" s="9" t="s">
        <v>7536</v>
      </c>
      <c r="B5064" s="9" t="s">
        <v>7537</v>
      </c>
      <c r="C5064" s="9" t="s">
        <v>7538</v>
      </c>
      <c r="D5064" s="9" t="s">
        <v>6454</v>
      </c>
      <c r="E5064" s="9" t="str">
        <f t="shared" si="93"/>
        <v>京都農業協同組合伊根</v>
      </c>
      <c r="F5064" s="9" t="s">
        <v>6455</v>
      </c>
      <c r="G5064" s="9" t="s">
        <v>7539</v>
      </c>
      <c r="H5064" s="9" t="s">
        <v>1588</v>
      </c>
    </row>
    <row r="5065" spans="1:8" x14ac:dyDescent="0.45">
      <c r="A5065" s="8" t="s">
        <v>7536</v>
      </c>
      <c r="B5065" s="8" t="s">
        <v>7537</v>
      </c>
      <c r="C5065" s="8" t="s">
        <v>7538</v>
      </c>
      <c r="D5065" s="8" t="s">
        <v>4567</v>
      </c>
      <c r="E5065" s="8" t="str">
        <f t="shared" si="93"/>
        <v>京都農業協同組合峰山</v>
      </c>
      <c r="F5065" s="8" t="s">
        <v>4568</v>
      </c>
      <c r="G5065" s="8" t="s">
        <v>7539</v>
      </c>
      <c r="H5065" s="8" t="s">
        <v>1591</v>
      </c>
    </row>
    <row r="5066" spans="1:8" x14ac:dyDescent="0.45">
      <c r="A5066" s="9" t="s">
        <v>7536</v>
      </c>
      <c r="B5066" s="9" t="s">
        <v>7537</v>
      </c>
      <c r="C5066" s="9" t="s">
        <v>7538</v>
      </c>
      <c r="D5066" s="9" t="s">
        <v>819</v>
      </c>
      <c r="E5066" s="9" t="str">
        <f t="shared" si="93"/>
        <v>京都農業協同組合大宮</v>
      </c>
      <c r="F5066" s="9" t="s">
        <v>820</v>
      </c>
      <c r="G5066" s="9" t="s">
        <v>7539</v>
      </c>
      <c r="H5066" s="9" t="s">
        <v>1597</v>
      </c>
    </row>
    <row r="5067" spans="1:8" x14ac:dyDescent="0.45">
      <c r="A5067" s="8" t="s">
        <v>7536</v>
      </c>
      <c r="B5067" s="8" t="s">
        <v>7537</v>
      </c>
      <c r="C5067" s="8" t="s">
        <v>7538</v>
      </c>
      <c r="D5067" s="8" t="s">
        <v>4569</v>
      </c>
      <c r="E5067" s="8" t="str">
        <f t="shared" si="93"/>
        <v>京都農業協同組合網野</v>
      </c>
      <c r="F5067" s="8" t="s">
        <v>4570</v>
      </c>
      <c r="G5067" s="8" t="s">
        <v>7539</v>
      </c>
      <c r="H5067" s="8" t="s">
        <v>1600</v>
      </c>
    </row>
    <row r="5068" spans="1:8" x14ac:dyDescent="0.45">
      <c r="A5068" s="9" t="s">
        <v>7536</v>
      </c>
      <c r="B5068" s="9" t="s">
        <v>7537</v>
      </c>
      <c r="C5068" s="9" t="s">
        <v>7538</v>
      </c>
      <c r="D5068" s="9" t="s">
        <v>6458</v>
      </c>
      <c r="E5068" s="9" t="str">
        <f t="shared" si="93"/>
        <v>京都農業協同組合弥栄</v>
      </c>
      <c r="F5068" s="9" t="s">
        <v>478</v>
      </c>
      <c r="G5068" s="9" t="s">
        <v>7539</v>
      </c>
      <c r="H5068" s="9" t="s">
        <v>101</v>
      </c>
    </row>
    <row r="5069" spans="1:8" x14ac:dyDescent="0.45">
      <c r="A5069" s="8" t="s">
        <v>7536</v>
      </c>
      <c r="B5069" s="8" t="s">
        <v>7537</v>
      </c>
      <c r="C5069" s="8" t="s">
        <v>7538</v>
      </c>
      <c r="D5069" s="8" t="s">
        <v>6456</v>
      </c>
      <c r="E5069" s="8" t="str">
        <f t="shared" si="93"/>
        <v>京都農業協同組合間人</v>
      </c>
      <c r="F5069" s="8" t="s">
        <v>6457</v>
      </c>
      <c r="G5069" s="8" t="s">
        <v>7539</v>
      </c>
      <c r="H5069" s="8" t="s">
        <v>1605</v>
      </c>
    </row>
    <row r="5070" spans="1:8" x14ac:dyDescent="0.45">
      <c r="A5070" s="9" t="s">
        <v>7536</v>
      </c>
      <c r="B5070" s="9" t="s">
        <v>7537</v>
      </c>
      <c r="C5070" s="9" t="s">
        <v>7538</v>
      </c>
      <c r="D5070" s="9" t="s">
        <v>4571</v>
      </c>
      <c r="E5070" s="9" t="str">
        <f t="shared" si="93"/>
        <v>京都農業協同組合久美浜</v>
      </c>
      <c r="F5070" s="9" t="s">
        <v>4572</v>
      </c>
      <c r="G5070" s="9" t="s">
        <v>7539</v>
      </c>
      <c r="H5070" s="9" t="s">
        <v>1609</v>
      </c>
    </row>
    <row r="5071" spans="1:8" x14ac:dyDescent="0.45">
      <c r="A5071" s="8" t="s">
        <v>7536</v>
      </c>
      <c r="B5071" s="8" t="s">
        <v>7537</v>
      </c>
      <c r="C5071" s="8" t="s">
        <v>7538</v>
      </c>
      <c r="D5071" s="8" t="s">
        <v>4563</v>
      </c>
      <c r="E5071" s="8" t="str">
        <f t="shared" si="93"/>
        <v>京都農業協同組合宮津</v>
      </c>
      <c r="F5071" s="8" t="s">
        <v>4564</v>
      </c>
      <c r="G5071" s="8" t="s">
        <v>7539</v>
      </c>
      <c r="H5071" s="8" t="s">
        <v>1616</v>
      </c>
    </row>
    <row r="5072" spans="1:8" x14ac:dyDescent="0.45">
      <c r="A5072" s="9" t="s">
        <v>7536</v>
      </c>
      <c r="B5072" s="9" t="s">
        <v>7537</v>
      </c>
      <c r="C5072" s="9" t="s">
        <v>7538</v>
      </c>
      <c r="D5072" s="9" t="s">
        <v>7555</v>
      </c>
      <c r="E5072" s="9" t="str">
        <f t="shared" si="93"/>
        <v>京都農業協同組合宮津府中</v>
      </c>
      <c r="F5072" s="9" t="s">
        <v>7556</v>
      </c>
      <c r="G5072" s="9" t="s">
        <v>7539</v>
      </c>
      <c r="H5072" s="9" t="s">
        <v>1617</v>
      </c>
    </row>
    <row r="5073" spans="1:8" x14ac:dyDescent="0.45">
      <c r="A5073" s="8" t="s">
        <v>7536</v>
      </c>
      <c r="B5073" s="8" t="s">
        <v>7537</v>
      </c>
      <c r="C5073" s="8" t="s">
        <v>7538</v>
      </c>
      <c r="D5073" s="8" t="s">
        <v>7557</v>
      </c>
      <c r="E5073" s="8" t="str">
        <f t="shared" si="93"/>
        <v>京都農業協同組合福知山東部</v>
      </c>
      <c r="F5073" s="8" t="s">
        <v>7558</v>
      </c>
      <c r="G5073" s="8" t="s">
        <v>7539</v>
      </c>
      <c r="H5073" s="8" t="s">
        <v>1620</v>
      </c>
    </row>
    <row r="5074" spans="1:8" x14ac:dyDescent="0.45">
      <c r="A5074" s="9" t="s">
        <v>7559</v>
      </c>
      <c r="B5074" s="9" t="s">
        <v>7560</v>
      </c>
      <c r="C5074" s="9" t="s">
        <v>7561</v>
      </c>
      <c r="D5074" s="9" t="s">
        <v>7562</v>
      </c>
      <c r="E5074" s="9" t="str">
        <f t="shared" si="93"/>
        <v>京都丹の国農業協同組合上林</v>
      </c>
      <c r="F5074" s="9" t="s">
        <v>7386</v>
      </c>
      <c r="G5074" s="9" t="s">
        <v>7563</v>
      </c>
      <c r="H5074" s="9" t="s">
        <v>1541</v>
      </c>
    </row>
    <row r="5075" spans="1:8" x14ac:dyDescent="0.45">
      <c r="A5075" s="8" t="s">
        <v>7559</v>
      </c>
      <c r="B5075" s="8" t="s">
        <v>7560</v>
      </c>
      <c r="C5075" s="8" t="s">
        <v>7561</v>
      </c>
      <c r="D5075" s="8" t="s">
        <v>4561</v>
      </c>
      <c r="E5075" s="8" t="str">
        <f t="shared" si="93"/>
        <v>京都丹の国農業協同組合綾部</v>
      </c>
      <c r="F5075" s="8" t="s">
        <v>4562</v>
      </c>
      <c r="G5075" s="8" t="s">
        <v>7563</v>
      </c>
      <c r="H5075" s="8" t="s">
        <v>62</v>
      </c>
    </row>
    <row r="5076" spans="1:8" x14ac:dyDescent="0.45">
      <c r="A5076" s="9" t="s">
        <v>7559</v>
      </c>
      <c r="B5076" s="9" t="s">
        <v>7560</v>
      </c>
      <c r="C5076" s="9" t="s">
        <v>7561</v>
      </c>
      <c r="D5076" s="9" t="s">
        <v>4233</v>
      </c>
      <c r="E5076" s="9" t="str">
        <f t="shared" si="93"/>
        <v>京都丹の国農業協同組合豊里</v>
      </c>
      <c r="F5076" s="9" t="s">
        <v>4234</v>
      </c>
      <c r="G5076" s="9" t="s">
        <v>7563</v>
      </c>
      <c r="H5076" s="9" t="s">
        <v>1551</v>
      </c>
    </row>
    <row r="5077" spans="1:8" x14ac:dyDescent="0.45">
      <c r="A5077" s="8" t="s">
        <v>7559</v>
      </c>
      <c r="B5077" s="8" t="s">
        <v>7560</v>
      </c>
      <c r="C5077" s="8" t="s">
        <v>7561</v>
      </c>
      <c r="D5077" s="8" t="s">
        <v>7564</v>
      </c>
      <c r="E5077" s="8" t="str">
        <f t="shared" si="93"/>
        <v>京都丹の国農業協同組合何北</v>
      </c>
      <c r="F5077" s="8" t="s">
        <v>4077</v>
      </c>
      <c r="G5077" s="8" t="s">
        <v>7563</v>
      </c>
      <c r="H5077" s="8" t="s">
        <v>65</v>
      </c>
    </row>
    <row r="5078" spans="1:8" x14ac:dyDescent="0.45">
      <c r="A5078" s="9" t="s">
        <v>7559</v>
      </c>
      <c r="B5078" s="9" t="s">
        <v>7560</v>
      </c>
      <c r="C5078" s="9" t="s">
        <v>7561</v>
      </c>
      <c r="D5078" s="9" t="s">
        <v>4333</v>
      </c>
      <c r="E5078" s="9" t="str">
        <f t="shared" si="93"/>
        <v>京都丹の国農業協同組合八田</v>
      </c>
      <c r="F5078" s="9" t="s">
        <v>4590</v>
      </c>
      <c r="G5078" s="9" t="s">
        <v>7563</v>
      </c>
      <c r="H5078" s="9" t="s">
        <v>1556</v>
      </c>
    </row>
    <row r="5079" spans="1:8" x14ac:dyDescent="0.45">
      <c r="A5079" s="8" t="s">
        <v>7559</v>
      </c>
      <c r="B5079" s="8" t="s">
        <v>7560</v>
      </c>
      <c r="C5079" s="8" t="s">
        <v>7561</v>
      </c>
      <c r="D5079" s="8" t="s">
        <v>192</v>
      </c>
      <c r="E5079" s="8" t="str">
        <f t="shared" si="93"/>
        <v>京都丹の国農業協同組合本店</v>
      </c>
      <c r="F5079" s="8" t="s">
        <v>193</v>
      </c>
      <c r="G5079" s="8" t="s">
        <v>7563</v>
      </c>
      <c r="H5079" s="8" t="s">
        <v>68</v>
      </c>
    </row>
    <row r="5080" spans="1:8" x14ac:dyDescent="0.45">
      <c r="A5080" s="9" t="s">
        <v>7559</v>
      </c>
      <c r="B5080" s="9" t="s">
        <v>7560</v>
      </c>
      <c r="C5080" s="9" t="s">
        <v>7561</v>
      </c>
      <c r="D5080" s="9" t="s">
        <v>4559</v>
      </c>
      <c r="E5080" s="9" t="str">
        <f t="shared" si="93"/>
        <v>京都丹の国農業協同組合福知山</v>
      </c>
      <c r="F5080" s="9" t="s">
        <v>4560</v>
      </c>
      <c r="G5080" s="9" t="s">
        <v>7563</v>
      </c>
      <c r="H5080" s="9" t="s">
        <v>71</v>
      </c>
    </row>
    <row r="5081" spans="1:8" x14ac:dyDescent="0.45">
      <c r="A5081" s="8" t="s">
        <v>7559</v>
      </c>
      <c r="B5081" s="8" t="s">
        <v>7560</v>
      </c>
      <c r="C5081" s="8" t="s">
        <v>7561</v>
      </c>
      <c r="D5081" s="8" t="s">
        <v>4223</v>
      </c>
      <c r="E5081" s="8" t="str">
        <f t="shared" si="93"/>
        <v>京都丹の国農業協同組合三和</v>
      </c>
      <c r="F5081" s="8" t="s">
        <v>4228</v>
      </c>
      <c r="G5081" s="8" t="s">
        <v>7563</v>
      </c>
      <c r="H5081" s="8" t="s">
        <v>74</v>
      </c>
    </row>
    <row r="5082" spans="1:8" x14ac:dyDescent="0.45">
      <c r="A5082" s="9" t="s">
        <v>7559</v>
      </c>
      <c r="B5082" s="9" t="s">
        <v>7560</v>
      </c>
      <c r="C5082" s="9" t="s">
        <v>7561</v>
      </c>
      <c r="D5082" s="9" t="s">
        <v>7565</v>
      </c>
      <c r="E5082" s="9" t="str">
        <f t="shared" si="93"/>
        <v>京都丹の国農業協同組合夜久野</v>
      </c>
      <c r="F5082" s="9" t="s">
        <v>7566</v>
      </c>
      <c r="G5082" s="9" t="s">
        <v>7563</v>
      </c>
      <c r="H5082" s="9" t="s">
        <v>1577</v>
      </c>
    </row>
    <row r="5083" spans="1:8" x14ac:dyDescent="0.45">
      <c r="A5083" s="8" t="s">
        <v>7559</v>
      </c>
      <c r="B5083" s="8" t="s">
        <v>7560</v>
      </c>
      <c r="C5083" s="8" t="s">
        <v>7561</v>
      </c>
      <c r="D5083" s="8" t="s">
        <v>5759</v>
      </c>
      <c r="E5083" s="8" t="str">
        <f t="shared" si="93"/>
        <v>京都丹の国農業協同組合大江</v>
      </c>
      <c r="F5083" s="8" t="s">
        <v>4480</v>
      </c>
      <c r="G5083" s="8" t="s">
        <v>7563</v>
      </c>
      <c r="H5083" s="8" t="s">
        <v>86</v>
      </c>
    </row>
    <row r="5084" spans="1:8" x14ac:dyDescent="0.45">
      <c r="A5084" s="9" t="s">
        <v>7559</v>
      </c>
      <c r="B5084" s="9" t="s">
        <v>7560</v>
      </c>
      <c r="C5084" s="9" t="s">
        <v>7561</v>
      </c>
      <c r="D5084" s="9" t="s">
        <v>7567</v>
      </c>
      <c r="E5084" s="9" t="str">
        <f t="shared" si="93"/>
        <v>京都丹の国農業協同組合加佐</v>
      </c>
      <c r="F5084" s="9" t="s">
        <v>7568</v>
      </c>
      <c r="G5084" s="9" t="s">
        <v>7563</v>
      </c>
      <c r="H5084" s="9" t="s">
        <v>1585</v>
      </c>
    </row>
    <row r="5085" spans="1:8" x14ac:dyDescent="0.45">
      <c r="A5085" s="8" t="s">
        <v>7559</v>
      </c>
      <c r="B5085" s="8" t="s">
        <v>7560</v>
      </c>
      <c r="C5085" s="8" t="s">
        <v>7561</v>
      </c>
      <c r="D5085" s="8" t="s">
        <v>7569</v>
      </c>
      <c r="E5085" s="8" t="str">
        <f t="shared" si="93"/>
        <v>京都丹の国農業協同組合舞鶴西</v>
      </c>
      <c r="F5085" s="8" t="s">
        <v>7570</v>
      </c>
      <c r="G5085" s="8" t="s">
        <v>7563</v>
      </c>
      <c r="H5085" s="8" t="s">
        <v>1594</v>
      </c>
    </row>
    <row r="5086" spans="1:8" x14ac:dyDescent="0.45">
      <c r="A5086" s="9" t="s">
        <v>7559</v>
      </c>
      <c r="B5086" s="9" t="s">
        <v>7560</v>
      </c>
      <c r="C5086" s="9" t="s">
        <v>7561</v>
      </c>
      <c r="D5086" s="9" t="s">
        <v>7571</v>
      </c>
      <c r="E5086" s="9" t="str">
        <f t="shared" si="93"/>
        <v>京都丹の国農業協同組合青葉</v>
      </c>
      <c r="F5086" s="9" t="s">
        <v>7154</v>
      </c>
      <c r="G5086" s="9" t="s">
        <v>7563</v>
      </c>
      <c r="H5086" s="9" t="s">
        <v>1605</v>
      </c>
    </row>
    <row r="5087" spans="1:8" x14ac:dyDescent="0.45">
      <c r="A5087" s="8" t="s">
        <v>7559</v>
      </c>
      <c r="B5087" s="8" t="s">
        <v>7560</v>
      </c>
      <c r="C5087" s="8" t="s">
        <v>7561</v>
      </c>
      <c r="D5087" s="8" t="s">
        <v>7572</v>
      </c>
      <c r="E5087" s="8" t="str">
        <f t="shared" si="93"/>
        <v>京都丹の国農業協同組合舞鶴東</v>
      </c>
      <c r="F5087" s="8" t="s">
        <v>7573</v>
      </c>
      <c r="G5087" s="8" t="s">
        <v>7563</v>
      </c>
      <c r="H5087" s="8" t="s">
        <v>1616</v>
      </c>
    </row>
    <row r="5088" spans="1:8" x14ac:dyDescent="0.45">
      <c r="A5088" s="9" t="s">
        <v>7574</v>
      </c>
      <c r="B5088" s="9" t="s">
        <v>7575</v>
      </c>
      <c r="C5088" s="9" t="s">
        <v>7576</v>
      </c>
      <c r="D5088" s="9" t="s">
        <v>192</v>
      </c>
      <c r="E5088" s="9" t="str">
        <f t="shared" si="93"/>
        <v>北大阪農業協同組合本店</v>
      </c>
      <c r="F5088" s="9" t="s">
        <v>193</v>
      </c>
      <c r="G5088" s="9" t="s">
        <v>7577</v>
      </c>
      <c r="H5088" s="9" t="s">
        <v>56</v>
      </c>
    </row>
    <row r="5089" spans="1:8" x14ac:dyDescent="0.45">
      <c r="A5089" s="8" t="s">
        <v>7574</v>
      </c>
      <c r="B5089" s="8" t="s">
        <v>7575</v>
      </c>
      <c r="C5089" s="8" t="s">
        <v>7576</v>
      </c>
      <c r="D5089" s="8" t="s">
        <v>4325</v>
      </c>
      <c r="E5089" s="8" t="str">
        <f t="shared" si="93"/>
        <v>北大阪農業協同組合南</v>
      </c>
      <c r="F5089" s="8" t="s">
        <v>4326</v>
      </c>
      <c r="G5089" s="8" t="s">
        <v>7577</v>
      </c>
      <c r="H5089" s="8" t="s">
        <v>1541</v>
      </c>
    </row>
    <row r="5090" spans="1:8" x14ac:dyDescent="0.45">
      <c r="A5090" s="9" t="s">
        <v>7574</v>
      </c>
      <c r="B5090" s="9" t="s">
        <v>7575</v>
      </c>
      <c r="C5090" s="9" t="s">
        <v>7576</v>
      </c>
      <c r="D5090" s="9" t="s">
        <v>1871</v>
      </c>
      <c r="E5090" s="9" t="str">
        <f t="shared" si="93"/>
        <v>北大阪農業協同組合東</v>
      </c>
      <c r="F5090" s="9" t="s">
        <v>1872</v>
      </c>
      <c r="G5090" s="9" t="s">
        <v>7577</v>
      </c>
      <c r="H5090" s="9" t="s">
        <v>1548</v>
      </c>
    </row>
    <row r="5091" spans="1:8" x14ac:dyDescent="0.45">
      <c r="A5091" s="8" t="s">
        <v>7574</v>
      </c>
      <c r="B5091" s="8" t="s">
        <v>7575</v>
      </c>
      <c r="C5091" s="8" t="s">
        <v>7576</v>
      </c>
      <c r="D5091" s="8" t="s">
        <v>4445</v>
      </c>
      <c r="E5091" s="8" t="str">
        <f t="shared" si="93"/>
        <v>北大阪農業協同組合西</v>
      </c>
      <c r="F5091" s="8" t="s">
        <v>4446</v>
      </c>
      <c r="G5091" s="8" t="s">
        <v>7577</v>
      </c>
      <c r="H5091" s="8" t="s">
        <v>1555</v>
      </c>
    </row>
    <row r="5092" spans="1:8" x14ac:dyDescent="0.45">
      <c r="A5092" s="9" t="s">
        <v>7574</v>
      </c>
      <c r="B5092" s="9" t="s">
        <v>7575</v>
      </c>
      <c r="C5092" s="9" t="s">
        <v>7576</v>
      </c>
      <c r="D5092" s="9" t="s">
        <v>7364</v>
      </c>
      <c r="E5092" s="9" t="str">
        <f t="shared" si="93"/>
        <v>北大阪農業協同組合中</v>
      </c>
      <c r="F5092" s="9" t="s">
        <v>4242</v>
      </c>
      <c r="G5092" s="9" t="s">
        <v>7577</v>
      </c>
      <c r="H5092" s="9" t="s">
        <v>1556</v>
      </c>
    </row>
    <row r="5093" spans="1:8" x14ac:dyDescent="0.45">
      <c r="A5093" s="8" t="s">
        <v>7578</v>
      </c>
      <c r="B5093" s="8" t="s">
        <v>7579</v>
      </c>
      <c r="C5093" s="8" t="s">
        <v>7580</v>
      </c>
      <c r="D5093" s="8" t="s">
        <v>192</v>
      </c>
      <c r="E5093" s="8" t="str">
        <f t="shared" si="93"/>
        <v>高槻市農業協同組合本店</v>
      </c>
      <c r="F5093" s="8" t="s">
        <v>193</v>
      </c>
      <c r="G5093" s="8" t="s">
        <v>7581</v>
      </c>
      <c r="H5093" s="8" t="s">
        <v>56</v>
      </c>
    </row>
    <row r="5094" spans="1:8" x14ac:dyDescent="0.45">
      <c r="A5094" s="9" t="s">
        <v>7578</v>
      </c>
      <c r="B5094" s="9" t="s">
        <v>7579</v>
      </c>
      <c r="C5094" s="9" t="s">
        <v>7580</v>
      </c>
      <c r="D5094" s="9" t="s">
        <v>7582</v>
      </c>
      <c r="E5094" s="9" t="str">
        <f t="shared" si="93"/>
        <v>高槻市農業協同組合樫田</v>
      </c>
      <c r="F5094" s="9" t="s">
        <v>7583</v>
      </c>
      <c r="G5094" s="9" t="s">
        <v>7581</v>
      </c>
      <c r="H5094" s="9" t="s">
        <v>1541</v>
      </c>
    </row>
    <row r="5095" spans="1:8" x14ac:dyDescent="0.45">
      <c r="A5095" s="8" t="s">
        <v>7578</v>
      </c>
      <c r="B5095" s="8" t="s">
        <v>7579</v>
      </c>
      <c r="C5095" s="8" t="s">
        <v>7580</v>
      </c>
      <c r="D5095" s="8" t="s">
        <v>777</v>
      </c>
      <c r="E5095" s="8" t="str">
        <f t="shared" si="93"/>
        <v>高槻市農業協同組合清水</v>
      </c>
      <c r="F5095" s="8" t="s">
        <v>778</v>
      </c>
      <c r="G5095" s="8" t="s">
        <v>7581</v>
      </c>
      <c r="H5095" s="8" t="s">
        <v>1544</v>
      </c>
    </row>
    <row r="5096" spans="1:8" x14ac:dyDescent="0.45">
      <c r="A5096" s="9" t="s">
        <v>7578</v>
      </c>
      <c r="B5096" s="9" t="s">
        <v>7579</v>
      </c>
      <c r="C5096" s="9" t="s">
        <v>7580</v>
      </c>
      <c r="D5096" s="9" t="s">
        <v>7584</v>
      </c>
      <c r="E5096" s="9" t="str">
        <f t="shared" si="93"/>
        <v>高槻市農業協同組合磐手</v>
      </c>
      <c r="F5096" s="9" t="s">
        <v>4093</v>
      </c>
      <c r="G5096" s="9" t="s">
        <v>7581</v>
      </c>
      <c r="H5096" s="9" t="s">
        <v>59</v>
      </c>
    </row>
    <row r="5097" spans="1:8" x14ac:dyDescent="0.45">
      <c r="A5097" s="8" t="s">
        <v>7578</v>
      </c>
      <c r="B5097" s="8" t="s">
        <v>7579</v>
      </c>
      <c r="C5097" s="8" t="s">
        <v>7580</v>
      </c>
      <c r="D5097" s="8" t="s">
        <v>6476</v>
      </c>
      <c r="E5097" s="8" t="str">
        <f t="shared" si="93"/>
        <v>高槻市農業協同組合芥川</v>
      </c>
      <c r="F5097" s="8" t="s">
        <v>6477</v>
      </c>
      <c r="G5097" s="8" t="s">
        <v>7581</v>
      </c>
      <c r="H5097" s="8" t="s">
        <v>62</v>
      </c>
    </row>
    <row r="5098" spans="1:8" x14ac:dyDescent="0.45">
      <c r="A5098" s="9" t="s">
        <v>7578</v>
      </c>
      <c r="B5098" s="9" t="s">
        <v>7579</v>
      </c>
      <c r="C5098" s="9" t="s">
        <v>7580</v>
      </c>
      <c r="D5098" s="9" t="s">
        <v>7585</v>
      </c>
      <c r="E5098" s="9" t="str">
        <f t="shared" si="93"/>
        <v>高槻市農業協同組合五領</v>
      </c>
      <c r="F5098" s="9" t="s">
        <v>7269</v>
      </c>
      <c r="G5098" s="9" t="s">
        <v>7581</v>
      </c>
      <c r="H5098" s="9" t="s">
        <v>1548</v>
      </c>
    </row>
    <row r="5099" spans="1:8" x14ac:dyDescent="0.45">
      <c r="A5099" s="8" t="s">
        <v>7578</v>
      </c>
      <c r="B5099" s="8" t="s">
        <v>7579</v>
      </c>
      <c r="C5099" s="8" t="s">
        <v>7580</v>
      </c>
      <c r="D5099" s="8" t="s">
        <v>7586</v>
      </c>
      <c r="E5099" s="8" t="str">
        <f t="shared" ref="E5099:E5162" si="94">A5099&amp;D5099</f>
        <v>高槻市農業協同組合大冠</v>
      </c>
      <c r="F5099" s="8" t="s">
        <v>7587</v>
      </c>
      <c r="G5099" s="8" t="s">
        <v>7581</v>
      </c>
      <c r="H5099" s="8" t="s">
        <v>2857</v>
      </c>
    </row>
    <row r="5100" spans="1:8" x14ac:dyDescent="0.45">
      <c r="A5100" s="9" t="s">
        <v>7578</v>
      </c>
      <c r="B5100" s="9" t="s">
        <v>7579</v>
      </c>
      <c r="C5100" s="9" t="s">
        <v>7580</v>
      </c>
      <c r="D5100" s="9" t="s">
        <v>7588</v>
      </c>
      <c r="E5100" s="9" t="str">
        <f t="shared" si="94"/>
        <v>高槻市農業協同組合如是</v>
      </c>
      <c r="F5100" s="9" t="s">
        <v>7589</v>
      </c>
      <c r="G5100" s="9" t="s">
        <v>7581</v>
      </c>
      <c r="H5100" s="9" t="s">
        <v>65</v>
      </c>
    </row>
    <row r="5101" spans="1:8" x14ac:dyDescent="0.45">
      <c r="A5101" s="8" t="s">
        <v>7578</v>
      </c>
      <c r="B5101" s="8" t="s">
        <v>7579</v>
      </c>
      <c r="C5101" s="8" t="s">
        <v>7580</v>
      </c>
      <c r="D5101" s="8" t="s">
        <v>7590</v>
      </c>
      <c r="E5101" s="8" t="str">
        <f t="shared" si="94"/>
        <v>高槻市農業協同組合三箇牧</v>
      </c>
      <c r="F5101" s="8" t="s">
        <v>7591</v>
      </c>
      <c r="G5101" s="8" t="s">
        <v>7581</v>
      </c>
      <c r="H5101" s="8" t="s">
        <v>1552</v>
      </c>
    </row>
    <row r="5102" spans="1:8" x14ac:dyDescent="0.45">
      <c r="A5102" s="9" t="s">
        <v>7578</v>
      </c>
      <c r="B5102" s="9" t="s">
        <v>7579</v>
      </c>
      <c r="C5102" s="9" t="s">
        <v>7580</v>
      </c>
      <c r="D5102" s="9" t="s">
        <v>7592</v>
      </c>
      <c r="E5102" s="9" t="str">
        <f t="shared" si="94"/>
        <v>高槻市農業協同組合真上</v>
      </c>
      <c r="F5102" s="9" t="s">
        <v>7593</v>
      </c>
      <c r="G5102" s="9" t="s">
        <v>7581</v>
      </c>
      <c r="H5102" s="9" t="s">
        <v>1555</v>
      </c>
    </row>
    <row r="5103" spans="1:8" x14ac:dyDescent="0.45">
      <c r="A5103" s="8" t="s">
        <v>7578</v>
      </c>
      <c r="B5103" s="8" t="s">
        <v>7579</v>
      </c>
      <c r="C5103" s="8" t="s">
        <v>7580</v>
      </c>
      <c r="D5103" s="8" t="s">
        <v>7594</v>
      </c>
      <c r="E5103" s="8" t="str">
        <f t="shared" si="94"/>
        <v>高槻市農業協同組合芝生</v>
      </c>
      <c r="F5103" s="8" t="s">
        <v>7595</v>
      </c>
      <c r="G5103" s="8" t="s">
        <v>7581</v>
      </c>
      <c r="H5103" s="8" t="s">
        <v>1556</v>
      </c>
    </row>
    <row r="5104" spans="1:8" x14ac:dyDescent="0.45">
      <c r="A5104" s="9" t="s">
        <v>7578</v>
      </c>
      <c r="B5104" s="9" t="s">
        <v>7579</v>
      </c>
      <c r="C5104" s="9" t="s">
        <v>7580</v>
      </c>
      <c r="D5104" s="9" t="s">
        <v>4476</v>
      </c>
      <c r="E5104" s="9" t="str">
        <f t="shared" si="94"/>
        <v>高槻市農業協同組合唐崎</v>
      </c>
      <c r="F5104" s="9" t="s">
        <v>4477</v>
      </c>
      <c r="G5104" s="9" t="s">
        <v>7581</v>
      </c>
      <c r="H5104" s="9" t="s">
        <v>68</v>
      </c>
    </row>
    <row r="5105" spans="1:8" x14ac:dyDescent="0.45">
      <c r="A5105" s="8" t="s">
        <v>7578</v>
      </c>
      <c r="B5105" s="8" t="s">
        <v>7579</v>
      </c>
      <c r="C5105" s="8" t="s">
        <v>7580</v>
      </c>
      <c r="D5105" s="8" t="s">
        <v>5703</v>
      </c>
      <c r="E5105" s="8" t="str">
        <f t="shared" si="94"/>
        <v>高槻市農業協同組合原</v>
      </c>
      <c r="F5105" s="8" t="s">
        <v>5704</v>
      </c>
      <c r="G5105" s="8" t="s">
        <v>7581</v>
      </c>
      <c r="H5105" s="8" t="s">
        <v>1559</v>
      </c>
    </row>
    <row r="5106" spans="1:8" x14ac:dyDescent="0.45">
      <c r="A5106" s="9" t="s">
        <v>7578</v>
      </c>
      <c r="B5106" s="9" t="s">
        <v>7579</v>
      </c>
      <c r="C5106" s="9" t="s">
        <v>7580</v>
      </c>
      <c r="D5106" s="9" t="s">
        <v>7596</v>
      </c>
      <c r="E5106" s="9" t="str">
        <f t="shared" si="94"/>
        <v>高槻市農業協同組合芥川東</v>
      </c>
      <c r="F5106" s="9" t="s">
        <v>7597</v>
      </c>
      <c r="G5106" s="9" t="s">
        <v>7581</v>
      </c>
      <c r="H5106" s="9" t="s">
        <v>71</v>
      </c>
    </row>
    <row r="5107" spans="1:8" x14ac:dyDescent="0.45">
      <c r="A5107" s="8" t="s">
        <v>7578</v>
      </c>
      <c r="B5107" s="8" t="s">
        <v>7579</v>
      </c>
      <c r="C5107" s="8" t="s">
        <v>7580</v>
      </c>
      <c r="D5107" s="8" t="s">
        <v>345</v>
      </c>
      <c r="E5107" s="8" t="str">
        <f t="shared" si="94"/>
        <v>高槻市農業協同組合大塚</v>
      </c>
      <c r="F5107" s="8" t="s">
        <v>346</v>
      </c>
      <c r="G5107" s="8" t="s">
        <v>7581</v>
      </c>
      <c r="H5107" s="8" t="s">
        <v>1564</v>
      </c>
    </row>
    <row r="5108" spans="1:8" x14ac:dyDescent="0.45">
      <c r="A5108" s="9" t="s">
        <v>7578</v>
      </c>
      <c r="B5108" s="9" t="s">
        <v>7579</v>
      </c>
      <c r="C5108" s="9" t="s">
        <v>7580</v>
      </c>
      <c r="D5108" s="9" t="s">
        <v>7598</v>
      </c>
      <c r="E5108" s="9" t="str">
        <f t="shared" si="94"/>
        <v>高槻市農業協同組合阿武野</v>
      </c>
      <c r="F5108" s="9" t="s">
        <v>7599</v>
      </c>
      <c r="G5108" s="9" t="s">
        <v>7581</v>
      </c>
      <c r="H5108" s="9" t="s">
        <v>1567</v>
      </c>
    </row>
    <row r="5109" spans="1:8" x14ac:dyDescent="0.45">
      <c r="A5109" s="8" t="s">
        <v>7578</v>
      </c>
      <c r="B5109" s="8" t="s">
        <v>7579</v>
      </c>
      <c r="C5109" s="8" t="s">
        <v>7580</v>
      </c>
      <c r="D5109" s="8" t="s">
        <v>4022</v>
      </c>
      <c r="E5109" s="8" t="str">
        <f t="shared" si="94"/>
        <v>高槻市農業協同組合富田</v>
      </c>
      <c r="F5109" s="8" t="s">
        <v>4607</v>
      </c>
      <c r="G5109" s="8" t="s">
        <v>7581</v>
      </c>
      <c r="H5109" s="8" t="s">
        <v>1570</v>
      </c>
    </row>
    <row r="5110" spans="1:8" x14ac:dyDescent="0.45">
      <c r="A5110" s="9" t="s">
        <v>7578</v>
      </c>
      <c r="B5110" s="9" t="s">
        <v>7579</v>
      </c>
      <c r="C5110" s="9" t="s">
        <v>7580</v>
      </c>
      <c r="D5110" s="9" t="s">
        <v>3528</v>
      </c>
      <c r="E5110" s="9" t="str">
        <f t="shared" si="94"/>
        <v>高槻市農業協同組合島本</v>
      </c>
      <c r="F5110" s="9" t="s">
        <v>3529</v>
      </c>
      <c r="G5110" s="9" t="s">
        <v>7581</v>
      </c>
      <c r="H5110" s="9" t="s">
        <v>74</v>
      </c>
    </row>
    <row r="5111" spans="1:8" x14ac:dyDescent="0.45">
      <c r="A5111" s="8" t="s">
        <v>7600</v>
      </c>
      <c r="B5111" s="8" t="s">
        <v>7601</v>
      </c>
      <c r="C5111" s="8" t="s">
        <v>7602</v>
      </c>
      <c r="D5111" s="8" t="s">
        <v>192</v>
      </c>
      <c r="E5111" s="8" t="str">
        <f t="shared" si="94"/>
        <v>茨木市農業協同組合本店</v>
      </c>
      <c r="F5111" s="8" t="s">
        <v>193</v>
      </c>
      <c r="G5111" s="8" t="s">
        <v>7603</v>
      </c>
      <c r="H5111" s="8" t="s">
        <v>56</v>
      </c>
    </row>
    <row r="5112" spans="1:8" x14ac:dyDescent="0.45">
      <c r="A5112" s="9" t="s">
        <v>7600</v>
      </c>
      <c r="B5112" s="9" t="s">
        <v>7601</v>
      </c>
      <c r="C5112" s="9" t="s">
        <v>7602</v>
      </c>
      <c r="D5112" s="9" t="s">
        <v>3241</v>
      </c>
      <c r="E5112" s="9" t="str">
        <f t="shared" si="94"/>
        <v>茨木市農業協同組合中央</v>
      </c>
      <c r="F5112" s="9" t="s">
        <v>3242</v>
      </c>
      <c r="G5112" s="9" t="s">
        <v>7603</v>
      </c>
      <c r="H5112" s="9" t="s">
        <v>1544</v>
      </c>
    </row>
    <row r="5113" spans="1:8" x14ac:dyDescent="0.45">
      <c r="A5113" s="8" t="s">
        <v>7600</v>
      </c>
      <c r="B5113" s="8" t="s">
        <v>7601</v>
      </c>
      <c r="C5113" s="8" t="s">
        <v>7602</v>
      </c>
      <c r="D5113" s="8" t="s">
        <v>4325</v>
      </c>
      <c r="E5113" s="8" t="str">
        <f t="shared" si="94"/>
        <v>茨木市農業協同組合南</v>
      </c>
      <c r="F5113" s="8" t="s">
        <v>4326</v>
      </c>
      <c r="G5113" s="8" t="s">
        <v>7603</v>
      </c>
      <c r="H5113" s="8" t="s">
        <v>59</v>
      </c>
    </row>
    <row r="5114" spans="1:8" x14ac:dyDescent="0.45">
      <c r="A5114" s="9" t="s">
        <v>7600</v>
      </c>
      <c r="B5114" s="9" t="s">
        <v>7601</v>
      </c>
      <c r="C5114" s="9" t="s">
        <v>7602</v>
      </c>
      <c r="D5114" s="9" t="s">
        <v>7364</v>
      </c>
      <c r="E5114" s="9" t="str">
        <f t="shared" si="94"/>
        <v>茨木市農業協同組合中</v>
      </c>
      <c r="F5114" s="9" t="s">
        <v>4242</v>
      </c>
      <c r="G5114" s="9" t="s">
        <v>7603</v>
      </c>
      <c r="H5114" s="9" t="s">
        <v>1551</v>
      </c>
    </row>
    <row r="5115" spans="1:8" x14ac:dyDescent="0.45">
      <c r="A5115" s="8" t="s">
        <v>7600</v>
      </c>
      <c r="B5115" s="8" t="s">
        <v>7601</v>
      </c>
      <c r="C5115" s="8" t="s">
        <v>7602</v>
      </c>
      <c r="D5115" s="8" t="s">
        <v>4066</v>
      </c>
      <c r="E5115" s="8" t="str">
        <f t="shared" si="94"/>
        <v>茨木市農業協同組合北</v>
      </c>
      <c r="F5115" s="8" t="s">
        <v>4067</v>
      </c>
      <c r="G5115" s="8" t="s">
        <v>7603</v>
      </c>
      <c r="H5115" s="8" t="s">
        <v>1552</v>
      </c>
    </row>
    <row r="5116" spans="1:8" x14ac:dyDescent="0.45">
      <c r="A5116" s="9" t="s">
        <v>7604</v>
      </c>
      <c r="B5116" s="9" t="s">
        <v>7605</v>
      </c>
      <c r="C5116" s="9" t="s">
        <v>7606</v>
      </c>
      <c r="D5116" s="9" t="s">
        <v>7607</v>
      </c>
      <c r="E5116" s="9" t="str">
        <f t="shared" si="94"/>
        <v>大阪北部農業協同組合萱野</v>
      </c>
      <c r="F5116" s="9" t="s">
        <v>7608</v>
      </c>
      <c r="G5116" s="9" t="s">
        <v>7609</v>
      </c>
      <c r="H5116" s="9" t="s">
        <v>56</v>
      </c>
    </row>
    <row r="5117" spans="1:8" x14ac:dyDescent="0.45">
      <c r="A5117" s="8" t="s">
        <v>7604</v>
      </c>
      <c r="B5117" s="8" t="s">
        <v>7605</v>
      </c>
      <c r="C5117" s="8" t="s">
        <v>7606</v>
      </c>
      <c r="D5117" s="8" t="s">
        <v>2618</v>
      </c>
      <c r="E5117" s="8" t="str">
        <f t="shared" si="94"/>
        <v>大阪北部農業協同組合箕面</v>
      </c>
      <c r="F5117" s="8" t="s">
        <v>2619</v>
      </c>
      <c r="G5117" s="8" t="s">
        <v>7609</v>
      </c>
      <c r="H5117" s="8" t="s">
        <v>1541</v>
      </c>
    </row>
    <row r="5118" spans="1:8" x14ac:dyDescent="0.45">
      <c r="A5118" s="9" t="s">
        <v>7604</v>
      </c>
      <c r="B5118" s="9" t="s">
        <v>7605</v>
      </c>
      <c r="C5118" s="9" t="s">
        <v>7606</v>
      </c>
      <c r="D5118" s="9" t="s">
        <v>2297</v>
      </c>
      <c r="E5118" s="9" t="str">
        <f t="shared" si="94"/>
        <v>大阪北部農業協同組合豊川</v>
      </c>
      <c r="F5118" s="9" t="s">
        <v>2298</v>
      </c>
      <c r="G5118" s="9" t="s">
        <v>7609</v>
      </c>
      <c r="H5118" s="9" t="s">
        <v>59</v>
      </c>
    </row>
    <row r="5119" spans="1:8" x14ac:dyDescent="0.45">
      <c r="A5119" s="8" t="s">
        <v>7604</v>
      </c>
      <c r="B5119" s="8" t="s">
        <v>7605</v>
      </c>
      <c r="C5119" s="8" t="s">
        <v>7606</v>
      </c>
      <c r="D5119" s="8" t="s">
        <v>7610</v>
      </c>
      <c r="E5119" s="8" t="str">
        <f t="shared" si="94"/>
        <v>大阪北部農業協同組合豊能</v>
      </c>
      <c r="F5119" s="8" t="s">
        <v>4337</v>
      </c>
      <c r="G5119" s="8" t="s">
        <v>7609</v>
      </c>
      <c r="H5119" s="8" t="s">
        <v>1548</v>
      </c>
    </row>
    <row r="5120" spans="1:8" x14ac:dyDescent="0.45">
      <c r="A5120" s="9" t="s">
        <v>7604</v>
      </c>
      <c r="B5120" s="9" t="s">
        <v>7605</v>
      </c>
      <c r="C5120" s="9" t="s">
        <v>7606</v>
      </c>
      <c r="D5120" s="9" t="s">
        <v>4635</v>
      </c>
      <c r="E5120" s="9" t="str">
        <f t="shared" si="94"/>
        <v>大阪北部農業協同組合能勢</v>
      </c>
      <c r="F5120" s="9" t="s">
        <v>4636</v>
      </c>
      <c r="G5120" s="9" t="s">
        <v>7609</v>
      </c>
      <c r="H5120" s="9" t="s">
        <v>2857</v>
      </c>
    </row>
    <row r="5121" spans="1:8" x14ac:dyDescent="0.45">
      <c r="A5121" s="8" t="s">
        <v>7604</v>
      </c>
      <c r="B5121" s="8" t="s">
        <v>7605</v>
      </c>
      <c r="C5121" s="8" t="s">
        <v>7606</v>
      </c>
      <c r="D5121" s="8" t="s">
        <v>4381</v>
      </c>
      <c r="E5121" s="8" t="str">
        <f t="shared" si="94"/>
        <v>大阪北部農業協同組合東郷</v>
      </c>
      <c r="F5121" s="8" t="s">
        <v>4382</v>
      </c>
      <c r="G5121" s="8" t="s">
        <v>7609</v>
      </c>
      <c r="H5121" s="8" t="s">
        <v>65</v>
      </c>
    </row>
    <row r="5122" spans="1:8" x14ac:dyDescent="0.45">
      <c r="A5122" s="9" t="s">
        <v>7604</v>
      </c>
      <c r="B5122" s="9" t="s">
        <v>7605</v>
      </c>
      <c r="C5122" s="9" t="s">
        <v>7606</v>
      </c>
      <c r="D5122" s="9" t="s">
        <v>7611</v>
      </c>
      <c r="E5122" s="9" t="str">
        <f t="shared" si="94"/>
        <v>大阪北部農業協同組合櫻井谷</v>
      </c>
      <c r="F5122" s="9" t="s">
        <v>6479</v>
      </c>
      <c r="G5122" s="9" t="s">
        <v>7609</v>
      </c>
      <c r="H5122" s="9" t="s">
        <v>68</v>
      </c>
    </row>
    <row r="5123" spans="1:8" x14ac:dyDescent="0.45">
      <c r="A5123" s="8" t="s">
        <v>7604</v>
      </c>
      <c r="B5123" s="8" t="s">
        <v>7605</v>
      </c>
      <c r="C5123" s="8" t="s">
        <v>7606</v>
      </c>
      <c r="D5123" s="8" t="s">
        <v>7612</v>
      </c>
      <c r="E5123" s="8" t="str">
        <f t="shared" si="94"/>
        <v>大阪北部農業協同組合麻田</v>
      </c>
      <c r="F5123" s="8" t="s">
        <v>7400</v>
      </c>
      <c r="G5123" s="8" t="s">
        <v>7609</v>
      </c>
      <c r="H5123" s="8" t="s">
        <v>1559</v>
      </c>
    </row>
    <row r="5124" spans="1:8" x14ac:dyDescent="0.45">
      <c r="A5124" s="9" t="s">
        <v>7604</v>
      </c>
      <c r="B5124" s="9" t="s">
        <v>7605</v>
      </c>
      <c r="C5124" s="9" t="s">
        <v>7606</v>
      </c>
      <c r="D5124" s="9" t="s">
        <v>7613</v>
      </c>
      <c r="E5124" s="9" t="str">
        <f t="shared" si="94"/>
        <v>大阪北部農業協同組合小曽根</v>
      </c>
      <c r="F5124" s="9" t="s">
        <v>7614</v>
      </c>
      <c r="G5124" s="9" t="s">
        <v>7609</v>
      </c>
      <c r="H5124" s="9" t="s">
        <v>1564</v>
      </c>
    </row>
    <row r="5125" spans="1:8" x14ac:dyDescent="0.45">
      <c r="A5125" s="8" t="s">
        <v>7604</v>
      </c>
      <c r="B5125" s="8" t="s">
        <v>7605</v>
      </c>
      <c r="C5125" s="8" t="s">
        <v>7606</v>
      </c>
      <c r="D5125" s="8" t="s">
        <v>2932</v>
      </c>
      <c r="E5125" s="8" t="str">
        <f t="shared" si="94"/>
        <v>大阪北部農業協同組合庄内</v>
      </c>
      <c r="F5125" s="8" t="s">
        <v>2933</v>
      </c>
      <c r="G5125" s="8" t="s">
        <v>7609</v>
      </c>
      <c r="H5125" s="8" t="s">
        <v>1567</v>
      </c>
    </row>
    <row r="5126" spans="1:8" x14ac:dyDescent="0.45">
      <c r="A5126" s="9" t="s">
        <v>7604</v>
      </c>
      <c r="B5126" s="9" t="s">
        <v>7605</v>
      </c>
      <c r="C5126" s="9" t="s">
        <v>7606</v>
      </c>
      <c r="D5126" s="9" t="s">
        <v>7615</v>
      </c>
      <c r="E5126" s="9" t="str">
        <f t="shared" si="94"/>
        <v>大阪北部農業協同組合南豊島</v>
      </c>
      <c r="F5126" s="9" t="s">
        <v>7616</v>
      </c>
      <c r="G5126" s="9" t="s">
        <v>7609</v>
      </c>
      <c r="H5126" s="9" t="s">
        <v>1570</v>
      </c>
    </row>
    <row r="5127" spans="1:8" x14ac:dyDescent="0.45">
      <c r="A5127" s="8" t="s">
        <v>7604</v>
      </c>
      <c r="B5127" s="8" t="s">
        <v>7605</v>
      </c>
      <c r="C5127" s="8" t="s">
        <v>7606</v>
      </c>
      <c r="D5127" s="8" t="s">
        <v>7617</v>
      </c>
      <c r="E5127" s="8" t="str">
        <f t="shared" si="94"/>
        <v>大阪北部農業協同組合服部穂積</v>
      </c>
      <c r="F5127" s="8" t="s">
        <v>7618</v>
      </c>
      <c r="G5127" s="8" t="s">
        <v>7609</v>
      </c>
      <c r="H5127" s="8" t="s">
        <v>74</v>
      </c>
    </row>
    <row r="5128" spans="1:8" x14ac:dyDescent="0.45">
      <c r="A5128" s="9" t="s">
        <v>7604</v>
      </c>
      <c r="B5128" s="9" t="s">
        <v>7605</v>
      </c>
      <c r="C5128" s="9" t="s">
        <v>7606</v>
      </c>
      <c r="D5128" s="9" t="s">
        <v>7619</v>
      </c>
      <c r="E5128" s="9" t="str">
        <f t="shared" si="94"/>
        <v>大阪北部農業協同組合細河</v>
      </c>
      <c r="F5128" s="9" t="s">
        <v>6412</v>
      </c>
      <c r="G5128" s="9" t="s">
        <v>7609</v>
      </c>
      <c r="H5128" s="9" t="s">
        <v>77</v>
      </c>
    </row>
    <row r="5129" spans="1:8" x14ac:dyDescent="0.45">
      <c r="A5129" s="8" t="s">
        <v>7604</v>
      </c>
      <c r="B5129" s="8" t="s">
        <v>7605</v>
      </c>
      <c r="C5129" s="8" t="s">
        <v>7606</v>
      </c>
      <c r="D5129" s="8" t="s">
        <v>837</v>
      </c>
      <c r="E5129" s="8" t="str">
        <f t="shared" si="94"/>
        <v>大阪北部農業協同組合池田</v>
      </c>
      <c r="F5129" s="8" t="s">
        <v>838</v>
      </c>
      <c r="G5129" s="8" t="s">
        <v>7609</v>
      </c>
      <c r="H5129" s="8" t="s">
        <v>80</v>
      </c>
    </row>
    <row r="5130" spans="1:8" x14ac:dyDescent="0.45">
      <c r="A5130" s="9" t="s">
        <v>7604</v>
      </c>
      <c r="B5130" s="9" t="s">
        <v>7605</v>
      </c>
      <c r="C5130" s="9" t="s">
        <v>7606</v>
      </c>
      <c r="D5130" s="9" t="s">
        <v>192</v>
      </c>
      <c r="E5130" s="9" t="str">
        <f t="shared" si="94"/>
        <v>大阪北部農業協同組合本店</v>
      </c>
      <c r="F5130" s="9" t="s">
        <v>193</v>
      </c>
      <c r="G5130" s="9" t="s">
        <v>7609</v>
      </c>
      <c r="H5130" s="9" t="s">
        <v>194</v>
      </c>
    </row>
    <row r="5131" spans="1:8" x14ac:dyDescent="0.45">
      <c r="A5131" s="8" t="s">
        <v>7620</v>
      </c>
      <c r="B5131" s="8" t="s">
        <v>7621</v>
      </c>
      <c r="C5131" s="8" t="s">
        <v>7622</v>
      </c>
      <c r="D5131" s="8" t="s">
        <v>7623</v>
      </c>
      <c r="E5131" s="8" t="str">
        <f t="shared" si="94"/>
        <v>大阪泉州農業協同組合貝塚北</v>
      </c>
      <c r="F5131" s="8" t="s">
        <v>7624</v>
      </c>
      <c r="G5131" s="8" t="s">
        <v>7625</v>
      </c>
      <c r="H5131" s="8" t="s">
        <v>56</v>
      </c>
    </row>
    <row r="5132" spans="1:8" x14ac:dyDescent="0.45">
      <c r="A5132" s="9" t="s">
        <v>7620</v>
      </c>
      <c r="B5132" s="9" t="s">
        <v>7621</v>
      </c>
      <c r="C5132" s="9" t="s">
        <v>7622</v>
      </c>
      <c r="D5132" s="9" t="s">
        <v>7626</v>
      </c>
      <c r="E5132" s="9" t="str">
        <f t="shared" si="94"/>
        <v>大阪泉州農業協同組合貝塚南</v>
      </c>
      <c r="F5132" s="9" t="s">
        <v>7627</v>
      </c>
      <c r="G5132" s="9" t="s">
        <v>7625</v>
      </c>
      <c r="H5132" s="9" t="s">
        <v>1552</v>
      </c>
    </row>
    <row r="5133" spans="1:8" x14ac:dyDescent="0.45">
      <c r="A5133" s="8" t="s">
        <v>7620</v>
      </c>
      <c r="B5133" s="8" t="s">
        <v>7621</v>
      </c>
      <c r="C5133" s="8" t="s">
        <v>7622</v>
      </c>
      <c r="D5133" s="8" t="s">
        <v>3537</v>
      </c>
      <c r="E5133" s="8" t="str">
        <f t="shared" si="94"/>
        <v>大阪泉州農業協同組合熊取</v>
      </c>
      <c r="F5133" s="8" t="s">
        <v>3538</v>
      </c>
      <c r="G5133" s="8" t="s">
        <v>7625</v>
      </c>
      <c r="H5133" s="8" t="s">
        <v>1559</v>
      </c>
    </row>
    <row r="5134" spans="1:8" x14ac:dyDescent="0.45">
      <c r="A5134" s="9" t="s">
        <v>7620</v>
      </c>
      <c r="B5134" s="9" t="s">
        <v>7621</v>
      </c>
      <c r="C5134" s="9" t="s">
        <v>7622</v>
      </c>
      <c r="D5134" s="9" t="s">
        <v>7628</v>
      </c>
      <c r="E5134" s="9" t="str">
        <f t="shared" si="94"/>
        <v>大阪泉州農業協同組合泉佐野北</v>
      </c>
      <c r="F5134" s="9" t="s">
        <v>7629</v>
      </c>
      <c r="G5134" s="9" t="s">
        <v>7625</v>
      </c>
      <c r="H5134" s="9" t="s">
        <v>1567</v>
      </c>
    </row>
    <row r="5135" spans="1:8" x14ac:dyDescent="0.45">
      <c r="A5135" s="8" t="s">
        <v>7620</v>
      </c>
      <c r="B5135" s="8" t="s">
        <v>7621</v>
      </c>
      <c r="C5135" s="8" t="s">
        <v>7622</v>
      </c>
      <c r="D5135" s="8" t="s">
        <v>7630</v>
      </c>
      <c r="E5135" s="8" t="str">
        <f t="shared" si="94"/>
        <v>大阪泉州農業協同組合泉佐野中央</v>
      </c>
      <c r="F5135" s="8" t="s">
        <v>7631</v>
      </c>
      <c r="G5135" s="8" t="s">
        <v>7625</v>
      </c>
      <c r="H5135" s="8" t="s">
        <v>1578</v>
      </c>
    </row>
    <row r="5136" spans="1:8" x14ac:dyDescent="0.45">
      <c r="A5136" s="9" t="s">
        <v>7620</v>
      </c>
      <c r="B5136" s="9" t="s">
        <v>7621</v>
      </c>
      <c r="C5136" s="9" t="s">
        <v>7622</v>
      </c>
      <c r="D5136" s="9" t="s">
        <v>7632</v>
      </c>
      <c r="E5136" s="9" t="str">
        <f t="shared" si="94"/>
        <v>大阪泉州農業協同組合泉佐野南</v>
      </c>
      <c r="F5136" s="9" t="s">
        <v>7633</v>
      </c>
      <c r="G5136" s="9" t="s">
        <v>7625</v>
      </c>
      <c r="H5136" s="9" t="s">
        <v>89</v>
      </c>
    </row>
    <row r="5137" spans="1:8" x14ac:dyDescent="0.45">
      <c r="A5137" s="8" t="s">
        <v>7620</v>
      </c>
      <c r="B5137" s="8" t="s">
        <v>7621</v>
      </c>
      <c r="C5137" s="8" t="s">
        <v>7622</v>
      </c>
      <c r="D5137" s="8" t="s">
        <v>7634</v>
      </c>
      <c r="E5137" s="8" t="str">
        <f t="shared" si="94"/>
        <v>大阪泉州農業協同組合りんくう</v>
      </c>
      <c r="F5137" s="8" t="s">
        <v>7635</v>
      </c>
      <c r="G5137" s="8" t="s">
        <v>7625</v>
      </c>
      <c r="H5137" s="8" t="s">
        <v>1585</v>
      </c>
    </row>
    <row r="5138" spans="1:8" x14ac:dyDescent="0.45">
      <c r="A5138" s="9" t="s">
        <v>7620</v>
      </c>
      <c r="B5138" s="9" t="s">
        <v>7621</v>
      </c>
      <c r="C5138" s="9" t="s">
        <v>7622</v>
      </c>
      <c r="D5138" s="9" t="s">
        <v>4459</v>
      </c>
      <c r="E5138" s="9" t="str">
        <f t="shared" si="94"/>
        <v>大阪泉州農業協同組合阪南</v>
      </c>
      <c r="F5138" s="9" t="s">
        <v>4460</v>
      </c>
      <c r="G5138" s="9" t="s">
        <v>7625</v>
      </c>
      <c r="H5138" s="9" t="s">
        <v>1594</v>
      </c>
    </row>
    <row r="5139" spans="1:8" x14ac:dyDescent="0.45">
      <c r="A5139" s="8" t="s">
        <v>7620</v>
      </c>
      <c r="B5139" s="8" t="s">
        <v>7621</v>
      </c>
      <c r="C5139" s="8" t="s">
        <v>7622</v>
      </c>
      <c r="D5139" s="8" t="s">
        <v>2944</v>
      </c>
      <c r="E5139" s="8" t="str">
        <f t="shared" si="94"/>
        <v>大阪泉州農業協同組合泉南</v>
      </c>
      <c r="F5139" s="8" t="s">
        <v>2945</v>
      </c>
      <c r="G5139" s="8" t="s">
        <v>7625</v>
      </c>
      <c r="H5139" s="8" t="s">
        <v>104</v>
      </c>
    </row>
    <row r="5140" spans="1:8" x14ac:dyDescent="0.45">
      <c r="A5140" s="9" t="s">
        <v>7620</v>
      </c>
      <c r="B5140" s="9" t="s">
        <v>7621</v>
      </c>
      <c r="C5140" s="9" t="s">
        <v>7622</v>
      </c>
      <c r="D5140" s="9" t="s">
        <v>4717</v>
      </c>
      <c r="E5140" s="9" t="str">
        <f t="shared" si="94"/>
        <v>大阪泉州農業協同組合岬</v>
      </c>
      <c r="F5140" s="9" t="s">
        <v>4297</v>
      </c>
      <c r="G5140" s="9" t="s">
        <v>7625</v>
      </c>
      <c r="H5140" s="9" t="s">
        <v>110</v>
      </c>
    </row>
    <row r="5141" spans="1:8" x14ac:dyDescent="0.45">
      <c r="A5141" s="8" t="s">
        <v>7620</v>
      </c>
      <c r="B5141" s="8" t="s">
        <v>7621</v>
      </c>
      <c r="C5141" s="8" t="s">
        <v>7622</v>
      </c>
      <c r="D5141" s="8" t="s">
        <v>192</v>
      </c>
      <c r="E5141" s="8" t="str">
        <f t="shared" si="94"/>
        <v>大阪泉州農業協同組合本店</v>
      </c>
      <c r="F5141" s="8" t="s">
        <v>193</v>
      </c>
      <c r="G5141" s="8" t="s">
        <v>7625</v>
      </c>
      <c r="H5141" s="8" t="s">
        <v>194</v>
      </c>
    </row>
    <row r="5142" spans="1:8" x14ac:dyDescent="0.45">
      <c r="A5142" s="9" t="s">
        <v>7636</v>
      </c>
      <c r="B5142" s="9" t="s">
        <v>7637</v>
      </c>
      <c r="C5142" s="9" t="s">
        <v>7638</v>
      </c>
      <c r="D5142" s="9" t="s">
        <v>192</v>
      </c>
      <c r="E5142" s="9" t="str">
        <f t="shared" si="94"/>
        <v>いずみの農業協同組合本店</v>
      </c>
      <c r="F5142" s="9" t="s">
        <v>193</v>
      </c>
      <c r="G5142" s="9" t="s">
        <v>7639</v>
      </c>
      <c r="H5142" s="9" t="s">
        <v>56</v>
      </c>
    </row>
    <row r="5143" spans="1:8" x14ac:dyDescent="0.45">
      <c r="A5143" s="8" t="s">
        <v>7636</v>
      </c>
      <c r="B5143" s="8" t="s">
        <v>7637</v>
      </c>
      <c r="C5143" s="8" t="s">
        <v>7638</v>
      </c>
      <c r="D5143" s="8" t="s">
        <v>3241</v>
      </c>
      <c r="E5143" s="8" t="str">
        <f t="shared" si="94"/>
        <v>いずみの農業協同組合中央</v>
      </c>
      <c r="F5143" s="8" t="s">
        <v>3242</v>
      </c>
      <c r="G5143" s="8" t="s">
        <v>7639</v>
      </c>
      <c r="H5143" s="8" t="s">
        <v>1541</v>
      </c>
    </row>
    <row r="5144" spans="1:8" x14ac:dyDescent="0.45">
      <c r="A5144" s="9" t="s">
        <v>7636</v>
      </c>
      <c r="B5144" s="9" t="s">
        <v>7637</v>
      </c>
      <c r="C5144" s="9" t="s">
        <v>7638</v>
      </c>
      <c r="D5144" s="9" t="s">
        <v>7640</v>
      </c>
      <c r="E5144" s="9" t="str">
        <f t="shared" si="94"/>
        <v>いずみの農業協同組合土生郷</v>
      </c>
      <c r="F5144" s="9" t="s">
        <v>7641</v>
      </c>
      <c r="G5144" s="9" t="s">
        <v>7639</v>
      </c>
      <c r="H5144" s="9" t="s">
        <v>1544</v>
      </c>
    </row>
    <row r="5145" spans="1:8" x14ac:dyDescent="0.45">
      <c r="A5145" s="8" t="s">
        <v>7636</v>
      </c>
      <c r="B5145" s="8" t="s">
        <v>7637</v>
      </c>
      <c r="C5145" s="8" t="s">
        <v>7638</v>
      </c>
      <c r="D5145" s="8" t="s">
        <v>7642</v>
      </c>
      <c r="E5145" s="8" t="str">
        <f t="shared" si="94"/>
        <v>いずみの農業協同組合有真香</v>
      </c>
      <c r="F5145" s="8" t="s">
        <v>7643</v>
      </c>
      <c r="G5145" s="8" t="s">
        <v>7639</v>
      </c>
      <c r="H5145" s="8" t="s">
        <v>59</v>
      </c>
    </row>
    <row r="5146" spans="1:8" x14ac:dyDescent="0.45">
      <c r="A5146" s="9" t="s">
        <v>7636</v>
      </c>
      <c r="B5146" s="9" t="s">
        <v>7637</v>
      </c>
      <c r="C5146" s="9" t="s">
        <v>7638</v>
      </c>
      <c r="D5146" s="9" t="s">
        <v>7644</v>
      </c>
      <c r="E5146" s="9" t="str">
        <f t="shared" si="94"/>
        <v>いずみの農業協同組合東葛城</v>
      </c>
      <c r="F5146" s="9" t="s">
        <v>7645</v>
      </c>
      <c r="G5146" s="9" t="s">
        <v>7639</v>
      </c>
      <c r="H5146" s="9" t="s">
        <v>62</v>
      </c>
    </row>
    <row r="5147" spans="1:8" x14ac:dyDescent="0.45">
      <c r="A5147" s="8" t="s">
        <v>7636</v>
      </c>
      <c r="B5147" s="8" t="s">
        <v>7637</v>
      </c>
      <c r="C5147" s="8" t="s">
        <v>7638</v>
      </c>
      <c r="D5147" s="8" t="s">
        <v>7646</v>
      </c>
      <c r="E5147" s="8" t="str">
        <f t="shared" si="94"/>
        <v>いずみの農業協同組合山滝</v>
      </c>
      <c r="F5147" s="8" t="s">
        <v>7647</v>
      </c>
      <c r="G5147" s="8" t="s">
        <v>7639</v>
      </c>
      <c r="H5147" s="8" t="s">
        <v>1548</v>
      </c>
    </row>
    <row r="5148" spans="1:8" x14ac:dyDescent="0.45">
      <c r="A5148" s="9" t="s">
        <v>7636</v>
      </c>
      <c r="B5148" s="9" t="s">
        <v>7637</v>
      </c>
      <c r="C5148" s="9" t="s">
        <v>7638</v>
      </c>
      <c r="D5148" s="9" t="s">
        <v>7648</v>
      </c>
      <c r="E5148" s="9" t="str">
        <f t="shared" si="94"/>
        <v>いずみの農業協同組合山直上</v>
      </c>
      <c r="F5148" s="9" t="s">
        <v>7649</v>
      </c>
      <c r="G5148" s="9" t="s">
        <v>7639</v>
      </c>
      <c r="H5148" s="9" t="s">
        <v>1551</v>
      </c>
    </row>
    <row r="5149" spans="1:8" x14ac:dyDescent="0.45">
      <c r="A5149" s="8" t="s">
        <v>7636</v>
      </c>
      <c r="B5149" s="8" t="s">
        <v>7637</v>
      </c>
      <c r="C5149" s="8" t="s">
        <v>7638</v>
      </c>
      <c r="D5149" s="8" t="s">
        <v>4555</v>
      </c>
      <c r="E5149" s="8" t="str">
        <f t="shared" si="94"/>
        <v>いずみの農業協同組合八木</v>
      </c>
      <c r="F5149" s="8" t="s">
        <v>4556</v>
      </c>
      <c r="G5149" s="8" t="s">
        <v>7639</v>
      </c>
      <c r="H5149" s="8" t="s">
        <v>2857</v>
      </c>
    </row>
    <row r="5150" spans="1:8" x14ac:dyDescent="0.45">
      <c r="A5150" s="9" t="s">
        <v>7636</v>
      </c>
      <c r="B5150" s="9" t="s">
        <v>7637</v>
      </c>
      <c r="C5150" s="9" t="s">
        <v>7638</v>
      </c>
      <c r="D5150" s="9" t="s">
        <v>7650</v>
      </c>
      <c r="E5150" s="9" t="str">
        <f t="shared" si="94"/>
        <v>いずみの農業協同組合南掃守</v>
      </c>
      <c r="F5150" s="9" t="s">
        <v>7651</v>
      </c>
      <c r="G5150" s="9" t="s">
        <v>7639</v>
      </c>
      <c r="H5150" s="9" t="s">
        <v>65</v>
      </c>
    </row>
    <row r="5151" spans="1:8" x14ac:dyDescent="0.45">
      <c r="A5151" s="8" t="s">
        <v>7636</v>
      </c>
      <c r="B5151" s="8" t="s">
        <v>7637</v>
      </c>
      <c r="C5151" s="8" t="s">
        <v>7638</v>
      </c>
      <c r="D5151" s="8" t="s">
        <v>5682</v>
      </c>
      <c r="E5151" s="8" t="str">
        <f t="shared" si="94"/>
        <v>いずみの農業協同組合城北</v>
      </c>
      <c r="F5151" s="8" t="s">
        <v>4249</v>
      </c>
      <c r="G5151" s="8" t="s">
        <v>7639</v>
      </c>
      <c r="H5151" s="8" t="s">
        <v>1552</v>
      </c>
    </row>
    <row r="5152" spans="1:8" x14ac:dyDescent="0.45">
      <c r="A5152" s="9" t="s">
        <v>7636</v>
      </c>
      <c r="B5152" s="9" t="s">
        <v>7637</v>
      </c>
      <c r="C5152" s="9" t="s">
        <v>7638</v>
      </c>
      <c r="D5152" s="9" t="s">
        <v>7652</v>
      </c>
      <c r="E5152" s="9" t="str">
        <f t="shared" si="94"/>
        <v>いずみの農業協同組合山直下</v>
      </c>
      <c r="F5152" s="9" t="s">
        <v>7653</v>
      </c>
      <c r="G5152" s="9" t="s">
        <v>7639</v>
      </c>
      <c r="H5152" s="9" t="s">
        <v>1555</v>
      </c>
    </row>
    <row r="5153" spans="1:8" x14ac:dyDescent="0.45">
      <c r="A5153" s="8" t="s">
        <v>7636</v>
      </c>
      <c r="B5153" s="8" t="s">
        <v>7637</v>
      </c>
      <c r="C5153" s="8" t="s">
        <v>7638</v>
      </c>
      <c r="D5153" s="8" t="s">
        <v>4624</v>
      </c>
      <c r="E5153" s="8" t="str">
        <f t="shared" si="94"/>
        <v>いずみの農業協同組合春木</v>
      </c>
      <c r="F5153" s="8" t="s">
        <v>4625</v>
      </c>
      <c r="G5153" s="8" t="s">
        <v>7639</v>
      </c>
      <c r="H5153" s="8" t="s">
        <v>1556</v>
      </c>
    </row>
    <row r="5154" spans="1:8" x14ac:dyDescent="0.45">
      <c r="A5154" s="9" t="s">
        <v>7636</v>
      </c>
      <c r="B5154" s="9" t="s">
        <v>7637</v>
      </c>
      <c r="C5154" s="9" t="s">
        <v>7638</v>
      </c>
      <c r="D5154" s="9" t="s">
        <v>7654</v>
      </c>
      <c r="E5154" s="9" t="str">
        <f t="shared" si="94"/>
        <v>いずみの農業協同組合いずみおおつ</v>
      </c>
      <c r="F5154" s="9" t="s">
        <v>2939</v>
      </c>
      <c r="G5154" s="9" t="s">
        <v>7639</v>
      </c>
      <c r="H5154" s="9" t="s">
        <v>68</v>
      </c>
    </row>
    <row r="5155" spans="1:8" x14ac:dyDescent="0.45">
      <c r="A5155" s="8" t="s">
        <v>7636</v>
      </c>
      <c r="B5155" s="8" t="s">
        <v>7637</v>
      </c>
      <c r="C5155" s="8" t="s">
        <v>7638</v>
      </c>
      <c r="D5155" s="8" t="s">
        <v>1635</v>
      </c>
      <c r="E5155" s="8" t="str">
        <f t="shared" si="94"/>
        <v>いずみの農業協同組合あびこ</v>
      </c>
      <c r="F5155" s="8" t="s">
        <v>1636</v>
      </c>
      <c r="G5155" s="8" t="s">
        <v>7639</v>
      </c>
      <c r="H5155" s="8" t="s">
        <v>1559</v>
      </c>
    </row>
    <row r="5156" spans="1:8" x14ac:dyDescent="0.45">
      <c r="A5156" s="9" t="s">
        <v>7636</v>
      </c>
      <c r="B5156" s="9" t="s">
        <v>7637</v>
      </c>
      <c r="C5156" s="9" t="s">
        <v>7638</v>
      </c>
      <c r="D5156" s="9" t="s">
        <v>7655</v>
      </c>
      <c r="E5156" s="9" t="str">
        <f t="shared" si="94"/>
        <v>いずみの農業協同組合取石</v>
      </c>
      <c r="F5156" s="9" t="s">
        <v>7656</v>
      </c>
      <c r="G5156" s="9" t="s">
        <v>7639</v>
      </c>
      <c r="H5156" s="9" t="s">
        <v>1567</v>
      </c>
    </row>
    <row r="5157" spans="1:8" x14ac:dyDescent="0.45">
      <c r="A5157" s="8" t="s">
        <v>7636</v>
      </c>
      <c r="B5157" s="8" t="s">
        <v>7637</v>
      </c>
      <c r="C5157" s="8" t="s">
        <v>7638</v>
      </c>
      <c r="D5157" s="8" t="s">
        <v>4596</v>
      </c>
      <c r="E5157" s="8" t="str">
        <f t="shared" si="94"/>
        <v>いずみの農業協同組合高石</v>
      </c>
      <c r="F5157" s="8" t="s">
        <v>4597</v>
      </c>
      <c r="G5157" s="8" t="s">
        <v>7639</v>
      </c>
      <c r="H5157" s="8" t="s">
        <v>1570</v>
      </c>
    </row>
    <row r="5158" spans="1:8" x14ac:dyDescent="0.45">
      <c r="A5158" s="9" t="s">
        <v>7636</v>
      </c>
      <c r="B5158" s="9" t="s">
        <v>7637</v>
      </c>
      <c r="C5158" s="9" t="s">
        <v>7638</v>
      </c>
      <c r="D5158" s="9" t="s">
        <v>4616</v>
      </c>
      <c r="E5158" s="9" t="str">
        <f t="shared" si="94"/>
        <v>いずみの農業協同組合忠岡</v>
      </c>
      <c r="F5158" s="9" t="s">
        <v>4617</v>
      </c>
      <c r="G5158" s="9" t="s">
        <v>7639</v>
      </c>
      <c r="H5158" s="9" t="s">
        <v>74</v>
      </c>
    </row>
    <row r="5159" spans="1:8" x14ac:dyDescent="0.45">
      <c r="A5159" s="8" t="s">
        <v>7636</v>
      </c>
      <c r="B5159" s="8" t="s">
        <v>7637</v>
      </c>
      <c r="C5159" s="8" t="s">
        <v>7638</v>
      </c>
      <c r="D5159" s="8" t="s">
        <v>7657</v>
      </c>
      <c r="E5159" s="8" t="str">
        <f t="shared" si="94"/>
        <v>いずみの農業協同組合くずのは</v>
      </c>
      <c r="F5159" s="8" t="s">
        <v>7658</v>
      </c>
      <c r="G5159" s="8" t="s">
        <v>7639</v>
      </c>
      <c r="H5159" s="8" t="s">
        <v>80</v>
      </c>
    </row>
    <row r="5160" spans="1:8" x14ac:dyDescent="0.45">
      <c r="A5160" s="9" t="s">
        <v>7636</v>
      </c>
      <c r="B5160" s="9" t="s">
        <v>7637</v>
      </c>
      <c r="C5160" s="9" t="s">
        <v>7638</v>
      </c>
      <c r="D5160" s="9" t="s">
        <v>1876</v>
      </c>
      <c r="E5160" s="9" t="str">
        <f t="shared" si="94"/>
        <v>いずみの農業協同組合和泉</v>
      </c>
      <c r="F5160" s="9" t="s">
        <v>1877</v>
      </c>
      <c r="G5160" s="9" t="s">
        <v>7639</v>
      </c>
      <c r="H5160" s="9" t="s">
        <v>83</v>
      </c>
    </row>
    <row r="5161" spans="1:8" x14ac:dyDescent="0.45">
      <c r="A5161" s="8" t="s">
        <v>7636</v>
      </c>
      <c r="B5161" s="8" t="s">
        <v>7637</v>
      </c>
      <c r="C5161" s="8" t="s">
        <v>7638</v>
      </c>
      <c r="D5161" s="8" t="s">
        <v>7659</v>
      </c>
      <c r="E5161" s="8" t="str">
        <f t="shared" si="94"/>
        <v>いずみの農業協同組合北池田</v>
      </c>
      <c r="F5161" s="8" t="s">
        <v>7660</v>
      </c>
      <c r="G5161" s="8" t="s">
        <v>7639</v>
      </c>
      <c r="H5161" s="8" t="s">
        <v>1577</v>
      </c>
    </row>
    <row r="5162" spans="1:8" x14ac:dyDescent="0.45">
      <c r="A5162" s="9" t="s">
        <v>7636</v>
      </c>
      <c r="B5162" s="9" t="s">
        <v>7637</v>
      </c>
      <c r="C5162" s="9" t="s">
        <v>7638</v>
      </c>
      <c r="D5162" s="9" t="s">
        <v>7661</v>
      </c>
      <c r="E5162" s="9" t="str">
        <f t="shared" si="94"/>
        <v>いずみの農業協同組合南池田</v>
      </c>
      <c r="F5162" s="9" t="s">
        <v>7662</v>
      </c>
      <c r="G5162" s="9" t="s">
        <v>7639</v>
      </c>
      <c r="H5162" s="9" t="s">
        <v>86</v>
      </c>
    </row>
    <row r="5163" spans="1:8" x14ac:dyDescent="0.45">
      <c r="A5163" s="8" t="s">
        <v>7636</v>
      </c>
      <c r="B5163" s="8" t="s">
        <v>7637</v>
      </c>
      <c r="C5163" s="8" t="s">
        <v>7638</v>
      </c>
      <c r="D5163" s="8" t="s">
        <v>7378</v>
      </c>
      <c r="E5163" s="8" t="str">
        <f t="shared" ref="E5163:E5226" si="95">A5163&amp;D5163</f>
        <v>いずみの農業協同組合横山</v>
      </c>
      <c r="F5163" s="8" t="s">
        <v>7379</v>
      </c>
      <c r="G5163" s="8" t="s">
        <v>7639</v>
      </c>
      <c r="H5163" s="8" t="s">
        <v>1578</v>
      </c>
    </row>
    <row r="5164" spans="1:8" x14ac:dyDescent="0.45">
      <c r="A5164" s="9" t="s">
        <v>7636</v>
      </c>
      <c r="B5164" s="9" t="s">
        <v>7637</v>
      </c>
      <c r="C5164" s="9" t="s">
        <v>7638</v>
      </c>
      <c r="D5164" s="9" t="s">
        <v>7663</v>
      </c>
      <c r="E5164" s="9" t="str">
        <f t="shared" si="95"/>
        <v>いずみの農業協同組合南松尾</v>
      </c>
      <c r="F5164" s="9" t="s">
        <v>7664</v>
      </c>
      <c r="G5164" s="9" t="s">
        <v>7639</v>
      </c>
      <c r="H5164" s="9" t="s">
        <v>89</v>
      </c>
    </row>
    <row r="5165" spans="1:8" x14ac:dyDescent="0.45">
      <c r="A5165" s="8" t="s">
        <v>7665</v>
      </c>
      <c r="B5165" s="8" t="s">
        <v>7666</v>
      </c>
      <c r="C5165" s="8" t="s">
        <v>7667</v>
      </c>
      <c r="D5165" s="8" t="s">
        <v>114</v>
      </c>
      <c r="E5165" s="8" t="str">
        <f t="shared" si="95"/>
        <v>堺市農業協同組合本所</v>
      </c>
      <c r="F5165" s="8" t="s">
        <v>7324</v>
      </c>
      <c r="G5165" s="8" t="s">
        <v>7668</v>
      </c>
      <c r="H5165" s="8" t="s">
        <v>56</v>
      </c>
    </row>
    <row r="5166" spans="1:8" x14ac:dyDescent="0.45">
      <c r="A5166" s="9" t="s">
        <v>7665</v>
      </c>
      <c r="B5166" s="9" t="s">
        <v>7666</v>
      </c>
      <c r="C5166" s="9" t="s">
        <v>7667</v>
      </c>
      <c r="D5166" s="9" t="s">
        <v>3241</v>
      </c>
      <c r="E5166" s="9" t="str">
        <f t="shared" si="95"/>
        <v>堺市農業協同組合中央</v>
      </c>
      <c r="F5166" s="9" t="s">
        <v>3242</v>
      </c>
      <c r="G5166" s="9" t="s">
        <v>7668</v>
      </c>
      <c r="H5166" s="9" t="s">
        <v>1541</v>
      </c>
    </row>
    <row r="5167" spans="1:8" x14ac:dyDescent="0.45">
      <c r="A5167" s="8" t="s">
        <v>7665</v>
      </c>
      <c r="B5167" s="8" t="s">
        <v>7666</v>
      </c>
      <c r="C5167" s="8" t="s">
        <v>7667</v>
      </c>
      <c r="D5167" s="8" t="s">
        <v>7669</v>
      </c>
      <c r="E5167" s="8" t="str">
        <f t="shared" si="95"/>
        <v>堺市農業協同組合中部南</v>
      </c>
      <c r="F5167" s="8" t="s">
        <v>7670</v>
      </c>
      <c r="G5167" s="8" t="s">
        <v>7668</v>
      </c>
      <c r="H5167" s="8" t="s">
        <v>1544</v>
      </c>
    </row>
    <row r="5168" spans="1:8" x14ac:dyDescent="0.45">
      <c r="A5168" s="9" t="s">
        <v>7665</v>
      </c>
      <c r="B5168" s="9" t="s">
        <v>7666</v>
      </c>
      <c r="C5168" s="9" t="s">
        <v>7667</v>
      </c>
      <c r="D5168" s="9" t="s">
        <v>7671</v>
      </c>
      <c r="E5168" s="9" t="str">
        <f t="shared" si="95"/>
        <v>堺市農業協同組合百舌鳥</v>
      </c>
      <c r="F5168" s="9" t="s">
        <v>4629</v>
      </c>
      <c r="G5168" s="9" t="s">
        <v>7668</v>
      </c>
      <c r="H5168" s="9" t="s">
        <v>59</v>
      </c>
    </row>
    <row r="5169" spans="1:8" x14ac:dyDescent="0.45">
      <c r="A5169" s="8" t="s">
        <v>7665</v>
      </c>
      <c r="B5169" s="8" t="s">
        <v>7666</v>
      </c>
      <c r="C5169" s="8" t="s">
        <v>7667</v>
      </c>
      <c r="D5169" s="8" t="s">
        <v>7672</v>
      </c>
      <c r="E5169" s="8" t="str">
        <f t="shared" si="95"/>
        <v>堺市農業協同組合五箇荘</v>
      </c>
      <c r="F5169" s="8" t="s">
        <v>4501</v>
      </c>
      <c r="G5169" s="8" t="s">
        <v>7668</v>
      </c>
      <c r="H5169" s="8" t="s">
        <v>62</v>
      </c>
    </row>
    <row r="5170" spans="1:8" x14ac:dyDescent="0.45">
      <c r="A5170" s="9" t="s">
        <v>7665</v>
      </c>
      <c r="B5170" s="9" t="s">
        <v>7666</v>
      </c>
      <c r="C5170" s="9" t="s">
        <v>7667</v>
      </c>
      <c r="D5170" s="9" t="s">
        <v>2940</v>
      </c>
      <c r="E5170" s="9" t="str">
        <f t="shared" si="95"/>
        <v>堺市農業協同組合浜寺</v>
      </c>
      <c r="F5170" s="9" t="s">
        <v>2941</v>
      </c>
      <c r="G5170" s="9" t="s">
        <v>7668</v>
      </c>
      <c r="H5170" s="9" t="s">
        <v>1548</v>
      </c>
    </row>
    <row r="5171" spans="1:8" x14ac:dyDescent="0.45">
      <c r="A5171" s="8" t="s">
        <v>7665</v>
      </c>
      <c r="B5171" s="8" t="s">
        <v>7666</v>
      </c>
      <c r="C5171" s="8" t="s">
        <v>7667</v>
      </c>
      <c r="D5171" s="8" t="s">
        <v>3521</v>
      </c>
      <c r="E5171" s="8" t="str">
        <f t="shared" si="95"/>
        <v>堺市農業協同組合深井</v>
      </c>
      <c r="F5171" s="8" t="s">
        <v>3522</v>
      </c>
      <c r="G5171" s="8" t="s">
        <v>7668</v>
      </c>
      <c r="H5171" s="8" t="s">
        <v>1551</v>
      </c>
    </row>
    <row r="5172" spans="1:8" x14ac:dyDescent="0.45">
      <c r="A5172" s="9" t="s">
        <v>7665</v>
      </c>
      <c r="B5172" s="9" t="s">
        <v>7666</v>
      </c>
      <c r="C5172" s="9" t="s">
        <v>7667</v>
      </c>
      <c r="D5172" s="9" t="s">
        <v>7673</v>
      </c>
      <c r="E5172" s="9" t="str">
        <f t="shared" si="95"/>
        <v>堺市農業協同組合八田荘</v>
      </c>
      <c r="F5172" s="9" t="s">
        <v>7674</v>
      </c>
      <c r="G5172" s="9" t="s">
        <v>7668</v>
      </c>
      <c r="H5172" s="9" t="s">
        <v>2857</v>
      </c>
    </row>
    <row r="5173" spans="1:8" x14ac:dyDescent="0.45">
      <c r="A5173" s="8" t="s">
        <v>7665</v>
      </c>
      <c r="B5173" s="8" t="s">
        <v>7666</v>
      </c>
      <c r="C5173" s="8" t="s">
        <v>7667</v>
      </c>
      <c r="D5173" s="8" t="s">
        <v>7675</v>
      </c>
      <c r="E5173" s="8" t="str">
        <f t="shared" si="95"/>
        <v>堺市農業協同組合東百舌鳥</v>
      </c>
      <c r="F5173" s="8" t="s">
        <v>7676</v>
      </c>
      <c r="G5173" s="8" t="s">
        <v>7668</v>
      </c>
      <c r="H5173" s="8" t="s">
        <v>65</v>
      </c>
    </row>
    <row r="5174" spans="1:8" x14ac:dyDescent="0.45">
      <c r="A5174" s="9" t="s">
        <v>7665</v>
      </c>
      <c r="B5174" s="9" t="s">
        <v>7666</v>
      </c>
      <c r="C5174" s="9" t="s">
        <v>7667</v>
      </c>
      <c r="D5174" s="9" t="s">
        <v>4622</v>
      </c>
      <c r="E5174" s="9" t="str">
        <f t="shared" si="95"/>
        <v>堺市農業協同組合津久野</v>
      </c>
      <c r="F5174" s="9" t="s">
        <v>4623</v>
      </c>
      <c r="G5174" s="9" t="s">
        <v>7668</v>
      </c>
      <c r="H5174" s="9" t="s">
        <v>1552</v>
      </c>
    </row>
    <row r="5175" spans="1:8" x14ac:dyDescent="0.45">
      <c r="A5175" s="8" t="s">
        <v>7665</v>
      </c>
      <c r="B5175" s="8" t="s">
        <v>7666</v>
      </c>
      <c r="C5175" s="8" t="s">
        <v>7667</v>
      </c>
      <c r="D5175" s="8" t="s">
        <v>7677</v>
      </c>
      <c r="E5175" s="8" t="str">
        <f t="shared" si="95"/>
        <v>堺市農業協同組合北八下</v>
      </c>
      <c r="F5175" s="8" t="s">
        <v>7678</v>
      </c>
      <c r="G5175" s="8" t="s">
        <v>7668</v>
      </c>
      <c r="H5175" s="8" t="s">
        <v>1555</v>
      </c>
    </row>
    <row r="5176" spans="1:8" x14ac:dyDescent="0.45">
      <c r="A5176" s="9" t="s">
        <v>7665</v>
      </c>
      <c r="B5176" s="9" t="s">
        <v>7666</v>
      </c>
      <c r="C5176" s="9" t="s">
        <v>7667</v>
      </c>
      <c r="D5176" s="9" t="s">
        <v>7679</v>
      </c>
      <c r="E5176" s="9" t="str">
        <f t="shared" si="95"/>
        <v>堺市農業協同組合南八下</v>
      </c>
      <c r="F5176" s="9" t="s">
        <v>7680</v>
      </c>
      <c r="G5176" s="9" t="s">
        <v>7668</v>
      </c>
      <c r="H5176" s="9" t="s">
        <v>1556</v>
      </c>
    </row>
    <row r="5177" spans="1:8" x14ac:dyDescent="0.45">
      <c r="A5177" s="8" t="s">
        <v>7665</v>
      </c>
      <c r="B5177" s="8" t="s">
        <v>7666</v>
      </c>
      <c r="C5177" s="8" t="s">
        <v>7667</v>
      </c>
      <c r="D5177" s="8" t="s">
        <v>7681</v>
      </c>
      <c r="E5177" s="8" t="str">
        <f t="shared" si="95"/>
        <v>堺市農業協同組合日置荘</v>
      </c>
      <c r="F5177" s="8" t="s">
        <v>7682</v>
      </c>
      <c r="G5177" s="8" t="s">
        <v>7668</v>
      </c>
      <c r="H5177" s="8" t="s">
        <v>68</v>
      </c>
    </row>
    <row r="5178" spans="1:8" x14ac:dyDescent="0.45">
      <c r="A5178" s="9" t="s">
        <v>7665</v>
      </c>
      <c r="B5178" s="9" t="s">
        <v>7666</v>
      </c>
      <c r="C5178" s="9" t="s">
        <v>7667</v>
      </c>
      <c r="D5178" s="9" t="s">
        <v>4540</v>
      </c>
      <c r="E5178" s="9" t="str">
        <f t="shared" si="95"/>
        <v>堺市農業協同組合久世</v>
      </c>
      <c r="F5178" s="9" t="s">
        <v>4541</v>
      </c>
      <c r="G5178" s="9" t="s">
        <v>7668</v>
      </c>
      <c r="H5178" s="9" t="s">
        <v>1559</v>
      </c>
    </row>
    <row r="5179" spans="1:8" x14ac:dyDescent="0.45">
      <c r="A5179" s="8" t="s">
        <v>7665</v>
      </c>
      <c r="B5179" s="8" t="s">
        <v>7666</v>
      </c>
      <c r="C5179" s="8" t="s">
        <v>7667</v>
      </c>
      <c r="D5179" s="8" t="s">
        <v>7683</v>
      </c>
      <c r="E5179" s="8" t="str">
        <f t="shared" si="95"/>
        <v>堺市農業協同組合東陶器</v>
      </c>
      <c r="F5179" s="8" t="s">
        <v>7684</v>
      </c>
      <c r="G5179" s="8" t="s">
        <v>7668</v>
      </c>
      <c r="H5179" s="8" t="s">
        <v>71</v>
      </c>
    </row>
    <row r="5180" spans="1:8" x14ac:dyDescent="0.45">
      <c r="A5180" s="9" t="s">
        <v>7665</v>
      </c>
      <c r="B5180" s="9" t="s">
        <v>7666</v>
      </c>
      <c r="C5180" s="9" t="s">
        <v>7667</v>
      </c>
      <c r="D5180" s="9" t="s">
        <v>7685</v>
      </c>
      <c r="E5180" s="9" t="str">
        <f t="shared" si="95"/>
        <v>堺市農業協同組合西陶器</v>
      </c>
      <c r="F5180" s="9" t="s">
        <v>7686</v>
      </c>
      <c r="G5180" s="9" t="s">
        <v>7668</v>
      </c>
      <c r="H5180" s="9" t="s">
        <v>1564</v>
      </c>
    </row>
    <row r="5181" spans="1:8" x14ac:dyDescent="0.45">
      <c r="A5181" s="8" t="s">
        <v>7665</v>
      </c>
      <c r="B5181" s="8" t="s">
        <v>7666</v>
      </c>
      <c r="C5181" s="8" t="s">
        <v>7667</v>
      </c>
      <c r="D5181" s="8" t="s">
        <v>7687</v>
      </c>
      <c r="E5181" s="8" t="str">
        <f t="shared" si="95"/>
        <v>堺市農業協同組合上神谷</v>
      </c>
      <c r="F5181" s="8" t="s">
        <v>7688</v>
      </c>
      <c r="G5181" s="8" t="s">
        <v>7668</v>
      </c>
      <c r="H5181" s="8" t="s">
        <v>1567</v>
      </c>
    </row>
    <row r="5182" spans="1:8" x14ac:dyDescent="0.45">
      <c r="A5182" s="9" t="s">
        <v>7665</v>
      </c>
      <c r="B5182" s="9" t="s">
        <v>7666</v>
      </c>
      <c r="C5182" s="9" t="s">
        <v>7667</v>
      </c>
      <c r="D5182" s="9" t="s">
        <v>7689</v>
      </c>
      <c r="E5182" s="9" t="str">
        <f t="shared" si="95"/>
        <v>堺市農業協同組合福泉</v>
      </c>
      <c r="F5182" s="9" t="s">
        <v>7690</v>
      </c>
      <c r="G5182" s="9" t="s">
        <v>7668</v>
      </c>
      <c r="H5182" s="9" t="s">
        <v>1570</v>
      </c>
    </row>
    <row r="5183" spans="1:8" x14ac:dyDescent="0.45">
      <c r="A5183" s="8" t="s">
        <v>7665</v>
      </c>
      <c r="B5183" s="8" t="s">
        <v>7666</v>
      </c>
      <c r="C5183" s="8" t="s">
        <v>7667</v>
      </c>
      <c r="D5183" s="8" t="s">
        <v>7691</v>
      </c>
      <c r="E5183" s="8" t="str">
        <f t="shared" si="95"/>
        <v>堺市農業協同組合美木多</v>
      </c>
      <c r="F5183" s="8" t="s">
        <v>7692</v>
      </c>
      <c r="G5183" s="8" t="s">
        <v>7668</v>
      </c>
      <c r="H5183" s="8" t="s">
        <v>74</v>
      </c>
    </row>
    <row r="5184" spans="1:8" x14ac:dyDescent="0.45">
      <c r="A5184" s="9" t="s">
        <v>7665</v>
      </c>
      <c r="B5184" s="9" t="s">
        <v>7666</v>
      </c>
      <c r="C5184" s="9" t="s">
        <v>7667</v>
      </c>
      <c r="D5184" s="9" t="s">
        <v>6469</v>
      </c>
      <c r="E5184" s="9" t="str">
        <f t="shared" si="95"/>
        <v>堺市農業協同組合登美丘</v>
      </c>
      <c r="F5184" s="9" t="s">
        <v>4147</v>
      </c>
      <c r="G5184" s="9" t="s">
        <v>7668</v>
      </c>
      <c r="H5184" s="9" t="s">
        <v>77</v>
      </c>
    </row>
    <row r="5185" spans="1:8" x14ac:dyDescent="0.45">
      <c r="A5185" s="8" t="s">
        <v>7665</v>
      </c>
      <c r="B5185" s="8" t="s">
        <v>7666</v>
      </c>
      <c r="C5185" s="8" t="s">
        <v>7667</v>
      </c>
      <c r="D5185" s="8" t="s">
        <v>3509</v>
      </c>
      <c r="E5185" s="8" t="str">
        <f t="shared" si="95"/>
        <v>堺市農業協同組合金岡</v>
      </c>
      <c r="F5185" s="8" t="s">
        <v>3510</v>
      </c>
      <c r="G5185" s="8" t="s">
        <v>7668</v>
      </c>
      <c r="H5185" s="8" t="s">
        <v>80</v>
      </c>
    </row>
    <row r="5186" spans="1:8" x14ac:dyDescent="0.45">
      <c r="A5186" s="9" t="s">
        <v>7665</v>
      </c>
      <c r="B5186" s="9" t="s">
        <v>7666</v>
      </c>
      <c r="C5186" s="9" t="s">
        <v>7667</v>
      </c>
      <c r="D5186" s="9" t="s">
        <v>2942</v>
      </c>
      <c r="E5186" s="9" t="str">
        <f t="shared" si="95"/>
        <v>堺市農業協同組合鳳</v>
      </c>
      <c r="F5186" s="9" t="s">
        <v>2943</v>
      </c>
      <c r="G5186" s="9" t="s">
        <v>7668</v>
      </c>
      <c r="H5186" s="9" t="s">
        <v>83</v>
      </c>
    </row>
    <row r="5187" spans="1:8" x14ac:dyDescent="0.45">
      <c r="A5187" s="8" t="s">
        <v>7693</v>
      </c>
      <c r="B5187" s="8" t="s">
        <v>7694</v>
      </c>
      <c r="C5187" s="8" t="s">
        <v>7695</v>
      </c>
      <c r="D5187" s="8" t="s">
        <v>921</v>
      </c>
      <c r="E5187" s="8" t="str">
        <f t="shared" si="95"/>
        <v>大阪南農業協同組合川西</v>
      </c>
      <c r="F5187" s="8" t="s">
        <v>922</v>
      </c>
      <c r="G5187" s="8" t="s">
        <v>7696</v>
      </c>
      <c r="H5187" s="8" t="s">
        <v>56</v>
      </c>
    </row>
    <row r="5188" spans="1:8" x14ac:dyDescent="0.45">
      <c r="A5188" s="9" t="s">
        <v>7693</v>
      </c>
      <c r="B5188" s="9" t="s">
        <v>7694</v>
      </c>
      <c r="C5188" s="9" t="s">
        <v>7695</v>
      </c>
      <c r="D5188" s="9" t="s">
        <v>2673</v>
      </c>
      <c r="E5188" s="9" t="str">
        <f t="shared" si="95"/>
        <v>大阪南農業協同組合富田林</v>
      </c>
      <c r="F5188" s="9" t="s">
        <v>2674</v>
      </c>
      <c r="G5188" s="9" t="s">
        <v>7696</v>
      </c>
      <c r="H5188" s="9" t="s">
        <v>1541</v>
      </c>
    </row>
    <row r="5189" spans="1:8" x14ac:dyDescent="0.45">
      <c r="A5189" s="8" t="s">
        <v>7693</v>
      </c>
      <c r="B5189" s="8" t="s">
        <v>7694</v>
      </c>
      <c r="C5189" s="8" t="s">
        <v>7695</v>
      </c>
      <c r="D5189" s="8" t="s">
        <v>4598</v>
      </c>
      <c r="E5189" s="8" t="str">
        <f t="shared" si="95"/>
        <v>大阪南農業協同組合喜志</v>
      </c>
      <c r="F5189" s="8" t="s">
        <v>4599</v>
      </c>
      <c r="G5189" s="8" t="s">
        <v>7696</v>
      </c>
      <c r="H5189" s="8" t="s">
        <v>59</v>
      </c>
    </row>
    <row r="5190" spans="1:8" x14ac:dyDescent="0.45">
      <c r="A5190" s="9" t="s">
        <v>7693</v>
      </c>
      <c r="B5190" s="9" t="s">
        <v>7694</v>
      </c>
      <c r="C5190" s="9" t="s">
        <v>7695</v>
      </c>
      <c r="D5190" s="9" t="s">
        <v>7697</v>
      </c>
      <c r="E5190" s="9" t="str">
        <f t="shared" si="95"/>
        <v>大阪南農業協同組合大伴</v>
      </c>
      <c r="F5190" s="9" t="s">
        <v>7698</v>
      </c>
      <c r="G5190" s="9" t="s">
        <v>7696</v>
      </c>
      <c r="H5190" s="9" t="s">
        <v>62</v>
      </c>
    </row>
    <row r="5191" spans="1:8" x14ac:dyDescent="0.45">
      <c r="A5191" s="8" t="s">
        <v>7693</v>
      </c>
      <c r="B5191" s="8" t="s">
        <v>7694</v>
      </c>
      <c r="C5191" s="8" t="s">
        <v>7695</v>
      </c>
      <c r="D5191" s="8" t="s">
        <v>7699</v>
      </c>
      <c r="E5191" s="8" t="str">
        <f t="shared" si="95"/>
        <v>大阪南農業協同組合錦郡</v>
      </c>
      <c r="F5191" s="8" t="s">
        <v>7700</v>
      </c>
      <c r="G5191" s="8" t="s">
        <v>7696</v>
      </c>
      <c r="H5191" s="8" t="s">
        <v>1548</v>
      </c>
    </row>
    <row r="5192" spans="1:8" x14ac:dyDescent="0.45">
      <c r="A5192" s="9" t="s">
        <v>7693</v>
      </c>
      <c r="B5192" s="9" t="s">
        <v>7694</v>
      </c>
      <c r="C5192" s="9" t="s">
        <v>7695</v>
      </c>
      <c r="D5192" s="9" t="s">
        <v>7701</v>
      </c>
      <c r="E5192" s="9" t="str">
        <f t="shared" si="95"/>
        <v>大阪南農業協同組合東條</v>
      </c>
      <c r="F5192" s="9" t="s">
        <v>5266</v>
      </c>
      <c r="G5192" s="9" t="s">
        <v>7696</v>
      </c>
      <c r="H5192" s="9" t="s">
        <v>1551</v>
      </c>
    </row>
    <row r="5193" spans="1:8" x14ac:dyDescent="0.45">
      <c r="A5193" s="8" t="s">
        <v>7693</v>
      </c>
      <c r="B5193" s="8" t="s">
        <v>7694</v>
      </c>
      <c r="C5193" s="8" t="s">
        <v>7695</v>
      </c>
      <c r="D5193" s="8" t="s">
        <v>7571</v>
      </c>
      <c r="E5193" s="8" t="str">
        <f t="shared" si="95"/>
        <v>大阪南農業協同組合青葉</v>
      </c>
      <c r="F5193" s="8" t="s">
        <v>7154</v>
      </c>
      <c r="G5193" s="8" t="s">
        <v>7696</v>
      </c>
      <c r="H5193" s="8" t="s">
        <v>1555</v>
      </c>
    </row>
    <row r="5194" spans="1:8" x14ac:dyDescent="0.45">
      <c r="A5194" s="9" t="s">
        <v>7693</v>
      </c>
      <c r="B5194" s="9" t="s">
        <v>7694</v>
      </c>
      <c r="C5194" s="9" t="s">
        <v>7695</v>
      </c>
      <c r="D5194" s="9" t="s">
        <v>7353</v>
      </c>
      <c r="E5194" s="9" t="str">
        <f t="shared" si="95"/>
        <v>大阪南農業協同組合河南</v>
      </c>
      <c r="F5194" s="9" t="s">
        <v>7354</v>
      </c>
      <c r="G5194" s="9" t="s">
        <v>7696</v>
      </c>
      <c r="H5194" s="9" t="s">
        <v>71</v>
      </c>
    </row>
    <row r="5195" spans="1:8" x14ac:dyDescent="0.45">
      <c r="A5195" s="8" t="s">
        <v>7693</v>
      </c>
      <c r="B5195" s="8" t="s">
        <v>7694</v>
      </c>
      <c r="C5195" s="8" t="s">
        <v>7695</v>
      </c>
      <c r="D5195" s="8" t="s">
        <v>4140</v>
      </c>
      <c r="E5195" s="8" t="str">
        <f t="shared" si="95"/>
        <v>大阪南農業協同組合石川</v>
      </c>
      <c r="F5195" s="8" t="s">
        <v>4141</v>
      </c>
      <c r="G5195" s="8" t="s">
        <v>7696</v>
      </c>
      <c r="H5195" s="8" t="s">
        <v>1564</v>
      </c>
    </row>
    <row r="5196" spans="1:8" x14ac:dyDescent="0.45">
      <c r="A5196" s="9" t="s">
        <v>7693</v>
      </c>
      <c r="B5196" s="9" t="s">
        <v>7694</v>
      </c>
      <c r="C5196" s="9" t="s">
        <v>7695</v>
      </c>
      <c r="D5196" s="9" t="s">
        <v>6522</v>
      </c>
      <c r="E5196" s="9" t="str">
        <f t="shared" si="95"/>
        <v>大阪南農業協同組合太子</v>
      </c>
      <c r="F5196" s="9" t="s">
        <v>6523</v>
      </c>
      <c r="G5196" s="9" t="s">
        <v>7696</v>
      </c>
      <c r="H5196" s="9" t="s">
        <v>74</v>
      </c>
    </row>
    <row r="5197" spans="1:8" x14ac:dyDescent="0.45">
      <c r="A5197" s="8" t="s">
        <v>7693</v>
      </c>
      <c r="B5197" s="8" t="s">
        <v>7694</v>
      </c>
      <c r="C5197" s="8" t="s">
        <v>7695</v>
      </c>
      <c r="D5197" s="8" t="s">
        <v>5365</v>
      </c>
      <c r="E5197" s="8" t="str">
        <f t="shared" si="95"/>
        <v>大阪南農業協同組合古市</v>
      </c>
      <c r="F5197" s="8" t="s">
        <v>5366</v>
      </c>
      <c r="G5197" s="8" t="s">
        <v>7696</v>
      </c>
      <c r="H5197" s="8" t="s">
        <v>77</v>
      </c>
    </row>
    <row r="5198" spans="1:8" x14ac:dyDescent="0.45">
      <c r="A5198" s="9" t="s">
        <v>7693</v>
      </c>
      <c r="B5198" s="9" t="s">
        <v>7694</v>
      </c>
      <c r="C5198" s="9" t="s">
        <v>7695</v>
      </c>
      <c r="D5198" s="9" t="s">
        <v>7702</v>
      </c>
      <c r="E5198" s="9" t="str">
        <f t="shared" si="95"/>
        <v>大阪南農業協同組合駒ケ谷</v>
      </c>
      <c r="F5198" s="9" t="s">
        <v>7703</v>
      </c>
      <c r="G5198" s="9" t="s">
        <v>7696</v>
      </c>
      <c r="H5198" s="9" t="s">
        <v>80</v>
      </c>
    </row>
    <row r="5199" spans="1:8" x14ac:dyDescent="0.45">
      <c r="A5199" s="8" t="s">
        <v>7693</v>
      </c>
      <c r="B5199" s="8" t="s">
        <v>7694</v>
      </c>
      <c r="C5199" s="8" t="s">
        <v>7695</v>
      </c>
      <c r="D5199" s="8" t="s">
        <v>6428</v>
      </c>
      <c r="E5199" s="8" t="str">
        <f t="shared" si="95"/>
        <v>大阪南農業協同組合西浦</v>
      </c>
      <c r="F5199" s="8" t="s">
        <v>6429</v>
      </c>
      <c r="G5199" s="8" t="s">
        <v>7696</v>
      </c>
      <c r="H5199" s="8" t="s">
        <v>83</v>
      </c>
    </row>
    <row r="5200" spans="1:8" x14ac:dyDescent="0.45">
      <c r="A5200" s="9" t="s">
        <v>7693</v>
      </c>
      <c r="B5200" s="9" t="s">
        <v>7694</v>
      </c>
      <c r="C5200" s="9" t="s">
        <v>7695</v>
      </c>
      <c r="D5200" s="9" t="s">
        <v>7704</v>
      </c>
      <c r="E5200" s="9" t="str">
        <f t="shared" si="95"/>
        <v>大阪南農業協同組合丹比</v>
      </c>
      <c r="F5200" s="9" t="s">
        <v>7705</v>
      </c>
      <c r="G5200" s="9" t="s">
        <v>7696</v>
      </c>
      <c r="H5200" s="9" t="s">
        <v>1577</v>
      </c>
    </row>
    <row r="5201" spans="1:8" x14ac:dyDescent="0.45">
      <c r="A5201" s="8" t="s">
        <v>7693</v>
      </c>
      <c r="B5201" s="8" t="s">
        <v>7694</v>
      </c>
      <c r="C5201" s="8" t="s">
        <v>7695</v>
      </c>
      <c r="D5201" s="8" t="s">
        <v>5517</v>
      </c>
      <c r="E5201" s="8" t="str">
        <f t="shared" si="95"/>
        <v>大阪南農業協同組合埴生</v>
      </c>
      <c r="F5201" s="8" t="s">
        <v>7706</v>
      </c>
      <c r="G5201" s="8" t="s">
        <v>7696</v>
      </c>
      <c r="H5201" s="8" t="s">
        <v>86</v>
      </c>
    </row>
    <row r="5202" spans="1:8" x14ac:dyDescent="0.45">
      <c r="A5202" s="9" t="s">
        <v>7693</v>
      </c>
      <c r="B5202" s="9" t="s">
        <v>7694</v>
      </c>
      <c r="C5202" s="9" t="s">
        <v>7695</v>
      </c>
      <c r="D5202" s="9" t="s">
        <v>6408</v>
      </c>
      <c r="E5202" s="9" t="str">
        <f t="shared" si="95"/>
        <v>大阪南農業協同組合高鷲</v>
      </c>
      <c r="F5202" s="9" t="s">
        <v>7707</v>
      </c>
      <c r="G5202" s="9" t="s">
        <v>7696</v>
      </c>
      <c r="H5202" s="9" t="s">
        <v>1578</v>
      </c>
    </row>
    <row r="5203" spans="1:8" x14ac:dyDescent="0.45">
      <c r="A5203" s="8" t="s">
        <v>7693</v>
      </c>
      <c r="B5203" s="8" t="s">
        <v>7694</v>
      </c>
      <c r="C5203" s="8" t="s">
        <v>7695</v>
      </c>
      <c r="D5203" s="8" t="s">
        <v>5705</v>
      </c>
      <c r="E5203" s="8" t="str">
        <f t="shared" si="95"/>
        <v>大阪南農業協同組合平尾</v>
      </c>
      <c r="F5203" s="8" t="s">
        <v>5579</v>
      </c>
      <c r="G5203" s="8" t="s">
        <v>7696</v>
      </c>
      <c r="H5203" s="8" t="s">
        <v>89</v>
      </c>
    </row>
    <row r="5204" spans="1:8" x14ac:dyDescent="0.45">
      <c r="A5204" s="9" t="s">
        <v>7693</v>
      </c>
      <c r="B5204" s="9" t="s">
        <v>7694</v>
      </c>
      <c r="C5204" s="9" t="s">
        <v>7695</v>
      </c>
      <c r="D5204" s="9" t="s">
        <v>7708</v>
      </c>
      <c r="E5204" s="9" t="str">
        <f t="shared" si="95"/>
        <v>大阪南農業協同組合黒山</v>
      </c>
      <c r="F5204" s="9" t="s">
        <v>7709</v>
      </c>
      <c r="G5204" s="9" t="s">
        <v>7696</v>
      </c>
      <c r="H5204" s="9" t="s">
        <v>92</v>
      </c>
    </row>
    <row r="5205" spans="1:8" x14ac:dyDescent="0.45">
      <c r="A5205" s="8" t="s">
        <v>7693</v>
      </c>
      <c r="B5205" s="8" t="s">
        <v>7694</v>
      </c>
      <c r="C5205" s="8" t="s">
        <v>7695</v>
      </c>
      <c r="D5205" s="8" t="s">
        <v>4379</v>
      </c>
      <c r="E5205" s="8" t="str">
        <f t="shared" si="95"/>
        <v>大阪南農業協同組合丹南</v>
      </c>
      <c r="F5205" s="8" t="s">
        <v>4380</v>
      </c>
      <c r="G5205" s="8" t="s">
        <v>7696</v>
      </c>
      <c r="H5205" s="8" t="s">
        <v>95</v>
      </c>
    </row>
    <row r="5206" spans="1:8" x14ac:dyDescent="0.45">
      <c r="A5206" s="9" t="s">
        <v>7693</v>
      </c>
      <c r="B5206" s="9" t="s">
        <v>7694</v>
      </c>
      <c r="C5206" s="9" t="s">
        <v>7695</v>
      </c>
      <c r="D5206" s="9" t="s">
        <v>7710</v>
      </c>
      <c r="E5206" s="9" t="str">
        <f t="shared" si="95"/>
        <v>大阪南農業協同組合赤阪</v>
      </c>
      <c r="F5206" s="9" t="s">
        <v>988</v>
      </c>
      <c r="G5206" s="9" t="s">
        <v>7696</v>
      </c>
      <c r="H5206" s="9" t="s">
        <v>1588</v>
      </c>
    </row>
    <row r="5207" spans="1:8" x14ac:dyDescent="0.45">
      <c r="A5207" s="8" t="s">
        <v>7693</v>
      </c>
      <c r="B5207" s="8" t="s">
        <v>7694</v>
      </c>
      <c r="C5207" s="8" t="s">
        <v>7695</v>
      </c>
      <c r="D5207" s="8" t="s">
        <v>7711</v>
      </c>
      <c r="E5207" s="8" t="str">
        <f t="shared" si="95"/>
        <v>大阪南農業協同組合狭山東</v>
      </c>
      <c r="F5207" s="8" t="s">
        <v>7712</v>
      </c>
      <c r="G5207" s="8" t="s">
        <v>7696</v>
      </c>
      <c r="H5207" s="8" t="s">
        <v>1594</v>
      </c>
    </row>
    <row r="5208" spans="1:8" x14ac:dyDescent="0.45">
      <c r="A5208" s="9" t="s">
        <v>7693</v>
      </c>
      <c r="B5208" s="9" t="s">
        <v>7694</v>
      </c>
      <c r="C5208" s="9" t="s">
        <v>7695</v>
      </c>
      <c r="D5208" s="9" t="s">
        <v>4261</v>
      </c>
      <c r="E5208" s="9" t="str">
        <f t="shared" si="95"/>
        <v>大阪南農業協同組合狭山西</v>
      </c>
      <c r="F5208" s="9" t="s">
        <v>4262</v>
      </c>
      <c r="G5208" s="9" t="s">
        <v>7696</v>
      </c>
      <c r="H5208" s="9" t="s">
        <v>1597</v>
      </c>
    </row>
    <row r="5209" spans="1:8" x14ac:dyDescent="0.45">
      <c r="A5209" s="8" t="s">
        <v>7693</v>
      </c>
      <c r="B5209" s="8" t="s">
        <v>7694</v>
      </c>
      <c r="C5209" s="8" t="s">
        <v>7695</v>
      </c>
      <c r="D5209" s="8" t="s">
        <v>4594</v>
      </c>
      <c r="E5209" s="8" t="str">
        <f t="shared" si="95"/>
        <v>大阪南農業協同組合道明寺</v>
      </c>
      <c r="F5209" s="8" t="s">
        <v>4595</v>
      </c>
      <c r="G5209" s="8" t="s">
        <v>7696</v>
      </c>
      <c r="H5209" s="8" t="s">
        <v>1600</v>
      </c>
    </row>
    <row r="5210" spans="1:8" x14ac:dyDescent="0.45">
      <c r="A5210" s="9" t="s">
        <v>7693</v>
      </c>
      <c r="B5210" s="9" t="s">
        <v>7694</v>
      </c>
      <c r="C5210" s="9" t="s">
        <v>7695</v>
      </c>
      <c r="D5210" s="9" t="s">
        <v>1878</v>
      </c>
      <c r="E5210" s="9" t="str">
        <f t="shared" si="95"/>
        <v>大阪南農業協同組合藤井寺</v>
      </c>
      <c r="F5210" s="9" t="s">
        <v>1879</v>
      </c>
      <c r="G5210" s="9" t="s">
        <v>7696</v>
      </c>
      <c r="H5210" s="9" t="s">
        <v>98</v>
      </c>
    </row>
    <row r="5211" spans="1:8" x14ac:dyDescent="0.45">
      <c r="A5211" s="8" t="s">
        <v>7693</v>
      </c>
      <c r="B5211" s="8" t="s">
        <v>7694</v>
      </c>
      <c r="C5211" s="8" t="s">
        <v>7695</v>
      </c>
      <c r="D5211" s="8" t="s">
        <v>1935</v>
      </c>
      <c r="E5211" s="8" t="str">
        <f t="shared" si="95"/>
        <v>大阪南農業協同組合河内長野</v>
      </c>
      <c r="F5211" s="8" t="s">
        <v>1936</v>
      </c>
      <c r="G5211" s="8" t="s">
        <v>7696</v>
      </c>
      <c r="H5211" s="8" t="s">
        <v>101</v>
      </c>
    </row>
    <row r="5212" spans="1:8" x14ac:dyDescent="0.45">
      <c r="A5212" s="9" t="s">
        <v>7693</v>
      </c>
      <c r="B5212" s="9" t="s">
        <v>7694</v>
      </c>
      <c r="C5212" s="9" t="s">
        <v>7695</v>
      </c>
      <c r="D5212" s="9" t="s">
        <v>1714</v>
      </c>
      <c r="E5212" s="9" t="str">
        <f t="shared" si="95"/>
        <v>大阪南農業協同組合千代田</v>
      </c>
      <c r="F5212" s="9" t="s">
        <v>1715</v>
      </c>
      <c r="G5212" s="9" t="s">
        <v>7696</v>
      </c>
      <c r="H5212" s="9" t="s">
        <v>1605</v>
      </c>
    </row>
    <row r="5213" spans="1:8" x14ac:dyDescent="0.45">
      <c r="A5213" s="8" t="s">
        <v>7693</v>
      </c>
      <c r="B5213" s="8" t="s">
        <v>7694</v>
      </c>
      <c r="C5213" s="8" t="s">
        <v>7695</v>
      </c>
      <c r="D5213" s="8" t="s">
        <v>7713</v>
      </c>
      <c r="E5213" s="8" t="str">
        <f t="shared" si="95"/>
        <v>大阪南農業協同組合高向</v>
      </c>
      <c r="F5213" s="8" t="s">
        <v>7714</v>
      </c>
      <c r="G5213" s="8" t="s">
        <v>7696</v>
      </c>
      <c r="H5213" s="8" t="s">
        <v>104</v>
      </c>
    </row>
    <row r="5214" spans="1:8" x14ac:dyDescent="0.45">
      <c r="A5214" s="9" t="s">
        <v>7693</v>
      </c>
      <c r="B5214" s="9" t="s">
        <v>7694</v>
      </c>
      <c r="C5214" s="9" t="s">
        <v>7695</v>
      </c>
      <c r="D5214" s="9" t="s">
        <v>7391</v>
      </c>
      <c r="E5214" s="9" t="str">
        <f t="shared" si="95"/>
        <v>大阪南農業協同組合三日市</v>
      </c>
      <c r="F5214" s="9" t="s">
        <v>7392</v>
      </c>
      <c r="G5214" s="9" t="s">
        <v>7696</v>
      </c>
      <c r="H5214" s="9" t="s">
        <v>1609</v>
      </c>
    </row>
    <row r="5215" spans="1:8" x14ac:dyDescent="0.45">
      <c r="A5215" s="8" t="s">
        <v>7693</v>
      </c>
      <c r="B5215" s="8" t="s">
        <v>7694</v>
      </c>
      <c r="C5215" s="8" t="s">
        <v>7695</v>
      </c>
      <c r="D5215" s="8" t="s">
        <v>7715</v>
      </c>
      <c r="E5215" s="8" t="str">
        <f t="shared" si="95"/>
        <v>大阪南農業協同組合加賀田</v>
      </c>
      <c r="F5215" s="8" t="s">
        <v>7716</v>
      </c>
      <c r="G5215" s="8" t="s">
        <v>7696</v>
      </c>
      <c r="H5215" s="8" t="s">
        <v>107</v>
      </c>
    </row>
    <row r="5216" spans="1:8" x14ac:dyDescent="0.45">
      <c r="A5216" s="9" t="s">
        <v>7693</v>
      </c>
      <c r="B5216" s="9" t="s">
        <v>7694</v>
      </c>
      <c r="C5216" s="9" t="s">
        <v>7695</v>
      </c>
      <c r="D5216" s="9" t="s">
        <v>192</v>
      </c>
      <c r="E5216" s="9" t="str">
        <f t="shared" si="95"/>
        <v>大阪南農業協同組合本店</v>
      </c>
      <c r="F5216" s="9" t="s">
        <v>193</v>
      </c>
      <c r="G5216" s="9" t="s">
        <v>7696</v>
      </c>
      <c r="H5216" s="9" t="s">
        <v>194</v>
      </c>
    </row>
    <row r="5217" spans="1:8" x14ac:dyDescent="0.45">
      <c r="A5217" s="8" t="s">
        <v>7717</v>
      </c>
      <c r="B5217" s="8" t="s">
        <v>7718</v>
      </c>
      <c r="C5217" s="8" t="s">
        <v>7719</v>
      </c>
      <c r="D5217" s="8" t="s">
        <v>7720</v>
      </c>
      <c r="E5217" s="8" t="str">
        <f t="shared" si="95"/>
        <v>グリーン大阪農業協同組合英田</v>
      </c>
      <c r="F5217" s="8" t="s">
        <v>7721</v>
      </c>
      <c r="G5217" s="8" t="s">
        <v>7722</v>
      </c>
      <c r="H5217" s="8" t="s">
        <v>56</v>
      </c>
    </row>
    <row r="5218" spans="1:8" x14ac:dyDescent="0.45">
      <c r="A5218" s="9" t="s">
        <v>7717</v>
      </c>
      <c r="B5218" s="9" t="s">
        <v>7718</v>
      </c>
      <c r="C5218" s="9" t="s">
        <v>7719</v>
      </c>
      <c r="D5218" s="9" t="s">
        <v>7723</v>
      </c>
      <c r="E5218" s="9" t="str">
        <f t="shared" si="95"/>
        <v>グリーン大阪農業協同組合花園ラグビー</v>
      </c>
      <c r="F5218" s="9" t="s">
        <v>7724</v>
      </c>
      <c r="G5218" s="9" t="s">
        <v>7722</v>
      </c>
      <c r="H5218" s="9" t="s">
        <v>1544</v>
      </c>
    </row>
    <row r="5219" spans="1:8" x14ac:dyDescent="0.45">
      <c r="A5219" s="8" t="s">
        <v>7717</v>
      </c>
      <c r="B5219" s="8" t="s">
        <v>7718</v>
      </c>
      <c r="C5219" s="8" t="s">
        <v>7719</v>
      </c>
      <c r="D5219" s="8" t="s">
        <v>1134</v>
      </c>
      <c r="E5219" s="8" t="str">
        <f t="shared" si="95"/>
        <v>グリーン大阪農業協同組合玉川</v>
      </c>
      <c r="F5219" s="8" t="s">
        <v>1135</v>
      </c>
      <c r="G5219" s="8" t="s">
        <v>7722</v>
      </c>
      <c r="H5219" s="8" t="s">
        <v>59</v>
      </c>
    </row>
    <row r="5220" spans="1:8" x14ac:dyDescent="0.45">
      <c r="A5220" s="9" t="s">
        <v>7717</v>
      </c>
      <c r="B5220" s="9" t="s">
        <v>7718</v>
      </c>
      <c r="C5220" s="9" t="s">
        <v>7719</v>
      </c>
      <c r="D5220" s="9" t="s">
        <v>7725</v>
      </c>
      <c r="E5220" s="9" t="str">
        <f t="shared" si="95"/>
        <v>グリーン大阪農業協同組合盾津</v>
      </c>
      <c r="F5220" s="9" t="s">
        <v>7726</v>
      </c>
      <c r="G5220" s="9" t="s">
        <v>7722</v>
      </c>
      <c r="H5220" s="9" t="s">
        <v>1548</v>
      </c>
    </row>
    <row r="5221" spans="1:8" x14ac:dyDescent="0.45">
      <c r="A5221" s="8" t="s">
        <v>7717</v>
      </c>
      <c r="B5221" s="8" t="s">
        <v>7718</v>
      </c>
      <c r="C5221" s="8" t="s">
        <v>7719</v>
      </c>
      <c r="D5221" s="8" t="s">
        <v>4073</v>
      </c>
      <c r="E5221" s="8" t="str">
        <f t="shared" si="95"/>
        <v>グリーン大阪農業協同組合新庄</v>
      </c>
      <c r="F5221" s="8" t="s">
        <v>4038</v>
      </c>
      <c r="G5221" s="8" t="s">
        <v>7722</v>
      </c>
      <c r="H5221" s="8" t="s">
        <v>1551</v>
      </c>
    </row>
    <row r="5222" spans="1:8" x14ac:dyDescent="0.45">
      <c r="A5222" s="9" t="s">
        <v>7717</v>
      </c>
      <c r="B5222" s="9" t="s">
        <v>7718</v>
      </c>
      <c r="C5222" s="9" t="s">
        <v>7719</v>
      </c>
      <c r="D5222" s="9" t="s">
        <v>7727</v>
      </c>
      <c r="E5222" s="9" t="str">
        <f t="shared" si="95"/>
        <v>グリーン大阪農業協同組合縄手</v>
      </c>
      <c r="F5222" s="9" t="s">
        <v>7728</v>
      </c>
      <c r="G5222" s="9" t="s">
        <v>7722</v>
      </c>
      <c r="H5222" s="9" t="s">
        <v>1552</v>
      </c>
    </row>
    <row r="5223" spans="1:8" x14ac:dyDescent="0.45">
      <c r="A5223" s="8" t="s">
        <v>7717</v>
      </c>
      <c r="B5223" s="8" t="s">
        <v>7718</v>
      </c>
      <c r="C5223" s="8" t="s">
        <v>7719</v>
      </c>
      <c r="D5223" s="8" t="s">
        <v>7729</v>
      </c>
      <c r="E5223" s="8" t="str">
        <f t="shared" si="95"/>
        <v>グリーン大阪農業協同組合縄手南</v>
      </c>
      <c r="F5223" s="8" t="s">
        <v>7730</v>
      </c>
      <c r="G5223" s="8" t="s">
        <v>7722</v>
      </c>
      <c r="H5223" s="8" t="s">
        <v>1556</v>
      </c>
    </row>
    <row r="5224" spans="1:8" x14ac:dyDescent="0.45">
      <c r="A5224" s="9" t="s">
        <v>7717</v>
      </c>
      <c r="B5224" s="9" t="s">
        <v>7718</v>
      </c>
      <c r="C5224" s="9" t="s">
        <v>7719</v>
      </c>
      <c r="D5224" s="9" t="s">
        <v>7731</v>
      </c>
      <c r="E5224" s="9" t="str">
        <f t="shared" si="95"/>
        <v>グリーン大阪農業協同組合三野郷</v>
      </c>
      <c r="F5224" s="9" t="s">
        <v>7732</v>
      </c>
      <c r="G5224" s="9" t="s">
        <v>7722</v>
      </c>
      <c r="H5224" s="9" t="s">
        <v>68</v>
      </c>
    </row>
    <row r="5225" spans="1:8" x14ac:dyDescent="0.45">
      <c r="A5225" s="8" t="s">
        <v>7717</v>
      </c>
      <c r="B5225" s="8" t="s">
        <v>7718</v>
      </c>
      <c r="C5225" s="8" t="s">
        <v>7719</v>
      </c>
      <c r="D5225" s="8" t="s">
        <v>7733</v>
      </c>
      <c r="E5225" s="8" t="str">
        <f t="shared" si="95"/>
        <v>グリーン大阪農業協同組合玉串</v>
      </c>
      <c r="F5225" s="8" t="s">
        <v>6478</v>
      </c>
      <c r="G5225" s="8" t="s">
        <v>7722</v>
      </c>
      <c r="H5225" s="8" t="s">
        <v>1564</v>
      </c>
    </row>
    <row r="5226" spans="1:8" x14ac:dyDescent="0.45">
      <c r="A5226" s="9" t="s">
        <v>7717</v>
      </c>
      <c r="B5226" s="9" t="s">
        <v>7718</v>
      </c>
      <c r="C5226" s="9" t="s">
        <v>7719</v>
      </c>
      <c r="D5226" s="9" t="s">
        <v>7734</v>
      </c>
      <c r="E5226" s="9" t="str">
        <f t="shared" si="95"/>
        <v>グリーン大阪農業協同組合楠根</v>
      </c>
      <c r="F5226" s="9" t="s">
        <v>7735</v>
      </c>
      <c r="G5226" s="9" t="s">
        <v>7722</v>
      </c>
      <c r="H5226" s="9" t="s">
        <v>1567</v>
      </c>
    </row>
    <row r="5227" spans="1:8" x14ac:dyDescent="0.45">
      <c r="A5227" s="8" t="s">
        <v>7717</v>
      </c>
      <c r="B5227" s="8" t="s">
        <v>7718</v>
      </c>
      <c r="C5227" s="8" t="s">
        <v>7719</v>
      </c>
      <c r="D5227" s="8" t="s">
        <v>7736</v>
      </c>
      <c r="E5227" s="8" t="str">
        <f t="shared" ref="E5227:E5290" si="96">A5227&amp;D5227</f>
        <v>グリーン大阪農業協同組合意岐部</v>
      </c>
      <c r="F5227" s="8" t="s">
        <v>7737</v>
      </c>
      <c r="G5227" s="8" t="s">
        <v>7722</v>
      </c>
      <c r="H5227" s="8" t="s">
        <v>77</v>
      </c>
    </row>
    <row r="5228" spans="1:8" x14ac:dyDescent="0.45">
      <c r="A5228" s="9" t="s">
        <v>7717</v>
      </c>
      <c r="B5228" s="9" t="s">
        <v>7718</v>
      </c>
      <c r="C5228" s="9" t="s">
        <v>7719</v>
      </c>
      <c r="D5228" s="9" t="s">
        <v>6467</v>
      </c>
      <c r="E5228" s="9" t="str">
        <f t="shared" si="96"/>
        <v>グリーン大阪農業協同組合荒本</v>
      </c>
      <c r="F5228" s="9" t="s">
        <v>6468</v>
      </c>
      <c r="G5228" s="9" t="s">
        <v>7722</v>
      </c>
      <c r="H5228" s="9" t="s">
        <v>80</v>
      </c>
    </row>
    <row r="5229" spans="1:8" x14ac:dyDescent="0.45">
      <c r="A5229" s="8" t="s">
        <v>7717</v>
      </c>
      <c r="B5229" s="8" t="s">
        <v>7718</v>
      </c>
      <c r="C5229" s="8" t="s">
        <v>7719</v>
      </c>
      <c r="D5229" s="8" t="s">
        <v>192</v>
      </c>
      <c r="E5229" s="8" t="str">
        <f t="shared" si="96"/>
        <v>グリーン大阪農業協同組合本店</v>
      </c>
      <c r="F5229" s="8" t="s">
        <v>193</v>
      </c>
      <c r="G5229" s="8" t="s">
        <v>7722</v>
      </c>
      <c r="H5229" s="8" t="s">
        <v>194</v>
      </c>
    </row>
    <row r="5230" spans="1:8" x14ac:dyDescent="0.45">
      <c r="A5230" s="9" t="s">
        <v>7738</v>
      </c>
      <c r="B5230" s="9" t="s">
        <v>7739</v>
      </c>
      <c r="C5230" s="9" t="s">
        <v>7740</v>
      </c>
      <c r="D5230" s="9" t="s">
        <v>192</v>
      </c>
      <c r="E5230" s="9" t="str">
        <f t="shared" si="96"/>
        <v>大阪中河内農業協同組合本店</v>
      </c>
      <c r="F5230" s="9" t="s">
        <v>193</v>
      </c>
      <c r="G5230" s="9" t="s">
        <v>7741</v>
      </c>
      <c r="H5230" s="9" t="s">
        <v>56</v>
      </c>
    </row>
    <row r="5231" spans="1:8" x14ac:dyDescent="0.45">
      <c r="A5231" s="8" t="s">
        <v>7738</v>
      </c>
      <c r="B5231" s="8" t="s">
        <v>7739</v>
      </c>
      <c r="C5231" s="8" t="s">
        <v>7740</v>
      </c>
      <c r="D5231" s="8" t="s">
        <v>7742</v>
      </c>
      <c r="E5231" s="8" t="str">
        <f t="shared" si="96"/>
        <v>大阪中河内農業協同組合萱振</v>
      </c>
      <c r="F5231" s="8" t="s">
        <v>7743</v>
      </c>
      <c r="G5231" s="8" t="s">
        <v>7741</v>
      </c>
      <c r="H5231" s="8" t="s">
        <v>1541</v>
      </c>
    </row>
    <row r="5232" spans="1:8" x14ac:dyDescent="0.45">
      <c r="A5232" s="9" t="s">
        <v>7738</v>
      </c>
      <c r="B5232" s="9" t="s">
        <v>7739</v>
      </c>
      <c r="C5232" s="9" t="s">
        <v>7740</v>
      </c>
      <c r="D5232" s="9" t="s">
        <v>1074</v>
      </c>
      <c r="E5232" s="9" t="str">
        <f t="shared" si="96"/>
        <v>大阪中河内農業協同組合山本</v>
      </c>
      <c r="F5232" s="9" t="s">
        <v>1075</v>
      </c>
      <c r="G5232" s="9" t="s">
        <v>7741</v>
      </c>
      <c r="H5232" s="9" t="s">
        <v>1544</v>
      </c>
    </row>
    <row r="5233" spans="1:8" x14ac:dyDescent="0.45">
      <c r="A5233" s="8" t="s">
        <v>7738</v>
      </c>
      <c r="B5233" s="8" t="s">
        <v>7739</v>
      </c>
      <c r="C5233" s="8" t="s">
        <v>7740</v>
      </c>
      <c r="D5233" s="8" t="s">
        <v>2445</v>
      </c>
      <c r="E5233" s="8" t="str">
        <f t="shared" si="96"/>
        <v>大阪中河内農業協同組合八尾駅前</v>
      </c>
      <c r="F5233" s="8" t="s">
        <v>2446</v>
      </c>
      <c r="G5233" s="8" t="s">
        <v>7741</v>
      </c>
      <c r="H5233" s="8" t="s">
        <v>62</v>
      </c>
    </row>
    <row r="5234" spans="1:8" x14ac:dyDescent="0.45">
      <c r="A5234" s="9" t="s">
        <v>7738</v>
      </c>
      <c r="B5234" s="9" t="s">
        <v>7739</v>
      </c>
      <c r="C5234" s="9" t="s">
        <v>7740</v>
      </c>
      <c r="D5234" s="9" t="s">
        <v>7744</v>
      </c>
      <c r="E5234" s="9" t="str">
        <f t="shared" si="96"/>
        <v>大阪中河内農業協同組合南高安</v>
      </c>
      <c r="F5234" s="9" t="s">
        <v>7745</v>
      </c>
      <c r="G5234" s="9" t="s">
        <v>7741</v>
      </c>
      <c r="H5234" s="9" t="s">
        <v>65</v>
      </c>
    </row>
    <row r="5235" spans="1:8" x14ac:dyDescent="0.45">
      <c r="A5235" s="8" t="s">
        <v>7738</v>
      </c>
      <c r="B5235" s="8" t="s">
        <v>7739</v>
      </c>
      <c r="C5235" s="8" t="s">
        <v>7740</v>
      </c>
      <c r="D5235" s="8" t="s">
        <v>7746</v>
      </c>
      <c r="E5235" s="8" t="str">
        <f t="shared" si="96"/>
        <v>大阪中河内農業協同組合龍華久宝寺</v>
      </c>
      <c r="F5235" s="8" t="s">
        <v>7747</v>
      </c>
      <c r="G5235" s="8" t="s">
        <v>7741</v>
      </c>
      <c r="H5235" s="8" t="s">
        <v>68</v>
      </c>
    </row>
    <row r="5236" spans="1:8" x14ac:dyDescent="0.45">
      <c r="A5236" s="9" t="s">
        <v>7738</v>
      </c>
      <c r="B5236" s="9" t="s">
        <v>7739</v>
      </c>
      <c r="C5236" s="9" t="s">
        <v>7740</v>
      </c>
      <c r="D5236" s="9" t="s">
        <v>4583</v>
      </c>
      <c r="E5236" s="9" t="str">
        <f t="shared" si="96"/>
        <v>大阪中河内農業協同組合高安</v>
      </c>
      <c r="F5236" s="9" t="s">
        <v>4584</v>
      </c>
      <c r="G5236" s="9" t="s">
        <v>7741</v>
      </c>
      <c r="H5236" s="9" t="s">
        <v>71</v>
      </c>
    </row>
    <row r="5237" spans="1:8" x14ac:dyDescent="0.45">
      <c r="A5237" s="8" t="s">
        <v>7738</v>
      </c>
      <c r="B5237" s="8" t="s">
        <v>7739</v>
      </c>
      <c r="C5237" s="8" t="s">
        <v>7740</v>
      </c>
      <c r="D5237" s="8" t="s">
        <v>7748</v>
      </c>
      <c r="E5237" s="8" t="str">
        <f t="shared" si="96"/>
        <v>大阪中河内農業協同組合北高安</v>
      </c>
      <c r="F5237" s="8" t="s">
        <v>7749</v>
      </c>
      <c r="G5237" s="8" t="s">
        <v>7741</v>
      </c>
      <c r="H5237" s="8" t="s">
        <v>1567</v>
      </c>
    </row>
    <row r="5238" spans="1:8" x14ac:dyDescent="0.45">
      <c r="A5238" s="9" t="s">
        <v>7738</v>
      </c>
      <c r="B5238" s="9" t="s">
        <v>7739</v>
      </c>
      <c r="C5238" s="9" t="s">
        <v>7740</v>
      </c>
      <c r="D5238" s="9" t="s">
        <v>7750</v>
      </c>
      <c r="E5238" s="9" t="str">
        <f t="shared" si="96"/>
        <v>大阪中河内農業協同組合曙川</v>
      </c>
      <c r="F5238" s="9" t="s">
        <v>7751</v>
      </c>
      <c r="G5238" s="9" t="s">
        <v>7741</v>
      </c>
      <c r="H5238" s="9" t="s">
        <v>1570</v>
      </c>
    </row>
    <row r="5239" spans="1:8" x14ac:dyDescent="0.45">
      <c r="A5239" s="8" t="s">
        <v>7738</v>
      </c>
      <c r="B5239" s="8" t="s">
        <v>7739</v>
      </c>
      <c r="C5239" s="8" t="s">
        <v>7740</v>
      </c>
      <c r="D5239" s="8" t="s">
        <v>3479</v>
      </c>
      <c r="E5239" s="8" t="str">
        <f t="shared" si="96"/>
        <v>大阪中河内農業協同組合大正</v>
      </c>
      <c r="F5239" s="8" t="s">
        <v>3480</v>
      </c>
      <c r="G5239" s="8" t="s">
        <v>7741</v>
      </c>
      <c r="H5239" s="8" t="s">
        <v>74</v>
      </c>
    </row>
    <row r="5240" spans="1:8" x14ac:dyDescent="0.45">
      <c r="A5240" s="9" t="s">
        <v>7738</v>
      </c>
      <c r="B5240" s="9" t="s">
        <v>7739</v>
      </c>
      <c r="C5240" s="9" t="s">
        <v>7740</v>
      </c>
      <c r="D5240" s="9" t="s">
        <v>4611</v>
      </c>
      <c r="E5240" s="9" t="str">
        <f t="shared" si="96"/>
        <v>大阪中河内農業協同組合志紀</v>
      </c>
      <c r="F5240" s="9" t="s">
        <v>3733</v>
      </c>
      <c r="G5240" s="9" t="s">
        <v>7741</v>
      </c>
      <c r="H5240" s="9" t="s">
        <v>80</v>
      </c>
    </row>
    <row r="5241" spans="1:8" x14ac:dyDescent="0.45">
      <c r="A5241" s="8" t="s">
        <v>7738</v>
      </c>
      <c r="B5241" s="8" t="s">
        <v>7739</v>
      </c>
      <c r="C5241" s="8" t="s">
        <v>7740</v>
      </c>
      <c r="D5241" s="8" t="s">
        <v>7752</v>
      </c>
      <c r="E5241" s="8" t="str">
        <f t="shared" si="96"/>
        <v>大阪中河内農業協同組合堅下</v>
      </c>
      <c r="F5241" s="8" t="s">
        <v>6312</v>
      </c>
      <c r="G5241" s="8" t="s">
        <v>7741</v>
      </c>
      <c r="H5241" s="8" t="s">
        <v>83</v>
      </c>
    </row>
    <row r="5242" spans="1:8" x14ac:dyDescent="0.45">
      <c r="A5242" s="9" t="s">
        <v>7738</v>
      </c>
      <c r="B5242" s="9" t="s">
        <v>7739</v>
      </c>
      <c r="C5242" s="9" t="s">
        <v>7740</v>
      </c>
      <c r="D5242" s="9" t="s">
        <v>3504</v>
      </c>
      <c r="E5242" s="9" t="str">
        <f t="shared" si="96"/>
        <v>大阪中河内農業協同組合柏原</v>
      </c>
      <c r="F5242" s="9" t="s">
        <v>3505</v>
      </c>
      <c r="G5242" s="9" t="s">
        <v>7741</v>
      </c>
      <c r="H5242" s="9" t="s">
        <v>1577</v>
      </c>
    </row>
    <row r="5243" spans="1:8" x14ac:dyDescent="0.45">
      <c r="A5243" s="8" t="s">
        <v>7738</v>
      </c>
      <c r="B5243" s="8" t="s">
        <v>7739</v>
      </c>
      <c r="C5243" s="8" t="s">
        <v>7740</v>
      </c>
      <c r="D5243" s="8" t="s">
        <v>7753</v>
      </c>
      <c r="E5243" s="8" t="str">
        <f t="shared" si="96"/>
        <v>大阪中河内農業協同組合堅上</v>
      </c>
      <c r="F5243" s="8" t="s">
        <v>7355</v>
      </c>
      <c r="G5243" s="8" t="s">
        <v>7741</v>
      </c>
      <c r="H5243" s="8" t="s">
        <v>86</v>
      </c>
    </row>
    <row r="5244" spans="1:8" x14ac:dyDescent="0.45">
      <c r="A5244" s="9" t="s">
        <v>7738</v>
      </c>
      <c r="B5244" s="9" t="s">
        <v>7739</v>
      </c>
      <c r="C5244" s="9" t="s">
        <v>7740</v>
      </c>
      <c r="D5244" s="9" t="s">
        <v>5716</v>
      </c>
      <c r="E5244" s="9" t="str">
        <f t="shared" si="96"/>
        <v>大阪中河内農業協同組合国分</v>
      </c>
      <c r="F5244" s="9" t="s">
        <v>5717</v>
      </c>
      <c r="G5244" s="9" t="s">
        <v>7741</v>
      </c>
      <c r="H5244" s="9" t="s">
        <v>89</v>
      </c>
    </row>
    <row r="5245" spans="1:8" x14ac:dyDescent="0.45">
      <c r="A5245" s="8" t="s">
        <v>7738</v>
      </c>
      <c r="B5245" s="8" t="s">
        <v>7739</v>
      </c>
      <c r="C5245" s="8" t="s">
        <v>7740</v>
      </c>
      <c r="D5245" s="8" t="s">
        <v>7754</v>
      </c>
      <c r="E5245" s="8" t="str">
        <f t="shared" si="96"/>
        <v>大阪中河内農業協同組合玉手出張所</v>
      </c>
      <c r="F5245" s="8" t="s">
        <v>7755</v>
      </c>
      <c r="G5245" s="8" t="s">
        <v>7741</v>
      </c>
      <c r="H5245" s="8" t="s">
        <v>92</v>
      </c>
    </row>
    <row r="5246" spans="1:8" x14ac:dyDescent="0.45">
      <c r="A5246" s="9" t="s">
        <v>7738</v>
      </c>
      <c r="B5246" s="9" t="s">
        <v>7739</v>
      </c>
      <c r="C5246" s="9" t="s">
        <v>7740</v>
      </c>
      <c r="D5246" s="9" t="s">
        <v>7756</v>
      </c>
      <c r="E5246" s="9" t="str">
        <f t="shared" si="96"/>
        <v>大阪中河内農業協同組合恵我</v>
      </c>
      <c r="F5246" s="9" t="s">
        <v>7757</v>
      </c>
      <c r="G5246" s="9" t="s">
        <v>7741</v>
      </c>
      <c r="H5246" s="9" t="s">
        <v>95</v>
      </c>
    </row>
    <row r="5247" spans="1:8" x14ac:dyDescent="0.45">
      <c r="A5247" s="8" t="s">
        <v>7738</v>
      </c>
      <c r="B5247" s="8" t="s">
        <v>7739</v>
      </c>
      <c r="C5247" s="8" t="s">
        <v>7740</v>
      </c>
      <c r="D5247" s="8" t="s">
        <v>1874</v>
      </c>
      <c r="E5247" s="8" t="str">
        <f t="shared" si="96"/>
        <v>大阪中河内農業協同組合松原</v>
      </c>
      <c r="F5247" s="8" t="s">
        <v>1875</v>
      </c>
      <c r="G5247" s="8" t="s">
        <v>7741</v>
      </c>
      <c r="H5247" s="8" t="s">
        <v>1588</v>
      </c>
    </row>
    <row r="5248" spans="1:8" x14ac:dyDescent="0.45">
      <c r="A5248" s="9" t="s">
        <v>7738</v>
      </c>
      <c r="B5248" s="9" t="s">
        <v>7739</v>
      </c>
      <c r="C5248" s="9" t="s">
        <v>7740</v>
      </c>
      <c r="D5248" s="9" t="s">
        <v>6466</v>
      </c>
      <c r="E5248" s="9" t="str">
        <f t="shared" si="96"/>
        <v>大阪中河内農業協同組合天美</v>
      </c>
      <c r="F5248" s="9" t="s">
        <v>3540</v>
      </c>
      <c r="G5248" s="9" t="s">
        <v>7741</v>
      </c>
      <c r="H5248" s="9" t="s">
        <v>1591</v>
      </c>
    </row>
    <row r="5249" spans="1:8" x14ac:dyDescent="0.45">
      <c r="A5249" s="8" t="s">
        <v>7738</v>
      </c>
      <c r="B5249" s="8" t="s">
        <v>7739</v>
      </c>
      <c r="C5249" s="8" t="s">
        <v>7740</v>
      </c>
      <c r="D5249" s="8" t="s">
        <v>4585</v>
      </c>
      <c r="E5249" s="8" t="str">
        <f t="shared" si="96"/>
        <v>大阪中河内農業協同組合布忍</v>
      </c>
      <c r="F5249" s="8" t="s">
        <v>4586</v>
      </c>
      <c r="G5249" s="8" t="s">
        <v>7741</v>
      </c>
      <c r="H5249" s="8" t="s">
        <v>1597</v>
      </c>
    </row>
    <row r="5250" spans="1:8" x14ac:dyDescent="0.45">
      <c r="A5250" s="9" t="s">
        <v>7738</v>
      </c>
      <c r="B5250" s="9" t="s">
        <v>7739</v>
      </c>
      <c r="C5250" s="9" t="s">
        <v>7740</v>
      </c>
      <c r="D5250" s="9" t="s">
        <v>5742</v>
      </c>
      <c r="E5250" s="9" t="str">
        <f t="shared" si="96"/>
        <v>大阪中河内農業協同組合三宅</v>
      </c>
      <c r="F5250" s="9" t="s">
        <v>5743</v>
      </c>
      <c r="G5250" s="9" t="s">
        <v>7741</v>
      </c>
      <c r="H5250" s="9" t="s">
        <v>1600</v>
      </c>
    </row>
    <row r="5251" spans="1:8" x14ac:dyDescent="0.45">
      <c r="A5251" s="8" t="s">
        <v>7738</v>
      </c>
      <c r="B5251" s="8" t="s">
        <v>7739</v>
      </c>
      <c r="C5251" s="8" t="s">
        <v>7740</v>
      </c>
      <c r="D5251" s="8" t="s">
        <v>4609</v>
      </c>
      <c r="E5251" s="8" t="str">
        <f t="shared" si="96"/>
        <v>大阪中河内農業協同組合石切</v>
      </c>
      <c r="F5251" s="8" t="s">
        <v>4610</v>
      </c>
      <c r="G5251" s="8" t="s">
        <v>7741</v>
      </c>
      <c r="H5251" s="8" t="s">
        <v>98</v>
      </c>
    </row>
    <row r="5252" spans="1:8" x14ac:dyDescent="0.45">
      <c r="A5252" s="9" t="s">
        <v>7738</v>
      </c>
      <c r="B5252" s="9" t="s">
        <v>7739</v>
      </c>
      <c r="C5252" s="9" t="s">
        <v>7740</v>
      </c>
      <c r="D5252" s="9" t="s">
        <v>894</v>
      </c>
      <c r="E5252" s="9" t="str">
        <f t="shared" si="96"/>
        <v>大阪中河内農業協同組合枚岡</v>
      </c>
      <c r="F5252" s="9" t="s">
        <v>895</v>
      </c>
      <c r="G5252" s="9" t="s">
        <v>7741</v>
      </c>
      <c r="H5252" s="9" t="s">
        <v>1605</v>
      </c>
    </row>
    <row r="5253" spans="1:8" x14ac:dyDescent="0.45">
      <c r="A5253" s="8" t="s">
        <v>7738</v>
      </c>
      <c r="B5253" s="8" t="s">
        <v>7739</v>
      </c>
      <c r="C5253" s="8" t="s">
        <v>7740</v>
      </c>
      <c r="D5253" s="8" t="s">
        <v>7758</v>
      </c>
      <c r="E5253" s="8" t="str">
        <f t="shared" si="96"/>
        <v>大阪中河内農業協同組合孔舎衙</v>
      </c>
      <c r="F5253" s="8" t="s">
        <v>7759</v>
      </c>
      <c r="G5253" s="8" t="s">
        <v>7741</v>
      </c>
      <c r="H5253" s="8" t="s">
        <v>104</v>
      </c>
    </row>
    <row r="5254" spans="1:8" x14ac:dyDescent="0.45">
      <c r="A5254" s="9" t="s">
        <v>7738</v>
      </c>
      <c r="B5254" s="9" t="s">
        <v>7739</v>
      </c>
      <c r="C5254" s="9" t="s">
        <v>7740</v>
      </c>
      <c r="D5254" s="9" t="s">
        <v>7760</v>
      </c>
      <c r="E5254" s="9" t="str">
        <f t="shared" si="96"/>
        <v>大阪中河内農業協同組合ながせ</v>
      </c>
      <c r="F5254" s="9" t="s">
        <v>3559</v>
      </c>
      <c r="G5254" s="9" t="s">
        <v>7741</v>
      </c>
      <c r="H5254" s="9" t="s">
        <v>107</v>
      </c>
    </row>
    <row r="5255" spans="1:8" x14ac:dyDescent="0.45">
      <c r="A5255" s="8" t="s">
        <v>7738</v>
      </c>
      <c r="B5255" s="8" t="s">
        <v>7739</v>
      </c>
      <c r="C5255" s="8" t="s">
        <v>7740</v>
      </c>
      <c r="D5255" s="8" t="s">
        <v>4593</v>
      </c>
      <c r="E5255" s="8" t="str">
        <f t="shared" si="96"/>
        <v>大阪中河内農業協同組合弥刀</v>
      </c>
      <c r="F5255" s="8" t="s">
        <v>586</v>
      </c>
      <c r="G5255" s="8" t="s">
        <v>7741</v>
      </c>
      <c r="H5255" s="8" t="s">
        <v>1612</v>
      </c>
    </row>
    <row r="5256" spans="1:8" x14ac:dyDescent="0.45">
      <c r="A5256" s="9" t="s">
        <v>7738</v>
      </c>
      <c r="B5256" s="9" t="s">
        <v>7739</v>
      </c>
      <c r="C5256" s="9" t="s">
        <v>7740</v>
      </c>
      <c r="D5256" s="9" t="s">
        <v>7761</v>
      </c>
      <c r="E5256" s="9" t="str">
        <f t="shared" si="96"/>
        <v>大阪中河内農業協同組合長瀬駅前</v>
      </c>
      <c r="F5256" s="9" t="s">
        <v>7762</v>
      </c>
      <c r="G5256" s="9" t="s">
        <v>7741</v>
      </c>
      <c r="H5256" s="9" t="s">
        <v>1616</v>
      </c>
    </row>
    <row r="5257" spans="1:8" x14ac:dyDescent="0.45">
      <c r="A5257" s="8" t="s">
        <v>7763</v>
      </c>
      <c r="B5257" s="8" t="s">
        <v>7764</v>
      </c>
      <c r="C5257" s="8" t="s">
        <v>7765</v>
      </c>
      <c r="D5257" s="8" t="s">
        <v>192</v>
      </c>
      <c r="E5257" s="8" t="str">
        <f t="shared" si="96"/>
        <v>大阪東部農業協同組合本店</v>
      </c>
      <c r="F5257" s="8" t="s">
        <v>193</v>
      </c>
      <c r="G5257" s="8" t="s">
        <v>7766</v>
      </c>
      <c r="H5257" s="8" t="s">
        <v>56</v>
      </c>
    </row>
    <row r="5258" spans="1:8" x14ac:dyDescent="0.45">
      <c r="A5258" s="9" t="s">
        <v>7763</v>
      </c>
      <c r="B5258" s="9" t="s">
        <v>7764</v>
      </c>
      <c r="C5258" s="9" t="s">
        <v>7765</v>
      </c>
      <c r="D5258" s="9" t="s">
        <v>4478</v>
      </c>
      <c r="E5258" s="9" t="str">
        <f t="shared" si="96"/>
        <v>大阪東部農業協同組合南郷</v>
      </c>
      <c r="F5258" s="9" t="s">
        <v>4479</v>
      </c>
      <c r="G5258" s="9" t="s">
        <v>7766</v>
      </c>
      <c r="H5258" s="9" t="s">
        <v>1541</v>
      </c>
    </row>
    <row r="5259" spans="1:8" x14ac:dyDescent="0.45">
      <c r="A5259" s="8" t="s">
        <v>7763</v>
      </c>
      <c r="B5259" s="8" t="s">
        <v>7764</v>
      </c>
      <c r="C5259" s="8" t="s">
        <v>7765</v>
      </c>
      <c r="D5259" s="8" t="s">
        <v>3502</v>
      </c>
      <c r="E5259" s="8" t="str">
        <f t="shared" si="96"/>
        <v>大阪東部農業協同組合住道</v>
      </c>
      <c r="F5259" s="8" t="s">
        <v>3503</v>
      </c>
      <c r="G5259" s="8" t="s">
        <v>7766</v>
      </c>
      <c r="H5259" s="8" t="s">
        <v>1544</v>
      </c>
    </row>
    <row r="5260" spans="1:8" x14ac:dyDescent="0.45">
      <c r="A5260" s="9" t="s">
        <v>7763</v>
      </c>
      <c r="B5260" s="9" t="s">
        <v>7764</v>
      </c>
      <c r="C5260" s="9" t="s">
        <v>7765</v>
      </c>
      <c r="D5260" s="9" t="s">
        <v>7767</v>
      </c>
      <c r="E5260" s="9" t="str">
        <f t="shared" si="96"/>
        <v>大阪東部農業協同組合四條</v>
      </c>
      <c r="F5260" s="9" t="s">
        <v>877</v>
      </c>
      <c r="G5260" s="9" t="s">
        <v>7766</v>
      </c>
      <c r="H5260" s="9" t="s">
        <v>59</v>
      </c>
    </row>
    <row r="5261" spans="1:8" x14ac:dyDescent="0.45">
      <c r="A5261" s="8" t="s">
        <v>7763</v>
      </c>
      <c r="B5261" s="8" t="s">
        <v>7764</v>
      </c>
      <c r="C5261" s="8" t="s">
        <v>7765</v>
      </c>
      <c r="D5261" s="8" t="s">
        <v>2275</v>
      </c>
      <c r="E5261" s="8" t="str">
        <f t="shared" si="96"/>
        <v>大阪東部農業協同組合田原</v>
      </c>
      <c r="F5261" s="8" t="s">
        <v>2276</v>
      </c>
      <c r="G5261" s="8" t="s">
        <v>7766</v>
      </c>
      <c r="H5261" s="8" t="s">
        <v>62</v>
      </c>
    </row>
    <row r="5262" spans="1:8" x14ac:dyDescent="0.45">
      <c r="A5262" s="9" t="s">
        <v>7763</v>
      </c>
      <c r="B5262" s="9" t="s">
        <v>7764</v>
      </c>
      <c r="C5262" s="9" t="s">
        <v>7765</v>
      </c>
      <c r="D5262" s="9" t="s">
        <v>3532</v>
      </c>
      <c r="E5262" s="9" t="str">
        <f t="shared" si="96"/>
        <v>大阪東部農業協同組合四條畷</v>
      </c>
      <c r="F5262" s="9" t="s">
        <v>3231</v>
      </c>
      <c r="G5262" s="9" t="s">
        <v>7766</v>
      </c>
      <c r="H5262" s="9" t="s">
        <v>1548</v>
      </c>
    </row>
    <row r="5263" spans="1:8" x14ac:dyDescent="0.45">
      <c r="A5263" s="8" t="s">
        <v>7768</v>
      </c>
      <c r="B5263" s="8" t="s">
        <v>7769</v>
      </c>
      <c r="C5263" s="8" t="s">
        <v>7770</v>
      </c>
      <c r="D5263" s="8" t="s">
        <v>114</v>
      </c>
      <c r="E5263" s="8" t="str">
        <f t="shared" si="96"/>
        <v>九個荘農業協同組合本所</v>
      </c>
      <c r="F5263" s="8" t="s">
        <v>7324</v>
      </c>
      <c r="G5263" s="8" t="s">
        <v>7771</v>
      </c>
      <c r="H5263" s="8" t="s">
        <v>56</v>
      </c>
    </row>
    <row r="5264" spans="1:8" x14ac:dyDescent="0.45">
      <c r="A5264" s="9" t="s">
        <v>7768</v>
      </c>
      <c r="B5264" s="9" t="s">
        <v>7769</v>
      </c>
      <c r="C5264" s="9" t="s">
        <v>7770</v>
      </c>
      <c r="D5264" s="9" t="s">
        <v>201</v>
      </c>
      <c r="E5264" s="9" t="str">
        <f t="shared" si="96"/>
        <v>九個荘農業協同組合神田</v>
      </c>
      <c r="F5264" s="9" t="s">
        <v>7772</v>
      </c>
      <c r="G5264" s="9" t="s">
        <v>7771</v>
      </c>
      <c r="H5264" s="9" t="s">
        <v>1541</v>
      </c>
    </row>
    <row r="5265" spans="1:8" x14ac:dyDescent="0.45">
      <c r="A5265" s="8" t="s">
        <v>7773</v>
      </c>
      <c r="B5265" s="8" t="s">
        <v>7774</v>
      </c>
      <c r="C5265" s="8" t="s">
        <v>7775</v>
      </c>
      <c r="D5265" s="8" t="s">
        <v>4604</v>
      </c>
      <c r="E5265" s="8" t="str">
        <f t="shared" si="96"/>
        <v>北河内農業協同組合枚方中央</v>
      </c>
      <c r="F5265" s="8" t="s">
        <v>4605</v>
      </c>
      <c r="G5265" s="8" t="s">
        <v>7776</v>
      </c>
      <c r="H5265" s="8" t="s">
        <v>56</v>
      </c>
    </row>
    <row r="5266" spans="1:8" x14ac:dyDescent="0.45">
      <c r="A5266" s="9" t="s">
        <v>7773</v>
      </c>
      <c r="B5266" s="9" t="s">
        <v>7774</v>
      </c>
      <c r="C5266" s="9" t="s">
        <v>7775</v>
      </c>
      <c r="D5266" s="9" t="s">
        <v>7777</v>
      </c>
      <c r="E5266" s="9" t="str">
        <f t="shared" si="96"/>
        <v>北河内農業協同組合蹉蛇</v>
      </c>
      <c r="F5266" s="9" t="s">
        <v>5037</v>
      </c>
      <c r="G5266" s="9" t="s">
        <v>7776</v>
      </c>
      <c r="H5266" s="9" t="s">
        <v>1544</v>
      </c>
    </row>
    <row r="5267" spans="1:8" x14ac:dyDescent="0.45">
      <c r="A5267" s="8" t="s">
        <v>7773</v>
      </c>
      <c r="B5267" s="8" t="s">
        <v>7774</v>
      </c>
      <c r="C5267" s="8" t="s">
        <v>7775</v>
      </c>
      <c r="D5267" s="8" t="s">
        <v>504</v>
      </c>
      <c r="E5267" s="8" t="str">
        <f t="shared" si="96"/>
        <v>北河内農業協同組合川越</v>
      </c>
      <c r="F5267" s="8" t="s">
        <v>7778</v>
      </c>
      <c r="G5267" s="8" t="s">
        <v>7776</v>
      </c>
      <c r="H5267" s="8" t="s">
        <v>59</v>
      </c>
    </row>
    <row r="5268" spans="1:8" x14ac:dyDescent="0.45">
      <c r="A5268" s="9" t="s">
        <v>7773</v>
      </c>
      <c r="B5268" s="9" t="s">
        <v>7774</v>
      </c>
      <c r="C5268" s="9" t="s">
        <v>7775</v>
      </c>
      <c r="D5268" s="9" t="s">
        <v>4102</v>
      </c>
      <c r="E5268" s="9" t="str">
        <f t="shared" si="96"/>
        <v>北河内農業協同組合山田</v>
      </c>
      <c r="F5268" s="9" t="s">
        <v>4103</v>
      </c>
      <c r="G5268" s="9" t="s">
        <v>7776</v>
      </c>
      <c r="H5268" s="9" t="s">
        <v>62</v>
      </c>
    </row>
    <row r="5269" spans="1:8" x14ac:dyDescent="0.45">
      <c r="A5269" s="8" t="s">
        <v>7773</v>
      </c>
      <c r="B5269" s="8" t="s">
        <v>7774</v>
      </c>
      <c r="C5269" s="8" t="s">
        <v>7775</v>
      </c>
      <c r="D5269" s="8" t="s">
        <v>4523</v>
      </c>
      <c r="E5269" s="8" t="str">
        <f t="shared" si="96"/>
        <v>北河内農業協同組合牧野</v>
      </c>
      <c r="F5269" s="8" t="s">
        <v>4524</v>
      </c>
      <c r="G5269" s="8" t="s">
        <v>7776</v>
      </c>
      <c r="H5269" s="8" t="s">
        <v>1548</v>
      </c>
    </row>
    <row r="5270" spans="1:8" x14ac:dyDescent="0.45">
      <c r="A5270" s="9" t="s">
        <v>7773</v>
      </c>
      <c r="B5270" s="9" t="s">
        <v>7774</v>
      </c>
      <c r="C5270" s="9" t="s">
        <v>7775</v>
      </c>
      <c r="D5270" s="9" t="s">
        <v>7779</v>
      </c>
      <c r="E5270" s="9" t="str">
        <f t="shared" si="96"/>
        <v>北河内農業協同組合招提</v>
      </c>
      <c r="F5270" s="9" t="s">
        <v>7780</v>
      </c>
      <c r="G5270" s="9" t="s">
        <v>7776</v>
      </c>
      <c r="H5270" s="9" t="s">
        <v>1551</v>
      </c>
    </row>
    <row r="5271" spans="1:8" x14ac:dyDescent="0.45">
      <c r="A5271" s="8" t="s">
        <v>7773</v>
      </c>
      <c r="B5271" s="8" t="s">
        <v>7774</v>
      </c>
      <c r="C5271" s="8" t="s">
        <v>7775</v>
      </c>
      <c r="D5271" s="8" t="s">
        <v>4574</v>
      </c>
      <c r="E5271" s="8" t="str">
        <f t="shared" si="96"/>
        <v>北河内農業協同組合津田</v>
      </c>
      <c r="F5271" s="8" t="s">
        <v>4575</v>
      </c>
      <c r="G5271" s="8" t="s">
        <v>7776</v>
      </c>
      <c r="H5271" s="8" t="s">
        <v>65</v>
      </c>
    </row>
    <row r="5272" spans="1:8" x14ac:dyDescent="0.45">
      <c r="A5272" s="9" t="s">
        <v>7773</v>
      </c>
      <c r="B5272" s="9" t="s">
        <v>7774</v>
      </c>
      <c r="C5272" s="9" t="s">
        <v>7775</v>
      </c>
      <c r="D5272" s="9" t="s">
        <v>7781</v>
      </c>
      <c r="E5272" s="9" t="str">
        <f t="shared" si="96"/>
        <v>北河内農業協同組合氷室</v>
      </c>
      <c r="F5272" s="9" t="s">
        <v>7782</v>
      </c>
      <c r="G5272" s="9" t="s">
        <v>7776</v>
      </c>
      <c r="H5272" s="9" t="s">
        <v>1552</v>
      </c>
    </row>
    <row r="5273" spans="1:8" x14ac:dyDescent="0.45">
      <c r="A5273" s="8" t="s">
        <v>7773</v>
      </c>
      <c r="B5273" s="8" t="s">
        <v>7774</v>
      </c>
      <c r="C5273" s="8" t="s">
        <v>7775</v>
      </c>
      <c r="D5273" s="8" t="s">
        <v>7783</v>
      </c>
      <c r="E5273" s="8" t="str">
        <f t="shared" si="96"/>
        <v>北河内農業協同組合菅原</v>
      </c>
      <c r="F5273" s="8" t="s">
        <v>7784</v>
      </c>
      <c r="G5273" s="8" t="s">
        <v>7776</v>
      </c>
      <c r="H5273" s="8" t="s">
        <v>1555</v>
      </c>
    </row>
    <row r="5274" spans="1:8" x14ac:dyDescent="0.45">
      <c r="A5274" s="9" t="s">
        <v>7773</v>
      </c>
      <c r="B5274" s="9" t="s">
        <v>7774</v>
      </c>
      <c r="C5274" s="9" t="s">
        <v>7775</v>
      </c>
      <c r="D5274" s="9" t="s">
        <v>7785</v>
      </c>
      <c r="E5274" s="9" t="str">
        <f t="shared" si="96"/>
        <v>北河内農業協同組合交野中央</v>
      </c>
      <c r="F5274" s="9" t="s">
        <v>7786</v>
      </c>
      <c r="G5274" s="9" t="s">
        <v>7776</v>
      </c>
      <c r="H5274" s="9" t="s">
        <v>1556</v>
      </c>
    </row>
    <row r="5275" spans="1:8" x14ac:dyDescent="0.45">
      <c r="A5275" s="8" t="s">
        <v>7773</v>
      </c>
      <c r="B5275" s="8" t="s">
        <v>7774</v>
      </c>
      <c r="C5275" s="8" t="s">
        <v>7775</v>
      </c>
      <c r="D5275" s="8" t="s">
        <v>7787</v>
      </c>
      <c r="E5275" s="8" t="str">
        <f t="shared" si="96"/>
        <v>北河内農業協同組合磐船</v>
      </c>
      <c r="F5275" s="8" t="s">
        <v>4178</v>
      </c>
      <c r="G5275" s="8" t="s">
        <v>7776</v>
      </c>
      <c r="H5275" s="8" t="s">
        <v>68</v>
      </c>
    </row>
    <row r="5276" spans="1:8" x14ac:dyDescent="0.45">
      <c r="A5276" s="9" t="s">
        <v>7773</v>
      </c>
      <c r="B5276" s="9" t="s">
        <v>7774</v>
      </c>
      <c r="C5276" s="9" t="s">
        <v>7775</v>
      </c>
      <c r="D5276" s="9" t="s">
        <v>7788</v>
      </c>
      <c r="E5276" s="9" t="str">
        <f t="shared" si="96"/>
        <v>北河内農業協同組合星田</v>
      </c>
      <c r="F5276" s="9" t="s">
        <v>7789</v>
      </c>
      <c r="G5276" s="9" t="s">
        <v>7776</v>
      </c>
      <c r="H5276" s="9" t="s">
        <v>1559</v>
      </c>
    </row>
    <row r="5277" spans="1:8" x14ac:dyDescent="0.45">
      <c r="A5277" s="8" t="s">
        <v>7773</v>
      </c>
      <c r="B5277" s="8" t="s">
        <v>7774</v>
      </c>
      <c r="C5277" s="8" t="s">
        <v>7775</v>
      </c>
      <c r="D5277" s="8" t="s">
        <v>2457</v>
      </c>
      <c r="E5277" s="8" t="str">
        <f t="shared" si="96"/>
        <v>北河内農業協同組合交野</v>
      </c>
      <c r="F5277" s="8" t="s">
        <v>2458</v>
      </c>
      <c r="G5277" s="8" t="s">
        <v>7776</v>
      </c>
      <c r="H5277" s="8" t="s">
        <v>71</v>
      </c>
    </row>
    <row r="5278" spans="1:8" x14ac:dyDescent="0.45">
      <c r="A5278" s="9" t="s">
        <v>7773</v>
      </c>
      <c r="B5278" s="9" t="s">
        <v>7774</v>
      </c>
      <c r="C5278" s="9" t="s">
        <v>7775</v>
      </c>
      <c r="D5278" s="9" t="s">
        <v>843</v>
      </c>
      <c r="E5278" s="9" t="str">
        <f t="shared" si="96"/>
        <v>北河内農業協同組合香里</v>
      </c>
      <c r="F5278" s="9" t="s">
        <v>844</v>
      </c>
      <c r="G5278" s="9" t="s">
        <v>7776</v>
      </c>
      <c r="H5278" s="9" t="s">
        <v>1567</v>
      </c>
    </row>
    <row r="5279" spans="1:8" x14ac:dyDescent="0.45">
      <c r="A5279" s="8" t="s">
        <v>7773</v>
      </c>
      <c r="B5279" s="8" t="s">
        <v>7774</v>
      </c>
      <c r="C5279" s="8" t="s">
        <v>7775</v>
      </c>
      <c r="D5279" s="8" t="s">
        <v>4336</v>
      </c>
      <c r="E5279" s="8" t="str">
        <f t="shared" si="96"/>
        <v>北河内農業協同組合豊野</v>
      </c>
      <c r="F5279" s="8" t="s">
        <v>4337</v>
      </c>
      <c r="G5279" s="8" t="s">
        <v>7776</v>
      </c>
      <c r="H5279" s="8" t="s">
        <v>1570</v>
      </c>
    </row>
    <row r="5280" spans="1:8" x14ac:dyDescent="0.45">
      <c r="A5280" s="9" t="s">
        <v>7773</v>
      </c>
      <c r="B5280" s="9" t="s">
        <v>7774</v>
      </c>
      <c r="C5280" s="9" t="s">
        <v>7775</v>
      </c>
      <c r="D5280" s="9" t="s">
        <v>1691</v>
      </c>
      <c r="E5280" s="9" t="str">
        <f t="shared" si="96"/>
        <v>北河内農業協同組合寝屋川</v>
      </c>
      <c r="F5280" s="9" t="s">
        <v>1692</v>
      </c>
      <c r="G5280" s="9" t="s">
        <v>7776</v>
      </c>
      <c r="H5280" s="9" t="s">
        <v>74</v>
      </c>
    </row>
    <row r="5281" spans="1:8" x14ac:dyDescent="0.45">
      <c r="A5281" s="8" t="s">
        <v>7773</v>
      </c>
      <c r="B5281" s="8" t="s">
        <v>7774</v>
      </c>
      <c r="C5281" s="8" t="s">
        <v>7775</v>
      </c>
      <c r="D5281" s="8" t="s">
        <v>7790</v>
      </c>
      <c r="E5281" s="8" t="str">
        <f t="shared" si="96"/>
        <v>北河内農業協同組合門真中央</v>
      </c>
      <c r="F5281" s="8" t="s">
        <v>7791</v>
      </c>
      <c r="G5281" s="8" t="s">
        <v>7776</v>
      </c>
      <c r="H5281" s="8" t="s">
        <v>77</v>
      </c>
    </row>
    <row r="5282" spans="1:8" x14ac:dyDescent="0.45">
      <c r="A5282" s="9" t="s">
        <v>7773</v>
      </c>
      <c r="B5282" s="9" t="s">
        <v>7774</v>
      </c>
      <c r="C5282" s="9" t="s">
        <v>7775</v>
      </c>
      <c r="D5282" s="9" t="s">
        <v>7792</v>
      </c>
      <c r="E5282" s="9" t="str">
        <f t="shared" si="96"/>
        <v>北河内農業協同組合古川橋駅前</v>
      </c>
      <c r="F5282" s="9" t="s">
        <v>7793</v>
      </c>
      <c r="G5282" s="9" t="s">
        <v>7776</v>
      </c>
      <c r="H5282" s="9" t="s">
        <v>83</v>
      </c>
    </row>
    <row r="5283" spans="1:8" x14ac:dyDescent="0.45">
      <c r="A5283" s="8" t="s">
        <v>7773</v>
      </c>
      <c r="B5283" s="8" t="s">
        <v>7774</v>
      </c>
      <c r="C5283" s="8" t="s">
        <v>7775</v>
      </c>
      <c r="D5283" s="8" t="s">
        <v>2439</v>
      </c>
      <c r="E5283" s="8" t="str">
        <f t="shared" si="96"/>
        <v>北河内農業協同組合門真</v>
      </c>
      <c r="F5283" s="8" t="s">
        <v>2440</v>
      </c>
      <c r="G5283" s="8" t="s">
        <v>7776</v>
      </c>
      <c r="H5283" s="8" t="s">
        <v>1577</v>
      </c>
    </row>
    <row r="5284" spans="1:8" x14ac:dyDescent="0.45">
      <c r="A5284" s="9" t="s">
        <v>7773</v>
      </c>
      <c r="B5284" s="9" t="s">
        <v>7774</v>
      </c>
      <c r="C5284" s="9" t="s">
        <v>7775</v>
      </c>
      <c r="D5284" s="9" t="s">
        <v>7794</v>
      </c>
      <c r="E5284" s="9" t="str">
        <f t="shared" si="96"/>
        <v>北河内農業協同組合四宮</v>
      </c>
      <c r="F5284" s="9" t="s">
        <v>4525</v>
      </c>
      <c r="G5284" s="9" t="s">
        <v>7776</v>
      </c>
      <c r="H5284" s="9" t="s">
        <v>86</v>
      </c>
    </row>
    <row r="5285" spans="1:8" x14ac:dyDescent="0.45">
      <c r="A5285" s="8" t="s">
        <v>7773</v>
      </c>
      <c r="B5285" s="8" t="s">
        <v>7774</v>
      </c>
      <c r="C5285" s="8" t="s">
        <v>7775</v>
      </c>
      <c r="D5285" s="8" t="s">
        <v>5712</v>
      </c>
      <c r="E5285" s="8" t="str">
        <f t="shared" si="96"/>
        <v>北河内農業協同組合二島</v>
      </c>
      <c r="F5285" s="8" t="s">
        <v>7795</v>
      </c>
      <c r="G5285" s="8" t="s">
        <v>7776</v>
      </c>
      <c r="H5285" s="8" t="s">
        <v>92</v>
      </c>
    </row>
    <row r="5286" spans="1:8" x14ac:dyDescent="0.45">
      <c r="A5286" s="9" t="s">
        <v>7773</v>
      </c>
      <c r="B5286" s="9" t="s">
        <v>7774</v>
      </c>
      <c r="C5286" s="9" t="s">
        <v>7775</v>
      </c>
      <c r="D5286" s="9" t="s">
        <v>1902</v>
      </c>
      <c r="E5286" s="9" t="str">
        <f t="shared" si="96"/>
        <v>北河内農業協同組合大和田</v>
      </c>
      <c r="F5286" s="9" t="s">
        <v>1903</v>
      </c>
      <c r="G5286" s="9" t="s">
        <v>7776</v>
      </c>
      <c r="H5286" s="9" t="s">
        <v>95</v>
      </c>
    </row>
    <row r="5287" spans="1:8" x14ac:dyDescent="0.45">
      <c r="A5287" s="8" t="s">
        <v>7773</v>
      </c>
      <c r="B5287" s="8" t="s">
        <v>7774</v>
      </c>
      <c r="C5287" s="8" t="s">
        <v>7775</v>
      </c>
      <c r="D5287" s="8" t="s">
        <v>7796</v>
      </c>
      <c r="E5287" s="8" t="str">
        <f t="shared" si="96"/>
        <v>北河内農業協同組合庭窪</v>
      </c>
      <c r="F5287" s="8" t="s">
        <v>7797</v>
      </c>
      <c r="G5287" s="8" t="s">
        <v>7776</v>
      </c>
      <c r="H5287" s="8" t="s">
        <v>1588</v>
      </c>
    </row>
    <row r="5288" spans="1:8" x14ac:dyDescent="0.45">
      <c r="A5288" s="9" t="s">
        <v>7773</v>
      </c>
      <c r="B5288" s="9" t="s">
        <v>7774</v>
      </c>
      <c r="C5288" s="9" t="s">
        <v>7775</v>
      </c>
      <c r="D5288" s="9" t="s">
        <v>2107</v>
      </c>
      <c r="E5288" s="9" t="str">
        <f t="shared" si="96"/>
        <v>北河内農業協同組合大久保</v>
      </c>
      <c r="F5288" s="9" t="s">
        <v>2108</v>
      </c>
      <c r="G5288" s="9" t="s">
        <v>7776</v>
      </c>
      <c r="H5288" s="9" t="s">
        <v>1591</v>
      </c>
    </row>
    <row r="5289" spans="1:8" x14ac:dyDescent="0.45">
      <c r="A5289" s="8" t="s">
        <v>7773</v>
      </c>
      <c r="B5289" s="8" t="s">
        <v>7774</v>
      </c>
      <c r="C5289" s="8" t="s">
        <v>7775</v>
      </c>
      <c r="D5289" s="8" t="s">
        <v>7798</v>
      </c>
      <c r="E5289" s="8" t="str">
        <f t="shared" si="96"/>
        <v>北河内農業協同組合守口八雲</v>
      </c>
      <c r="F5289" s="8" t="s">
        <v>7799</v>
      </c>
      <c r="G5289" s="8" t="s">
        <v>7776</v>
      </c>
      <c r="H5289" s="8" t="s">
        <v>1600</v>
      </c>
    </row>
    <row r="5290" spans="1:8" x14ac:dyDescent="0.45">
      <c r="A5290" s="9" t="s">
        <v>7773</v>
      </c>
      <c r="B5290" s="9" t="s">
        <v>7774</v>
      </c>
      <c r="C5290" s="9" t="s">
        <v>7775</v>
      </c>
      <c r="D5290" s="9" t="s">
        <v>7800</v>
      </c>
      <c r="E5290" s="9" t="str">
        <f t="shared" si="96"/>
        <v>北河内農業協同組合樟葉</v>
      </c>
      <c r="F5290" s="9" t="s">
        <v>2323</v>
      </c>
      <c r="G5290" s="9" t="s">
        <v>7776</v>
      </c>
      <c r="H5290" s="9" t="s">
        <v>1605</v>
      </c>
    </row>
    <row r="5291" spans="1:8" x14ac:dyDescent="0.45">
      <c r="A5291" s="8" t="s">
        <v>7773</v>
      </c>
      <c r="B5291" s="8" t="s">
        <v>7774</v>
      </c>
      <c r="C5291" s="8" t="s">
        <v>7775</v>
      </c>
      <c r="D5291" s="8" t="s">
        <v>192</v>
      </c>
      <c r="E5291" s="8" t="str">
        <f t="shared" ref="E5291:E5354" si="97">A5291&amp;D5291</f>
        <v>北河内農業協同組合本店</v>
      </c>
      <c r="F5291" s="8" t="s">
        <v>193</v>
      </c>
      <c r="G5291" s="8" t="s">
        <v>7776</v>
      </c>
      <c r="H5291" s="8" t="s">
        <v>194</v>
      </c>
    </row>
    <row r="5292" spans="1:8" x14ac:dyDescent="0.45">
      <c r="A5292" s="9" t="s">
        <v>7801</v>
      </c>
      <c r="B5292" s="9" t="s">
        <v>7802</v>
      </c>
      <c r="C5292" s="9" t="s">
        <v>7803</v>
      </c>
      <c r="D5292" s="9" t="s">
        <v>192</v>
      </c>
      <c r="E5292" s="9" t="str">
        <f t="shared" si="97"/>
        <v>大阪市農業協同組合本店</v>
      </c>
      <c r="F5292" s="9" t="s">
        <v>193</v>
      </c>
      <c r="G5292" s="9" t="s">
        <v>7804</v>
      </c>
      <c r="H5292" s="9" t="s">
        <v>56</v>
      </c>
    </row>
    <row r="5293" spans="1:8" x14ac:dyDescent="0.45">
      <c r="A5293" s="8" t="s">
        <v>7801</v>
      </c>
      <c r="B5293" s="8" t="s">
        <v>7802</v>
      </c>
      <c r="C5293" s="8" t="s">
        <v>7803</v>
      </c>
      <c r="D5293" s="8" t="s">
        <v>6475</v>
      </c>
      <c r="E5293" s="8" t="str">
        <f t="shared" si="97"/>
        <v>大阪市農業協同組合巽</v>
      </c>
      <c r="F5293" s="8" t="s">
        <v>6470</v>
      </c>
      <c r="G5293" s="8" t="s">
        <v>7804</v>
      </c>
      <c r="H5293" s="8" t="s">
        <v>1544</v>
      </c>
    </row>
    <row r="5294" spans="1:8" x14ac:dyDescent="0.45">
      <c r="A5294" s="9" t="s">
        <v>7801</v>
      </c>
      <c r="B5294" s="9" t="s">
        <v>7802</v>
      </c>
      <c r="C5294" s="9" t="s">
        <v>7803</v>
      </c>
      <c r="D5294" s="9" t="s">
        <v>4578</v>
      </c>
      <c r="E5294" s="9" t="str">
        <f t="shared" si="97"/>
        <v>大阪市農業協同組合加美</v>
      </c>
      <c r="F5294" s="9" t="s">
        <v>4408</v>
      </c>
      <c r="G5294" s="9" t="s">
        <v>7804</v>
      </c>
      <c r="H5294" s="9" t="s">
        <v>1548</v>
      </c>
    </row>
    <row r="5295" spans="1:8" x14ac:dyDescent="0.45">
      <c r="A5295" s="8" t="s">
        <v>7801</v>
      </c>
      <c r="B5295" s="8" t="s">
        <v>7802</v>
      </c>
      <c r="C5295" s="8" t="s">
        <v>7803</v>
      </c>
      <c r="D5295" s="8" t="s">
        <v>885</v>
      </c>
      <c r="E5295" s="8" t="str">
        <f t="shared" si="97"/>
        <v>大阪市農業協同組合平野</v>
      </c>
      <c r="F5295" s="8" t="s">
        <v>886</v>
      </c>
      <c r="G5295" s="8" t="s">
        <v>7804</v>
      </c>
      <c r="H5295" s="8" t="s">
        <v>2857</v>
      </c>
    </row>
    <row r="5296" spans="1:8" x14ac:dyDescent="0.45">
      <c r="A5296" s="9" t="s">
        <v>7801</v>
      </c>
      <c r="B5296" s="9" t="s">
        <v>7802</v>
      </c>
      <c r="C5296" s="9" t="s">
        <v>7803</v>
      </c>
      <c r="D5296" s="9" t="s">
        <v>7805</v>
      </c>
      <c r="E5296" s="9" t="str">
        <f t="shared" si="97"/>
        <v>大阪市農業協同組合瓜破</v>
      </c>
      <c r="F5296" s="9" t="s">
        <v>7806</v>
      </c>
      <c r="G5296" s="9" t="s">
        <v>7804</v>
      </c>
      <c r="H5296" s="9" t="s">
        <v>1552</v>
      </c>
    </row>
    <row r="5297" spans="1:8" x14ac:dyDescent="0.45">
      <c r="A5297" s="8" t="s">
        <v>7801</v>
      </c>
      <c r="B5297" s="8" t="s">
        <v>7802</v>
      </c>
      <c r="C5297" s="8" t="s">
        <v>7803</v>
      </c>
      <c r="D5297" s="8" t="s">
        <v>7807</v>
      </c>
      <c r="E5297" s="8" t="str">
        <f t="shared" si="97"/>
        <v>大阪市農業協同組合東住吉</v>
      </c>
      <c r="F5297" s="8" t="s">
        <v>7808</v>
      </c>
      <c r="G5297" s="8" t="s">
        <v>7804</v>
      </c>
      <c r="H5297" s="8" t="s">
        <v>1555</v>
      </c>
    </row>
    <row r="5298" spans="1:8" x14ac:dyDescent="0.45">
      <c r="A5298" s="9" t="s">
        <v>7801</v>
      </c>
      <c r="B5298" s="9" t="s">
        <v>7802</v>
      </c>
      <c r="C5298" s="9" t="s">
        <v>7803</v>
      </c>
      <c r="D5298" s="9" t="s">
        <v>870</v>
      </c>
      <c r="E5298" s="9" t="str">
        <f t="shared" si="97"/>
        <v>大阪市農業協同組合住吉</v>
      </c>
      <c r="F5298" s="9" t="s">
        <v>871</v>
      </c>
      <c r="G5298" s="9" t="s">
        <v>7804</v>
      </c>
      <c r="H5298" s="9" t="s">
        <v>68</v>
      </c>
    </row>
    <row r="5299" spans="1:8" x14ac:dyDescent="0.45">
      <c r="A5299" s="8" t="s">
        <v>7801</v>
      </c>
      <c r="B5299" s="8" t="s">
        <v>7802</v>
      </c>
      <c r="C5299" s="8" t="s">
        <v>7803</v>
      </c>
      <c r="D5299" s="8" t="s">
        <v>4581</v>
      </c>
      <c r="E5299" s="8" t="str">
        <f t="shared" si="97"/>
        <v>大阪市農業協同組合住之江</v>
      </c>
      <c r="F5299" s="8" t="s">
        <v>4582</v>
      </c>
      <c r="G5299" s="8" t="s">
        <v>7804</v>
      </c>
      <c r="H5299" s="8" t="s">
        <v>71</v>
      </c>
    </row>
    <row r="5300" spans="1:8" x14ac:dyDescent="0.45">
      <c r="A5300" s="9" t="s">
        <v>7801</v>
      </c>
      <c r="B5300" s="9" t="s">
        <v>7802</v>
      </c>
      <c r="C5300" s="9" t="s">
        <v>7803</v>
      </c>
      <c r="D5300" s="9" t="s">
        <v>3496</v>
      </c>
      <c r="E5300" s="9" t="str">
        <f t="shared" si="97"/>
        <v>大阪市農業協同組合長吉</v>
      </c>
      <c r="F5300" s="9" t="s">
        <v>3497</v>
      </c>
      <c r="G5300" s="9" t="s">
        <v>7804</v>
      </c>
      <c r="H5300" s="9" t="s">
        <v>1564</v>
      </c>
    </row>
    <row r="5301" spans="1:8" x14ac:dyDescent="0.45">
      <c r="A5301" s="8" t="s">
        <v>7801</v>
      </c>
      <c r="B5301" s="8" t="s">
        <v>7802</v>
      </c>
      <c r="C5301" s="8" t="s">
        <v>7803</v>
      </c>
      <c r="D5301" s="8" t="s">
        <v>4579</v>
      </c>
      <c r="E5301" s="8" t="str">
        <f t="shared" si="97"/>
        <v>大阪市農業協同組合茨田</v>
      </c>
      <c r="F5301" s="8" t="s">
        <v>4580</v>
      </c>
      <c r="G5301" s="8" t="s">
        <v>7804</v>
      </c>
      <c r="H5301" s="8" t="s">
        <v>1570</v>
      </c>
    </row>
    <row r="5302" spans="1:8" x14ac:dyDescent="0.45">
      <c r="A5302" s="9" t="s">
        <v>7801</v>
      </c>
      <c r="B5302" s="9" t="s">
        <v>7802</v>
      </c>
      <c r="C5302" s="9" t="s">
        <v>7803</v>
      </c>
      <c r="D5302" s="9" t="s">
        <v>4602</v>
      </c>
      <c r="E5302" s="9" t="str">
        <f t="shared" si="97"/>
        <v>大阪市農業協同組合東淀川</v>
      </c>
      <c r="F5302" s="9" t="s">
        <v>4603</v>
      </c>
      <c r="G5302" s="9" t="s">
        <v>7804</v>
      </c>
      <c r="H5302" s="9" t="s">
        <v>77</v>
      </c>
    </row>
    <row r="5303" spans="1:8" x14ac:dyDescent="0.45">
      <c r="A5303" s="8" t="s">
        <v>7809</v>
      </c>
      <c r="B5303" s="8" t="s">
        <v>7810</v>
      </c>
      <c r="C5303" s="8" t="s">
        <v>7811</v>
      </c>
      <c r="D5303" s="8" t="s">
        <v>918</v>
      </c>
      <c r="E5303" s="8" t="str">
        <f t="shared" si="97"/>
        <v>兵庫六甲農業協同組合垂水</v>
      </c>
      <c r="F5303" s="8" t="s">
        <v>919</v>
      </c>
      <c r="G5303" s="8" t="s">
        <v>7812</v>
      </c>
      <c r="H5303" s="8" t="s">
        <v>56</v>
      </c>
    </row>
    <row r="5304" spans="1:8" x14ac:dyDescent="0.45">
      <c r="A5304" s="9" t="s">
        <v>7809</v>
      </c>
      <c r="B5304" s="9" t="s">
        <v>7810</v>
      </c>
      <c r="C5304" s="9" t="s">
        <v>7811</v>
      </c>
      <c r="D5304" s="9" t="s">
        <v>7813</v>
      </c>
      <c r="E5304" s="9" t="str">
        <f t="shared" si="97"/>
        <v>兵庫六甲農業協同組合伊川</v>
      </c>
      <c r="F5304" s="9" t="s">
        <v>5697</v>
      </c>
      <c r="G5304" s="9" t="s">
        <v>7812</v>
      </c>
      <c r="H5304" s="9" t="s">
        <v>1541</v>
      </c>
    </row>
    <row r="5305" spans="1:8" x14ac:dyDescent="0.45">
      <c r="A5305" s="8" t="s">
        <v>7809</v>
      </c>
      <c r="B5305" s="8" t="s">
        <v>7810</v>
      </c>
      <c r="C5305" s="8" t="s">
        <v>7811</v>
      </c>
      <c r="D5305" s="8" t="s">
        <v>7814</v>
      </c>
      <c r="E5305" s="8" t="str">
        <f t="shared" si="97"/>
        <v>兵庫六甲農業協同組合櫨谷</v>
      </c>
      <c r="F5305" s="8" t="s">
        <v>7815</v>
      </c>
      <c r="G5305" s="8" t="s">
        <v>7812</v>
      </c>
      <c r="H5305" s="8" t="s">
        <v>1544</v>
      </c>
    </row>
    <row r="5306" spans="1:8" x14ac:dyDescent="0.45">
      <c r="A5306" s="9" t="s">
        <v>7809</v>
      </c>
      <c r="B5306" s="9" t="s">
        <v>7810</v>
      </c>
      <c r="C5306" s="9" t="s">
        <v>7811</v>
      </c>
      <c r="D5306" s="9" t="s">
        <v>7816</v>
      </c>
      <c r="E5306" s="9" t="str">
        <f t="shared" si="97"/>
        <v>兵庫六甲農業協同組合押部</v>
      </c>
      <c r="F5306" s="9" t="s">
        <v>7817</v>
      </c>
      <c r="G5306" s="9" t="s">
        <v>7812</v>
      </c>
      <c r="H5306" s="9" t="s">
        <v>59</v>
      </c>
    </row>
    <row r="5307" spans="1:8" x14ac:dyDescent="0.45">
      <c r="A5307" s="8" t="s">
        <v>7809</v>
      </c>
      <c r="B5307" s="8" t="s">
        <v>7810</v>
      </c>
      <c r="C5307" s="8" t="s">
        <v>7811</v>
      </c>
      <c r="D5307" s="8" t="s">
        <v>7818</v>
      </c>
      <c r="E5307" s="8" t="str">
        <f t="shared" si="97"/>
        <v>兵庫六甲農業協同組合神出</v>
      </c>
      <c r="F5307" s="8" t="s">
        <v>7819</v>
      </c>
      <c r="G5307" s="8" t="s">
        <v>7812</v>
      </c>
      <c r="H5307" s="8" t="s">
        <v>62</v>
      </c>
    </row>
    <row r="5308" spans="1:8" x14ac:dyDescent="0.45">
      <c r="A5308" s="9" t="s">
        <v>7809</v>
      </c>
      <c r="B5308" s="9" t="s">
        <v>7810</v>
      </c>
      <c r="C5308" s="9" t="s">
        <v>7811</v>
      </c>
      <c r="D5308" s="9" t="s">
        <v>885</v>
      </c>
      <c r="E5308" s="9" t="str">
        <f t="shared" si="97"/>
        <v>兵庫六甲農業協同組合平野</v>
      </c>
      <c r="F5308" s="9" t="s">
        <v>886</v>
      </c>
      <c r="G5308" s="9" t="s">
        <v>7812</v>
      </c>
      <c r="H5308" s="9" t="s">
        <v>1548</v>
      </c>
    </row>
    <row r="5309" spans="1:8" x14ac:dyDescent="0.45">
      <c r="A5309" s="8" t="s">
        <v>7809</v>
      </c>
      <c r="B5309" s="8" t="s">
        <v>7810</v>
      </c>
      <c r="C5309" s="8" t="s">
        <v>7811</v>
      </c>
      <c r="D5309" s="8" t="s">
        <v>6501</v>
      </c>
      <c r="E5309" s="8" t="str">
        <f t="shared" si="97"/>
        <v>兵庫六甲農業協同組合玉津</v>
      </c>
      <c r="F5309" s="8" t="s">
        <v>6502</v>
      </c>
      <c r="G5309" s="8" t="s">
        <v>7812</v>
      </c>
      <c r="H5309" s="8" t="s">
        <v>1551</v>
      </c>
    </row>
    <row r="5310" spans="1:8" x14ac:dyDescent="0.45">
      <c r="A5310" s="9" t="s">
        <v>7809</v>
      </c>
      <c r="B5310" s="9" t="s">
        <v>7810</v>
      </c>
      <c r="C5310" s="9" t="s">
        <v>7811</v>
      </c>
      <c r="D5310" s="9" t="s">
        <v>6166</v>
      </c>
      <c r="E5310" s="9" t="str">
        <f t="shared" si="97"/>
        <v>兵庫六甲農業協同組合岩岡</v>
      </c>
      <c r="F5310" s="9" t="s">
        <v>6167</v>
      </c>
      <c r="G5310" s="9" t="s">
        <v>7812</v>
      </c>
      <c r="H5310" s="9" t="s">
        <v>2857</v>
      </c>
    </row>
    <row r="5311" spans="1:8" x14ac:dyDescent="0.45">
      <c r="A5311" s="8" t="s">
        <v>7809</v>
      </c>
      <c r="B5311" s="8" t="s">
        <v>7810</v>
      </c>
      <c r="C5311" s="8" t="s">
        <v>7811</v>
      </c>
      <c r="D5311" s="8" t="s">
        <v>3022</v>
      </c>
      <c r="E5311" s="8" t="str">
        <f t="shared" si="97"/>
        <v>兵庫六甲農業協同組合須磨</v>
      </c>
      <c r="F5311" s="8" t="s">
        <v>3023</v>
      </c>
      <c r="G5311" s="8" t="s">
        <v>7812</v>
      </c>
      <c r="H5311" s="8" t="s">
        <v>65</v>
      </c>
    </row>
    <row r="5312" spans="1:8" x14ac:dyDescent="0.45">
      <c r="A5312" s="9" t="s">
        <v>7809</v>
      </c>
      <c r="B5312" s="9" t="s">
        <v>7810</v>
      </c>
      <c r="C5312" s="9" t="s">
        <v>7811</v>
      </c>
      <c r="D5312" s="9" t="s">
        <v>7820</v>
      </c>
      <c r="E5312" s="9" t="str">
        <f t="shared" si="97"/>
        <v>兵庫六甲農業協同組合西神文化センター出張所</v>
      </c>
      <c r="F5312" s="9" t="s">
        <v>7821</v>
      </c>
      <c r="G5312" s="9" t="s">
        <v>7812</v>
      </c>
      <c r="H5312" s="9" t="s">
        <v>1552</v>
      </c>
    </row>
    <row r="5313" spans="1:8" x14ac:dyDescent="0.45">
      <c r="A5313" s="8" t="s">
        <v>7809</v>
      </c>
      <c r="B5313" s="8" t="s">
        <v>7810</v>
      </c>
      <c r="C5313" s="8" t="s">
        <v>7811</v>
      </c>
      <c r="D5313" s="8" t="s">
        <v>7822</v>
      </c>
      <c r="E5313" s="8" t="str">
        <f t="shared" si="97"/>
        <v>兵庫六甲農業協同組合垂水駅前出張所</v>
      </c>
      <c r="F5313" s="8" t="s">
        <v>7823</v>
      </c>
      <c r="G5313" s="8" t="s">
        <v>7812</v>
      </c>
      <c r="H5313" s="8" t="s">
        <v>68</v>
      </c>
    </row>
    <row r="5314" spans="1:8" x14ac:dyDescent="0.45">
      <c r="A5314" s="9" t="s">
        <v>7809</v>
      </c>
      <c r="B5314" s="9" t="s">
        <v>7810</v>
      </c>
      <c r="C5314" s="9" t="s">
        <v>7811</v>
      </c>
      <c r="D5314" s="9" t="s">
        <v>4102</v>
      </c>
      <c r="E5314" s="9" t="str">
        <f t="shared" si="97"/>
        <v>兵庫六甲農業協同組合山田</v>
      </c>
      <c r="F5314" s="9" t="s">
        <v>4103</v>
      </c>
      <c r="G5314" s="9" t="s">
        <v>7812</v>
      </c>
      <c r="H5314" s="9" t="s">
        <v>1567</v>
      </c>
    </row>
    <row r="5315" spans="1:8" x14ac:dyDescent="0.45">
      <c r="A5315" s="8" t="s">
        <v>7809</v>
      </c>
      <c r="B5315" s="8" t="s">
        <v>7810</v>
      </c>
      <c r="C5315" s="8" t="s">
        <v>7811</v>
      </c>
      <c r="D5315" s="8" t="s">
        <v>7824</v>
      </c>
      <c r="E5315" s="8" t="str">
        <f t="shared" si="97"/>
        <v>兵庫六甲農業協同組合小部</v>
      </c>
      <c r="F5315" s="8" t="s">
        <v>7825</v>
      </c>
      <c r="G5315" s="8" t="s">
        <v>7812</v>
      </c>
      <c r="H5315" s="8" t="s">
        <v>1570</v>
      </c>
    </row>
    <row r="5316" spans="1:8" x14ac:dyDescent="0.45">
      <c r="A5316" s="9" t="s">
        <v>7809</v>
      </c>
      <c r="B5316" s="9" t="s">
        <v>7810</v>
      </c>
      <c r="C5316" s="9" t="s">
        <v>7811</v>
      </c>
      <c r="D5316" s="9" t="s">
        <v>7826</v>
      </c>
      <c r="E5316" s="9" t="str">
        <f t="shared" si="97"/>
        <v>兵庫六甲農業協同組合西鈴蘭台出張所</v>
      </c>
      <c r="F5316" s="9" t="s">
        <v>6144</v>
      </c>
      <c r="G5316" s="9" t="s">
        <v>7812</v>
      </c>
      <c r="H5316" s="9" t="s">
        <v>74</v>
      </c>
    </row>
    <row r="5317" spans="1:8" x14ac:dyDescent="0.45">
      <c r="A5317" s="8" t="s">
        <v>7809</v>
      </c>
      <c r="B5317" s="8" t="s">
        <v>7810</v>
      </c>
      <c r="C5317" s="8" t="s">
        <v>7811</v>
      </c>
      <c r="D5317" s="8" t="s">
        <v>6148</v>
      </c>
      <c r="E5317" s="8" t="str">
        <f t="shared" si="97"/>
        <v>兵庫六甲農業協同組合谷上</v>
      </c>
      <c r="F5317" s="8" t="s">
        <v>6149</v>
      </c>
      <c r="G5317" s="8" t="s">
        <v>7812</v>
      </c>
      <c r="H5317" s="8" t="s">
        <v>77</v>
      </c>
    </row>
    <row r="5318" spans="1:8" x14ac:dyDescent="0.45">
      <c r="A5318" s="9" t="s">
        <v>7809</v>
      </c>
      <c r="B5318" s="9" t="s">
        <v>7810</v>
      </c>
      <c r="C5318" s="9" t="s">
        <v>7811</v>
      </c>
      <c r="D5318" s="9" t="s">
        <v>7176</v>
      </c>
      <c r="E5318" s="9" t="str">
        <f t="shared" si="97"/>
        <v>兵庫六甲農業協同組合有野</v>
      </c>
      <c r="F5318" s="9" t="s">
        <v>7177</v>
      </c>
      <c r="G5318" s="9" t="s">
        <v>7812</v>
      </c>
      <c r="H5318" s="9" t="s">
        <v>80</v>
      </c>
    </row>
    <row r="5319" spans="1:8" x14ac:dyDescent="0.45">
      <c r="A5319" s="8" t="s">
        <v>7809</v>
      </c>
      <c r="B5319" s="8" t="s">
        <v>7810</v>
      </c>
      <c r="C5319" s="8" t="s">
        <v>7811</v>
      </c>
      <c r="D5319" s="8" t="s">
        <v>7827</v>
      </c>
      <c r="E5319" s="8" t="str">
        <f t="shared" si="97"/>
        <v>兵庫六甲農業協同組合道場</v>
      </c>
      <c r="F5319" s="8" t="s">
        <v>7828</v>
      </c>
      <c r="G5319" s="8" t="s">
        <v>7812</v>
      </c>
      <c r="H5319" s="8" t="s">
        <v>86</v>
      </c>
    </row>
    <row r="5320" spans="1:8" x14ac:dyDescent="0.45">
      <c r="A5320" s="9" t="s">
        <v>7809</v>
      </c>
      <c r="B5320" s="9" t="s">
        <v>7810</v>
      </c>
      <c r="C5320" s="9" t="s">
        <v>7811</v>
      </c>
      <c r="D5320" s="9" t="s">
        <v>7829</v>
      </c>
      <c r="E5320" s="9" t="str">
        <f t="shared" si="97"/>
        <v>兵庫六甲農業協同組合八多</v>
      </c>
      <c r="F5320" s="9" t="s">
        <v>4344</v>
      </c>
      <c r="G5320" s="9" t="s">
        <v>7812</v>
      </c>
      <c r="H5320" s="9" t="s">
        <v>1578</v>
      </c>
    </row>
    <row r="5321" spans="1:8" x14ac:dyDescent="0.45">
      <c r="A5321" s="8" t="s">
        <v>7809</v>
      </c>
      <c r="B5321" s="8" t="s">
        <v>7810</v>
      </c>
      <c r="C5321" s="8" t="s">
        <v>7811</v>
      </c>
      <c r="D5321" s="8" t="s">
        <v>6122</v>
      </c>
      <c r="E5321" s="8" t="str">
        <f t="shared" si="97"/>
        <v>兵庫六甲農業協同組合大沢</v>
      </c>
      <c r="F5321" s="8" t="s">
        <v>7830</v>
      </c>
      <c r="G5321" s="8" t="s">
        <v>7812</v>
      </c>
      <c r="H5321" s="8" t="s">
        <v>89</v>
      </c>
    </row>
    <row r="5322" spans="1:8" x14ac:dyDescent="0.45">
      <c r="A5322" s="9" t="s">
        <v>7809</v>
      </c>
      <c r="B5322" s="9" t="s">
        <v>7810</v>
      </c>
      <c r="C5322" s="9" t="s">
        <v>7811</v>
      </c>
      <c r="D5322" s="9" t="s">
        <v>7831</v>
      </c>
      <c r="E5322" s="9" t="str">
        <f t="shared" si="97"/>
        <v>兵庫六甲農業協同組合北神長尾</v>
      </c>
      <c r="F5322" s="9" t="s">
        <v>7832</v>
      </c>
      <c r="G5322" s="9" t="s">
        <v>7812</v>
      </c>
      <c r="H5322" s="9" t="s">
        <v>92</v>
      </c>
    </row>
    <row r="5323" spans="1:8" x14ac:dyDescent="0.45">
      <c r="A5323" s="8" t="s">
        <v>7809</v>
      </c>
      <c r="B5323" s="8" t="s">
        <v>7810</v>
      </c>
      <c r="C5323" s="8" t="s">
        <v>7811</v>
      </c>
      <c r="D5323" s="8" t="s">
        <v>7833</v>
      </c>
      <c r="E5323" s="8" t="str">
        <f t="shared" si="97"/>
        <v>兵庫六甲農業協同組合淡河</v>
      </c>
      <c r="F5323" s="8" t="s">
        <v>7834</v>
      </c>
      <c r="G5323" s="8" t="s">
        <v>7812</v>
      </c>
      <c r="H5323" s="8" t="s">
        <v>95</v>
      </c>
    </row>
    <row r="5324" spans="1:8" x14ac:dyDescent="0.45">
      <c r="A5324" s="9" t="s">
        <v>7809</v>
      </c>
      <c r="B5324" s="9" t="s">
        <v>7810</v>
      </c>
      <c r="C5324" s="9" t="s">
        <v>7811</v>
      </c>
      <c r="D5324" s="9" t="s">
        <v>7835</v>
      </c>
      <c r="E5324" s="9" t="str">
        <f t="shared" si="97"/>
        <v>兵庫六甲農業協同組合上淡河</v>
      </c>
      <c r="F5324" s="9" t="s">
        <v>7836</v>
      </c>
      <c r="G5324" s="9" t="s">
        <v>7812</v>
      </c>
      <c r="H5324" s="9" t="s">
        <v>1585</v>
      </c>
    </row>
    <row r="5325" spans="1:8" x14ac:dyDescent="0.45">
      <c r="A5325" s="8" t="s">
        <v>7809</v>
      </c>
      <c r="B5325" s="8" t="s">
        <v>7810</v>
      </c>
      <c r="C5325" s="8" t="s">
        <v>7811</v>
      </c>
      <c r="D5325" s="8" t="s">
        <v>2998</v>
      </c>
      <c r="E5325" s="8" t="str">
        <f t="shared" si="97"/>
        <v>兵庫六甲農業協同組合御影</v>
      </c>
      <c r="F5325" s="8" t="s">
        <v>2999</v>
      </c>
      <c r="G5325" s="8" t="s">
        <v>7812</v>
      </c>
      <c r="H5325" s="8" t="s">
        <v>1591</v>
      </c>
    </row>
    <row r="5326" spans="1:8" x14ac:dyDescent="0.45">
      <c r="A5326" s="9" t="s">
        <v>7809</v>
      </c>
      <c r="B5326" s="9" t="s">
        <v>7810</v>
      </c>
      <c r="C5326" s="9" t="s">
        <v>7811</v>
      </c>
      <c r="D5326" s="9" t="s">
        <v>7837</v>
      </c>
      <c r="E5326" s="9" t="str">
        <f t="shared" si="97"/>
        <v>兵庫六甲農業協同組合神戸元町出張所</v>
      </c>
      <c r="F5326" s="9" t="s">
        <v>7838</v>
      </c>
      <c r="G5326" s="9" t="s">
        <v>7812</v>
      </c>
      <c r="H5326" s="9" t="s">
        <v>1594</v>
      </c>
    </row>
    <row r="5327" spans="1:8" x14ac:dyDescent="0.45">
      <c r="A5327" s="8" t="s">
        <v>7809</v>
      </c>
      <c r="B5327" s="8" t="s">
        <v>7810</v>
      </c>
      <c r="C5327" s="8" t="s">
        <v>7811</v>
      </c>
      <c r="D5327" s="8" t="s">
        <v>7839</v>
      </c>
      <c r="E5327" s="8" t="str">
        <f t="shared" si="97"/>
        <v>兵庫六甲農業協同組合宝塚長尾</v>
      </c>
      <c r="F5327" s="8" t="s">
        <v>7840</v>
      </c>
      <c r="G5327" s="8" t="s">
        <v>7812</v>
      </c>
      <c r="H5327" s="8" t="s">
        <v>1600</v>
      </c>
    </row>
    <row r="5328" spans="1:8" x14ac:dyDescent="0.45">
      <c r="A5328" s="9" t="s">
        <v>7809</v>
      </c>
      <c r="B5328" s="9" t="s">
        <v>7810</v>
      </c>
      <c r="C5328" s="9" t="s">
        <v>7811</v>
      </c>
      <c r="D5328" s="9" t="s">
        <v>2311</v>
      </c>
      <c r="E5328" s="9" t="str">
        <f t="shared" si="97"/>
        <v>兵庫六甲農業協同組合宝塚</v>
      </c>
      <c r="F5328" s="9" t="s">
        <v>2312</v>
      </c>
      <c r="G5328" s="9" t="s">
        <v>7812</v>
      </c>
      <c r="H5328" s="9" t="s">
        <v>98</v>
      </c>
    </row>
    <row r="5329" spans="1:8" x14ac:dyDescent="0.45">
      <c r="A5329" s="8" t="s">
        <v>7809</v>
      </c>
      <c r="B5329" s="8" t="s">
        <v>7810</v>
      </c>
      <c r="C5329" s="8" t="s">
        <v>7811</v>
      </c>
      <c r="D5329" s="8" t="s">
        <v>7841</v>
      </c>
      <c r="E5329" s="8" t="str">
        <f t="shared" si="97"/>
        <v>兵庫六甲農業協同組合宝塚西</v>
      </c>
      <c r="F5329" s="8" t="s">
        <v>7842</v>
      </c>
      <c r="G5329" s="8" t="s">
        <v>7812</v>
      </c>
      <c r="H5329" s="8" t="s">
        <v>1605</v>
      </c>
    </row>
    <row r="5330" spans="1:8" x14ac:dyDescent="0.45">
      <c r="A5330" s="9" t="s">
        <v>7809</v>
      </c>
      <c r="B5330" s="9" t="s">
        <v>7810</v>
      </c>
      <c r="C5330" s="9" t="s">
        <v>7811</v>
      </c>
      <c r="D5330" s="9" t="s">
        <v>7843</v>
      </c>
      <c r="E5330" s="9" t="str">
        <f t="shared" si="97"/>
        <v>兵庫六甲農業協同組合宝塚西谷</v>
      </c>
      <c r="F5330" s="9" t="s">
        <v>7844</v>
      </c>
      <c r="G5330" s="9" t="s">
        <v>7812</v>
      </c>
      <c r="H5330" s="9" t="s">
        <v>104</v>
      </c>
    </row>
    <row r="5331" spans="1:8" x14ac:dyDescent="0.45">
      <c r="A5331" s="8" t="s">
        <v>7809</v>
      </c>
      <c r="B5331" s="8" t="s">
        <v>7810</v>
      </c>
      <c r="C5331" s="8" t="s">
        <v>7811</v>
      </c>
      <c r="D5331" s="8" t="s">
        <v>7845</v>
      </c>
      <c r="E5331" s="8" t="str">
        <f t="shared" si="97"/>
        <v>兵庫六甲農業協同組合宝塚安倉</v>
      </c>
      <c r="F5331" s="8" t="s">
        <v>7846</v>
      </c>
      <c r="G5331" s="8" t="s">
        <v>7812</v>
      </c>
      <c r="H5331" s="8" t="s">
        <v>1609</v>
      </c>
    </row>
    <row r="5332" spans="1:8" x14ac:dyDescent="0.45">
      <c r="A5332" s="9" t="s">
        <v>7809</v>
      </c>
      <c r="B5332" s="9" t="s">
        <v>7810</v>
      </c>
      <c r="C5332" s="9" t="s">
        <v>7811</v>
      </c>
      <c r="D5332" s="9" t="s">
        <v>2293</v>
      </c>
      <c r="E5332" s="9" t="str">
        <f t="shared" si="97"/>
        <v>兵庫六甲農業協同組合西宮</v>
      </c>
      <c r="F5332" s="9" t="s">
        <v>2294</v>
      </c>
      <c r="G5332" s="9" t="s">
        <v>7812</v>
      </c>
      <c r="H5332" s="9" t="s">
        <v>1616</v>
      </c>
    </row>
    <row r="5333" spans="1:8" x14ac:dyDescent="0.45">
      <c r="A5333" s="8" t="s">
        <v>7809</v>
      </c>
      <c r="B5333" s="8" t="s">
        <v>7810</v>
      </c>
      <c r="C5333" s="8" t="s">
        <v>7811</v>
      </c>
      <c r="D5333" s="8" t="s">
        <v>2295</v>
      </c>
      <c r="E5333" s="8" t="str">
        <f t="shared" si="97"/>
        <v>兵庫六甲農業協同組合夙川</v>
      </c>
      <c r="F5333" s="8" t="s">
        <v>2296</v>
      </c>
      <c r="G5333" s="8" t="s">
        <v>7812</v>
      </c>
      <c r="H5333" s="8" t="s">
        <v>110</v>
      </c>
    </row>
    <row r="5334" spans="1:8" x14ac:dyDescent="0.45">
      <c r="A5334" s="9" t="s">
        <v>7809</v>
      </c>
      <c r="B5334" s="9" t="s">
        <v>7810</v>
      </c>
      <c r="C5334" s="9" t="s">
        <v>7811</v>
      </c>
      <c r="D5334" s="9" t="s">
        <v>4600</v>
      </c>
      <c r="E5334" s="9" t="str">
        <f t="shared" si="97"/>
        <v>兵庫六甲農業協同組合西宮中央</v>
      </c>
      <c r="F5334" s="9" t="s">
        <v>4601</v>
      </c>
      <c r="G5334" s="9" t="s">
        <v>7812</v>
      </c>
      <c r="H5334" s="9" t="s">
        <v>1617</v>
      </c>
    </row>
    <row r="5335" spans="1:8" x14ac:dyDescent="0.45">
      <c r="A5335" s="8" t="s">
        <v>7809</v>
      </c>
      <c r="B5335" s="8" t="s">
        <v>7810</v>
      </c>
      <c r="C5335" s="8" t="s">
        <v>7811</v>
      </c>
      <c r="D5335" s="8" t="s">
        <v>7847</v>
      </c>
      <c r="E5335" s="8" t="str">
        <f t="shared" si="97"/>
        <v>兵庫六甲農業協同組合瓦木</v>
      </c>
      <c r="F5335" s="8" t="s">
        <v>4036</v>
      </c>
      <c r="G5335" s="8" t="s">
        <v>7812</v>
      </c>
      <c r="H5335" s="8" t="s">
        <v>113</v>
      </c>
    </row>
    <row r="5336" spans="1:8" x14ac:dyDescent="0.45">
      <c r="A5336" s="9" t="s">
        <v>7809</v>
      </c>
      <c r="B5336" s="9" t="s">
        <v>7810</v>
      </c>
      <c r="C5336" s="9" t="s">
        <v>7811</v>
      </c>
      <c r="D5336" s="9" t="s">
        <v>3026</v>
      </c>
      <c r="E5336" s="9" t="str">
        <f t="shared" si="97"/>
        <v>兵庫六甲農業協同組合甲東</v>
      </c>
      <c r="F5336" s="9" t="s">
        <v>3027</v>
      </c>
      <c r="G5336" s="9" t="s">
        <v>7812</v>
      </c>
      <c r="H5336" s="9" t="s">
        <v>1620</v>
      </c>
    </row>
    <row r="5337" spans="1:8" x14ac:dyDescent="0.45">
      <c r="A5337" s="8" t="s">
        <v>7809</v>
      </c>
      <c r="B5337" s="8" t="s">
        <v>7810</v>
      </c>
      <c r="C5337" s="8" t="s">
        <v>7811</v>
      </c>
      <c r="D5337" s="8" t="s">
        <v>4639</v>
      </c>
      <c r="E5337" s="8" t="str">
        <f t="shared" si="97"/>
        <v>兵庫六甲農業協同組合名塩</v>
      </c>
      <c r="F5337" s="8" t="s">
        <v>4640</v>
      </c>
      <c r="G5337" s="8" t="s">
        <v>7812</v>
      </c>
      <c r="H5337" s="8" t="s">
        <v>1623</v>
      </c>
    </row>
    <row r="5338" spans="1:8" x14ac:dyDescent="0.45">
      <c r="A5338" s="9" t="s">
        <v>7809</v>
      </c>
      <c r="B5338" s="9" t="s">
        <v>7810</v>
      </c>
      <c r="C5338" s="9" t="s">
        <v>7811</v>
      </c>
      <c r="D5338" s="9" t="s">
        <v>1206</v>
      </c>
      <c r="E5338" s="9" t="str">
        <f t="shared" si="97"/>
        <v>兵庫六甲農業協同組合山口</v>
      </c>
      <c r="F5338" s="9" t="s">
        <v>1207</v>
      </c>
      <c r="G5338" s="9" t="s">
        <v>7812</v>
      </c>
      <c r="H5338" s="9" t="s">
        <v>119</v>
      </c>
    </row>
    <row r="5339" spans="1:8" x14ac:dyDescent="0.45">
      <c r="A5339" s="8" t="s">
        <v>7809</v>
      </c>
      <c r="B5339" s="8" t="s">
        <v>7810</v>
      </c>
      <c r="C5339" s="8" t="s">
        <v>7811</v>
      </c>
      <c r="D5339" s="8" t="s">
        <v>4255</v>
      </c>
      <c r="E5339" s="8" t="str">
        <f t="shared" si="97"/>
        <v>兵庫六甲農業協同組合下山口</v>
      </c>
      <c r="F5339" s="8" t="s">
        <v>4256</v>
      </c>
      <c r="G5339" s="8" t="s">
        <v>7812</v>
      </c>
      <c r="H5339" s="8" t="s">
        <v>122</v>
      </c>
    </row>
    <row r="5340" spans="1:8" x14ac:dyDescent="0.45">
      <c r="A5340" s="9" t="s">
        <v>7809</v>
      </c>
      <c r="B5340" s="9" t="s">
        <v>7810</v>
      </c>
      <c r="C5340" s="9" t="s">
        <v>7811</v>
      </c>
      <c r="D5340" s="9" t="s">
        <v>2554</v>
      </c>
      <c r="E5340" s="9" t="str">
        <f t="shared" si="97"/>
        <v>兵庫六甲農業協同組合三田</v>
      </c>
      <c r="F5340" s="9" t="s">
        <v>2353</v>
      </c>
      <c r="G5340" s="9" t="s">
        <v>7812</v>
      </c>
      <c r="H5340" s="9" t="s">
        <v>128</v>
      </c>
    </row>
    <row r="5341" spans="1:8" x14ac:dyDescent="0.45">
      <c r="A5341" s="8" t="s">
        <v>7809</v>
      </c>
      <c r="B5341" s="8" t="s">
        <v>7810</v>
      </c>
      <c r="C5341" s="8" t="s">
        <v>7811</v>
      </c>
      <c r="D5341" s="8" t="s">
        <v>4648</v>
      </c>
      <c r="E5341" s="8" t="str">
        <f t="shared" si="97"/>
        <v>兵庫六甲農業協同組合三輪</v>
      </c>
      <c r="F5341" s="8" t="s">
        <v>4228</v>
      </c>
      <c r="G5341" s="8" t="s">
        <v>7812</v>
      </c>
      <c r="H5341" s="8" t="s">
        <v>1640</v>
      </c>
    </row>
    <row r="5342" spans="1:8" x14ac:dyDescent="0.45">
      <c r="A5342" s="9" t="s">
        <v>7809</v>
      </c>
      <c r="B5342" s="9" t="s">
        <v>7810</v>
      </c>
      <c r="C5342" s="9" t="s">
        <v>7811</v>
      </c>
      <c r="D5342" s="9" t="s">
        <v>7848</v>
      </c>
      <c r="E5342" s="9" t="str">
        <f t="shared" si="97"/>
        <v>兵庫六甲農業協同組合藍</v>
      </c>
      <c r="F5342" s="9" t="s">
        <v>7849</v>
      </c>
      <c r="G5342" s="9" t="s">
        <v>7812</v>
      </c>
      <c r="H5342" s="9" t="s">
        <v>1644</v>
      </c>
    </row>
    <row r="5343" spans="1:8" x14ac:dyDescent="0.45">
      <c r="A5343" s="8" t="s">
        <v>7809</v>
      </c>
      <c r="B5343" s="8" t="s">
        <v>7810</v>
      </c>
      <c r="C5343" s="8" t="s">
        <v>7811</v>
      </c>
      <c r="D5343" s="8" t="s">
        <v>3747</v>
      </c>
      <c r="E5343" s="8" t="str">
        <f t="shared" si="97"/>
        <v>兵庫六甲農業協同組合本庄</v>
      </c>
      <c r="F5343" s="8" t="s">
        <v>3748</v>
      </c>
      <c r="G5343" s="8" t="s">
        <v>7812</v>
      </c>
      <c r="H5343" s="8" t="s">
        <v>1647</v>
      </c>
    </row>
    <row r="5344" spans="1:8" x14ac:dyDescent="0.45">
      <c r="A5344" s="9" t="s">
        <v>7809</v>
      </c>
      <c r="B5344" s="9" t="s">
        <v>7810</v>
      </c>
      <c r="C5344" s="9" t="s">
        <v>7811</v>
      </c>
      <c r="D5344" s="9" t="s">
        <v>6353</v>
      </c>
      <c r="E5344" s="9" t="str">
        <f t="shared" si="97"/>
        <v>兵庫六甲農業協同組合広野</v>
      </c>
      <c r="F5344" s="9" t="s">
        <v>6354</v>
      </c>
      <c r="G5344" s="9" t="s">
        <v>7812</v>
      </c>
      <c r="H5344" s="9" t="s">
        <v>1650</v>
      </c>
    </row>
    <row r="5345" spans="1:8" x14ac:dyDescent="0.45">
      <c r="A5345" s="8" t="s">
        <v>7809</v>
      </c>
      <c r="B5345" s="8" t="s">
        <v>7810</v>
      </c>
      <c r="C5345" s="8" t="s">
        <v>7811</v>
      </c>
      <c r="D5345" s="8" t="s">
        <v>7850</v>
      </c>
      <c r="E5345" s="8" t="str">
        <f t="shared" si="97"/>
        <v>兵庫六甲農業協同組合高平</v>
      </c>
      <c r="F5345" s="8" t="s">
        <v>7851</v>
      </c>
      <c r="G5345" s="8" t="s">
        <v>7812</v>
      </c>
      <c r="H5345" s="8" t="s">
        <v>134</v>
      </c>
    </row>
    <row r="5346" spans="1:8" x14ac:dyDescent="0.45">
      <c r="A5346" s="9" t="s">
        <v>7809</v>
      </c>
      <c r="B5346" s="9" t="s">
        <v>7810</v>
      </c>
      <c r="C5346" s="9" t="s">
        <v>7811</v>
      </c>
      <c r="D5346" s="9" t="s">
        <v>921</v>
      </c>
      <c r="E5346" s="9" t="str">
        <f t="shared" si="97"/>
        <v>兵庫六甲農業協同組合川西</v>
      </c>
      <c r="F5346" s="9" t="s">
        <v>922</v>
      </c>
      <c r="G5346" s="9" t="s">
        <v>7812</v>
      </c>
      <c r="H5346" s="9" t="s">
        <v>1661</v>
      </c>
    </row>
    <row r="5347" spans="1:8" x14ac:dyDescent="0.45">
      <c r="A5347" s="8" t="s">
        <v>7809</v>
      </c>
      <c r="B5347" s="8" t="s">
        <v>7810</v>
      </c>
      <c r="C5347" s="8" t="s">
        <v>7811</v>
      </c>
      <c r="D5347" s="8" t="s">
        <v>4642</v>
      </c>
      <c r="E5347" s="8" t="str">
        <f t="shared" si="97"/>
        <v>兵庫六甲農業協同組合多田</v>
      </c>
      <c r="F5347" s="8" t="s">
        <v>4643</v>
      </c>
      <c r="G5347" s="8" t="s">
        <v>7812</v>
      </c>
      <c r="H5347" s="8" t="s">
        <v>1664</v>
      </c>
    </row>
    <row r="5348" spans="1:8" x14ac:dyDescent="0.45">
      <c r="A5348" s="9" t="s">
        <v>7809</v>
      </c>
      <c r="B5348" s="9" t="s">
        <v>7810</v>
      </c>
      <c r="C5348" s="9" t="s">
        <v>7811</v>
      </c>
      <c r="D5348" s="9" t="s">
        <v>7852</v>
      </c>
      <c r="E5348" s="9" t="str">
        <f t="shared" si="97"/>
        <v>兵庫六甲農業協同組合東谷</v>
      </c>
      <c r="F5348" s="9" t="s">
        <v>7853</v>
      </c>
      <c r="G5348" s="9" t="s">
        <v>7812</v>
      </c>
      <c r="H5348" s="9" t="s">
        <v>1665</v>
      </c>
    </row>
    <row r="5349" spans="1:8" x14ac:dyDescent="0.45">
      <c r="A5349" s="8" t="s">
        <v>7809</v>
      </c>
      <c r="B5349" s="8" t="s">
        <v>7810</v>
      </c>
      <c r="C5349" s="8" t="s">
        <v>7811</v>
      </c>
      <c r="D5349" s="8" t="s">
        <v>1116</v>
      </c>
      <c r="E5349" s="8" t="str">
        <f t="shared" si="97"/>
        <v>兵庫六甲農業協同組合尼崎</v>
      </c>
      <c r="F5349" s="8" t="s">
        <v>1117</v>
      </c>
      <c r="G5349" s="8" t="s">
        <v>7812</v>
      </c>
      <c r="H5349" s="8" t="s">
        <v>149</v>
      </c>
    </row>
    <row r="5350" spans="1:8" x14ac:dyDescent="0.45">
      <c r="A5350" s="9" t="s">
        <v>7809</v>
      </c>
      <c r="B5350" s="9" t="s">
        <v>7810</v>
      </c>
      <c r="C5350" s="9" t="s">
        <v>7811</v>
      </c>
      <c r="D5350" s="9" t="s">
        <v>7854</v>
      </c>
      <c r="E5350" s="9" t="str">
        <f t="shared" si="97"/>
        <v>兵庫六甲農業協同組合立花出張所</v>
      </c>
      <c r="F5350" s="9" t="s">
        <v>3103</v>
      </c>
      <c r="G5350" s="9" t="s">
        <v>7812</v>
      </c>
      <c r="H5350" s="9" t="s">
        <v>1680</v>
      </c>
    </row>
    <row r="5351" spans="1:8" x14ac:dyDescent="0.45">
      <c r="A5351" s="8" t="s">
        <v>7809</v>
      </c>
      <c r="B5351" s="8" t="s">
        <v>7810</v>
      </c>
      <c r="C5351" s="8" t="s">
        <v>7811</v>
      </c>
      <c r="D5351" s="8" t="s">
        <v>7855</v>
      </c>
      <c r="E5351" s="8" t="str">
        <f t="shared" si="97"/>
        <v>兵庫六甲農業協同組合武庫</v>
      </c>
      <c r="F5351" s="8" t="s">
        <v>7856</v>
      </c>
      <c r="G5351" s="8" t="s">
        <v>7812</v>
      </c>
      <c r="H5351" s="8" t="s">
        <v>152</v>
      </c>
    </row>
    <row r="5352" spans="1:8" x14ac:dyDescent="0.45">
      <c r="A5352" s="9" t="s">
        <v>7809</v>
      </c>
      <c r="B5352" s="9" t="s">
        <v>7810</v>
      </c>
      <c r="C5352" s="9" t="s">
        <v>7811</v>
      </c>
      <c r="D5352" s="9" t="s">
        <v>1062</v>
      </c>
      <c r="E5352" s="9" t="str">
        <f t="shared" si="97"/>
        <v>兵庫六甲農業協同組合塚口</v>
      </c>
      <c r="F5352" s="9" t="s">
        <v>1063</v>
      </c>
      <c r="G5352" s="9" t="s">
        <v>7812</v>
      </c>
      <c r="H5352" s="9" t="s">
        <v>155</v>
      </c>
    </row>
    <row r="5353" spans="1:8" x14ac:dyDescent="0.45">
      <c r="A5353" s="8" t="s">
        <v>7809</v>
      </c>
      <c r="B5353" s="8" t="s">
        <v>7810</v>
      </c>
      <c r="C5353" s="8" t="s">
        <v>7811</v>
      </c>
      <c r="D5353" s="8" t="s">
        <v>6583</v>
      </c>
      <c r="E5353" s="8" t="str">
        <f t="shared" si="97"/>
        <v>兵庫六甲農業協同組合大庄</v>
      </c>
      <c r="F5353" s="8" t="s">
        <v>6584</v>
      </c>
      <c r="G5353" s="8" t="s">
        <v>7812</v>
      </c>
      <c r="H5353" s="8" t="s">
        <v>158</v>
      </c>
    </row>
    <row r="5354" spans="1:8" x14ac:dyDescent="0.45">
      <c r="A5354" s="9" t="s">
        <v>7809</v>
      </c>
      <c r="B5354" s="9" t="s">
        <v>7810</v>
      </c>
      <c r="C5354" s="9" t="s">
        <v>7811</v>
      </c>
      <c r="D5354" s="9" t="s">
        <v>5680</v>
      </c>
      <c r="E5354" s="9" t="str">
        <f t="shared" si="97"/>
        <v>兵庫六甲農業協同組合小田</v>
      </c>
      <c r="F5354" s="9" t="s">
        <v>4387</v>
      </c>
      <c r="G5354" s="9" t="s">
        <v>7812</v>
      </c>
      <c r="H5354" s="9" t="s">
        <v>161</v>
      </c>
    </row>
    <row r="5355" spans="1:8" x14ac:dyDescent="0.45">
      <c r="A5355" s="8" t="s">
        <v>7809</v>
      </c>
      <c r="B5355" s="8" t="s">
        <v>7810</v>
      </c>
      <c r="C5355" s="8" t="s">
        <v>7811</v>
      </c>
      <c r="D5355" s="8" t="s">
        <v>3051</v>
      </c>
      <c r="E5355" s="8" t="str">
        <f t="shared" ref="E5355:E5418" si="98">A5355&amp;D5355</f>
        <v>兵庫六甲農業協同組合園田</v>
      </c>
      <c r="F5355" s="8" t="s">
        <v>3052</v>
      </c>
      <c r="G5355" s="8" t="s">
        <v>7812</v>
      </c>
      <c r="H5355" s="8" t="s">
        <v>164</v>
      </c>
    </row>
    <row r="5356" spans="1:8" x14ac:dyDescent="0.45">
      <c r="A5356" s="9" t="s">
        <v>7809</v>
      </c>
      <c r="B5356" s="9" t="s">
        <v>7810</v>
      </c>
      <c r="C5356" s="9" t="s">
        <v>7811</v>
      </c>
      <c r="D5356" s="9" t="s">
        <v>7857</v>
      </c>
      <c r="E5356" s="9" t="str">
        <f t="shared" si="98"/>
        <v>兵庫六甲農業協同組合園田駅</v>
      </c>
      <c r="F5356" s="9" t="s">
        <v>7858</v>
      </c>
      <c r="G5356" s="9" t="s">
        <v>7812</v>
      </c>
      <c r="H5356" s="9" t="s">
        <v>167</v>
      </c>
    </row>
    <row r="5357" spans="1:8" x14ac:dyDescent="0.45">
      <c r="A5357" s="8" t="s">
        <v>7809</v>
      </c>
      <c r="B5357" s="8" t="s">
        <v>7810</v>
      </c>
      <c r="C5357" s="8" t="s">
        <v>7811</v>
      </c>
      <c r="D5357" s="8" t="s">
        <v>7859</v>
      </c>
      <c r="E5357" s="8" t="str">
        <f t="shared" si="98"/>
        <v>兵庫六甲農業協同組合昆陽池</v>
      </c>
      <c r="F5357" s="8" t="s">
        <v>7860</v>
      </c>
      <c r="G5357" s="8" t="s">
        <v>7812</v>
      </c>
      <c r="H5357" s="8" t="s">
        <v>1695</v>
      </c>
    </row>
    <row r="5358" spans="1:8" x14ac:dyDescent="0.45">
      <c r="A5358" s="9" t="s">
        <v>7809</v>
      </c>
      <c r="B5358" s="9" t="s">
        <v>7810</v>
      </c>
      <c r="C5358" s="9" t="s">
        <v>7811</v>
      </c>
      <c r="D5358" s="9" t="s">
        <v>1119</v>
      </c>
      <c r="E5358" s="9" t="str">
        <f t="shared" si="98"/>
        <v>兵庫六甲農業協同組合伊丹</v>
      </c>
      <c r="F5358" s="9" t="s">
        <v>1120</v>
      </c>
      <c r="G5358" s="9" t="s">
        <v>7812</v>
      </c>
      <c r="H5358" s="9" t="s">
        <v>179</v>
      </c>
    </row>
    <row r="5359" spans="1:8" x14ac:dyDescent="0.45">
      <c r="A5359" s="8" t="s">
        <v>7809</v>
      </c>
      <c r="B5359" s="8" t="s">
        <v>7810</v>
      </c>
      <c r="C5359" s="8" t="s">
        <v>7811</v>
      </c>
      <c r="D5359" s="8" t="s">
        <v>7861</v>
      </c>
      <c r="E5359" s="8" t="str">
        <f t="shared" si="98"/>
        <v>兵庫六甲農業協同組合神津</v>
      </c>
      <c r="F5359" s="8" t="s">
        <v>5731</v>
      </c>
      <c r="G5359" s="8" t="s">
        <v>7812</v>
      </c>
      <c r="H5359" s="8" t="s">
        <v>182</v>
      </c>
    </row>
    <row r="5360" spans="1:8" x14ac:dyDescent="0.45">
      <c r="A5360" s="9" t="s">
        <v>7809</v>
      </c>
      <c r="B5360" s="9" t="s">
        <v>7810</v>
      </c>
      <c r="C5360" s="9" t="s">
        <v>7811</v>
      </c>
      <c r="D5360" s="9" t="s">
        <v>7862</v>
      </c>
      <c r="E5360" s="9" t="str">
        <f t="shared" si="98"/>
        <v>兵庫六甲農業協同組合昆陽の里</v>
      </c>
      <c r="F5360" s="9" t="s">
        <v>6153</v>
      </c>
      <c r="G5360" s="9" t="s">
        <v>7812</v>
      </c>
      <c r="H5360" s="9" t="s">
        <v>185</v>
      </c>
    </row>
    <row r="5361" spans="1:8" x14ac:dyDescent="0.45">
      <c r="A5361" s="8" t="s">
        <v>7809</v>
      </c>
      <c r="B5361" s="8" t="s">
        <v>7810</v>
      </c>
      <c r="C5361" s="8" t="s">
        <v>7811</v>
      </c>
      <c r="D5361" s="8" t="s">
        <v>7863</v>
      </c>
      <c r="E5361" s="8" t="str">
        <f t="shared" si="98"/>
        <v>兵庫六甲農業協同組合天神川</v>
      </c>
      <c r="F5361" s="8" t="s">
        <v>7864</v>
      </c>
      <c r="G5361" s="8" t="s">
        <v>7812</v>
      </c>
      <c r="H5361" s="8" t="s">
        <v>188</v>
      </c>
    </row>
    <row r="5362" spans="1:8" x14ac:dyDescent="0.45">
      <c r="A5362" s="9" t="s">
        <v>7809</v>
      </c>
      <c r="B5362" s="9" t="s">
        <v>7810</v>
      </c>
      <c r="C5362" s="9" t="s">
        <v>7811</v>
      </c>
      <c r="D5362" s="9" t="s">
        <v>7865</v>
      </c>
      <c r="E5362" s="9" t="str">
        <f t="shared" si="98"/>
        <v>兵庫六甲農業協同組合猪名川</v>
      </c>
      <c r="F5362" s="9" t="s">
        <v>7866</v>
      </c>
      <c r="G5362" s="9" t="s">
        <v>7812</v>
      </c>
      <c r="H5362" s="9" t="s">
        <v>191</v>
      </c>
    </row>
    <row r="5363" spans="1:8" x14ac:dyDescent="0.45">
      <c r="A5363" s="8" t="s">
        <v>7809</v>
      </c>
      <c r="B5363" s="8" t="s">
        <v>7810</v>
      </c>
      <c r="C5363" s="8" t="s">
        <v>7811</v>
      </c>
      <c r="D5363" s="8" t="s">
        <v>7867</v>
      </c>
      <c r="E5363" s="8" t="str">
        <f t="shared" si="98"/>
        <v>兵庫六甲農業協同組合六瀬</v>
      </c>
      <c r="F5363" s="8" t="s">
        <v>7868</v>
      </c>
      <c r="G5363" s="8" t="s">
        <v>7812</v>
      </c>
      <c r="H5363" s="8" t="s">
        <v>1703</v>
      </c>
    </row>
    <row r="5364" spans="1:8" x14ac:dyDescent="0.45">
      <c r="A5364" s="9" t="s">
        <v>7809</v>
      </c>
      <c r="B5364" s="9" t="s">
        <v>7810</v>
      </c>
      <c r="C5364" s="9" t="s">
        <v>7811</v>
      </c>
      <c r="D5364" s="9" t="s">
        <v>192</v>
      </c>
      <c r="E5364" s="9" t="str">
        <f t="shared" si="98"/>
        <v>兵庫六甲農業協同組合本店</v>
      </c>
      <c r="F5364" s="9" t="s">
        <v>193</v>
      </c>
      <c r="G5364" s="9" t="s">
        <v>7812</v>
      </c>
      <c r="H5364" s="9" t="s">
        <v>2831</v>
      </c>
    </row>
    <row r="5365" spans="1:8" x14ac:dyDescent="0.45">
      <c r="A5365" s="8" t="s">
        <v>7869</v>
      </c>
      <c r="B5365" s="8" t="s">
        <v>7870</v>
      </c>
      <c r="C5365" s="8" t="s">
        <v>7871</v>
      </c>
      <c r="D5365" s="8" t="s">
        <v>2107</v>
      </c>
      <c r="E5365" s="8" t="str">
        <f t="shared" si="98"/>
        <v>あかし農業協同組合大久保</v>
      </c>
      <c r="F5365" s="8" t="s">
        <v>2108</v>
      </c>
      <c r="G5365" s="8" t="s">
        <v>7872</v>
      </c>
      <c r="H5365" s="8" t="s">
        <v>56</v>
      </c>
    </row>
    <row r="5366" spans="1:8" x14ac:dyDescent="0.45">
      <c r="A5366" s="9" t="s">
        <v>7869</v>
      </c>
      <c r="B5366" s="9" t="s">
        <v>7870</v>
      </c>
      <c r="C5366" s="9" t="s">
        <v>7871</v>
      </c>
      <c r="D5366" s="9" t="s">
        <v>7873</v>
      </c>
      <c r="E5366" s="9" t="str">
        <f t="shared" si="98"/>
        <v>あかし農業協同組合江井ケ島</v>
      </c>
      <c r="F5366" s="9" t="s">
        <v>6650</v>
      </c>
      <c r="G5366" s="9" t="s">
        <v>7872</v>
      </c>
      <c r="H5366" s="9" t="s">
        <v>1541</v>
      </c>
    </row>
    <row r="5367" spans="1:8" x14ac:dyDescent="0.45">
      <c r="A5367" s="8" t="s">
        <v>7869</v>
      </c>
      <c r="B5367" s="8" t="s">
        <v>7870</v>
      </c>
      <c r="C5367" s="8" t="s">
        <v>7871</v>
      </c>
      <c r="D5367" s="8" t="s">
        <v>7874</v>
      </c>
      <c r="E5367" s="8" t="str">
        <f t="shared" si="98"/>
        <v>あかし農業協同組合大久保北</v>
      </c>
      <c r="F5367" s="8" t="s">
        <v>7875</v>
      </c>
      <c r="G5367" s="8" t="s">
        <v>7872</v>
      </c>
      <c r="H5367" s="8" t="s">
        <v>1544</v>
      </c>
    </row>
    <row r="5368" spans="1:8" x14ac:dyDescent="0.45">
      <c r="A5368" s="9" t="s">
        <v>7869</v>
      </c>
      <c r="B5368" s="9" t="s">
        <v>7870</v>
      </c>
      <c r="C5368" s="9" t="s">
        <v>7871</v>
      </c>
      <c r="D5368" s="9" t="s">
        <v>4756</v>
      </c>
      <c r="E5368" s="9" t="str">
        <f t="shared" si="98"/>
        <v>あかし農業協同組合西明石</v>
      </c>
      <c r="F5368" s="9" t="s">
        <v>2318</v>
      </c>
      <c r="G5368" s="9" t="s">
        <v>7872</v>
      </c>
      <c r="H5368" s="9" t="s">
        <v>59</v>
      </c>
    </row>
    <row r="5369" spans="1:8" x14ac:dyDescent="0.45">
      <c r="A5369" s="8" t="s">
        <v>7869</v>
      </c>
      <c r="B5369" s="8" t="s">
        <v>7870</v>
      </c>
      <c r="C5369" s="8" t="s">
        <v>7871</v>
      </c>
      <c r="D5369" s="8" t="s">
        <v>7876</v>
      </c>
      <c r="E5369" s="8" t="str">
        <f t="shared" si="98"/>
        <v>あかし農業協同組合明石東</v>
      </c>
      <c r="F5369" s="8" t="s">
        <v>7877</v>
      </c>
      <c r="G5369" s="8" t="s">
        <v>7872</v>
      </c>
      <c r="H5369" s="8" t="s">
        <v>62</v>
      </c>
    </row>
    <row r="5370" spans="1:8" x14ac:dyDescent="0.45">
      <c r="A5370" s="9" t="s">
        <v>7869</v>
      </c>
      <c r="B5370" s="9" t="s">
        <v>7870</v>
      </c>
      <c r="C5370" s="9" t="s">
        <v>7871</v>
      </c>
      <c r="D5370" s="9" t="s">
        <v>192</v>
      </c>
      <c r="E5370" s="9" t="str">
        <f t="shared" si="98"/>
        <v>あかし農業協同組合本店</v>
      </c>
      <c r="F5370" s="9" t="s">
        <v>193</v>
      </c>
      <c r="G5370" s="9" t="s">
        <v>7872</v>
      </c>
      <c r="H5370" s="9" t="s">
        <v>1552</v>
      </c>
    </row>
    <row r="5371" spans="1:8" x14ac:dyDescent="0.45">
      <c r="A5371" s="8" t="s">
        <v>7878</v>
      </c>
      <c r="B5371" s="8" t="s">
        <v>7879</v>
      </c>
      <c r="C5371" s="8" t="s">
        <v>7880</v>
      </c>
      <c r="D5371" s="8" t="s">
        <v>4746</v>
      </c>
      <c r="E5371" s="8" t="str">
        <f t="shared" si="98"/>
        <v>兵庫南農業協同組合魚住</v>
      </c>
      <c r="F5371" s="8" t="s">
        <v>4747</v>
      </c>
      <c r="G5371" s="8" t="s">
        <v>7881</v>
      </c>
      <c r="H5371" s="8" t="s">
        <v>56</v>
      </c>
    </row>
    <row r="5372" spans="1:8" x14ac:dyDescent="0.45">
      <c r="A5372" s="9" t="s">
        <v>7878</v>
      </c>
      <c r="B5372" s="9" t="s">
        <v>7879</v>
      </c>
      <c r="C5372" s="9" t="s">
        <v>7880</v>
      </c>
      <c r="D5372" s="9" t="s">
        <v>6168</v>
      </c>
      <c r="E5372" s="9" t="str">
        <f t="shared" si="98"/>
        <v>兵庫南農業協同組合二見</v>
      </c>
      <c r="F5372" s="9" t="s">
        <v>6169</v>
      </c>
      <c r="G5372" s="9" t="s">
        <v>7881</v>
      </c>
      <c r="H5372" s="9" t="s">
        <v>1544</v>
      </c>
    </row>
    <row r="5373" spans="1:8" x14ac:dyDescent="0.45">
      <c r="A5373" s="8" t="s">
        <v>7878</v>
      </c>
      <c r="B5373" s="8" t="s">
        <v>7879</v>
      </c>
      <c r="C5373" s="8" t="s">
        <v>7880</v>
      </c>
      <c r="D5373" s="8" t="s">
        <v>4759</v>
      </c>
      <c r="E5373" s="8" t="str">
        <f t="shared" si="98"/>
        <v>兵庫南農業協同組合播磨</v>
      </c>
      <c r="F5373" s="8" t="s">
        <v>4760</v>
      </c>
      <c r="G5373" s="8" t="s">
        <v>7881</v>
      </c>
      <c r="H5373" s="8" t="s">
        <v>59</v>
      </c>
    </row>
    <row r="5374" spans="1:8" x14ac:dyDescent="0.45">
      <c r="A5374" s="9" t="s">
        <v>7878</v>
      </c>
      <c r="B5374" s="9" t="s">
        <v>7879</v>
      </c>
      <c r="C5374" s="9" t="s">
        <v>7880</v>
      </c>
      <c r="D5374" s="9" t="s">
        <v>7882</v>
      </c>
      <c r="E5374" s="9" t="str">
        <f t="shared" si="98"/>
        <v>兵庫南農業協同組合かんき</v>
      </c>
      <c r="F5374" s="9" t="s">
        <v>7883</v>
      </c>
      <c r="G5374" s="9" t="s">
        <v>7881</v>
      </c>
      <c r="H5374" s="9" t="s">
        <v>1555</v>
      </c>
    </row>
    <row r="5375" spans="1:8" x14ac:dyDescent="0.45">
      <c r="A5375" s="8" t="s">
        <v>7878</v>
      </c>
      <c r="B5375" s="8" t="s">
        <v>7879</v>
      </c>
      <c r="C5375" s="8" t="s">
        <v>7880</v>
      </c>
      <c r="D5375" s="8" t="s">
        <v>3061</v>
      </c>
      <c r="E5375" s="8" t="str">
        <f t="shared" si="98"/>
        <v>兵庫南農業協同組合加古川</v>
      </c>
      <c r="F5375" s="8" t="s">
        <v>3062</v>
      </c>
      <c r="G5375" s="8" t="s">
        <v>7881</v>
      </c>
      <c r="H5375" s="8" t="s">
        <v>1556</v>
      </c>
    </row>
    <row r="5376" spans="1:8" x14ac:dyDescent="0.45">
      <c r="A5376" s="9" t="s">
        <v>7878</v>
      </c>
      <c r="B5376" s="9" t="s">
        <v>7879</v>
      </c>
      <c r="C5376" s="9" t="s">
        <v>7880</v>
      </c>
      <c r="D5376" s="9" t="s">
        <v>6321</v>
      </c>
      <c r="E5376" s="9" t="str">
        <f t="shared" si="98"/>
        <v>兵庫南農業協同組合神野</v>
      </c>
      <c r="F5376" s="9" t="s">
        <v>6774</v>
      </c>
      <c r="G5376" s="9" t="s">
        <v>7881</v>
      </c>
      <c r="H5376" s="9" t="s">
        <v>1559</v>
      </c>
    </row>
    <row r="5377" spans="1:8" x14ac:dyDescent="0.45">
      <c r="A5377" s="8" t="s">
        <v>7878</v>
      </c>
      <c r="B5377" s="8" t="s">
        <v>7879</v>
      </c>
      <c r="C5377" s="8" t="s">
        <v>7880</v>
      </c>
      <c r="D5377" s="8" t="s">
        <v>6725</v>
      </c>
      <c r="E5377" s="8" t="str">
        <f t="shared" si="98"/>
        <v>兵庫南農業協同組合加古川北</v>
      </c>
      <c r="F5377" s="8" t="s">
        <v>6726</v>
      </c>
      <c r="G5377" s="8" t="s">
        <v>7881</v>
      </c>
      <c r="H5377" s="8" t="s">
        <v>1567</v>
      </c>
    </row>
    <row r="5378" spans="1:8" x14ac:dyDescent="0.45">
      <c r="A5378" s="9" t="s">
        <v>7878</v>
      </c>
      <c r="B5378" s="9" t="s">
        <v>7879</v>
      </c>
      <c r="C5378" s="9" t="s">
        <v>7880</v>
      </c>
      <c r="D5378" s="9" t="s">
        <v>7884</v>
      </c>
      <c r="E5378" s="9" t="str">
        <f t="shared" si="98"/>
        <v>兵庫南農業協同組合しかた</v>
      </c>
      <c r="F5378" s="9" t="s">
        <v>5790</v>
      </c>
      <c r="G5378" s="9" t="s">
        <v>7881</v>
      </c>
      <c r="H5378" s="9" t="s">
        <v>1570</v>
      </c>
    </row>
    <row r="5379" spans="1:8" x14ac:dyDescent="0.45">
      <c r="A5379" s="8" t="s">
        <v>7878</v>
      </c>
      <c r="B5379" s="8" t="s">
        <v>7879</v>
      </c>
      <c r="C5379" s="8" t="s">
        <v>7880</v>
      </c>
      <c r="D5379" s="8" t="s">
        <v>2385</v>
      </c>
      <c r="E5379" s="8" t="str">
        <f t="shared" si="98"/>
        <v>兵庫南農業協同組合天満</v>
      </c>
      <c r="F5379" s="8" t="s">
        <v>2386</v>
      </c>
      <c r="G5379" s="8" t="s">
        <v>7881</v>
      </c>
      <c r="H5379" s="8" t="s">
        <v>80</v>
      </c>
    </row>
    <row r="5380" spans="1:8" x14ac:dyDescent="0.45">
      <c r="A5380" s="9" t="s">
        <v>7878</v>
      </c>
      <c r="B5380" s="9" t="s">
        <v>7879</v>
      </c>
      <c r="C5380" s="9" t="s">
        <v>7880</v>
      </c>
      <c r="D5380" s="9" t="s">
        <v>7885</v>
      </c>
      <c r="E5380" s="9" t="str">
        <f t="shared" si="98"/>
        <v>兵庫南農業協同組合母里</v>
      </c>
      <c r="F5380" s="9" t="s">
        <v>3968</v>
      </c>
      <c r="G5380" s="9" t="s">
        <v>7881</v>
      </c>
      <c r="H5380" s="9" t="s">
        <v>83</v>
      </c>
    </row>
    <row r="5381" spans="1:8" x14ac:dyDescent="0.45">
      <c r="A5381" s="8" t="s">
        <v>7878</v>
      </c>
      <c r="B5381" s="8" t="s">
        <v>7879</v>
      </c>
      <c r="C5381" s="8" t="s">
        <v>7880</v>
      </c>
      <c r="D5381" s="8" t="s">
        <v>7886</v>
      </c>
      <c r="E5381" s="8" t="str">
        <f t="shared" si="98"/>
        <v>兵庫南農業協同組合加古</v>
      </c>
      <c r="F5381" s="8" t="s">
        <v>7887</v>
      </c>
      <c r="G5381" s="8" t="s">
        <v>7881</v>
      </c>
      <c r="H5381" s="8" t="s">
        <v>1577</v>
      </c>
    </row>
    <row r="5382" spans="1:8" x14ac:dyDescent="0.45">
      <c r="A5382" s="9" t="s">
        <v>7878</v>
      </c>
      <c r="B5382" s="9" t="s">
        <v>7879</v>
      </c>
      <c r="C5382" s="9" t="s">
        <v>7880</v>
      </c>
      <c r="D5382" s="9" t="s">
        <v>6539</v>
      </c>
      <c r="E5382" s="9" t="str">
        <f t="shared" si="98"/>
        <v>兵庫南農業協同組合伊保</v>
      </c>
      <c r="F5382" s="9" t="s">
        <v>6540</v>
      </c>
      <c r="G5382" s="9" t="s">
        <v>7881</v>
      </c>
      <c r="H5382" s="9" t="s">
        <v>1591</v>
      </c>
    </row>
    <row r="5383" spans="1:8" x14ac:dyDescent="0.45">
      <c r="A5383" s="8" t="s">
        <v>7878</v>
      </c>
      <c r="B5383" s="8" t="s">
        <v>7879</v>
      </c>
      <c r="C5383" s="8" t="s">
        <v>7880</v>
      </c>
      <c r="D5383" s="8" t="s">
        <v>4080</v>
      </c>
      <c r="E5383" s="8" t="str">
        <f t="shared" si="98"/>
        <v>兵庫南農業協同組合荒井</v>
      </c>
      <c r="F5383" s="8" t="s">
        <v>4081</v>
      </c>
      <c r="G5383" s="8" t="s">
        <v>7881</v>
      </c>
      <c r="H5383" s="8" t="s">
        <v>1600</v>
      </c>
    </row>
    <row r="5384" spans="1:8" x14ac:dyDescent="0.45">
      <c r="A5384" s="9" t="s">
        <v>7878</v>
      </c>
      <c r="B5384" s="9" t="s">
        <v>7879</v>
      </c>
      <c r="C5384" s="9" t="s">
        <v>7880</v>
      </c>
      <c r="D5384" s="9" t="s">
        <v>6775</v>
      </c>
      <c r="E5384" s="9" t="str">
        <f t="shared" si="98"/>
        <v>兵庫南農業協同組合高砂西</v>
      </c>
      <c r="F5384" s="9" t="s">
        <v>6776</v>
      </c>
      <c r="G5384" s="9" t="s">
        <v>7881</v>
      </c>
      <c r="H5384" s="9" t="s">
        <v>104</v>
      </c>
    </row>
    <row r="5385" spans="1:8" x14ac:dyDescent="0.45">
      <c r="A5385" s="8" t="s">
        <v>7878</v>
      </c>
      <c r="B5385" s="8" t="s">
        <v>7879</v>
      </c>
      <c r="C5385" s="8" t="s">
        <v>7880</v>
      </c>
      <c r="D5385" s="8" t="s">
        <v>7888</v>
      </c>
      <c r="E5385" s="8" t="str">
        <f t="shared" si="98"/>
        <v>兵庫南農業協同組合米田</v>
      </c>
      <c r="F5385" s="8" t="s">
        <v>7889</v>
      </c>
      <c r="G5385" s="8" t="s">
        <v>7881</v>
      </c>
      <c r="H5385" s="8" t="s">
        <v>1609</v>
      </c>
    </row>
    <row r="5386" spans="1:8" x14ac:dyDescent="0.45">
      <c r="A5386" s="9" t="s">
        <v>7878</v>
      </c>
      <c r="B5386" s="9" t="s">
        <v>7879</v>
      </c>
      <c r="C5386" s="9" t="s">
        <v>7880</v>
      </c>
      <c r="D5386" s="9" t="s">
        <v>192</v>
      </c>
      <c r="E5386" s="9" t="str">
        <f t="shared" si="98"/>
        <v>兵庫南農業協同組合本店</v>
      </c>
      <c r="F5386" s="9" t="s">
        <v>193</v>
      </c>
      <c r="G5386" s="9" t="s">
        <v>7881</v>
      </c>
      <c r="H5386" s="9" t="s">
        <v>179</v>
      </c>
    </row>
    <row r="5387" spans="1:8" x14ac:dyDescent="0.45">
      <c r="A5387" s="8" t="s">
        <v>7890</v>
      </c>
      <c r="B5387" s="8" t="s">
        <v>7891</v>
      </c>
      <c r="C5387" s="8" t="s">
        <v>7892</v>
      </c>
      <c r="D5387" s="8" t="s">
        <v>6137</v>
      </c>
      <c r="E5387" s="8" t="str">
        <f t="shared" si="98"/>
        <v>みのり農業協同組合社</v>
      </c>
      <c r="F5387" s="8" t="s">
        <v>4338</v>
      </c>
      <c r="G5387" s="8" t="s">
        <v>7893</v>
      </c>
      <c r="H5387" s="8" t="s">
        <v>56</v>
      </c>
    </row>
    <row r="5388" spans="1:8" x14ac:dyDescent="0.45">
      <c r="A5388" s="9" t="s">
        <v>7890</v>
      </c>
      <c r="B5388" s="9" t="s">
        <v>7891</v>
      </c>
      <c r="C5388" s="9" t="s">
        <v>7892</v>
      </c>
      <c r="D5388" s="9" t="s">
        <v>6651</v>
      </c>
      <c r="E5388" s="9" t="str">
        <f t="shared" si="98"/>
        <v>みのり農業協同組合滝野</v>
      </c>
      <c r="F5388" s="9" t="s">
        <v>6652</v>
      </c>
      <c r="G5388" s="9" t="s">
        <v>7893</v>
      </c>
      <c r="H5388" s="9" t="s">
        <v>1548</v>
      </c>
    </row>
    <row r="5389" spans="1:8" x14ac:dyDescent="0.45">
      <c r="A5389" s="8" t="s">
        <v>7890</v>
      </c>
      <c r="B5389" s="8" t="s">
        <v>7891</v>
      </c>
      <c r="C5389" s="8" t="s">
        <v>7892</v>
      </c>
      <c r="D5389" s="8" t="s">
        <v>7894</v>
      </c>
      <c r="E5389" s="8" t="str">
        <f t="shared" si="98"/>
        <v>みのり農業協同組合東条</v>
      </c>
      <c r="F5389" s="8" t="s">
        <v>5266</v>
      </c>
      <c r="G5389" s="8" t="s">
        <v>7893</v>
      </c>
      <c r="H5389" s="8" t="s">
        <v>1552</v>
      </c>
    </row>
    <row r="5390" spans="1:8" x14ac:dyDescent="0.45">
      <c r="A5390" s="9" t="s">
        <v>7890</v>
      </c>
      <c r="B5390" s="9" t="s">
        <v>7891</v>
      </c>
      <c r="C5390" s="9" t="s">
        <v>7892</v>
      </c>
      <c r="D5390" s="9" t="s">
        <v>3069</v>
      </c>
      <c r="E5390" s="9" t="str">
        <f t="shared" si="98"/>
        <v>みのり農業協同組合三木</v>
      </c>
      <c r="F5390" s="9" t="s">
        <v>3070</v>
      </c>
      <c r="G5390" s="9" t="s">
        <v>7893</v>
      </c>
      <c r="H5390" s="9" t="s">
        <v>77</v>
      </c>
    </row>
    <row r="5391" spans="1:8" x14ac:dyDescent="0.45">
      <c r="A5391" s="8" t="s">
        <v>7890</v>
      </c>
      <c r="B5391" s="8" t="s">
        <v>7891</v>
      </c>
      <c r="C5391" s="8" t="s">
        <v>7892</v>
      </c>
      <c r="D5391" s="8" t="s">
        <v>6727</v>
      </c>
      <c r="E5391" s="8" t="str">
        <f t="shared" si="98"/>
        <v>みのり農業協同組合別所</v>
      </c>
      <c r="F5391" s="8" t="s">
        <v>6728</v>
      </c>
      <c r="G5391" s="8" t="s">
        <v>7893</v>
      </c>
      <c r="H5391" s="8" t="s">
        <v>1577</v>
      </c>
    </row>
    <row r="5392" spans="1:8" x14ac:dyDescent="0.45">
      <c r="A5392" s="9" t="s">
        <v>7890</v>
      </c>
      <c r="B5392" s="9" t="s">
        <v>7891</v>
      </c>
      <c r="C5392" s="9" t="s">
        <v>7892</v>
      </c>
      <c r="D5392" s="9" t="s">
        <v>3739</v>
      </c>
      <c r="E5392" s="9" t="str">
        <f t="shared" si="98"/>
        <v>みのり農業協同組合吉川</v>
      </c>
      <c r="F5392" s="9" t="s">
        <v>6744</v>
      </c>
      <c r="G5392" s="9" t="s">
        <v>7893</v>
      </c>
      <c r="H5392" s="9" t="s">
        <v>1588</v>
      </c>
    </row>
    <row r="5393" spans="1:8" x14ac:dyDescent="0.45">
      <c r="A5393" s="8" t="s">
        <v>7890</v>
      </c>
      <c r="B5393" s="8" t="s">
        <v>7891</v>
      </c>
      <c r="C5393" s="8" t="s">
        <v>7892</v>
      </c>
      <c r="D5393" s="8" t="s">
        <v>3071</v>
      </c>
      <c r="E5393" s="8" t="str">
        <f t="shared" si="98"/>
        <v>みのり農業協同組合西脇</v>
      </c>
      <c r="F5393" s="8" t="s">
        <v>3072</v>
      </c>
      <c r="G5393" s="8" t="s">
        <v>7893</v>
      </c>
      <c r="H5393" s="8" t="s">
        <v>107</v>
      </c>
    </row>
    <row r="5394" spans="1:8" x14ac:dyDescent="0.45">
      <c r="A5394" s="9" t="s">
        <v>7890</v>
      </c>
      <c r="B5394" s="9" t="s">
        <v>7891</v>
      </c>
      <c r="C5394" s="9" t="s">
        <v>7892</v>
      </c>
      <c r="D5394" s="9" t="s">
        <v>7895</v>
      </c>
      <c r="E5394" s="9" t="str">
        <f t="shared" si="98"/>
        <v>みのり農業協同組合重春</v>
      </c>
      <c r="F5394" s="9" t="s">
        <v>7896</v>
      </c>
      <c r="G5394" s="9" t="s">
        <v>7893</v>
      </c>
      <c r="H5394" s="9" t="s">
        <v>1616</v>
      </c>
    </row>
    <row r="5395" spans="1:8" x14ac:dyDescent="0.45">
      <c r="A5395" s="8" t="s">
        <v>7890</v>
      </c>
      <c r="B5395" s="8" t="s">
        <v>7891</v>
      </c>
      <c r="C5395" s="8" t="s">
        <v>7892</v>
      </c>
      <c r="D5395" s="8" t="s">
        <v>6739</v>
      </c>
      <c r="E5395" s="8" t="str">
        <f t="shared" si="98"/>
        <v>みのり農業協同組合黒田庄</v>
      </c>
      <c r="F5395" s="8" t="s">
        <v>6740</v>
      </c>
      <c r="G5395" s="8" t="s">
        <v>7893</v>
      </c>
      <c r="H5395" s="8" t="s">
        <v>1617</v>
      </c>
    </row>
    <row r="5396" spans="1:8" x14ac:dyDescent="0.45">
      <c r="A5396" s="9" t="s">
        <v>7890</v>
      </c>
      <c r="B5396" s="9" t="s">
        <v>7891</v>
      </c>
      <c r="C5396" s="9" t="s">
        <v>7892</v>
      </c>
      <c r="D5396" s="9" t="s">
        <v>4136</v>
      </c>
      <c r="E5396" s="9" t="str">
        <f t="shared" si="98"/>
        <v>みのり農業協同組合中町</v>
      </c>
      <c r="F5396" s="9" t="s">
        <v>6362</v>
      </c>
      <c r="G5396" s="9" t="s">
        <v>7893</v>
      </c>
      <c r="H5396" s="9" t="s">
        <v>116</v>
      </c>
    </row>
    <row r="5397" spans="1:8" x14ac:dyDescent="0.45">
      <c r="A5397" s="8" t="s">
        <v>7890</v>
      </c>
      <c r="B5397" s="8" t="s">
        <v>7891</v>
      </c>
      <c r="C5397" s="8" t="s">
        <v>7892</v>
      </c>
      <c r="D5397" s="8" t="s">
        <v>4578</v>
      </c>
      <c r="E5397" s="8" t="str">
        <f t="shared" si="98"/>
        <v>みのり農業協同組合加美</v>
      </c>
      <c r="F5397" s="8" t="s">
        <v>4408</v>
      </c>
      <c r="G5397" s="8" t="s">
        <v>7893</v>
      </c>
      <c r="H5397" s="8" t="s">
        <v>119</v>
      </c>
    </row>
    <row r="5398" spans="1:8" x14ac:dyDescent="0.45">
      <c r="A5398" s="9" t="s">
        <v>7890</v>
      </c>
      <c r="B5398" s="9" t="s">
        <v>7891</v>
      </c>
      <c r="C5398" s="9" t="s">
        <v>7892</v>
      </c>
      <c r="D5398" s="9" t="s">
        <v>612</v>
      </c>
      <c r="E5398" s="9" t="str">
        <f t="shared" si="98"/>
        <v>みのり農業協同組合八千代</v>
      </c>
      <c r="F5398" s="9" t="s">
        <v>613</v>
      </c>
      <c r="G5398" s="9" t="s">
        <v>7893</v>
      </c>
      <c r="H5398" s="9" t="s">
        <v>122</v>
      </c>
    </row>
    <row r="5399" spans="1:8" x14ac:dyDescent="0.45">
      <c r="A5399" s="8" t="s">
        <v>7890</v>
      </c>
      <c r="B5399" s="8" t="s">
        <v>7891</v>
      </c>
      <c r="C5399" s="8" t="s">
        <v>7892</v>
      </c>
      <c r="D5399" s="8" t="s">
        <v>192</v>
      </c>
      <c r="E5399" s="8" t="str">
        <f t="shared" si="98"/>
        <v>みのり農業協同組合本店</v>
      </c>
      <c r="F5399" s="8" t="s">
        <v>193</v>
      </c>
      <c r="G5399" s="8" t="s">
        <v>7893</v>
      </c>
      <c r="H5399" s="8" t="s">
        <v>194</v>
      </c>
    </row>
    <row r="5400" spans="1:8" x14ac:dyDescent="0.45">
      <c r="A5400" s="9" t="s">
        <v>7897</v>
      </c>
      <c r="B5400" s="9" t="s">
        <v>7898</v>
      </c>
      <c r="C5400" s="9" t="s">
        <v>7899</v>
      </c>
      <c r="D5400" s="9" t="s">
        <v>7900</v>
      </c>
      <c r="E5400" s="9" t="str">
        <f t="shared" si="98"/>
        <v>兵庫みらい農業協同組合北条富田</v>
      </c>
      <c r="F5400" s="9" t="s">
        <v>7901</v>
      </c>
      <c r="G5400" s="9" t="s">
        <v>7902</v>
      </c>
      <c r="H5400" s="9" t="s">
        <v>56</v>
      </c>
    </row>
    <row r="5401" spans="1:8" x14ac:dyDescent="0.45">
      <c r="A5401" s="8" t="s">
        <v>7897</v>
      </c>
      <c r="B5401" s="8" t="s">
        <v>7898</v>
      </c>
      <c r="C5401" s="8" t="s">
        <v>7899</v>
      </c>
      <c r="D5401" s="8" t="s">
        <v>7903</v>
      </c>
      <c r="E5401" s="8" t="str">
        <f t="shared" si="98"/>
        <v>兵庫みらい農業協同組合善防</v>
      </c>
      <c r="F5401" s="8" t="s">
        <v>7904</v>
      </c>
      <c r="G5401" s="8" t="s">
        <v>7902</v>
      </c>
      <c r="H5401" s="8" t="s">
        <v>59</v>
      </c>
    </row>
    <row r="5402" spans="1:8" x14ac:dyDescent="0.45">
      <c r="A5402" s="9" t="s">
        <v>7897</v>
      </c>
      <c r="B5402" s="9" t="s">
        <v>7898</v>
      </c>
      <c r="C5402" s="9" t="s">
        <v>7899</v>
      </c>
      <c r="D5402" s="9" t="s">
        <v>4755</v>
      </c>
      <c r="E5402" s="9" t="str">
        <f t="shared" si="98"/>
        <v>兵庫みらい農業協同組合加西</v>
      </c>
      <c r="F5402" s="9" t="s">
        <v>2513</v>
      </c>
      <c r="G5402" s="9" t="s">
        <v>7902</v>
      </c>
      <c r="H5402" s="9" t="s">
        <v>1548</v>
      </c>
    </row>
    <row r="5403" spans="1:8" x14ac:dyDescent="0.45">
      <c r="A5403" s="8" t="s">
        <v>7897</v>
      </c>
      <c r="B5403" s="8" t="s">
        <v>7898</v>
      </c>
      <c r="C5403" s="8" t="s">
        <v>7899</v>
      </c>
      <c r="D5403" s="8" t="s">
        <v>7905</v>
      </c>
      <c r="E5403" s="8" t="str">
        <f t="shared" si="98"/>
        <v>兵庫みらい農業協同組合多加野</v>
      </c>
      <c r="F5403" s="8" t="s">
        <v>4533</v>
      </c>
      <c r="G5403" s="8" t="s">
        <v>7902</v>
      </c>
      <c r="H5403" s="8" t="s">
        <v>1551</v>
      </c>
    </row>
    <row r="5404" spans="1:8" x14ac:dyDescent="0.45">
      <c r="A5404" s="9" t="s">
        <v>7897</v>
      </c>
      <c r="B5404" s="9" t="s">
        <v>7898</v>
      </c>
      <c r="C5404" s="9" t="s">
        <v>7899</v>
      </c>
      <c r="D5404" s="9" t="s">
        <v>7906</v>
      </c>
      <c r="E5404" s="9" t="str">
        <f t="shared" si="98"/>
        <v>兵庫みらい農業協同組合在田</v>
      </c>
      <c r="F5404" s="9" t="s">
        <v>5700</v>
      </c>
      <c r="G5404" s="9" t="s">
        <v>7902</v>
      </c>
      <c r="H5404" s="9" t="s">
        <v>65</v>
      </c>
    </row>
    <row r="5405" spans="1:8" x14ac:dyDescent="0.45">
      <c r="A5405" s="8" t="s">
        <v>7897</v>
      </c>
      <c r="B5405" s="8" t="s">
        <v>7898</v>
      </c>
      <c r="C5405" s="8" t="s">
        <v>7899</v>
      </c>
      <c r="D5405" s="8" t="s">
        <v>7907</v>
      </c>
      <c r="E5405" s="8" t="str">
        <f t="shared" si="98"/>
        <v>兵庫みらい農業協同組合三木市久留美</v>
      </c>
      <c r="F5405" s="8" t="s">
        <v>7908</v>
      </c>
      <c r="G5405" s="8" t="s">
        <v>7902</v>
      </c>
      <c r="H5405" s="8" t="s">
        <v>1555</v>
      </c>
    </row>
    <row r="5406" spans="1:8" x14ac:dyDescent="0.45">
      <c r="A5406" s="9" t="s">
        <v>7897</v>
      </c>
      <c r="B5406" s="9" t="s">
        <v>7898</v>
      </c>
      <c r="C5406" s="9" t="s">
        <v>7899</v>
      </c>
      <c r="D5406" s="9" t="s">
        <v>6157</v>
      </c>
      <c r="E5406" s="9" t="str">
        <f t="shared" si="98"/>
        <v>兵庫みらい農業協同組合志染</v>
      </c>
      <c r="F5406" s="9" t="s">
        <v>6158</v>
      </c>
      <c r="G5406" s="9" t="s">
        <v>7902</v>
      </c>
      <c r="H5406" s="9" t="s">
        <v>1556</v>
      </c>
    </row>
    <row r="5407" spans="1:8" x14ac:dyDescent="0.45">
      <c r="A5407" s="8" t="s">
        <v>7897</v>
      </c>
      <c r="B5407" s="8" t="s">
        <v>7898</v>
      </c>
      <c r="C5407" s="8" t="s">
        <v>7899</v>
      </c>
      <c r="D5407" s="8" t="s">
        <v>6353</v>
      </c>
      <c r="E5407" s="8" t="str">
        <f t="shared" si="98"/>
        <v>兵庫みらい農業協同組合広野</v>
      </c>
      <c r="F5407" s="8" t="s">
        <v>6354</v>
      </c>
      <c r="G5407" s="8" t="s">
        <v>7902</v>
      </c>
      <c r="H5407" s="8" t="s">
        <v>68</v>
      </c>
    </row>
    <row r="5408" spans="1:8" x14ac:dyDescent="0.45">
      <c r="A5408" s="9" t="s">
        <v>7897</v>
      </c>
      <c r="B5408" s="9" t="s">
        <v>7898</v>
      </c>
      <c r="C5408" s="9" t="s">
        <v>7899</v>
      </c>
      <c r="D5408" s="9" t="s">
        <v>7909</v>
      </c>
      <c r="E5408" s="9" t="str">
        <f t="shared" si="98"/>
        <v>兵庫みらい農業協同組合豊地</v>
      </c>
      <c r="F5408" s="9" t="s">
        <v>7910</v>
      </c>
      <c r="G5408" s="9" t="s">
        <v>7902</v>
      </c>
      <c r="H5408" s="9" t="s">
        <v>71</v>
      </c>
    </row>
    <row r="5409" spans="1:8" x14ac:dyDescent="0.45">
      <c r="A5409" s="8" t="s">
        <v>7897</v>
      </c>
      <c r="B5409" s="8" t="s">
        <v>7898</v>
      </c>
      <c r="C5409" s="8" t="s">
        <v>7899</v>
      </c>
      <c r="D5409" s="8" t="s">
        <v>3073</v>
      </c>
      <c r="E5409" s="8" t="str">
        <f t="shared" si="98"/>
        <v>兵庫みらい農業協同組合緑が丘</v>
      </c>
      <c r="F5409" s="8" t="s">
        <v>3074</v>
      </c>
      <c r="G5409" s="8" t="s">
        <v>7902</v>
      </c>
      <c r="H5409" s="8" t="s">
        <v>1564</v>
      </c>
    </row>
    <row r="5410" spans="1:8" x14ac:dyDescent="0.45">
      <c r="A5410" s="9" t="s">
        <v>7897</v>
      </c>
      <c r="B5410" s="9" t="s">
        <v>7898</v>
      </c>
      <c r="C5410" s="9" t="s">
        <v>7899</v>
      </c>
      <c r="D5410" s="9" t="s">
        <v>7911</v>
      </c>
      <c r="E5410" s="9" t="str">
        <f t="shared" si="98"/>
        <v>兵庫みらい農業協同組合小野中央</v>
      </c>
      <c r="F5410" s="9" t="s">
        <v>7912</v>
      </c>
      <c r="G5410" s="9" t="s">
        <v>7902</v>
      </c>
      <c r="H5410" s="9" t="s">
        <v>80</v>
      </c>
    </row>
    <row r="5411" spans="1:8" x14ac:dyDescent="0.45">
      <c r="A5411" s="8" t="s">
        <v>7897</v>
      </c>
      <c r="B5411" s="8" t="s">
        <v>7898</v>
      </c>
      <c r="C5411" s="8" t="s">
        <v>7899</v>
      </c>
      <c r="D5411" s="8" t="s">
        <v>7369</v>
      </c>
      <c r="E5411" s="8" t="str">
        <f t="shared" si="98"/>
        <v>兵庫みらい農業協同組合河合</v>
      </c>
      <c r="F5411" s="8" t="s">
        <v>7370</v>
      </c>
      <c r="G5411" s="8" t="s">
        <v>7902</v>
      </c>
      <c r="H5411" s="8" t="s">
        <v>83</v>
      </c>
    </row>
    <row r="5412" spans="1:8" x14ac:dyDescent="0.45">
      <c r="A5412" s="9" t="s">
        <v>7897</v>
      </c>
      <c r="B5412" s="9" t="s">
        <v>7898</v>
      </c>
      <c r="C5412" s="9" t="s">
        <v>7899</v>
      </c>
      <c r="D5412" s="9" t="s">
        <v>7913</v>
      </c>
      <c r="E5412" s="9" t="str">
        <f t="shared" si="98"/>
        <v>兵庫みらい農業協同組合小野南</v>
      </c>
      <c r="F5412" s="9" t="s">
        <v>7914</v>
      </c>
      <c r="G5412" s="9" t="s">
        <v>7902</v>
      </c>
      <c r="H5412" s="9" t="s">
        <v>1578</v>
      </c>
    </row>
    <row r="5413" spans="1:8" x14ac:dyDescent="0.45">
      <c r="A5413" s="8" t="s">
        <v>7897</v>
      </c>
      <c r="B5413" s="8" t="s">
        <v>7898</v>
      </c>
      <c r="C5413" s="8" t="s">
        <v>7899</v>
      </c>
      <c r="D5413" s="8" t="s">
        <v>7915</v>
      </c>
      <c r="E5413" s="8" t="str">
        <f t="shared" si="98"/>
        <v>兵庫みらい農業協同組合下東条</v>
      </c>
      <c r="F5413" s="8" t="s">
        <v>7916</v>
      </c>
      <c r="G5413" s="8" t="s">
        <v>7902</v>
      </c>
      <c r="H5413" s="8" t="s">
        <v>92</v>
      </c>
    </row>
    <row r="5414" spans="1:8" x14ac:dyDescent="0.45">
      <c r="A5414" s="9" t="s">
        <v>7897</v>
      </c>
      <c r="B5414" s="9" t="s">
        <v>7898</v>
      </c>
      <c r="C5414" s="9" t="s">
        <v>7899</v>
      </c>
      <c r="D5414" s="9" t="s">
        <v>192</v>
      </c>
      <c r="E5414" s="9" t="str">
        <f t="shared" si="98"/>
        <v>兵庫みらい農業協同組合本店</v>
      </c>
      <c r="F5414" s="9" t="s">
        <v>193</v>
      </c>
      <c r="G5414" s="9" t="s">
        <v>7902</v>
      </c>
      <c r="H5414" s="9" t="s">
        <v>194</v>
      </c>
    </row>
    <row r="5415" spans="1:8" x14ac:dyDescent="0.45">
      <c r="A5415" s="8" t="s">
        <v>7917</v>
      </c>
      <c r="B5415" s="8" t="s">
        <v>7918</v>
      </c>
      <c r="C5415" s="8" t="s">
        <v>7919</v>
      </c>
      <c r="D5415" s="8" t="s">
        <v>6394</v>
      </c>
      <c r="E5415" s="8" t="str">
        <f t="shared" si="98"/>
        <v>加古川市南農業協同組合野口</v>
      </c>
      <c r="F5415" s="8" t="s">
        <v>6395</v>
      </c>
      <c r="G5415" s="8" t="s">
        <v>7920</v>
      </c>
      <c r="H5415" s="8" t="s">
        <v>56</v>
      </c>
    </row>
    <row r="5416" spans="1:8" x14ac:dyDescent="0.45">
      <c r="A5416" s="9" t="s">
        <v>7917</v>
      </c>
      <c r="B5416" s="9" t="s">
        <v>7918</v>
      </c>
      <c r="C5416" s="9" t="s">
        <v>7919</v>
      </c>
      <c r="D5416" s="9" t="s">
        <v>2992</v>
      </c>
      <c r="E5416" s="9" t="str">
        <f t="shared" si="98"/>
        <v>加古川市南農業協同組合北野</v>
      </c>
      <c r="F5416" s="9" t="s">
        <v>2993</v>
      </c>
      <c r="G5416" s="9" t="s">
        <v>7920</v>
      </c>
      <c r="H5416" s="9" t="s">
        <v>1541</v>
      </c>
    </row>
    <row r="5417" spans="1:8" x14ac:dyDescent="0.45">
      <c r="A5417" s="8" t="s">
        <v>7917</v>
      </c>
      <c r="B5417" s="8" t="s">
        <v>7918</v>
      </c>
      <c r="C5417" s="8" t="s">
        <v>7919</v>
      </c>
      <c r="D5417" s="8" t="s">
        <v>6333</v>
      </c>
      <c r="E5417" s="8" t="str">
        <f t="shared" si="98"/>
        <v>加古川市南農業協同組合平岡</v>
      </c>
      <c r="F5417" s="8" t="s">
        <v>895</v>
      </c>
      <c r="G5417" s="8" t="s">
        <v>7920</v>
      </c>
      <c r="H5417" s="8" t="s">
        <v>1544</v>
      </c>
    </row>
    <row r="5418" spans="1:8" x14ac:dyDescent="0.45">
      <c r="A5418" s="9" t="s">
        <v>7917</v>
      </c>
      <c r="B5418" s="9" t="s">
        <v>7918</v>
      </c>
      <c r="C5418" s="9" t="s">
        <v>7919</v>
      </c>
      <c r="D5418" s="9" t="s">
        <v>4505</v>
      </c>
      <c r="E5418" s="9" t="str">
        <f t="shared" si="98"/>
        <v>加古川市南農業協同組合土山</v>
      </c>
      <c r="F5418" s="9" t="s">
        <v>4506</v>
      </c>
      <c r="G5418" s="9" t="s">
        <v>7920</v>
      </c>
      <c r="H5418" s="9" t="s">
        <v>59</v>
      </c>
    </row>
    <row r="5419" spans="1:8" x14ac:dyDescent="0.45">
      <c r="A5419" s="8" t="s">
        <v>7917</v>
      </c>
      <c r="B5419" s="8" t="s">
        <v>7918</v>
      </c>
      <c r="C5419" s="8" t="s">
        <v>7919</v>
      </c>
      <c r="D5419" s="8" t="s">
        <v>6343</v>
      </c>
      <c r="E5419" s="8" t="str">
        <f t="shared" ref="E5419:E5482" si="99">A5419&amp;D5419</f>
        <v>加古川市南農業協同組合尾上</v>
      </c>
      <c r="F5419" s="8" t="s">
        <v>6344</v>
      </c>
      <c r="G5419" s="8" t="s">
        <v>7920</v>
      </c>
      <c r="H5419" s="8" t="s">
        <v>62</v>
      </c>
    </row>
    <row r="5420" spans="1:8" x14ac:dyDescent="0.45">
      <c r="A5420" s="9" t="s">
        <v>7917</v>
      </c>
      <c r="B5420" s="9" t="s">
        <v>7918</v>
      </c>
      <c r="C5420" s="9" t="s">
        <v>7919</v>
      </c>
      <c r="D5420" s="9" t="s">
        <v>3065</v>
      </c>
      <c r="E5420" s="9" t="str">
        <f t="shared" si="99"/>
        <v>加古川市南農業協同組合別府</v>
      </c>
      <c r="F5420" s="9" t="s">
        <v>3066</v>
      </c>
      <c r="G5420" s="9" t="s">
        <v>7920</v>
      </c>
      <c r="H5420" s="9" t="s">
        <v>1548</v>
      </c>
    </row>
    <row r="5421" spans="1:8" x14ac:dyDescent="0.45">
      <c r="A5421" s="8" t="s">
        <v>7917</v>
      </c>
      <c r="B5421" s="8" t="s">
        <v>7918</v>
      </c>
      <c r="C5421" s="8" t="s">
        <v>7919</v>
      </c>
      <c r="D5421" s="8" t="s">
        <v>114</v>
      </c>
      <c r="E5421" s="8" t="str">
        <f t="shared" si="99"/>
        <v>加古川市南農業協同組合本所</v>
      </c>
      <c r="F5421" s="8" t="s">
        <v>7324</v>
      </c>
      <c r="G5421" s="8" t="s">
        <v>7920</v>
      </c>
      <c r="H5421" s="8" t="s">
        <v>1552</v>
      </c>
    </row>
    <row r="5422" spans="1:8" x14ac:dyDescent="0.45">
      <c r="A5422" s="9" t="s">
        <v>7921</v>
      </c>
      <c r="B5422" s="9" t="s">
        <v>7922</v>
      </c>
      <c r="C5422" s="9" t="s">
        <v>7923</v>
      </c>
      <c r="D5422" s="9" t="s">
        <v>7924</v>
      </c>
      <c r="E5422" s="9" t="str">
        <f t="shared" si="99"/>
        <v>兵庫西農業協同組合安室</v>
      </c>
      <c r="F5422" s="9" t="s">
        <v>7925</v>
      </c>
      <c r="G5422" s="9" t="s">
        <v>7926</v>
      </c>
      <c r="H5422" s="9" t="s">
        <v>212</v>
      </c>
    </row>
    <row r="5423" spans="1:8" x14ac:dyDescent="0.45">
      <c r="A5423" s="8" t="s">
        <v>7921</v>
      </c>
      <c r="B5423" s="8" t="s">
        <v>7922</v>
      </c>
      <c r="C5423" s="8" t="s">
        <v>7923</v>
      </c>
      <c r="D5423" s="8" t="s">
        <v>4350</v>
      </c>
      <c r="E5423" s="8" t="str">
        <f t="shared" si="99"/>
        <v>兵庫西農業協同組合高岡</v>
      </c>
      <c r="F5423" s="8" t="s">
        <v>4351</v>
      </c>
      <c r="G5423" s="8" t="s">
        <v>7926</v>
      </c>
      <c r="H5423" s="8" t="s">
        <v>215</v>
      </c>
    </row>
    <row r="5424" spans="1:8" x14ac:dyDescent="0.45">
      <c r="A5424" s="9" t="s">
        <v>7921</v>
      </c>
      <c r="B5424" s="9" t="s">
        <v>7922</v>
      </c>
      <c r="C5424" s="9" t="s">
        <v>7923</v>
      </c>
      <c r="D5424" s="9" t="s">
        <v>2468</v>
      </c>
      <c r="E5424" s="9" t="str">
        <f t="shared" si="99"/>
        <v>兵庫西農業協同組合姫路中央</v>
      </c>
      <c r="F5424" s="9" t="s">
        <v>2469</v>
      </c>
      <c r="G5424" s="9" t="s">
        <v>7926</v>
      </c>
      <c r="H5424" s="9" t="s">
        <v>218</v>
      </c>
    </row>
    <row r="5425" spans="1:8" x14ac:dyDescent="0.45">
      <c r="A5425" s="8" t="s">
        <v>7921</v>
      </c>
      <c r="B5425" s="8" t="s">
        <v>7922</v>
      </c>
      <c r="C5425" s="8" t="s">
        <v>7923</v>
      </c>
      <c r="D5425" s="8" t="s">
        <v>6372</v>
      </c>
      <c r="E5425" s="8" t="str">
        <f t="shared" si="99"/>
        <v>兵庫西農業協同組合荒川</v>
      </c>
      <c r="F5425" s="8" t="s">
        <v>6373</v>
      </c>
      <c r="G5425" s="8" t="s">
        <v>7926</v>
      </c>
      <c r="H5425" s="8" t="s">
        <v>221</v>
      </c>
    </row>
    <row r="5426" spans="1:8" x14ac:dyDescent="0.45">
      <c r="A5426" s="9" t="s">
        <v>7921</v>
      </c>
      <c r="B5426" s="9" t="s">
        <v>7922</v>
      </c>
      <c r="C5426" s="9" t="s">
        <v>7923</v>
      </c>
      <c r="D5426" s="9" t="s">
        <v>6727</v>
      </c>
      <c r="E5426" s="9" t="str">
        <f t="shared" si="99"/>
        <v>兵庫西農業協同組合別所</v>
      </c>
      <c r="F5426" s="9" t="s">
        <v>6728</v>
      </c>
      <c r="G5426" s="9" t="s">
        <v>7926</v>
      </c>
      <c r="H5426" s="9" t="s">
        <v>227</v>
      </c>
    </row>
    <row r="5427" spans="1:8" x14ac:dyDescent="0.45">
      <c r="A5427" s="8" t="s">
        <v>7921</v>
      </c>
      <c r="B5427" s="8" t="s">
        <v>7922</v>
      </c>
      <c r="C5427" s="8" t="s">
        <v>7923</v>
      </c>
      <c r="D5427" s="8" t="s">
        <v>4448</v>
      </c>
      <c r="E5427" s="8" t="str">
        <f t="shared" si="99"/>
        <v>兵庫西農業協同組合四郷</v>
      </c>
      <c r="F5427" s="8" t="s">
        <v>7927</v>
      </c>
      <c r="G5427" s="8" t="s">
        <v>7926</v>
      </c>
      <c r="H5427" s="8" t="s">
        <v>2902</v>
      </c>
    </row>
    <row r="5428" spans="1:8" x14ac:dyDescent="0.45">
      <c r="A5428" s="9" t="s">
        <v>7921</v>
      </c>
      <c r="B5428" s="9" t="s">
        <v>7922</v>
      </c>
      <c r="C5428" s="9" t="s">
        <v>7923</v>
      </c>
      <c r="D5428" s="9" t="s">
        <v>7928</v>
      </c>
      <c r="E5428" s="9" t="str">
        <f t="shared" si="99"/>
        <v>兵庫西農業協同組合御国野</v>
      </c>
      <c r="F5428" s="9" t="s">
        <v>7929</v>
      </c>
      <c r="G5428" s="9" t="s">
        <v>7926</v>
      </c>
      <c r="H5428" s="9" t="s">
        <v>230</v>
      </c>
    </row>
    <row r="5429" spans="1:8" x14ac:dyDescent="0.45">
      <c r="A5429" s="8" t="s">
        <v>7921</v>
      </c>
      <c r="B5429" s="8" t="s">
        <v>7922</v>
      </c>
      <c r="C5429" s="8" t="s">
        <v>7923</v>
      </c>
      <c r="D5429" s="8" t="s">
        <v>6518</v>
      </c>
      <c r="E5429" s="8" t="str">
        <f t="shared" si="99"/>
        <v>兵庫西農業協同組合飾東</v>
      </c>
      <c r="F5429" s="8" t="s">
        <v>6519</v>
      </c>
      <c r="G5429" s="8" t="s">
        <v>7926</v>
      </c>
      <c r="H5429" s="8" t="s">
        <v>1742</v>
      </c>
    </row>
    <row r="5430" spans="1:8" x14ac:dyDescent="0.45">
      <c r="A5430" s="9" t="s">
        <v>7921</v>
      </c>
      <c r="B5430" s="9" t="s">
        <v>7922</v>
      </c>
      <c r="C5430" s="9" t="s">
        <v>7923</v>
      </c>
      <c r="D5430" s="9" t="s">
        <v>6410</v>
      </c>
      <c r="E5430" s="9" t="str">
        <f t="shared" si="99"/>
        <v>兵庫西農業協同組合花田</v>
      </c>
      <c r="F5430" s="9" t="s">
        <v>6411</v>
      </c>
      <c r="G5430" s="9" t="s">
        <v>7926</v>
      </c>
      <c r="H5430" s="9" t="s">
        <v>1747</v>
      </c>
    </row>
    <row r="5431" spans="1:8" x14ac:dyDescent="0.45">
      <c r="A5431" s="8" t="s">
        <v>7921</v>
      </c>
      <c r="B5431" s="8" t="s">
        <v>7922</v>
      </c>
      <c r="C5431" s="8" t="s">
        <v>7923</v>
      </c>
      <c r="D5431" s="8" t="s">
        <v>7930</v>
      </c>
      <c r="E5431" s="8" t="str">
        <f t="shared" si="99"/>
        <v>兵庫西農業協同組合曽左</v>
      </c>
      <c r="F5431" s="8" t="s">
        <v>7931</v>
      </c>
      <c r="G5431" s="8" t="s">
        <v>7926</v>
      </c>
      <c r="H5431" s="8" t="s">
        <v>1755</v>
      </c>
    </row>
    <row r="5432" spans="1:8" x14ac:dyDescent="0.45">
      <c r="A5432" s="9" t="s">
        <v>7921</v>
      </c>
      <c r="B5432" s="9" t="s">
        <v>7922</v>
      </c>
      <c r="C5432" s="9" t="s">
        <v>7923</v>
      </c>
      <c r="D5432" s="9" t="s">
        <v>6764</v>
      </c>
      <c r="E5432" s="9" t="str">
        <f t="shared" si="99"/>
        <v>兵庫西農業協同組合姫路西</v>
      </c>
      <c r="F5432" s="9" t="s">
        <v>6765</v>
      </c>
      <c r="G5432" s="9" t="s">
        <v>7926</v>
      </c>
      <c r="H5432" s="9" t="s">
        <v>245</v>
      </c>
    </row>
    <row r="5433" spans="1:8" x14ac:dyDescent="0.45">
      <c r="A5433" s="8" t="s">
        <v>7921</v>
      </c>
      <c r="B5433" s="8" t="s">
        <v>7922</v>
      </c>
      <c r="C5433" s="8" t="s">
        <v>7923</v>
      </c>
      <c r="D5433" s="8" t="s">
        <v>6715</v>
      </c>
      <c r="E5433" s="8" t="str">
        <f t="shared" si="99"/>
        <v>兵庫西農業協同組合林田</v>
      </c>
      <c r="F5433" s="8" t="s">
        <v>6716</v>
      </c>
      <c r="G5433" s="8" t="s">
        <v>7926</v>
      </c>
      <c r="H5433" s="8" t="s">
        <v>1761</v>
      </c>
    </row>
    <row r="5434" spans="1:8" x14ac:dyDescent="0.45">
      <c r="A5434" s="9" t="s">
        <v>7921</v>
      </c>
      <c r="B5434" s="9" t="s">
        <v>7922</v>
      </c>
      <c r="C5434" s="9" t="s">
        <v>7923</v>
      </c>
      <c r="D5434" s="9" t="s">
        <v>7932</v>
      </c>
      <c r="E5434" s="9" t="str">
        <f t="shared" si="99"/>
        <v>兵庫西農業協同組合大的</v>
      </c>
      <c r="F5434" s="9" t="s">
        <v>7933</v>
      </c>
      <c r="G5434" s="9" t="s">
        <v>7926</v>
      </c>
      <c r="H5434" s="9" t="s">
        <v>2916</v>
      </c>
    </row>
    <row r="5435" spans="1:8" x14ac:dyDescent="0.45">
      <c r="A5435" s="8" t="s">
        <v>7921</v>
      </c>
      <c r="B5435" s="8" t="s">
        <v>7922</v>
      </c>
      <c r="C5435" s="8" t="s">
        <v>7923</v>
      </c>
      <c r="D5435" s="8" t="s">
        <v>6772</v>
      </c>
      <c r="E5435" s="8" t="str">
        <f t="shared" si="99"/>
        <v>兵庫西農業協同組合姫路灘</v>
      </c>
      <c r="F5435" s="8" t="s">
        <v>6773</v>
      </c>
      <c r="G5435" s="8" t="s">
        <v>7926</v>
      </c>
      <c r="H5435" s="8" t="s">
        <v>254</v>
      </c>
    </row>
    <row r="5436" spans="1:8" x14ac:dyDescent="0.45">
      <c r="A5436" s="9" t="s">
        <v>7921</v>
      </c>
      <c r="B5436" s="9" t="s">
        <v>7922</v>
      </c>
      <c r="C5436" s="9" t="s">
        <v>7923</v>
      </c>
      <c r="D5436" s="9" t="s">
        <v>7934</v>
      </c>
      <c r="E5436" s="9" t="str">
        <f t="shared" si="99"/>
        <v>兵庫西農業協同組合船山</v>
      </c>
      <c r="F5436" s="9" t="s">
        <v>7935</v>
      </c>
      <c r="G5436" s="9" t="s">
        <v>7926</v>
      </c>
      <c r="H5436" s="9" t="s">
        <v>263</v>
      </c>
    </row>
    <row r="5437" spans="1:8" x14ac:dyDescent="0.45">
      <c r="A5437" s="8" t="s">
        <v>7921</v>
      </c>
      <c r="B5437" s="8" t="s">
        <v>7922</v>
      </c>
      <c r="C5437" s="8" t="s">
        <v>7923</v>
      </c>
      <c r="D5437" s="8" t="s">
        <v>4174</v>
      </c>
      <c r="E5437" s="8" t="str">
        <f t="shared" si="99"/>
        <v>兵庫西農業協同組合水上</v>
      </c>
      <c r="F5437" s="8" t="s">
        <v>7936</v>
      </c>
      <c r="G5437" s="8" t="s">
        <v>7926</v>
      </c>
      <c r="H5437" s="8" t="s">
        <v>269</v>
      </c>
    </row>
    <row r="5438" spans="1:8" x14ac:dyDescent="0.45">
      <c r="A5438" s="9" t="s">
        <v>7921</v>
      </c>
      <c r="B5438" s="9" t="s">
        <v>7922</v>
      </c>
      <c r="C5438" s="9" t="s">
        <v>7923</v>
      </c>
      <c r="D5438" s="9" t="s">
        <v>6338</v>
      </c>
      <c r="E5438" s="9" t="str">
        <f t="shared" si="99"/>
        <v>兵庫西農業協同組合豊富</v>
      </c>
      <c r="F5438" s="9" t="s">
        <v>6339</v>
      </c>
      <c r="G5438" s="9" t="s">
        <v>7926</v>
      </c>
      <c r="H5438" s="9" t="s">
        <v>275</v>
      </c>
    </row>
    <row r="5439" spans="1:8" x14ac:dyDescent="0.45">
      <c r="A5439" s="8" t="s">
        <v>7921</v>
      </c>
      <c r="B5439" s="8" t="s">
        <v>7922</v>
      </c>
      <c r="C5439" s="8" t="s">
        <v>7923</v>
      </c>
      <c r="D5439" s="8" t="s">
        <v>3085</v>
      </c>
      <c r="E5439" s="8" t="str">
        <f t="shared" si="99"/>
        <v>兵庫西農業協同組合広畑</v>
      </c>
      <c r="F5439" s="8" t="s">
        <v>3086</v>
      </c>
      <c r="G5439" s="8" t="s">
        <v>7926</v>
      </c>
      <c r="H5439" s="8" t="s">
        <v>287</v>
      </c>
    </row>
    <row r="5440" spans="1:8" x14ac:dyDescent="0.45">
      <c r="A5440" s="9" t="s">
        <v>7921</v>
      </c>
      <c r="B5440" s="9" t="s">
        <v>7922</v>
      </c>
      <c r="C5440" s="9" t="s">
        <v>7923</v>
      </c>
      <c r="D5440" s="9" t="s">
        <v>1131</v>
      </c>
      <c r="E5440" s="9" t="str">
        <f t="shared" si="99"/>
        <v>兵庫西農業協同組合八幡</v>
      </c>
      <c r="F5440" s="9" t="s">
        <v>1132</v>
      </c>
      <c r="G5440" s="9" t="s">
        <v>7926</v>
      </c>
      <c r="H5440" s="9" t="s">
        <v>290</v>
      </c>
    </row>
    <row r="5441" spans="1:8" x14ac:dyDescent="0.45">
      <c r="A5441" s="8" t="s">
        <v>7921</v>
      </c>
      <c r="B5441" s="8" t="s">
        <v>7922</v>
      </c>
      <c r="C5441" s="8" t="s">
        <v>7923</v>
      </c>
      <c r="D5441" s="8" t="s">
        <v>6719</v>
      </c>
      <c r="E5441" s="8" t="str">
        <f t="shared" si="99"/>
        <v>兵庫西農業協同組合勝原</v>
      </c>
      <c r="F5441" s="8" t="s">
        <v>6720</v>
      </c>
      <c r="G5441" s="8" t="s">
        <v>7926</v>
      </c>
      <c r="H5441" s="8" t="s">
        <v>293</v>
      </c>
    </row>
    <row r="5442" spans="1:8" x14ac:dyDescent="0.45">
      <c r="A5442" s="9" t="s">
        <v>7921</v>
      </c>
      <c r="B5442" s="9" t="s">
        <v>7922</v>
      </c>
      <c r="C5442" s="9" t="s">
        <v>7923</v>
      </c>
      <c r="D5442" s="9" t="s">
        <v>864</v>
      </c>
      <c r="E5442" s="9" t="str">
        <f t="shared" si="99"/>
        <v>兵庫西農業協同組合大津</v>
      </c>
      <c r="F5442" s="9" t="s">
        <v>865</v>
      </c>
      <c r="G5442" s="9" t="s">
        <v>7926</v>
      </c>
      <c r="H5442" s="9" t="s">
        <v>2929</v>
      </c>
    </row>
    <row r="5443" spans="1:8" x14ac:dyDescent="0.45">
      <c r="A5443" s="8" t="s">
        <v>7921</v>
      </c>
      <c r="B5443" s="8" t="s">
        <v>7922</v>
      </c>
      <c r="C5443" s="8" t="s">
        <v>7923</v>
      </c>
      <c r="D5443" s="8" t="s">
        <v>3087</v>
      </c>
      <c r="E5443" s="8" t="str">
        <f t="shared" si="99"/>
        <v>兵庫西農業協同組合網干</v>
      </c>
      <c r="F5443" s="8" t="s">
        <v>3088</v>
      </c>
      <c r="G5443" s="8" t="s">
        <v>7926</v>
      </c>
      <c r="H5443" s="8" t="s">
        <v>299</v>
      </c>
    </row>
    <row r="5444" spans="1:8" x14ac:dyDescent="0.45">
      <c r="A5444" s="9" t="s">
        <v>7921</v>
      </c>
      <c r="B5444" s="9" t="s">
        <v>7922</v>
      </c>
      <c r="C5444" s="9" t="s">
        <v>7923</v>
      </c>
      <c r="D5444" s="9" t="s">
        <v>7937</v>
      </c>
      <c r="E5444" s="9" t="str">
        <f t="shared" si="99"/>
        <v>兵庫西農業協同組合旭陽</v>
      </c>
      <c r="F5444" s="9" t="s">
        <v>7938</v>
      </c>
      <c r="G5444" s="9" t="s">
        <v>7926</v>
      </c>
      <c r="H5444" s="9" t="s">
        <v>302</v>
      </c>
    </row>
    <row r="5445" spans="1:8" x14ac:dyDescent="0.45">
      <c r="A5445" s="8" t="s">
        <v>7921</v>
      </c>
      <c r="B5445" s="8" t="s">
        <v>7922</v>
      </c>
      <c r="C5445" s="8" t="s">
        <v>7923</v>
      </c>
      <c r="D5445" s="8" t="s">
        <v>6537</v>
      </c>
      <c r="E5445" s="8" t="str">
        <f t="shared" si="99"/>
        <v>兵庫西農業協同組合英賀保</v>
      </c>
      <c r="F5445" s="8" t="s">
        <v>6538</v>
      </c>
      <c r="G5445" s="8" t="s">
        <v>7926</v>
      </c>
      <c r="H5445" s="8" t="s">
        <v>1812</v>
      </c>
    </row>
    <row r="5446" spans="1:8" x14ac:dyDescent="0.45">
      <c r="A5446" s="9" t="s">
        <v>7921</v>
      </c>
      <c r="B5446" s="9" t="s">
        <v>7922</v>
      </c>
      <c r="C5446" s="9" t="s">
        <v>7923</v>
      </c>
      <c r="D5446" s="9" t="s">
        <v>4370</v>
      </c>
      <c r="E5446" s="9" t="str">
        <f t="shared" si="99"/>
        <v>兵庫西農業協同組合中島</v>
      </c>
      <c r="F5446" s="9" t="s">
        <v>5667</v>
      </c>
      <c r="G5446" s="9" t="s">
        <v>7926</v>
      </c>
      <c r="H5446" s="9" t="s">
        <v>1817</v>
      </c>
    </row>
    <row r="5447" spans="1:8" x14ac:dyDescent="0.45">
      <c r="A5447" s="8" t="s">
        <v>7921</v>
      </c>
      <c r="B5447" s="8" t="s">
        <v>7922</v>
      </c>
      <c r="C5447" s="8" t="s">
        <v>7923</v>
      </c>
      <c r="D5447" s="8" t="s">
        <v>2177</v>
      </c>
      <c r="E5447" s="8" t="str">
        <f t="shared" si="99"/>
        <v>兵庫西農業協同組合高浜</v>
      </c>
      <c r="F5447" s="8" t="s">
        <v>2178</v>
      </c>
      <c r="G5447" s="8" t="s">
        <v>7926</v>
      </c>
      <c r="H5447" s="8" t="s">
        <v>314</v>
      </c>
    </row>
    <row r="5448" spans="1:8" x14ac:dyDescent="0.45">
      <c r="A5448" s="9" t="s">
        <v>7921</v>
      </c>
      <c r="B5448" s="9" t="s">
        <v>7922</v>
      </c>
      <c r="C5448" s="9" t="s">
        <v>7923</v>
      </c>
      <c r="D5448" s="9" t="s">
        <v>3083</v>
      </c>
      <c r="E5448" s="9" t="str">
        <f t="shared" si="99"/>
        <v>兵庫西農業協同組合飾磨</v>
      </c>
      <c r="F5448" s="9" t="s">
        <v>3084</v>
      </c>
      <c r="G5448" s="9" t="s">
        <v>7926</v>
      </c>
      <c r="H5448" s="9" t="s">
        <v>320</v>
      </c>
    </row>
    <row r="5449" spans="1:8" x14ac:dyDescent="0.45">
      <c r="A5449" s="8" t="s">
        <v>7921</v>
      </c>
      <c r="B5449" s="8" t="s">
        <v>7922</v>
      </c>
      <c r="C5449" s="8" t="s">
        <v>7923</v>
      </c>
      <c r="D5449" s="8" t="s">
        <v>6755</v>
      </c>
      <c r="E5449" s="8" t="str">
        <f t="shared" si="99"/>
        <v>兵庫西農業協同組合粟賀</v>
      </c>
      <c r="F5449" s="8" t="s">
        <v>6756</v>
      </c>
      <c r="G5449" s="8" t="s">
        <v>7926</v>
      </c>
      <c r="H5449" s="8" t="s">
        <v>383</v>
      </c>
    </row>
    <row r="5450" spans="1:8" x14ac:dyDescent="0.45">
      <c r="A5450" s="9" t="s">
        <v>7921</v>
      </c>
      <c r="B5450" s="9" t="s">
        <v>7922</v>
      </c>
      <c r="C5450" s="9" t="s">
        <v>7923</v>
      </c>
      <c r="D5450" s="9" t="s">
        <v>600</v>
      </c>
      <c r="E5450" s="9" t="str">
        <f t="shared" si="99"/>
        <v>兵庫西農業協同組合市川</v>
      </c>
      <c r="F5450" s="9" t="s">
        <v>601</v>
      </c>
      <c r="G5450" s="9" t="s">
        <v>7926</v>
      </c>
      <c r="H5450" s="9" t="s">
        <v>392</v>
      </c>
    </row>
    <row r="5451" spans="1:8" x14ac:dyDescent="0.45">
      <c r="A5451" s="8" t="s">
        <v>7921</v>
      </c>
      <c r="B5451" s="8" t="s">
        <v>7922</v>
      </c>
      <c r="C5451" s="8" t="s">
        <v>7923</v>
      </c>
      <c r="D5451" s="8" t="s">
        <v>6777</v>
      </c>
      <c r="E5451" s="8" t="str">
        <f t="shared" si="99"/>
        <v>兵庫西農業協同組合寺前</v>
      </c>
      <c r="F5451" s="8" t="s">
        <v>6778</v>
      </c>
      <c r="G5451" s="8" t="s">
        <v>7926</v>
      </c>
      <c r="H5451" s="8" t="s">
        <v>1894</v>
      </c>
    </row>
    <row r="5452" spans="1:8" x14ac:dyDescent="0.45">
      <c r="A5452" s="9" t="s">
        <v>7921</v>
      </c>
      <c r="B5452" s="9" t="s">
        <v>7922</v>
      </c>
      <c r="C5452" s="9" t="s">
        <v>7923</v>
      </c>
      <c r="D5452" s="9" t="s">
        <v>4765</v>
      </c>
      <c r="E5452" s="9" t="str">
        <f t="shared" si="99"/>
        <v>兵庫西農業協同組合福崎</v>
      </c>
      <c r="F5452" s="9" t="s">
        <v>4766</v>
      </c>
      <c r="G5452" s="9" t="s">
        <v>7926</v>
      </c>
      <c r="H5452" s="9" t="s">
        <v>401</v>
      </c>
    </row>
    <row r="5453" spans="1:8" x14ac:dyDescent="0.45">
      <c r="A5453" s="8" t="s">
        <v>7921</v>
      </c>
      <c r="B5453" s="8" t="s">
        <v>7922</v>
      </c>
      <c r="C5453" s="8" t="s">
        <v>7923</v>
      </c>
      <c r="D5453" s="8" t="s">
        <v>7939</v>
      </c>
      <c r="E5453" s="8" t="str">
        <f t="shared" si="99"/>
        <v>兵庫西農業協同組合福崎東</v>
      </c>
      <c r="F5453" s="8" t="s">
        <v>7940</v>
      </c>
      <c r="G5453" s="8" t="s">
        <v>7926</v>
      </c>
      <c r="H5453" s="8" t="s">
        <v>404</v>
      </c>
    </row>
    <row r="5454" spans="1:8" x14ac:dyDescent="0.45">
      <c r="A5454" s="9" t="s">
        <v>7921</v>
      </c>
      <c r="B5454" s="9" t="s">
        <v>7922</v>
      </c>
      <c r="C5454" s="9" t="s">
        <v>7923</v>
      </c>
      <c r="D5454" s="9" t="s">
        <v>6760</v>
      </c>
      <c r="E5454" s="9" t="str">
        <f t="shared" si="99"/>
        <v>兵庫西農業協同組合香呂</v>
      </c>
      <c r="F5454" s="9" t="s">
        <v>6761</v>
      </c>
      <c r="G5454" s="9" t="s">
        <v>7926</v>
      </c>
      <c r="H5454" s="9" t="s">
        <v>407</v>
      </c>
    </row>
    <row r="5455" spans="1:8" x14ac:dyDescent="0.45">
      <c r="A5455" s="8" t="s">
        <v>7921</v>
      </c>
      <c r="B5455" s="8" t="s">
        <v>7922</v>
      </c>
      <c r="C5455" s="8" t="s">
        <v>7923</v>
      </c>
      <c r="D5455" s="8" t="s">
        <v>7941</v>
      </c>
      <c r="E5455" s="8" t="str">
        <f t="shared" si="99"/>
        <v>兵庫西農業協同組合中寺</v>
      </c>
      <c r="F5455" s="8" t="s">
        <v>7942</v>
      </c>
      <c r="G5455" s="8" t="s">
        <v>7926</v>
      </c>
      <c r="H5455" s="8" t="s">
        <v>413</v>
      </c>
    </row>
    <row r="5456" spans="1:8" x14ac:dyDescent="0.45">
      <c r="A5456" s="9" t="s">
        <v>7921</v>
      </c>
      <c r="B5456" s="9" t="s">
        <v>7922</v>
      </c>
      <c r="C5456" s="9" t="s">
        <v>7923</v>
      </c>
      <c r="D5456" s="9" t="s">
        <v>7943</v>
      </c>
      <c r="E5456" s="9" t="str">
        <f t="shared" si="99"/>
        <v>兵庫西農業協同組合置塩</v>
      </c>
      <c r="F5456" s="9" t="s">
        <v>7944</v>
      </c>
      <c r="G5456" s="9" t="s">
        <v>7926</v>
      </c>
      <c r="H5456" s="9" t="s">
        <v>1904</v>
      </c>
    </row>
    <row r="5457" spans="1:8" x14ac:dyDescent="0.45">
      <c r="A5457" s="8" t="s">
        <v>7921</v>
      </c>
      <c r="B5457" s="8" t="s">
        <v>7922</v>
      </c>
      <c r="C5457" s="8" t="s">
        <v>7923</v>
      </c>
      <c r="D5457" s="8" t="s">
        <v>7945</v>
      </c>
      <c r="E5457" s="8" t="str">
        <f t="shared" si="99"/>
        <v>兵庫西農業協同組合前之庄</v>
      </c>
      <c r="F5457" s="8" t="s">
        <v>7946</v>
      </c>
      <c r="G5457" s="8" t="s">
        <v>7926</v>
      </c>
      <c r="H5457" s="8" t="s">
        <v>1910</v>
      </c>
    </row>
    <row r="5458" spans="1:8" x14ac:dyDescent="0.45">
      <c r="A5458" s="9" t="s">
        <v>7921</v>
      </c>
      <c r="B5458" s="9" t="s">
        <v>7922</v>
      </c>
      <c r="C5458" s="9" t="s">
        <v>7923</v>
      </c>
      <c r="D5458" s="9" t="s">
        <v>7947</v>
      </c>
      <c r="E5458" s="9" t="str">
        <f t="shared" si="99"/>
        <v>兵庫西農業協同組合菅野南</v>
      </c>
      <c r="F5458" s="9" t="s">
        <v>7948</v>
      </c>
      <c r="G5458" s="9" t="s">
        <v>7926</v>
      </c>
      <c r="H5458" s="9" t="s">
        <v>425</v>
      </c>
    </row>
    <row r="5459" spans="1:8" x14ac:dyDescent="0.45">
      <c r="A5459" s="8" t="s">
        <v>7921</v>
      </c>
      <c r="B5459" s="8" t="s">
        <v>7922</v>
      </c>
      <c r="C5459" s="8" t="s">
        <v>7923</v>
      </c>
      <c r="D5459" s="8" t="s">
        <v>4461</v>
      </c>
      <c r="E5459" s="8" t="str">
        <f t="shared" si="99"/>
        <v>兵庫西農業協同組合新宮</v>
      </c>
      <c r="F5459" s="8" t="s">
        <v>4462</v>
      </c>
      <c r="G5459" s="8" t="s">
        <v>7926</v>
      </c>
      <c r="H5459" s="8" t="s">
        <v>581</v>
      </c>
    </row>
    <row r="5460" spans="1:8" x14ac:dyDescent="0.45">
      <c r="A5460" s="9" t="s">
        <v>7921</v>
      </c>
      <c r="B5460" s="9" t="s">
        <v>7922</v>
      </c>
      <c r="C5460" s="9" t="s">
        <v>7923</v>
      </c>
      <c r="D5460" s="9" t="s">
        <v>6522</v>
      </c>
      <c r="E5460" s="9" t="str">
        <f t="shared" si="99"/>
        <v>兵庫西農業協同組合太子</v>
      </c>
      <c r="F5460" s="9" t="s">
        <v>6523</v>
      </c>
      <c r="G5460" s="9" t="s">
        <v>7926</v>
      </c>
      <c r="H5460" s="9" t="s">
        <v>2061</v>
      </c>
    </row>
    <row r="5461" spans="1:8" x14ac:dyDescent="0.45">
      <c r="A5461" s="8" t="s">
        <v>7921</v>
      </c>
      <c r="B5461" s="8" t="s">
        <v>7922</v>
      </c>
      <c r="C5461" s="8" t="s">
        <v>7923</v>
      </c>
      <c r="D5461" s="8" t="s">
        <v>6535</v>
      </c>
      <c r="E5461" s="8" t="str">
        <f t="shared" si="99"/>
        <v>兵庫西農業協同組合揖保川</v>
      </c>
      <c r="F5461" s="8" t="s">
        <v>6536</v>
      </c>
      <c r="G5461" s="8" t="s">
        <v>7926</v>
      </c>
      <c r="H5461" s="8" t="s">
        <v>602</v>
      </c>
    </row>
    <row r="5462" spans="1:8" x14ac:dyDescent="0.45">
      <c r="A5462" s="9" t="s">
        <v>7921</v>
      </c>
      <c r="B5462" s="9" t="s">
        <v>7922</v>
      </c>
      <c r="C5462" s="9" t="s">
        <v>7923</v>
      </c>
      <c r="D5462" s="9" t="s">
        <v>6417</v>
      </c>
      <c r="E5462" s="9" t="str">
        <f t="shared" si="99"/>
        <v>兵庫西農業協同組合御津</v>
      </c>
      <c r="F5462" s="9" t="s">
        <v>6563</v>
      </c>
      <c r="G5462" s="9" t="s">
        <v>7926</v>
      </c>
      <c r="H5462" s="9" t="s">
        <v>3545</v>
      </c>
    </row>
    <row r="5463" spans="1:8" x14ac:dyDescent="0.45">
      <c r="A5463" s="8" t="s">
        <v>7921</v>
      </c>
      <c r="B5463" s="8" t="s">
        <v>7922</v>
      </c>
      <c r="C5463" s="8" t="s">
        <v>7923</v>
      </c>
      <c r="D5463" s="8" t="s">
        <v>7949</v>
      </c>
      <c r="E5463" s="8" t="str">
        <f t="shared" si="99"/>
        <v>兵庫西農業協同組合龍野誉田</v>
      </c>
      <c r="F5463" s="8" t="s">
        <v>7950</v>
      </c>
      <c r="G5463" s="8" t="s">
        <v>7926</v>
      </c>
      <c r="H5463" s="8" t="s">
        <v>2069</v>
      </c>
    </row>
    <row r="5464" spans="1:8" x14ac:dyDescent="0.45">
      <c r="A5464" s="9" t="s">
        <v>7921</v>
      </c>
      <c r="B5464" s="9" t="s">
        <v>7922</v>
      </c>
      <c r="C5464" s="9" t="s">
        <v>7923</v>
      </c>
      <c r="D5464" s="9" t="s">
        <v>7951</v>
      </c>
      <c r="E5464" s="9" t="str">
        <f t="shared" si="99"/>
        <v>兵庫西農業協同組合揖西</v>
      </c>
      <c r="F5464" s="9" t="s">
        <v>7952</v>
      </c>
      <c r="G5464" s="9" t="s">
        <v>7926</v>
      </c>
      <c r="H5464" s="9" t="s">
        <v>617</v>
      </c>
    </row>
    <row r="5465" spans="1:8" x14ac:dyDescent="0.45">
      <c r="A5465" s="8" t="s">
        <v>7921</v>
      </c>
      <c r="B5465" s="8" t="s">
        <v>7922</v>
      </c>
      <c r="C5465" s="8" t="s">
        <v>7923</v>
      </c>
      <c r="D5465" s="8" t="s">
        <v>7953</v>
      </c>
      <c r="E5465" s="8" t="str">
        <f t="shared" si="99"/>
        <v>兵庫西農業協同組合揖保</v>
      </c>
      <c r="F5465" s="8" t="s">
        <v>7954</v>
      </c>
      <c r="G5465" s="8" t="s">
        <v>7926</v>
      </c>
      <c r="H5465" s="8" t="s">
        <v>623</v>
      </c>
    </row>
    <row r="5466" spans="1:8" x14ac:dyDescent="0.45">
      <c r="A5466" s="9" t="s">
        <v>7921</v>
      </c>
      <c r="B5466" s="9" t="s">
        <v>7922</v>
      </c>
      <c r="C5466" s="9" t="s">
        <v>7923</v>
      </c>
      <c r="D5466" s="9" t="s">
        <v>6134</v>
      </c>
      <c r="E5466" s="9" t="str">
        <f t="shared" si="99"/>
        <v>兵庫西農業協同組合神岡</v>
      </c>
      <c r="F5466" s="9" t="s">
        <v>6135</v>
      </c>
      <c r="G5466" s="9" t="s">
        <v>7926</v>
      </c>
      <c r="H5466" s="9" t="s">
        <v>626</v>
      </c>
    </row>
    <row r="5467" spans="1:8" x14ac:dyDescent="0.45">
      <c r="A5467" s="8" t="s">
        <v>7921</v>
      </c>
      <c r="B5467" s="8" t="s">
        <v>7922</v>
      </c>
      <c r="C5467" s="8" t="s">
        <v>7923</v>
      </c>
      <c r="D5467" s="8" t="s">
        <v>4573</v>
      </c>
      <c r="E5467" s="8" t="str">
        <f t="shared" si="99"/>
        <v>兵庫西農業協同組合山崎</v>
      </c>
      <c r="F5467" s="8" t="s">
        <v>6170</v>
      </c>
      <c r="G5467" s="8" t="s">
        <v>7926</v>
      </c>
      <c r="H5467" s="8" t="s">
        <v>638</v>
      </c>
    </row>
    <row r="5468" spans="1:8" x14ac:dyDescent="0.45">
      <c r="A5468" s="9" t="s">
        <v>7921</v>
      </c>
      <c r="B5468" s="9" t="s">
        <v>7922</v>
      </c>
      <c r="C5468" s="9" t="s">
        <v>7923</v>
      </c>
      <c r="D5468" s="9" t="s">
        <v>4027</v>
      </c>
      <c r="E5468" s="9" t="str">
        <f t="shared" si="99"/>
        <v>兵庫西農業協同組合城下</v>
      </c>
      <c r="F5468" s="9" t="s">
        <v>7955</v>
      </c>
      <c r="G5468" s="9" t="s">
        <v>7926</v>
      </c>
      <c r="H5468" s="9" t="s">
        <v>641</v>
      </c>
    </row>
    <row r="5469" spans="1:8" x14ac:dyDescent="0.45">
      <c r="A5469" s="8" t="s">
        <v>7921</v>
      </c>
      <c r="B5469" s="8" t="s">
        <v>7922</v>
      </c>
      <c r="C5469" s="8" t="s">
        <v>7923</v>
      </c>
      <c r="D5469" s="8" t="s">
        <v>6717</v>
      </c>
      <c r="E5469" s="8" t="str">
        <f t="shared" si="99"/>
        <v>兵庫西農業協同組合安富</v>
      </c>
      <c r="F5469" s="8" t="s">
        <v>6718</v>
      </c>
      <c r="G5469" s="8" t="s">
        <v>7926</v>
      </c>
      <c r="H5469" s="8" t="s">
        <v>2093</v>
      </c>
    </row>
    <row r="5470" spans="1:8" x14ac:dyDescent="0.45">
      <c r="A5470" s="9" t="s">
        <v>7921</v>
      </c>
      <c r="B5470" s="9" t="s">
        <v>7922</v>
      </c>
      <c r="C5470" s="9" t="s">
        <v>7923</v>
      </c>
      <c r="D5470" s="9" t="s">
        <v>5306</v>
      </c>
      <c r="E5470" s="9" t="str">
        <f t="shared" si="99"/>
        <v>兵庫西農業協同組合赤穂</v>
      </c>
      <c r="F5470" s="9" t="s">
        <v>5307</v>
      </c>
      <c r="G5470" s="9" t="s">
        <v>7926</v>
      </c>
      <c r="H5470" s="9" t="s">
        <v>776</v>
      </c>
    </row>
    <row r="5471" spans="1:8" x14ac:dyDescent="0.45">
      <c r="A5471" s="8" t="s">
        <v>7921</v>
      </c>
      <c r="B5471" s="8" t="s">
        <v>7922</v>
      </c>
      <c r="C5471" s="8" t="s">
        <v>7923</v>
      </c>
      <c r="D5471" s="8" t="s">
        <v>6503</v>
      </c>
      <c r="E5471" s="8" t="str">
        <f t="shared" si="99"/>
        <v>兵庫西農業協同組合塩屋</v>
      </c>
      <c r="F5471" s="8" t="s">
        <v>4191</v>
      </c>
      <c r="G5471" s="8" t="s">
        <v>7926</v>
      </c>
      <c r="H5471" s="8" t="s">
        <v>2173</v>
      </c>
    </row>
    <row r="5472" spans="1:8" x14ac:dyDescent="0.45">
      <c r="A5472" s="9" t="s">
        <v>7921</v>
      </c>
      <c r="B5472" s="9" t="s">
        <v>7922</v>
      </c>
      <c r="C5472" s="9" t="s">
        <v>7923</v>
      </c>
      <c r="D5472" s="9" t="s">
        <v>4718</v>
      </c>
      <c r="E5472" s="9" t="str">
        <f t="shared" si="99"/>
        <v>兵庫西農業協同組合尾崎</v>
      </c>
      <c r="F5472" s="9" t="s">
        <v>4252</v>
      </c>
      <c r="G5472" s="9" t="s">
        <v>7926</v>
      </c>
      <c r="H5472" s="9" t="s">
        <v>2176</v>
      </c>
    </row>
    <row r="5473" spans="1:8" x14ac:dyDescent="0.45">
      <c r="A5473" s="8" t="s">
        <v>7921</v>
      </c>
      <c r="B5473" s="8" t="s">
        <v>7922</v>
      </c>
      <c r="C5473" s="8" t="s">
        <v>7923</v>
      </c>
      <c r="D5473" s="8" t="s">
        <v>7956</v>
      </c>
      <c r="E5473" s="8" t="str">
        <f t="shared" si="99"/>
        <v>兵庫西農業協同組合坂越</v>
      </c>
      <c r="F5473" s="8" t="s">
        <v>7957</v>
      </c>
      <c r="G5473" s="8" t="s">
        <v>7926</v>
      </c>
      <c r="H5473" s="8" t="s">
        <v>2182</v>
      </c>
    </row>
    <row r="5474" spans="1:8" x14ac:dyDescent="0.45">
      <c r="A5474" s="9" t="s">
        <v>7921</v>
      </c>
      <c r="B5474" s="9" t="s">
        <v>7922</v>
      </c>
      <c r="C5474" s="9" t="s">
        <v>7923</v>
      </c>
      <c r="D5474" s="9" t="s">
        <v>7958</v>
      </c>
      <c r="E5474" s="9" t="str">
        <f t="shared" si="99"/>
        <v>兵庫西農業協同組合有年</v>
      </c>
      <c r="F5474" s="9" t="s">
        <v>7959</v>
      </c>
      <c r="G5474" s="9" t="s">
        <v>7926</v>
      </c>
      <c r="H5474" s="9" t="s">
        <v>2188</v>
      </c>
    </row>
    <row r="5475" spans="1:8" x14ac:dyDescent="0.45">
      <c r="A5475" s="8" t="s">
        <v>7921</v>
      </c>
      <c r="B5475" s="8" t="s">
        <v>7922</v>
      </c>
      <c r="C5475" s="8" t="s">
        <v>7923</v>
      </c>
      <c r="D5475" s="8" t="s">
        <v>7960</v>
      </c>
      <c r="E5475" s="8" t="str">
        <f t="shared" si="99"/>
        <v>兵庫西農業協同組合若狭野</v>
      </c>
      <c r="F5475" s="8" t="s">
        <v>7961</v>
      </c>
      <c r="G5475" s="8" t="s">
        <v>7926</v>
      </c>
      <c r="H5475" s="8" t="s">
        <v>785</v>
      </c>
    </row>
    <row r="5476" spans="1:8" x14ac:dyDescent="0.45">
      <c r="A5476" s="9" t="s">
        <v>7921</v>
      </c>
      <c r="B5476" s="9" t="s">
        <v>7922</v>
      </c>
      <c r="C5476" s="9" t="s">
        <v>7923</v>
      </c>
      <c r="D5476" s="9" t="s">
        <v>5381</v>
      </c>
      <c r="E5476" s="9" t="str">
        <f t="shared" si="99"/>
        <v>兵庫西農業協同組合矢野</v>
      </c>
      <c r="F5476" s="9" t="s">
        <v>5382</v>
      </c>
      <c r="G5476" s="9" t="s">
        <v>7926</v>
      </c>
      <c r="H5476" s="9" t="s">
        <v>2200</v>
      </c>
    </row>
    <row r="5477" spans="1:8" x14ac:dyDescent="0.45">
      <c r="A5477" s="8" t="s">
        <v>7921</v>
      </c>
      <c r="B5477" s="8" t="s">
        <v>7922</v>
      </c>
      <c r="C5477" s="8" t="s">
        <v>7923</v>
      </c>
      <c r="D5477" s="8" t="s">
        <v>6183</v>
      </c>
      <c r="E5477" s="8" t="str">
        <f t="shared" si="99"/>
        <v>兵庫西農業協同組合上郡</v>
      </c>
      <c r="F5477" s="8" t="s">
        <v>6184</v>
      </c>
      <c r="G5477" s="8" t="s">
        <v>7926</v>
      </c>
      <c r="H5477" s="8" t="s">
        <v>2203</v>
      </c>
    </row>
    <row r="5478" spans="1:8" x14ac:dyDescent="0.45">
      <c r="A5478" s="9" t="s">
        <v>7921</v>
      </c>
      <c r="B5478" s="9" t="s">
        <v>7922</v>
      </c>
      <c r="C5478" s="9" t="s">
        <v>7923</v>
      </c>
      <c r="D5478" s="9" t="s">
        <v>4100</v>
      </c>
      <c r="E5478" s="9" t="str">
        <f t="shared" si="99"/>
        <v>兵庫西農業協同組合高田</v>
      </c>
      <c r="F5478" s="9" t="s">
        <v>4288</v>
      </c>
      <c r="G5478" s="9" t="s">
        <v>7926</v>
      </c>
      <c r="H5478" s="9" t="s">
        <v>2206</v>
      </c>
    </row>
    <row r="5479" spans="1:8" x14ac:dyDescent="0.45">
      <c r="A5479" s="8" t="s">
        <v>7921</v>
      </c>
      <c r="B5479" s="8" t="s">
        <v>7922</v>
      </c>
      <c r="C5479" s="8" t="s">
        <v>7923</v>
      </c>
      <c r="D5479" s="8" t="s">
        <v>7962</v>
      </c>
      <c r="E5479" s="8" t="str">
        <f t="shared" si="99"/>
        <v>兵庫西農業協同組合船坂</v>
      </c>
      <c r="F5479" s="8" t="s">
        <v>7963</v>
      </c>
      <c r="G5479" s="8" t="s">
        <v>7926</v>
      </c>
      <c r="H5479" s="8" t="s">
        <v>794</v>
      </c>
    </row>
    <row r="5480" spans="1:8" x14ac:dyDescent="0.45">
      <c r="A5480" s="9" t="s">
        <v>7921</v>
      </c>
      <c r="B5480" s="9" t="s">
        <v>7922</v>
      </c>
      <c r="C5480" s="9" t="s">
        <v>7923</v>
      </c>
      <c r="D5480" s="9" t="s">
        <v>6564</v>
      </c>
      <c r="E5480" s="9" t="str">
        <f t="shared" si="99"/>
        <v>兵庫西農業協同組合佐用</v>
      </c>
      <c r="F5480" s="9" t="s">
        <v>6565</v>
      </c>
      <c r="G5480" s="9" t="s">
        <v>7926</v>
      </c>
      <c r="H5480" s="9" t="s">
        <v>800</v>
      </c>
    </row>
    <row r="5481" spans="1:8" x14ac:dyDescent="0.45">
      <c r="A5481" s="8" t="s">
        <v>7921</v>
      </c>
      <c r="B5481" s="8" t="s">
        <v>7922</v>
      </c>
      <c r="C5481" s="8" t="s">
        <v>7923</v>
      </c>
      <c r="D5481" s="8" t="s">
        <v>7964</v>
      </c>
      <c r="E5481" s="8" t="str">
        <f t="shared" si="99"/>
        <v>兵庫西農業協同組合上月</v>
      </c>
      <c r="F5481" s="8" t="s">
        <v>7965</v>
      </c>
      <c r="G5481" s="8" t="s">
        <v>7926</v>
      </c>
      <c r="H5481" s="8" t="s">
        <v>2221</v>
      </c>
    </row>
    <row r="5482" spans="1:8" x14ac:dyDescent="0.45">
      <c r="A5482" s="9" t="s">
        <v>7921</v>
      </c>
      <c r="B5482" s="9" t="s">
        <v>7922</v>
      </c>
      <c r="C5482" s="9" t="s">
        <v>7923</v>
      </c>
      <c r="D5482" s="9" t="s">
        <v>7966</v>
      </c>
      <c r="E5482" s="9" t="str">
        <f t="shared" si="99"/>
        <v>兵庫西農業協同組合南光</v>
      </c>
      <c r="F5482" s="9" t="s">
        <v>6431</v>
      </c>
      <c r="G5482" s="9" t="s">
        <v>7926</v>
      </c>
      <c r="H5482" s="9" t="s">
        <v>2226</v>
      </c>
    </row>
    <row r="5483" spans="1:8" x14ac:dyDescent="0.45">
      <c r="A5483" s="8" t="s">
        <v>7921</v>
      </c>
      <c r="B5483" s="8" t="s">
        <v>7922</v>
      </c>
      <c r="C5483" s="8" t="s">
        <v>7923</v>
      </c>
      <c r="D5483" s="8" t="s">
        <v>7967</v>
      </c>
      <c r="E5483" s="8" t="str">
        <f t="shared" ref="E5483:E5546" si="100">A5483&amp;D5483</f>
        <v>兵庫西農業協同組合三日月</v>
      </c>
      <c r="F5483" s="8" t="s">
        <v>2789</v>
      </c>
      <c r="G5483" s="8" t="s">
        <v>7926</v>
      </c>
      <c r="H5483" s="8" t="s">
        <v>806</v>
      </c>
    </row>
    <row r="5484" spans="1:8" x14ac:dyDescent="0.45">
      <c r="A5484" s="9" t="s">
        <v>7921</v>
      </c>
      <c r="B5484" s="9" t="s">
        <v>7922</v>
      </c>
      <c r="C5484" s="9" t="s">
        <v>7923</v>
      </c>
      <c r="D5484" s="9" t="s">
        <v>192</v>
      </c>
      <c r="E5484" s="9" t="str">
        <f t="shared" si="100"/>
        <v>兵庫西農業協同組合本店</v>
      </c>
      <c r="F5484" s="9" t="s">
        <v>193</v>
      </c>
      <c r="G5484" s="9" t="s">
        <v>7926</v>
      </c>
      <c r="H5484" s="9" t="s">
        <v>2327</v>
      </c>
    </row>
    <row r="5485" spans="1:8" x14ac:dyDescent="0.45">
      <c r="A5485" s="8" t="s">
        <v>7968</v>
      </c>
      <c r="B5485" s="8" t="s">
        <v>7969</v>
      </c>
      <c r="C5485" s="8" t="s">
        <v>7970</v>
      </c>
      <c r="D5485" s="8" t="s">
        <v>192</v>
      </c>
      <c r="E5485" s="8" t="str">
        <f t="shared" si="100"/>
        <v>相生市農業協同組合本店</v>
      </c>
      <c r="F5485" s="8" t="s">
        <v>193</v>
      </c>
      <c r="G5485" s="8" t="s">
        <v>7971</v>
      </c>
      <c r="H5485" s="8" t="s">
        <v>56</v>
      </c>
    </row>
    <row r="5486" spans="1:8" x14ac:dyDescent="0.45">
      <c r="A5486" s="9" t="s">
        <v>7968</v>
      </c>
      <c r="B5486" s="9" t="s">
        <v>7969</v>
      </c>
      <c r="C5486" s="9" t="s">
        <v>7970</v>
      </c>
      <c r="D5486" s="9" t="s">
        <v>2900</v>
      </c>
      <c r="E5486" s="9" t="str">
        <f t="shared" si="100"/>
        <v>相生市農業協同組合港</v>
      </c>
      <c r="F5486" s="9" t="s">
        <v>2901</v>
      </c>
      <c r="G5486" s="9" t="s">
        <v>7971</v>
      </c>
      <c r="H5486" s="9" t="s">
        <v>1541</v>
      </c>
    </row>
    <row r="5487" spans="1:8" x14ac:dyDescent="0.45">
      <c r="A5487" s="8" t="s">
        <v>7972</v>
      </c>
      <c r="B5487" s="8" t="s">
        <v>7973</v>
      </c>
      <c r="C5487" s="8" t="s">
        <v>7974</v>
      </c>
      <c r="D5487" s="8" t="s">
        <v>114</v>
      </c>
      <c r="E5487" s="8" t="str">
        <f t="shared" si="100"/>
        <v>ハリマ農業協同組合本所</v>
      </c>
      <c r="F5487" s="8" t="s">
        <v>7324</v>
      </c>
      <c r="G5487" s="8" t="s">
        <v>7975</v>
      </c>
      <c r="H5487" s="8" t="s">
        <v>56</v>
      </c>
    </row>
    <row r="5488" spans="1:8" x14ac:dyDescent="0.45">
      <c r="A5488" s="9" t="s">
        <v>7972</v>
      </c>
      <c r="B5488" s="9" t="s">
        <v>7973</v>
      </c>
      <c r="C5488" s="9" t="s">
        <v>7974</v>
      </c>
      <c r="D5488" s="9" t="s">
        <v>4392</v>
      </c>
      <c r="E5488" s="9" t="str">
        <f t="shared" si="100"/>
        <v>ハリマ農業協同組合三方</v>
      </c>
      <c r="F5488" s="9" t="s">
        <v>4393</v>
      </c>
      <c r="G5488" s="9" t="s">
        <v>7975</v>
      </c>
      <c r="H5488" s="9" t="s">
        <v>59</v>
      </c>
    </row>
    <row r="5489" spans="1:8" x14ac:dyDescent="0.45">
      <c r="A5489" s="8" t="s">
        <v>7972</v>
      </c>
      <c r="B5489" s="8" t="s">
        <v>7973</v>
      </c>
      <c r="C5489" s="8" t="s">
        <v>7974</v>
      </c>
      <c r="D5489" s="8" t="s">
        <v>7976</v>
      </c>
      <c r="E5489" s="8" t="str">
        <f t="shared" si="100"/>
        <v>ハリマ農業協同組合波賀</v>
      </c>
      <c r="F5489" s="8" t="s">
        <v>4090</v>
      </c>
      <c r="G5489" s="8" t="s">
        <v>7975</v>
      </c>
      <c r="H5489" s="8" t="s">
        <v>1548</v>
      </c>
    </row>
    <row r="5490" spans="1:8" x14ac:dyDescent="0.45">
      <c r="A5490" s="9" t="s">
        <v>7972</v>
      </c>
      <c r="B5490" s="9" t="s">
        <v>7973</v>
      </c>
      <c r="C5490" s="9" t="s">
        <v>7974</v>
      </c>
      <c r="D5490" s="9" t="s">
        <v>6363</v>
      </c>
      <c r="E5490" s="9" t="str">
        <f t="shared" si="100"/>
        <v>ハリマ農業協同組合千種</v>
      </c>
      <c r="F5490" s="9" t="s">
        <v>6714</v>
      </c>
      <c r="G5490" s="9" t="s">
        <v>7975</v>
      </c>
      <c r="H5490" s="9" t="s">
        <v>1551</v>
      </c>
    </row>
    <row r="5491" spans="1:8" x14ac:dyDescent="0.45">
      <c r="A5491" s="8" t="s">
        <v>7977</v>
      </c>
      <c r="B5491" s="8" t="s">
        <v>7978</v>
      </c>
      <c r="C5491" s="8" t="s">
        <v>7979</v>
      </c>
      <c r="D5491" s="8" t="s">
        <v>192</v>
      </c>
      <c r="E5491" s="8" t="str">
        <f t="shared" si="100"/>
        <v>たじま農業協同組合本店</v>
      </c>
      <c r="F5491" s="8" t="s">
        <v>193</v>
      </c>
      <c r="G5491" s="8" t="s">
        <v>7980</v>
      </c>
      <c r="H5491" s="8" t="s">
        <v>1555</v>
      </c>
    </row>
    <row r="5492" spans="1:8" x14ac:dyDescent="0.45">
      <c r="A5492" s="9" t="s">
        <v>7977</v>
      </c>
      <c r="B5492" s="9" t="s">
        <v>7978</v>
      </c>
      <c r="C5492" s="9" t="s">
        <v>7979</v>
      </c>
      <c r="D5492" s="9" t="s">
        <v>6702</v>
      </c>
      <c r="E5492" s="9" t="str">
        <f t="shared" si="100"/>
        <v>たじま農業協同組合豊岡北</v>
      </c>
      <c r="F5492" s="9" t="s">
        <v>6703</v>
      </c>
      <c r="G5492" s="9" t="s">
        <v>7980</v>
      </c>
      <c r="H5492" s="9" t="s">
        <v>1559</v>
      </c>
    </row>
    <row r="5493" spans="1:8" x14ac:dyDescent="0.45">
      <c r="A5493" s="8" t="s">
        <v>7977</v>
      </c>
      <c r="B5493" s="8" t="s">
        <v>7978</v>
      </c>
      <c r="C5493" s="8" t="s">
        <v>7979</v>
      </c>
      <c r="D5493" s="8" t="s">
        <v>6696</v>
      </c>
      <c r="E5493" s="8" t="str">
        <f t="shared" si="100"/>
        <v>たじま農業協同組合豊岡南</v>
      </c>
      <c r="F5493" s="8" t="s">
        <v>6697</v>
      </c>
      <c r="G5493" s="8" t="s">
        <v>7980</v>
      </c>
      <c r="H5493" s="8" t="s">
        <v>1570</v>
      </c>
    </row>
    <row r="5494" spans="1:8" x14ac:dyDescent="0.45">
      <c r="A5494" s="9" t="s">
        <v>7977</v>
      </c>
      <c r="B5494" s="9" t="s">
        <v>7978</v>
      </c>
      <c r="C5494" s="9" t="s">
        <v>7979</v>
      </c>
      <c r="D5494" s="9" t="s">
        <v>2900</v>
      </c>
      <c r="E5494" s="9" t="str">
        <f t="shared" si="100"/>
        <v>たじま農業協同組合港</v>
      </c>
      <c r="F5494" s="9" t="s">
        <v>2901</v>
      </c>
      <c r="G5494" s="9" t="s">
        <v>7980</v>
      </c>
      <c r="H5494" s="9" t="s">
        <v>80</v>
      </c>
    </row>
    <row r="5495" spans="1:8" x14ac:dyDescent="0.45">
      <c r="A5495" s="8" t="s">
        <v>7977</v>
      </c>
      <c r="B5495" s="8" t="s">
        <v>7978</v>
      </c>
      <c r="C5495" s="8" t="s">
        <v>7979</v>
      </c>
      <c r="D5495" s="8" t="s">
        <v>4730</v>
      </c>
      <c r="E5495" s="8" t="str">
        <f t="shared" si="100"/>
        <v>たじま農業協同組合城崎</v>
      </c>
      <c r="F5495" s="8" t="s">
        <v>4731</v>
      </c>
      <c r="G5495" s="8" t="s">
        <v>7980</v>
      </c>
      <c r="H5495" s="8" t="s">
        <v>83</v>
      </c>
    </row>
    <row r="5496" spans="1:8" x14ac:dyDescent="0.45">
      <c r="A5496" s="9" t="s">
        <v>7977</v>
      </c>
      <c r="B5496" s="9" t="s">
        <v>7978</v>
      </c>
      <c r="C5496" s="9" t="s">
        <v>7979</v>
      </c>
      <c r="D5496" s="9" t="s">
        <v>4728</v>
      </c>
      <c r="E5496" s="9" t="str">
        <f t="shared" si="100"/>
        <v>たじま農業協同組合竹野</v>
      </c>
      <c r="F5496" s="9" t="s">
        <v>4729</v>
      </c>
      <c r="G5496" s="9" t="s">
        <v>7980</v>
      </c>
      <c r="H5496" s="9" t="s">
        <v>86</v>
      </c>
    </row>
    <row r="5497" spans="1:8" x14ac:dyDescent="0.45">
      <c r="A5497" s="8" t="s">
        <v>7977</v>
      </c>
      <c r="B5497" s="8" t="s">
        <v>7978</v>
      </c>
      <c r="C5497" s="8" t="s">
        <v>7979</v>
      </c>
      <c r="D5497" s="8" t="s">
        <v>4724</v>
      </c>
      <c r="E5497" s="8" t="str">
        <f t="shared" si="100"/>
        <v>たじま農業協同組合香住</v>
      </c>
      <c r="F5497" s="8" t="s">
        <v>4725</v>
      </c>
      <c r="G5497" s="8" t="s">
        <v>7980</v>
      </c>
      <c r="H5497" s="8" t="s">
        <v>1585</v>
      </c>
    </row>
    <row r="5498" spans="1:8" x14ac:dyDescent="0.45">
      <c r="A5498" s="9" t="s">
        <v>7977</v>
      </c>
      <c r="B5498" s="9" t="s">
        <v>7978</v>
      </c>
      <c r="C5498" s="9" t="s">
        <v>7979</v>
      </c>
      <c r="D5498" s="9" t="s">
        <v>3730</v>
      </c>
      <c r="E5498" s="9" t="str">
        <f t="shared" si="100"/>
        <v>たじま農業協同組合日高</v>
      </c>
      <c r="F5498" s="9" t="s">
        <v>3731</v>
      </c>
      <c r="G5498" s="9" t="s">
        <v>7980</v>
      </c>
      <c r="H5498" s="9" t="s">
        <v>1594</v>
      </c>
    </row>
    <row r="5499" spans="1:8" x14ac:dyDescent="0.45">
      <c r="A5499" s="8" t="s">
        <v>7977</v>
      </c>
      <c r="B5499" s="8" t="s">
        <v>7978</v>
      </c>
      <c r="C5499" s="8" t="s">
        <v>7979</v>
      </c>
      <c r="D5499" s="8" t="s">
        <v>7981</v>
      </c>
      <c r="E5499" s="8" t="str">
        <f t="shared" si="100"/>
        <v>たじま農業協同組合日高西</v>
      </c>
      <c r="F5499" s="8" t="s">
        <v>7982</v>
      </c>
      <c r="G5499" s="8" t="s">
        <v>7980</v>
      </c>
      <c r="H5499" s="8" t="s">
        <v>1605</v>
      </c>
    </row>
    <row r="5500" spans="1:8" x14ac:dyDescent="0.45">
      <c r="A5500" s="9" t="s">
        <v>7977</v>
      </c>
      <c r="B5500" s="9" t="s">
        <v>7978</v>
      </c>
      <c r="C5500" s="9" t="s">
        <v>7979</v>
      </c>
      <c r="D5500" s="9" t="s">
        <v>4734</v>
      </c>
      <c r="E5500" s="9" t="str">
        <f t="shared" si="100"/>
        <v>たじま農業協同組合出石</v>
      </c>
      <c r="F5500" s="9" t="s">
        <v>6695</v>
      </c>
      <c r="G5500" s="9" t="s">
        <v>7980</v>
      </c>
      <c r="H5500" s="9" t="s">
        <v>104</v>
      </c>
    </row>
    <row r="5501" spans="1:8" x14ac:dyDescent="0.45">
      <c r="A5501" s="8" t="s">
        <v>7977</v>
      </c>
      <c r="B5501" s="8" t="s">
        <v>7978</v>
      </c>
      <c r="C5501" s="8" t="s">
        <v>7979</v>
      </c>
      <c r="D5501" s="8" t="s">
        <v>6698</v>
      </c>
      <c r="E5501" s="8" t="str">
        <f t="shared" si="100"/>
        <v>たじま農業協同組合但東</v>
      </c>
      <c r="F5501" s="8" t="s">
        <v>6699</v>
      </c>
      <c r="G5501" s="8" t="s">
        <v>7980</v>
      </c>
      <c r="H5501" s="8" t="s">
        <v>107</v>
      </c>
    </row>
    <row r="5502" spans="1:8" x14ac:dyDescent="0.45">
      <c r="A5502" s="9" t="s">
        <v>7977</v>
      </c>
      <c r="B5502" s="9" t="s">
        <v>7978</v>
      </c>
      <c r="C5502" s="9" t="s">
        <v>7979</v>
      </c>
      <c r="D5502" s="9" t="s">
        <v>4726</v>
      </c>
      <c r="E5502" s="9" t="str">
        <f t="shared" si="100"/>
        <v>たじま農業協同組合村岡</v>
      </c>
      <c r="F5502" s="9" t="s">
        <v>4727</v>
      </c>
      <c r="G5502" s="9" t="s">
        <v>7980</v>
      </c>
      <c r="H5502" s="9" t="s">
        <v>119</v>
      </c>
    </row>
    <row r="5503" spans="1:8" x14ac:dyDescent="0.45">
      <c r="A5503" s="8" t="s">
        <v>7977</v>
      </c>
      <c r="B5503" s="8" t="s">
        <v>7978</v>
      </c>
      <c r="C5503" s="8" t="s">
        <v>7979</v>
      </c>
      <c r="D5503" s="8" t="s">
        <v>7983</v>
      </c>
      <c r="E5503" s="8" t="str">
        <f t="shared" si="100"/>
        <v>たじま農業協同組合美方</v>
      </c>
      <c r="F5503" s="8" t="s">
        <v>4393</v>
      </c>
      <c r="G5503" s="8" t="s">
        <v>7980</v>
      </c>
      <c r="H5503" s="8" t="s">
        <v>125</v>
      </c>
    </row>
    <row r="5504" spans="1:8" x14ac:dyDescent="0.45">
      <c r="A5504" s="9" t="s">
        <v>7977</v>
      </c>
      <c r="B5504" s="9" t="s">
        <v>7978</v>
      </c>
      <c r="C5504" s="9" t="s">
        <v>7979</v>
      </c>
      <c r="D5504" s="9" t="s">
        <v>7984</v>
      </c>
      <c r="E5504" s="9" t="str">
        <f t="shared" si="100"/>
        <v>たじま農業協同組合温泉</v>
      </c>
      <c r="F5504" s="9" t="s">
        <v>7985</v>
      </c>
      <c r="G5504" s="9" t="s">
        <v>7980</v>
      </c>
      <c r="H5504" s="9" t="s">
        <v>1634</v>
      </c>
    </row>
    <row r="5505" spans="1:8" x14ac:dyDescent="0.45">
      <c r="A5505" s="8" t="s">
        <v>7977</v>
      </c>
      <c r="B5505" s="8" t="s">
        <v>7978</v>
      </c>
      <c r="C5505" s="8" t="s">
        <v>7979</v>
      </c>
      <c r="D5505" s="8" t="s">
        <v>4721</v>
      </c>
      <c r="E5505" s="8" t="str">
        <f t="shared" si="100"/>
        <v>たじま農業協同組合浜坂</v>
      </c>
      <c r="F5505" s="8" t="s">
        <v>4722</v>
      </c>
      <c r="G5505" s="8" t="s">
        <v>7980</v>
      </c>
      <c r="H5505" s="8" t="s">
        <v>1640</v>
      </c>
    </row>
    <row r="5506" spans="1:8" x14ac:dyDescent="0.45">
      <c r="A5506" s="9" t="s">
        <v>7977</v>
      </c>
      <c r="B5506" s="9" t="s">
        <v>7978</v>
      </c>
      <c r="C5506" s="9" t="s">
        <v>7979</v>
      </c>
      <c r="D5506" s="9" t="s">
        <v>4736</v>
      </c>
      <c r="E5506" s="9" t="str">
        <f t="shared" si="100"/>
        <v>たじま農業協同組合八鹿</v>
      </c>
      <c r="F5506" s="9" t="s">
        <v>4737</v>
      </c>
      <c r="G5506" s="9" t="s">
        <v>7980</v>
      </c>
      <c r="H5506" s="9" t="s">
        <v>131</v>
      </c>
    </row>
    <row r="5507" spans="1:8" x14ac:dyDescent="0.45">
      <c r="A5507" s="8" t="s">
        <v>7977</v>
      </c>
      <c r="B5507" s="8" t="s">
        <v>7978</v>
      </c>
      <c r="C5507" s="8" t="s">
        <v>7979</v>
      </c>
      <c r="D5507" s="8" t="s">
        <v>4738</v>
      </c>
      <c r="E5507" s="8" t="str">
        <f t="shared" si="100"/>
        <v>たじま農業協同組合広谷</v>
      </c>
      <c r="F5507" s="8" t="s">
        <v>4739</v>
      </c>
      <c r="G5507" s="8" t="s">
        <v>7980</v>
      </c>
      <c r="H5507" s="8" t="s">
        <v>1650</v>
      </c>
    </row>
    <row r="5508" spans="1:8" x14ac:dyDescent="0.45">
      <c r="A5508" s="9" t="s">
        <v>7977</v>
      </c>
      <c r="B5508" s="9" t="s">
        <v>7978</v>
      </c>
      <c r="C5508" s="9" t="s">
        <v>7979</v>
      </c>
      <c r="D5508" s="9" t="s">
        <v>4740</v>
      </c>
      <c r="E5508" s="9" t="str">
        <f t="shared" si="100"/>
        <v>たじま農業協同組合大屋</v>
      </c>
      <c r="F5508" s="9" t="s">
        <v>4182</v>
      </c>
      <c r="G5508" s="9" t="s">
        <v>7980</v>
      </c>
      <c r="H5508" s="9" t="s">
        <v>137</v>
      </c>
    </row>
    <row r="5509" spans="1:8" x14ac:dyDescent="0.45">
      <c r="A5509" s="8" t="s">
        <v>7977</v>
      </c>
      <c r="B5509" s="8" t="s">
        <v>7978</v>
      </c>
      <c r="C5509" s="8" t="s">
        <v>7979</v>
      </c>
      <c r="D5509" s="8" t="s">
        <v>4763</v>
      </c>
      <c r="E5509" s="8" t="str">
        <f t="shared" si="100"/>
        <v>たじま農業協同組合関宮</v>
      </c>
      <c r="F5509" s="8" t="s">
        <v>4764</v>
      </c>
      <c r="G5509" s="8" t="s">
        <v>7980</v>
      </c>
      <c r="H5509" s="8" t="s">
        <v>1660</v>
      </c>
    </row>
    <row r="5510" spans="1:8" x14ac:dyDescent="0.45">
      <c r="A5510" s="9" t="s">
        <v>7977</v>
      </c>
      <c r="B5510" s="9" t="s">
        <v>7978</v>
      </c>
      <c r="C5510" s="9" t="s">
        <v>7979</v>
      </c>
      <c r="D5510" s="9" t="s">
        <v>4708</v>
      </c>
      <c r="E5510" s="9" t="str">
        <f t="shared" si="100"/>
        <v>たじま農業協同組合朝来</v>
      </c>
      <c r="F5510" s="9" t="s">
        <v>6757</v>
      </c>
      <c r="G5510" s="9" t="s">
        <v>7980</v>
      </c>
      <c r="H5510" s="9" t="s">
        <v>1665</v>
      </c>
    </row>
    <row r="5511" spans="1:8" x14ac:dyDescent="0.45">
      <c r="A5511" s="8" t="s">
        <v>7977</v>
      </c>
      <c r="B5511" s="8" t="s">
        <v>7978</v>
      </c>
      <c r="C5511" s="8" t="s">
        <v>7979</v>
      </c>
      <c r="D5511" s="8" t="s">
        <v>4741</v>
      </c>
      <c r="E5511" s="8" t="str">
        <f t="shared" si="100"/>
        <v>たじま農業協同組合和田山</v>
      </c>
      <c r="F5511" s="8" t="s">
        <v>4742</v>
      </c>
      <c r="G5511" s="8" t="s">
        <v>7980</v>
      </c>
      <c r="H5511" s="8" t="s">
        <v>1669</v>
      </c>
    </row>
    <row r="5512" spans="1:8" x14ac:dyDescent="0.45">
      <c r="A5512" s="9" t="s">
        <v>7977</v>
      </c>
      <c r="B5512" s="9" t="s">
        <v>7978</v>
      </c>
      <c r="C5512" s="9" t="s">
        <v>7979</v>
      </c>
      <c r="D5512" s="9" t="s">
        <v>4520</v>
      </c>
      <c r="E5512" s="9" t="str">
        <f t="shared" si="100"/>
        <v>たじま農業協同組合山東</v>
      </c>
      <c r="F5512" s="9" t="s">
        <v>4521</v>
      </c>
      <c r="G5512" s="9" t="s">
        <v>7980</v>
      </c>
      <c r="H5512" s="9" t="s">
        <v>152</v>
      </c>
    </row>
    <row r="5513" spans="1:8" x14ac:dyDescent="0.45">
      <c r="A5513" s="8" t="s">
        <v>7986</v>
      </c>
      <c r="B5513" s="8" t="s">
        <v>7987</v>
      </c>
      <c r="C5513" s="8" t="s">
        <v>7988</v>
      </c>
      <c r="D5513" s="8" t="s">
        <v>3504</v>
      </c>
      <c r="E5513" s="8" t="str">
        <f t="shared" si="100"/>
        <v>丹波ひかみ農業協同組合柏原</v>
      </c>
      <c r="F5513" s="8" t="s">
        <v>4768</v>
      </c>
      <c r="G5513" s="8" t="s">
        <v>7989</v>
      </c>
      <c r="H5513" s="8" t="s">
        <v>56</v>
      </c>
    </row>
    <row r="5514" spans="1:8" x14ac:dyDescent="0.45">
      <c r="A5514" s="9" t="s">
        <v>7986</v>
      </c>
      <c r="B5514" s="9" t="s">
        <v>7987</v>
      </c>
      <c r="C5514" s="9" t="s">
        <v>7988</v>
      </c>
      <c r="D5514" s="9" t="s">
        <v>7990</v>
      </c>
      <c r="E5514" s="9" t="str">
        <f t="shared" si="100"/>
        <v>丹波ひかみ農業協同組合山南</v>
      </c>
      <c r="F5514" s="9" t="s">
        <v>7991</v>
      </c>
      <c r="G5514" s="9" t="s">
        <v>7989</v>
      </c>
      <c r="H5514" s="9" t="s">
        <v>62</v>
      </c>
    </row>
    <row r="5515" spans="1:8" x14ac:dyDescent="0.45">
      <c r="A5515" s="8" t="s">
        <v>7986</v>
      </c>
      <c r="B5515" s="8" t="s">
        <v>7987</v>
      </c>
      <c r="C5515" s="8" t="s">
        <v>7988</v>
      </c>
      <c r="D5515" s="8" t="s">
        <v>7992</v>
      </c>
      <c r="E5515" s="8" t="str">
        <f t="shared" si="100"/>
        <v>丹波ひかみ農業協同組合氷上</v>
      </c>
      <c r="F5515" s="8" t="s">
        <v>7993</v>
      </c>
      <c r="G5515" s="8" t="s">
        <v>7989</v>
      </c>
      <c r="H5515" s="8" t="s">
        <v>2857</v>
      </c>
    </row>
    <row r="5516" spans="1:8" x14ac:dyDescent="0.45">
      <c r="A5516" s="9" t="s">
        <v>7986</v>
      </c>
      <c r="B5516" s="9" t="s">
        <v>7987</v>
      </c>
      <c r="C5516" s="9" t="s">
        <v>7988</v>
      </c>
      <c r="D5516" s="9" t="s">
        <v>6737</v>
      </c>
      <c r="E5516" s="9" t="str">
        <f t="shared" si="100"/>
        <v>丹波ひかみ農業協同組合青垣</v>
      </c>
      <c r="F5516" s="9" t="s">
        <v>6738</v>
      </c>
      <c r="G5516" s="9" t="s">
        <v>7989</v>
      </c>
      <c r="H5516" s="9" t="s">
        <v>68</v>
      </c>
    </row>
    <row r="5517" spans="1:8" x14ac:dyDescent="0.45">
      <c r="A5517" s="8" t="s">
        <v>7986</v>
      </c>
      <c r="B5517" s="8" t="s">
        <v>7987</v>
      </c>
      <c r="C5517" s="8" t="s">
        <v>7988</v>
      </c>
      <c r="D5517" s="8" t="s">
        <v>6741</v>
      </c>
      <c r="E5517" s="8" t="str">
        <f t="shared" si="100"/>
        <v>丹波ひかみ農業協同組合市島</v>
      </c>
      <c r="F5517" s="8" t="s">
        <v>6742</v>
      </c>
      <c r="G5517" s="8" t="s">
        <v>7989</v>
      </c>
      <c r="H5517" s="8" t="s">
        <v>74</v>
      </c>
    </row>
    <row r="5518" spans="1:8" x14ac:dyDescent="0.45">
      <c r="A5518" s="9" t="s">
        <v>7986</v>
      </c>
      <c r="B5518" s="9" t="s">
        <v>7987</v>
      </c>
      <c r="C5518" s="9" t="s">
        <v>7988</v>
      </c>
      <c r="D5518" s="9" t="s">
        <v>5708</v>
      </c>
      <c r="E5518" s="9" t="str">
        <f t="shared" si="100"/>
        <v>丹波ひかみ農業協同組合春日</v>
      </c>
      <c r="F5518" s="9" t="s">
        <v>5709</v>
      </c>
      <c r="G5518" s="9" t="s">
        <v>7989</v>
      </c>
      <c r="H5518" s="9" t="s">
        <v>1578</v>
      </c>
    </row>
    <row r="5519" spans="1:8" x14ac:dyDescent="0.45">
      <c r="A5519" s="8" t="s">
        <v>7986</v>
      </c>
      <c r="B5519" s="8" t="s">
        <v>7987</v>
      </c>
      <c r="C5519" s="8" t="s">
        <v>7988</v>
      </c>
      <c r="D5519" s="8" t="s">
        <v>192</v>
      </c>
      <c r="E5519" s="8" t="str">
        <f t="shared" si="100"/>
        <v>丹波ひかみ農業協同組合本店</v>
      </c>
      <c r="F5519" s="8" t="s">
        <v>193</v>
      </c>
      <c r="G5519" s="8" t="s">
        <v>7989</v>
      </c>
      <c r="H5519" s="8" t="s">
        <v>194</v>
      </c>
    </row>
    <row r="5520" spans="1:8" x14ac:dyDescent="0.45">
      <c r="A5520" s="9" t="s">
        <v>7994</v>
      </c>
      <c r="B5520" s="9" t="s">
        <v>7995</v>
      </c>
      <c r="C5520" s="9" t="s">
        <v>7996</v>
      </c>
      <c r="D5520" s="9" t="s">
        <v>7997</v>
      </c>
      <c r="E5520" s="9" t="str">
        <f t="shared" si="100"/>
        <v>丹波ささやま農業協同組合西紀大山</v>
      </c>
      <c r="F5520" s="9" t="s">
        <v>7998</v>
      </c>
      <c r="G5520" s="9" t="s">
        <v>7999</v>
      </c>
      <c r="H5520" s="9" t="s">
        <v>1541</v>
      </c>
    </row>
    <row r="5521" spans="1:8" x14ac:dyDescent="0.45">
      <c r="A5521" s="8" t="s">
        <v>7994</v>
      </c>
      <c r="B5521" s="8" t="s">
        <v>7995</v>
      </c>
      <c r="C5521" s="8" t="s">
        <v>7996</v>
      </c>
      <c r="D5521" s="8" t="s">
        <v>4379</v>
      </c>
      <c r="E5521" s="8" t="str">
        <f t="shared" si="100"/>
        <v>丹波ささやま農業協同組合丹南</v>
      </c>
      <c r="F5521" s="8" t="s">
        <v>4380</v>
      </c>
      <c r="G5521" s="8" t="s">
        <v>7999</v>
      </c>
      <c r="H5521" s="8" t="s">
        <v>62</v>
      </c>
    </row>
    <row r="5522" spans="1:8" x14ac:dyDescent="0.45">
      <c r="A5522" s="9" t="s">
        <v>7994</v>
      </c>
      <c r="B5522" s="9" t="s">
        <v>7995</v>
      </c>
      <c r="C5522" s="9" t="s">
        <v>7996</v>
      </c>
      <c r="D5522" s="9" t="s">
        <v>8000</v>
      </c>
      <c r="E5522" s="9" t="str">
        <f t="shared" si="100"/>
        <v>丹波ささやま農業協同組合今田</v>
      </c>
      <c r="F5522" s="9" t="s">
        <v>8001</v>
      </c>
      <c r="G5522" s="9" t="s">
        <v>7999</v>
      </c>
      <c r="H5522" s="9" t="s">
        <v>2857</v>
      </c>
    </row>
    <row r="5523" spans="1:8" x14ac:dyDescent="0.45">
      <c r="A5523" s="8" t="s">
        <v>7994</v>
      </c>
      <c r="B5523" s="8" t="s">
        <v>7995</v>
      </c>
      <c r="C5523" s="8" t="s">
        <v>7996</v>
      </c>
      <c r="D5523" s="8" t="s">
        <v>3035</v>
      </c>
      <c r="E5523" s="8" t="str">
        <f t="shared" si="100"/>
        <v>丹波ささやま農業協同組合篠山</v>
      </c>
      <c r="F5523" s="8" t="s">
        <v>3036</v>
      </c>
      <c r="G5523" s="8" t="s">
        <v>7999</v>
      </c>
      <c r="H5523" s="8" t="s">
        <v>68</v>
      </c>
    </row>
    <row r="5524" spans="1:8" x14ac:dyDescent="0.45">
      <c r="A5524" s="9" t="s">
        <v>7994</v>
      </c>
      <c r="B5524" s="9" t="s">
        <v>7995</v>
      </c>
      <c r="C5524" s="9" t="s">
        <v>7996</v>
      </c>
      <c r="D5524" s="9" t="s">
        <v>8002</v>
      </c>
      <c r="E5524" s="9" t="str">
        <f t="shared" si="100"/>
        <v>丹波ささやま農業協同組合城東八上</v>
      </c>
      <c r="F5524" s="9" t="s">
        <v>8003</v>
      </c>
      <c r="G5524" s="9" t="s">
        <v>7999</v>
      </c>
      <c r="H5524" s="9" t="s">
        <v>71</v>
      </c>
    </row>
    <row r="5525" spans="1:8" x14ac:dyDescent="0.45">
      <c r="A5525" s="8" t="s">
        <v>7994</v>
      </c>
      <c r="B5525" s="8" t="s">
        <v>7995</v>
      </c>
      <c r="C5525" s="8" t="s">
        <v>7996</v>
      </c>
      <c r="D5525" s="8" t="s">
        <v>8004</v>
      </c>
      <c r="E5525" s="8" t="str">
        <f t="shared" si="100"/>
        <v>丹波ささやま農業協同組合多紀</v>
      </c>
      <c r="F5525" s="8" t="s">
        <v>4472</v>
      </c>
      <c r="G5525" s="8" t="s">
        <v>7999</v>
      </c>
      <c r="H5525" s="8" t="s">
        <v>74</v>
      </c>
    </row>
    <row r="5526" spans="1:8" x14ac:dyDescent="0.45">
      <c r="A5526" s="9" t="s">
        <v>7994</v>
      </c>
      <c r="B5526" s="9" t="s">
        <v>7995</v>
      </c>
      <c r="C5526" s="9" t="s">
        <v>7996</v>
      </c>
      <c r="D5526" s="9" t="s">
        <v>192</v>
      </c>
      <c r="E5526" s="9" t="str">
        <f t="shared" si="100"/>
        <v>丹波ささやま農業協同組合本店</v>
      </c>
      <c r="F5526" s="9" t="s">
        <v>193</v>
      </c>
      <c r="G5526" s="9" t="s">
        <v>7999</v>
      </c>
      <c r="H5526" s="9" t="s">
        <v>194</v>
      </c>
    </row>
    <row r="5527" spans="1:8" x14ac:dyDescent="0.45">
      <c r="A5527" s="8" t="s">
        <v>8005</v>
      </c>
      <c r="B5527" s="8" t="s">
        <v>8006</v>
      </c>
      <c r="C5527" s="8" t="s">
        <v>8007</v>
      </c>
      <c r="D5527" s="8" t="s">
        <v>3047</v>
      </c>
      <c r="E5527" s="8" t="str">
        <f t="shared" si="100"/>
        <v>淡路日の出農業協同組合洲本</v>
      </c>
      <c r="F5527" s="8" t="s">
        <v>3048</v>
      </c>
      <c r="G5527" s="8" t="s">
        <v>8008</v>
      </c>
      <c r="H5527" s="8" t="s">
        <v>1552</v>
      </c>
    </row>
    <row r="5528" spans="1:8" x14ac:dyDescent="0.45">
      <c r="A5528" s="9" t="s">
        <v>8005</v>
      </c>
      <c r="B5528" s="9" t="s">
        <v>8006</v>
      </c>
      <c r="C5528" s="9" t="s">
        <v>8007</v>
      </c>
      <c r="D5528" s="9" t="s">
        <v>6173</v>
      </c>
      <c r="E5528" s="9" t="str">
        <f t="shared" si="100"/>
        <v>淡路日の出農業協同組合津名</v>
      </c>
      <c r="F5528" s="9" t="s">
        <v>6174</v>
      </c>
      <c r="G5528" s="9" t="s">
        <v>8008</v>
      </c>
      <c r="H5528" s="9" t="s">
        <v>77</v>
      </c>
    </row>
    <row r="5529" spans="1:8" x14ac:dyDescent="0.45">
      <c r="A5529" s="8" t="s">
        <v>8005</v>
      </c>
      <c r="B5529" s="8" t="s">
        <v>8006</v>
      </c>
      <c r="C5529" s="8" t="s">
        <v>8007</v>
      </c>
      <c r="D5529" s="8" t="s">
        <v>8009</v>
      </c>
      <c r="E5529" s="8" t="str">
        <f t="shared" si="100"/>
        <v>淡路日の出農業協同組合東浦淡路</v>
      </c>
      <c r="F5529" s="8" t="s">
        <v>8010</v>
      </c>
      <c r="G5529" s="8" t="s">
        <v>8008</v>
      </c>
      <c r="H5529" s="8" t="s">
        <v>1588</v>
      </c>
    </row>
    <row r="5530" spans="1:8" x14ac:dyDescent="0.45">
      <c r="A5530" s="9" t="s">
        <v>8005</v>
      </c>
      <c r="B5530" s="9" t="s">
        <v>8006</v>
      </c>
      <c r="C5530" s="9" t="s">
        <v>8007</v>
      </c>
      <c r="D5530" s="9" t="s">
        <v>7188</v>
      </c>
      <c r="E5530" s="9" t="str">
        <f t="shared" si="100"/>
        <v>淡路日の出農業協同組合北淡</v>
      </c>
      <c r="F5530" s="9" t="s">
        <v>7189</v>
      </c>
      <c r="G5530" s="9" t="s">
        <v>8008</v>
      </c>
      <c r="H5530" s="9" t="s">
        <v>116</v>
      </c>
    </row>
    <row r="5531" spans="1:8" x14ac:dyDescent="0.45">
      <c r="A5531" s="8" t="s">
        <v>8005</v>
      </c>
      <c r="B5531" s="8" t="s">
        <v>8006</v>
      </c>
      <c r="C5531" s="8" t="s">
        <v>8007</v>
      </c>
      <c r="D5531" s="8" t="s">
        <v>828</v>
      </c>
      <c r="E5531" s="8" t="str">
        <f t="shared" si="100"/>
        <v>淡路日の出農業協同組合一宮</v>
      </c>
      <c r="F5531" s="8" t="s">
        <v>829</v>
      </c>
      <c r="G5531" s="8" t="s">
        <v>8008</v>
      </c>
      <c r="H5531" s="8" t="s">
        <v>1644</v>
      </c>
    </row>
    <row r="5532" spans="1:8" x14ac:dyDescent="0.45">
      <c r="A5532" s="9" t="s">
        <v>8005</v>
      </c>
      <c r="B5532" s="9" t="s">
        <v>8006</v>
      </c>
      <c r="C5532" s="9" t="s">
        <v>8007</v>
      </c>
      <c r="D5532" s="9" t="s">
        <v>8011</v>
      </c>
      <c r="E5532" s="9" t="str">
        <f t="shared" si="100"/>
        <v>淡路日の出農業協同組合五色</v>
      </c>
      <c r="F5532" s="9" t="s">
        <v>8012</v>
      </c>
      <c r="G5532" s="9" t="s">
        <v>8008</v>
      </c>
      <c r="H5532" s="9" t="s">
        <v>1665</v>
      </c>
    </row>
    <row r="5533" spans="1:8" x14ac:dyDescent="0.45">
      <c r="A5533" s="8" t="s">
        <v>8005</v>
      </c>
      <c r="B5533" s="8" t="s">
        <v>8006</v>
      </c>
      <c r="C5533" s="8" t="s">
        <v>8007</v>
      </c>
      <c r="D5533" s="8" t="s">
        <v>192</v>
      </c>
      <c r="E5533" s="8" t="str">
        <f t="shared" si="100"/>
        <v>淡路日の出農業協同組合本店</v>
      </c>
      <c r="F5533" s="8" t="s">
        <v>193</v>
      </c>
      <c r="G5533" s="8" t="s">
        <v>8008</v>
      </c>
      <c r="H5533" s="8" t="s">
        <v>194</v>
      </c>
    </row>
    <row r="5534" spans="1:8" x14ac:dyDescent="0.45">
      <c r="A5534" s="9" t="s">
        <v>8013</v>
      </c>
      <c r="B5534" s="9" t="s">
        <v>8014</v>
      </c>
      <c r="C5534" s="9" t="s">
        <v>8015</v>
      </c>
      <c r="D5534" s="9" t="s">
        <v>6685</v>
      </c>
      <c r="E5534" s="9" t="str">
        <f t="shared" si="100"/>
        <v>あわじ島農業協同組合広田</v>
      </c>
      <c r="F5534" s="9" t="s">
        <v>6686</v>
      </c>
      <c r="G5534" s="9" t="s">
        <v>8016</v>
      </c>
      <c r="H5534" s="9" t="s">
        <v>1541</v>
      </c>
    </row>
    <row r="5535" spans="1:8" x14ac:dyDescent="0.45">
      <c r="A5535" s="8" t="s">
        <v>8013</v>
      </c>
      <c r="B5535" s="8" t="s">
        <v>8014</v>
      </c>
      <c r="C5535" s="8" t="s">
        <v>8015</v>
      </c>
      <c r="D5535" s="8" t="s">
        <v>8017</v>
      </c>
      <c r="E5535" s="8" t="str">
        <f t="shared" si="100"/>
        <v>あわじ島農業協同組合松帆</v>
      </c>
      <c r="F5535" s="8" t="s">
        <v>8018</v>
      </c>
      <c r="G5535" s="8" t="s">
        <v>8016</v>
      </c>
      <c r="H5535" s="8" t="s">
        <v>59</v>
      </c>
    </row>
    <row r="5536" spans="1:8" x14ac:dyDescent="0.45">
      <c r="A5536" s="9" t="s">
        <v>8013</v>
      </c>
      <c r="B5536" s="9" t="s">
        <v>8014</v>
      </c>
      <c r="C5536" s="9" t="s">
        <v>8015</v>
      </c>
      <c r="D5536" s="9" t="s">
        <v>8019</v>
      </c>
      <c r="E5536" s="9" t="str">
        <f t="shared" si="100"/>
        <v>あわじ島農業協同組合志知</v>
      </c>
      <c r="F5536" s="9" t="s">
        <v>8020</v>
      </c>
      <c r="G5536" s="9" t="s">
        <v>8016</v>
      </c>
      <c r="H5536" s="9" t="s">
        <v>65</v>
      </c>
    </row>
    <row r="5537" spans="1:8" x14ac:dyDescent="0.45">
      <c r="A5537" s="8" t="s">
        <v>8013</v>
      </c>
      <c r="B5537" s="8" t="s">
        <v>8014</v>
      </c>
      <c r="C5537" s="8" t="s">
        <v>8015</v>
      </c>
      <c r="D5537" s="8" t="s">
        <v>8021</v>
      </c>
      <c r="E5537" s="8" t="str">
        <f t="shared" si="100"/>
        <v>あわじ島農業協同組合榎列</v>
      </c>
      <c r="F5537" s="8" t="s">
        <v>4439</v>
      </c>
      <c r="G5537" s="8" t="s">
        <v>8016</v>
      </c>
      <c r="H5537" s="8" t="s">
        <v>1552</v>
      </c>
    </row>
    <row r="5538" spans="1:8" x14ac:dyDescent="0.45">
      <c r="A5538" s="9" t="s">
        <v>8013</v>
      </c>
      <c r="B5538" s="9" t="s">
        <v>8014</v>
      </c>
      <c r="C5538" s="9" t="s">
        <v>8015</v>
      </c>
      <c r="D5538" s="9" t="s">
        <v>3241</v>
      </c>
      <c r="E5538" s="9" t="str">
        <f t="shared" si="100"/>
        <v>あわじ島農業協同組合中央</v>
      </c>
      <c r="F5538" s="9" t="s">
        <v>3242</v>
      </c>
      <c r="G5538" s="9" t="s">
        <v>8016</v>
      </c>
      <c r="H5538" s="9" t="s">
        <v>1555</v>
      </c>
    </row>
    <row r="5539" spans="1:8" x14ac:dyDescent="0.45">
      <c r="A5539" s="8" t="s">
        <v>8013</v>
      </c>
      <c r="B5539" s="8" t="s">
        <v>8014</v>
      </c>
      <c r="C5539" s="8" t="s">
        <v>8015</v>
      </c>
      <c r="D5539" s="8" t="s">
        <v>8022</v>
      </c>
      <c r="E5539" s="8" t="str">
        <f t="shared" si="100"/>
        <v>あわじ島農業協同組合賀集</v>
      </c>
      <c r="F5539" s="8" t="s">
        <v>8023</v>
      </c>
      <c r="G5539" s="8" t="s">
        <v>8016</v>
      </c>
      <c r="H5539" s="8" t="s">
        <v>1559</v>
      </c>
    </row>
    <row r="5540" spans="1:8" x14ac:dyDescent="0.45">
      <c r="A5540" s="9" t="s">
        <v>8013</v>
      </c>
      <c r="B5540" s="9" t="s">
        <v>8014</v>
      </c>
      <c r="C5540" s="9" t="s">
        <v>8015</v>
      </c>
      <c r="D5540" s="9" t="s">
        <v>6680</v>
      </c>
      <c r="E5540" s="9" t="str">
        <f t="shared" si="100"/>
        <v>あわじ島農業協同組合福良</v>
      </c>
      <c r="F5540" s="9" t="s">
        <v>6118</v>
      </c>
      <c r="G5540" s="9" t="s">
        <v>8016</v>
      </c>
      <c r="H5540" s="9" t="s">
        <v>71</v>
      </c>
    </row>
    <row r="5541" spans="1:8" x14ac:dyDescent="0.45">
      <c r="A5541" s="8" t="s">
        <v>8013</v>
      </c>
      <c r="B5541" s="8" t="s">
        <v>8014</v>
      </c>
      <c r="C5541" s="8" t="s">
        <v>8015</v>
      </c>
      <c r="D5541" s="8" t="s">
        <v>6681</v>
      </c>
      <c r="E5541" s="8" t="str">
        <f t="shared" si="100"/>
        <v>あわじ島農業協同組合阿万</v>
      </c>
      <c r="F5541" s="8" t="s">
        <v>4991</v>
      </c>
      <c r="G5541" s="8" t="s">
        <v>8016</v>
      </c>
      <c r="H5541" s="8" t="s">
        <v>1564</v>
      </c>
    </row>
    <row r="5542" spans="1:8" x14ac:dyDescent="0.45">
      <c r="A5542" s="9" t="s">
        <v>8013</v>
      </c>
      <c r="B5542" s="9" t="s">
        <v>8014</v>
      </c>
      <c r="C5542" s="9" t="s">
        <v>8015</v>
      </c>
      <c r="D5542" s="9" t="s">
        <v>8024</v>
      </c>
      <c r="E5542" s="9" t="str">
        <f t="shared" si="100"/>
        <v>あわじ島農業協同組合北阿万</v>
      </c>
      <c r="F5542" s="9" t="s">
        <v>8025</v>
      </c>
      <c r="G5542" s="9" t="s">
        <v>8016</v>
      </c>
      <c r="H5542" s="9" t="s">
        <v>1570</v>
      </c>
    </row>
    <row r="5543" spans="1:8" x14ac:dyDescent="0.45">
      <c r="A5543" s="8" t="s">
        <v>8013</v>
      </c>
      <c r="B5543" s="8" t="s">
        <v>8014</v>
      </c>
      <c r="C5543" s="8" t="s">
        <v>8015</v>
      </c>
      <c r="D5543" s="8" t="s">
        <v>114</v>
      </c>
      <c r="E5543" s="8" t="str">
        <f t="shared" si="100"/>
        <v>あわじ島農業協同組合本所</v>
      </c>
      <c r="F5543" s="8" t="s">
        <v>7324</v>
      </c>
      <c r="G5543" s="8" t="s">
        <v>8016</v>
      </c>
      <c r="H5543" s="8" t="s">
        <v>194</v>
      </c>
    </row>
    <row r="5544" spans="1:8" x14ac:dyDescent="0.45">
      <c r="A5544" s="9" t="s">
        <v>8026</v>
      </c>
      <c r="B5544" s="9" t="s">
        <v>8027</v>
      </c>
      <c r="C5544" s="9" t="s">
        <v>8028</v>
      </c>
      <c r="D5544" s="9" t="s">
        <v>8029</v>
      </c>
      <c r="E5544" s="9" t="str">
        <f t="shared" si="100"/>
        <v>奈良県農業協同組合奈良市柏木</v>
      </c>
      <c r="F5544" s="9" t="s">
        <v>8030</v>
      </c>
      <c r="G5544" s="9" t="s">
        <v>8031</v>
      </c>
      <c r="H5544" s="9" t="s">
        <v>56</v>
      </c>
    </row>
    <row r="5545" spans="1:8" x14ac:dyDescent="0.45">
      <c r="A5545" s="8" t="s">
        <v>8026</v>
      </c>
      <c r="B5545" s="8" t="s">
        <v>8027</v>
      </c>
      <c r="C5545" s="8" t="s">
        <v>8028</v>
      </c>
      <c r="D5545" s="8" t="s">
        <v>8032</v>
      </c>
      <c r="E5545" s="8" t="str">
        <f t="shared" si="100"/>
        <v>奈良県農業協同組合田原出張所</v>
      </c>
      <c r="F5545" s="8" t="s">
        <v>8033</v>
      </c>
      <c r="G5545" s="8" t="s">
        <v>8031</v>
      </c>
      <c r="H5545" s="8" t="s">
        <v>1544</v>
      </c>
    </row>
    <row r="5546" spans="1:8" x14ac:dyDescent="0.45">
      <c r="A5546" s="9" t="s">
        <v>8026</v>
      </c>
      <c r="B5546" s="9" t="s">
        <v>8027</v>
      </c>
      <c r="C5546" s="9" t="s">
        <v>8028</v>
      </c>
      <c r="D5546" s="9" t="s">
        <v>8034</v>
      </c>
      <c r="E5546" s="9" t="str">
        <f t="shared" si="100"/>
        <v>奈良県農業協同組合奈良東部</v>
      </c>
      <c r="F5546" s="9" t="s">
        <v>8035</v>
      </c>
      <c r="G5546" s="9" t="s">
        <v>8031</v>
      </c>
      <c r="H5546" s="9" t="s">
        <v>1548</v>
      </c>
    </row>
    <row r="5547" spans="1:8" x14ac:dyDescent="0.45">
      <c r="A5547" s="8" t="s">
        <v>8026</v>
      </c>
      <c r="B5547" s="8" t="s">
        <v>8027</v>
      </c>
      <c r="C5547" s="8" t="s">
        <v>8028</v>
      </c>
      <c r="D5547" s="8" t="s">
        <v>1149</v>
      </c>
      <c r="E5547" s="8" t="str">
        <f t="shared" ref="E5547:E5610" si="101">A5547&amp;D5547</f>
        <v>奈良県農業協同組合奈良</v>
      </c>
      <c r="F5547" s="8" t="s">
        <v>1150</v>
      </c>
      <c r="G5547" s="8" t="s">
        <v>8031</v>
      </c>
      <c r="H5547" s="8" t="s">
        <v>1552</v>
      </c>
    </row>
    <row r="5548" spans="1:8" x14ac:dyDescent="0.45">
      <c r="A5548" s="9" t="s">
        <v>8026</v>
      </c>
      <c r="B5548" s="9" t="s">
        <v>8027</v>
      </c>
      <c r="C5548" s="9" t="s">
        <v>8028</v>
      </c>
      <c r="D5548" s="9" t="s">
        <v>3104</v>
      </c>
      <c r="E5548" s="9" t="str">
        <f t="shared" si="101"/>
        <v>奈良県農業協同組合平城</v>
      </c>
      <c r="F5548" s="9" t="s">
        <v>3105</v>
      </c>
      <c r="G5548" s="9" t="s">
        <v>8031</v>
      </c>
      <c r="H5548" s="9" t="s">
        <v>107</v>
      </c>
    </row>
    <row r="5549" spans="1:8" x14ac:dyDescent="0.45">
      <c r="A5549" s="8" t="s">
        <v>8026</v>
      </c>
      <c r="B5549" s="8" t="s">
        <v>8027</v>
      </c>
      <c r="C5549" s="8" t="s">
        <v>8028</v>
      </c>
      <c r="D5549" s="8" t="s">
        <v>8036</v>
      </c>
      <c r="E5549" s="8" t="str">
        <f t="shared" si="101"/>
        <v>奈良県農業協同組合奈良南部</v>
      </c>
      <c r="F5549" s="8" t="s">
        <v>8037</v>
      </c>
      <c r="G5549" s="8" t="s">
        <v>8031</v>
      </c>
      <c r="H5549" s="8" t="s">
        <v>152</v>
      </c>
    </row>
    <row r="5550" spans="1:8" x14ac:dyDescent="0.45">
      <c r="A5550" s="9" t="s">
        <v>8026</v>
      </c>
      <c r="B5550" s="9" t="s">
        <v>8027</v>
      </c>
      <c r="C5550" s="9" t="s">
        <v>8028</v>
      </c>
      <c r="D5550" s="9" t="s">
        <v>4615</v>
      </c>
      <c r="E5550" s="9" t="str">
        <f t="shared" si="101"/>
        <v>奈良県農業協同組合富雄</v>
      </c>
      <c r="F5550" s="9" t="s">
        <v>2208</v>
      </c>
      <c r="G5550" s="9" t="s">
        <v>8031</v>
      </c>
      <c r="H5550" s="9" t="s">
        <v>179</v>
      </c>
    </row>
    <row r="5551" spans="1:8" x14ac:dyDescent="0.45">
      <c r="A5551" s="8" t="s">
        <v>8026</v>
      </c>
      <c r="B5551" s="8" t="s">
        <v>8027</v>
      </c>
      <c r="C5551" s="8" t="s">
        <v>8028</v>
      </c>
      <c r="D5551" s="8" t="s">
        <v>8038</v>
      </c>
      <c r="E5551" s="8" t="str">
        <f t="shared" si="101"/>
        <v>奈良県農業協同組合伏見出張所</v>
      </c>
      <c r="F5551" s="8" t="s">
        <v>805</v>
      </c>
      <c r="G5551" s="8" t="s">
        <v>8031</v>
      </c>
      <c r="H5551" s="8" t="s">
        <v>1708</v>
      </c>
    </row>
    <row r="5552" spans="1:8" x14ac:dyDescent="0.45">
      <c r="A5552" s="9" t="s">
        <v>8026</v>
      </c>
      <c r="B5552" s="9" t="s">
        <v>8027</v>
      </c>
      <c r="C5552" s="9" t="s">
        <v>8028</v>
      </c>
      <c r="D5552" s="9" t="s">
        <v>192</v>
      </c>
      <c r="E5552" s="9" t="str">
        <f t="shared" si="101"/>
        <v>奈良県農業協同組合本店</v>
      </c>
      <c r="F5552" s="9" t="s">
        <v>193</v>
      </c>
      <c r="G5552" s="9" t="s">
        <v>8031</v>
      </c>
      <c r="H5552" s="9" t="s">
        <v>194</v>
      </c>
    </row>
    <row r="5553" spans="1:8" x14ac:dyDescent="0.45">
      <c r="A5553" s="8" t="s">
        <v>8026</v>
      </c>
      <c r="B5553" s="8" t="s">
        <v>8027</v>
      </c>
      <c r="C5553" s="8" t="s">
        <v>8028</v>
      </c>
      <c r="D5553" s="8" t="s">
        <v>8039</v>
      </c>
      <c r="E5553" s="8" t="str">
        <f t="shared" si="101"/>
        <v>奈良県農業協同組合月ケ瀬</v>
      </c>
      <c r="F5553" s="8" t="s">
        <v>8040</v>
      </c>
      <c r="G5553" s="8" t="s">
        <v>8031</v>
      </c>
      <c r="H5553" s="8" t="s">
        <v>2890</v>
      </c>
    </row>
    <row r="5554" spans="1:8" x14ac:dyDescent="0.45">
      <c r="A5554" s="9" t="s">
        <v>8026</v>
      </c>
      <c r="B5554" s="9" t="s">
        <v>8027</v>
      </c>
      <c r="C5554" s="9" t="s">
        <v>8028</v>
      </c>
      <c r="D5554" s="9" t="s">
        <v>3454</v>
      </c>
      <c r="E5554" s="9" t="str">
        <f t="shared" si="101"/>
        <v>奈良県農業協同組合天理</v>
      </c>
      <c r="F5554" s="9" t="s">
        <v>3455</v>
      </c>
      <c r="G5554" s="9" t="s">
        <v>8031</v>
      </c>
      <c r="H5554" s="9" t="s">
        <v>1716</v>
      </c>
    </row>
    <row r="5555" spans="1:8" x14ac:dyDescent="0.45">
      <c r="A5555" s="8" t="s">
        <v>8026</v>
      </c>
      <c r="B5555" s="8" t="s">
        <v>8027</v>
      </c>
      <c r="C5555" s="8" t="s">
        <v>8028</v>
      </c>
      <c r="D5555" s="8" t="s">
        <v>8041</v>
      </c>
      <c r="E5555" s="8" t="str">
        <f t="shared" si="101"/>
        <v>奈良県農業協同組合二階堂</v>
      </c>
      <c r="F5555" s="8" t="s">
        <v>8042</v>
      </c>
      <c r="G5555" s="8" t="s">
        <v>8031</v>
      </c>
      <c r="H5555" s="8" t="s">
        <v>1719</v>
      </c>
    </row>
    <row r="5556" spans="1:8" x14ac:dyDescent="0.45">
      <c r="A5556" s="9" t="s">
        <v>8026</v>
      </c>
      <c r="B5556" s="9" t="s">
        <v>8027</v>
      </c>
      <c r="C5556" s="9" t="s">
        <v>8028</v>
      </c>
      <c r="D5556" s="9" t="s">
        <v>4646</v>
      </c>
      <c r="E5556" s="9" t="str">
        <f t="shared" si="101"/>
        <v>奈良県農業協同組合天理南</v>
      </c>
      <c r="F5556" s="9" t="s">
        <v>4647</v>
      </c>
      <c r="G5556" s="9" t="s">
        <v>8031</v>
      </c>
      <c r="H5556" s="9" t="s">
        <v>197</v>
      </c>
    </row>
    <row r="5557" spans="1:8" x14ac:dyDescent="0.45">
      <c r="A5557" s="8" t="s">
        <v>8026</v>
      </c>
      <c r="B5557" s="8" t="s">
        <v>8027</v>
      </c>
      <c r="C5557" s="8" t="s">
        <v>8028</v>
      </c>
      <c r="D5557" s="8" t="s">
        <v>8043</v>
      </c>
      <c r="E5557" s="8" t="str">
        <f t="shared" si="101"/>
        <v>奈良県農業協同組合都祁</v>
      </c>
      <c r="F5557" s="8" t="s">
        <v>6432</v>
      </c>
      <c r="G5557" s="8" t="s">
        <v>8031</v>
      </c>
      <c r="H5557" s="8" t="s">
        <v>203</v>
      </c>
    </row>
    <row r="5558" spans="1:8" x14ac:dyDescent="0.45">
      <c r="A5558" s="9" t="s">
        <v>8026</v>
      </c>
      <c r="B5558" s="9" t="s">
        <v>8027</v>
      </c>
      <c r="C5558" s="9" t="s">
        <v>8028</v>
      </c>
      <c r="D5558" s="9" t="s">
        <v>8044</v>
      </c>
      <c r="E5558" s="9" t="str">
        <f t="shared" si="101"/>
        <v>奈良県農業協同組合山添</v>
      </c>
      <c r="F5558" s="9" t="s">
        <v>8045</v>
      </c>
      <c r="G5558" s="9" t="s">
        <v>8031</v>
      </c>
      <c r="H5558" s="9" t="s">
        <v>206</v>
      </c>
    </row>
    <row r="5559" spans="1:8" x14ac:dyDescent="0.45">
      <c r="A5559" s="8" t="s">
        <v>8026</v>
      </c>
      <c r="B5559" s="8" t="s">
        <v>8027</v>
      </c>
      <c r="C5559" s="8" t="s">
        <v>8028</v>
      </c>
      <c r="D5559" s="8" t="s">
        <v>8046</v>
      </c>
      <c r="E5559" s="8" t="str">
        <f t="shared" si="101"/>
        <v>奈良県農業協同組合郡山出張所</v>
      </c>
      <c r="F5559" s="8" t="s">
        <v>1351</v>
      </c>
      <c r="G5559" s="8" t="s">
        <v>8031</v>
      </c>
      <c r="H5559" s="8" t="s">
        <v>212</v>
      </c>
    </row>
    <row r="5560" spans="1:8" x14ac:dyDescent="0.45">
      <c r="A5560" s="9" t="s">
        <v>8026</v>
      </c>
      <c r="B5560" s="9" t="s">
        <v>8027</v>
      </c>
      <c r="C5560" s="9" t="s">
        <v>8028</v>
      </c>
      <c r="D5560" s="9" t="s">
        <v>6430</v>
      </c>
      <c r="E5560" s="9" t="str">
        <f t="shared" si="101"/>
        <v>奈良県農業協同組合平和</v>
      </c>
      <c r="F5560" s="9" t="s">
        <v>5931</v>
      </c>
      <c r="G5560" s="9" t="s">
        <v>8031</v>
      </c>
      <c r="H5560" s="9" t="s">
        <v>218</v>
      </c>
    </row>
    <row r="5561" spans="1:8" x14ac:dyDescent="0.45">
      <c r="A5561" s="8" t="s">
        <v>8026</v>
      </c>
      <c r="B5561" s="8" t="s">
        <v>8027</v>
      </c>
      <c r="C5561" s="8" t="s">
        <v>8028</v>
      </c>
      <c r="D5561" s="8" t="s">
        <v>8047</v>
      </c>
      <c r="E5561" s="8" t="str">
        <f t="shared" si="101"/>
        <v>奈良県農業協同組合昭和出張所</v>
      </c>
      <c r="F5561" s="8" t="s">
        <v>3752</v>
      </c>
      <c r="G5561" s="8" t="s">
        <v>8031</v>
      </c>
      <c r="H5561" s="8" t="s">
        <v>1736</v>
      </c>
    </row>
    <row r="5562" spans="1:8" x14ac:dyDescent="0.45">
      <c r="A5562" s="9" t="s">
        <v>8026</v>
      </c>
      <c r="B5562" s="9" t="s">
        <v>8027</v>
      </c>
      <c r="C5562" s="9" t="s">
        <v>8028</v>
      </c>
      <c r="D5562" s="9" t="s">
        <v>8048</v>
      </c>
      <c r="E5562" s="9" t="str">
        <f t="shared" si="101"/>
        <v>奈良県農業協同組合片桐</v>
      </c>
      <c r="F5562" s="9" t="s">
        <v>8049</v>
      </c>
      <c r="G5562" s="9" t="s">
        <v>8031</v>
      </c>
      <c r="H5562" s="9" t="s">
        <v>1739</v>
      </c>
    </row>
    <row r="5563" spans="1:8" x14ac:dyDescent="0.45">
      <c r="A5563" s="8" t="s">
        <v>8026</v>
      </c>
      <c r="B5563" s="8" t="s">
        <v>8027</v>
      </c>
      <c r="C5563" s="8" t="s">
        <v>8028</v>
      </c>
      <c r="D5563" s="8" t="s">
        <v>897</v>
      </c>
      <c r="E5563" s="8" t="str">
        <f t="shared" si="101"/>
        <v>奈良県農業協同組合生駒</v>
      </c>
      <c r="F5563" s="8" t="s">
        <v>898</v>
      </c>
      <c r="G5563" s="8" t="s">
        <v>8031</v>
      </c>
      <c r="H5563" s="8" t="s">
        <v>224</v>
      </c>
    </row>
    <row r="5564" spans="1:8" x14ac:dyDescent="0.45">
      <c r="A5564" s="9" t="s">
        <v>8026</v>
      </c>
      <c r="B5564" s="9" t="s">
        <v>8027</v>
      </c>
      <c r="C5564" s="9" t="s">
        <v>8028</v>
      </c>
      <c r="D5564" s="9" t="s">
        <v>8050</v>
      </c>
      <c r="E5564" s="9" t="str">
        <f t="shared" si="101"/>
        <v>奈良県農業協同組合北倭出張所</v>
      </c>
      <c r="F5564" s="9" t="s">
        <v>8051</v>
      </c>
      <c r="G5564" s="9" t="s">
        <v>8031</v>
      </c>
      <c r="H5564" s="9" t="s">
        <v>227</v>
      </c>
    </row>
    <row r="5565" spans="1:8" x14ac:dyDescent="0.45">
      <c r="A5565" s="8" t="s">
        <v>8026</v>
      </c>
      <c r="B5565" s="8" t="s">
        <v>8027</v>
      </c>
      <c r="C5565" s="8" t="s">
        <v>8028</v>
      </c>
      <c r="D5565" s="8" t="s">
        <v>4668</v>
      </c>
      <c r="E5565" s="8" t="str">
        <f t="shared" si="101"/>
        <v>奈良県農業協同組合平群</v>
      </c>
      <c r="F5565" s="8" t="s">
        <v>4669</v>
      </c>
      <c r="G5565" s="8" t="s">
        <v>8031</v>
      </c>
      <c r="H5565" s="8" t="s">
        <v>230</v>
      </c>
    </row>
    <row r="5566" spans="1:8" x14ac:dyDescent="0.45">
      <c r="A5566" s="9" t="s">
        <v>8026</v>
      </c>
      <c r="B5566" s="9" t="s">
        <v>8027</v>
      </c>
      <c r="C5566" s="9" t="s">
        <v>8028</v>
      </c>
      <c r="D5566" s="9" t="s">
        <v>1401</v>
      </c>
      <c r="E5566" s="9" t="str">
        <f t="shared" si="101"/>
        <v>奈良県農業協同組合三郷</v>
      </c>
      <c r="F5566" s="9" t="s">
        <v>274</v>
      </c>
      <c r="G5566" s="9" t="s">
        <v>8031</v>
      </c>
      <c r="H5566" s="9" t="s">
        <v>1742</v>
      </c>
    </row>
    <row r="5567" spans="1:8" x14ac:dyDescent="0.45">
      <c r="A5567" s="8" t="s">
        <v>8026</v>
      </c>
      <c r="B5567" s="8" t="s">
        <v>8027</v>
      </c>
      <c r="C5567" s="8" t="s">
        <v>8028</v>
      </c>
      <c r="D5567" s="8" t="s">
        <v>8052</v>
      </c>
      <c r="E5567" s="8" t="str">
        <f t="shared" si="101"/>
        <v>奈良県農業協同組合斑鳩</v>
      </c>
      <c r="F5567" s="8" t="s">
        <v>8053</v>
      </c>
      <c r="G5567" s="8" t="s">
        <v>8031</v>
      </c>
      <c r="H5567" s="8" t="s">
        <v>233</v>
      </c>
    </row>
    <row r="5568" spans="1:8" x14ac:dyDescent="0.45">
      <c r="A5568" s="9" t="s">
        <v>8026</v>
      </c>
      <c r="B5568" s="9" t="s">
        <v>8027</v>
      </c>
      <c r="C5568" s="9" t="s">
        <v>8028</v>
      </c>
      <c r="D5568" s="9" t="s">
        <v>8054</v>
      </c>
      <c r="E5568" s="9" t="str">
        <f t="shared" si="101"/>
        <v>奈良県農業協同組合安堵</v>
      </c>
      <c r="F5568" s="9" t="s">
        <v>8055</v>
      </c>
      <c r="G5568" s="9" t="s">
        <v>8031</v>
      </c>
      <c r="H5568" s="9" t="s">
        <v>236</v>
      </c>
    </row>
    <row r="5569" spans="1:8" x14ac:dyDescent="0.45">
      <c r="A5569" s="8" t="s">
        <v>8026</v>
      </c>
      <c r="B5569" s="8" t="s">
        <v>8027</v>
      </c>
      <c r="C5569" s="8" t="s">
        <v>8028</v>
      </c>
      <c r="D5569" s="8" t="s">
        <v>3580</v>
      </c>
      <c r="E5569" s="8" t="str">
        <f t="shared" si="101"/>
        <v>奈良県農業協同組合西やまと</v>
      </c>
      <c r="F5569" s="8" t="s">
        <v>3581</v>
      </c>
      <c r="G5569" s="8" t="s">
        <v>8031</v>
      </c>
      <c r="H5569" s="8" t="s">
        <v>239</v>
      </c>
    </row>
    <row r="5570" spans="1:8" x14ac:dyDescent="0.45">
      <c r="A5570" s="9" t="s">
        <v>8026</v>
      </c>
      <c r="B5570" s="9" t="s">
        <v>8027</v>
      </c>
      <c r="C5570" s="9" t="s">
        <v>8028</v>
      </c>
      <c r="D5570" s="9" t="s">
        <v>4465</v>
      </c>
      <c r="E5570" s="9" t="str">
        <f t="shared" si="101"/>
        <v>奈良県農業協同組合桜井</v>
      </c>
      <c r="F5570" s="9" t="s">
        <v>2969</v>
      </c>
      <c r="G5570" s="9" t="s">
        <v>8031</v>
      </c>
      <c r="H5570" s="9" t="s">
        <v>1761</v>
      </c>
    </row>
    <row r="5571" spans="1:8" x14ac:dyDescent="0.45">
      <c r="A5571" s="8" t="s">
        <v>8026</v>
      </c>
      <c r="B5571" s="8" t="s">
        <v>8027</v>
      </c>
      <c r="C5571" s="8" t="s">
        <v>8028</v>
      </c>
      <c r="D5571" s="8" t="s">
        <v>4386</v>
      </c>
      <c r="E5571" s="8" t="str">
        <f t="shared" si="101"/>
        <v>奈良県農業協同組合織田</v>
      </c>
      <c r="F5571" s="8" t="s">
        <v>4387</v>
      </c>
      <c r="G5571" s="8" t="s">
        <v>8031</v>
      </c>
      <c r="H5571" s="8" t="s">
        <v>2911</v>
      </c>
    </row>
    <row r="5572" spans="1:8" x14ac:dyDescent="0.45">
      <c r="A5572" s="9" t="s">
        <v>8026</v>
      </c>
      <c r="B5572" s="9" t="s">
        <v>8027</v>
      </c>
      <c r="C5572" s="9" t="s">
        <v>8028</v>
      </c>
      <c r="D5572" s="9" t="s">
        <v>8056</v>
      </c>
      <c r="E5572" s="9" t="str">
        <f t="shared" si="101"/>
        <v>奈良県農業協同組合大福出張所</v>
      </c>
      <c r="F5572" s="9" t="s">
        <v>8057</v>
      </c>
      <c r="G5572" s="9" t="s">
        <v>8031</v>
      </c>
      <c r="H5572" s="9" t="s">
        <v>257</v>
      </c>
    </row>
    <row r="5573" spans="1:8" x14ac:dyDescent="0.45">
      <c r="A5573" s="8" t="s">
        <v>8026</v>
      </c>
      <c r="B5573" s="8" t="s">
        <v>8027</v>
      </c>
      <c r="C5573" s="8" t="s">
        <v>8028</v>
      </c>
      <c r="D5573" s="8" t="s">
        <v>8058</v>
      </c>
      <c r="E5573" s="8" t="str">
        <f t="shared" si="101"/>
        <v>奈良県農業協同組合しき</v>
      </c>
      <c r="F5573" s="8" t="s">
        <v>3733</v>
      </c>
      <c r="G5573" s="8" t="s">
        <v>8031</v>
      </c>
      <c r="H5573" s="8" t="s">
        <v>260</v>
      </c>
    </row>
    <row r="5574" spans="1:8" x14ac:dyDescent="0.45">
      <c r="A5574" s="9" t="s">
        <v>8026</v>
      </c>
      <c r="B5574" s="9" t="s">
        <v>8027</v>
      </c>
      <c r="C5574" s="9" t="s">
        <v>8028</v>
      </c>
      <c r="D5574" s="9" t="s">
        <v>8059</v>
      </c>
      <c r="E5574" s="9" t="str">
        <f t="shared" si="101"/>
        <v>奈良県農業協同組合多</v>
      </c>
      <c r="F5574" s="9" t="s">
        <v>8060</v>
      </c>
      <c r="G5574" s="9" t="s">
        <v>8031</v>
      </c>
      <c r="H5574" s="9" t="s">
        <v>1791</v>
      </c>
    </row>
    <row r="5575" spans="1:8" x14ac:dyDescent="0.45">
      <c r="A5575" s="8" t="s">
        <v>8026</v>
      </c>
      <c r="B5575" s="8" t="s">
        <v>8027</v>
      </c>
      <c r="C5575" s="8" t="s">
        <v>8028</v>
      </c>
      <c r="D5575" s="8" t="s">
        <v>921</v>
      </c>
      <c r="E5575" s="8" t="str">
        <f t="shared" si="101"/>
        <v>奈良県農業協同組合川西</v>
      </c>
      <c r="F5575" s="8" t="s">
        <v>922</v>
      </c>
      <c r="G5575" s="8" t="s">
        <v>8031</v>
      </c>
      <c r="H5575" s="8" t="s">
        <v>263</v>
      </c>
    </row>
    <row r="5576" spans="1:8" x14ac:dyDescent="0.45">
      <c r="A5576" s="9" t="s">
        <v>8026</v>
      </c>
      <c r="B5576" s="9" t="s">
        <v>8027</v>
      </c>
      <c r="C5576" s="9" t="s">
        <v>8028</v>
      </c>
      <c r="D5576" s="9" t="s">
        <v>5742</v>
      </c>
      <c r="E5576" s="9" t="str">
        <f t="shared" si="101"/>
        <v>奈良県農業協同組合三宅</v>
      </c>
      <c r="F5576" s="9" t="s">
        <v>5743</v>
      </c>
      <c r="G5576" s="9" t="s">
        <v>8031</v>
      </c>
      <c r="H5576" s="9" t="s">
        <v>266</v>
      </c>
    </row>
    <row r="5577" spans="1:8" x14ac:dyDescent="0.45">
      <c r="A5577" s="8" t="s">
        <v>8026</v>
      </c>
      <c r="B5577" s="8" t="s">
        <v>8027</v>
      </c>
      <c r="C5577" s="8" t="s">
        <v>8028</v>
      </c>
      <c r="D5577" s="8" t="s">
        <v>8061</v>
      </c>
      <c r="E5577" s="8" t="str">
        <f t="shared" si="101"/>
        <v>奈良県農業協同組合広陵</v>
      </c>
      <c r="F5577" s="8" t="s">
        <v>8062</v>
      </c>
      <c r="G5577" s="8" t="s">
        <v>8031</v>
      </c>
      <c r="H5577" s="8" t="s">
        <v>269</v>
      </c>
    </row>
    <row r="5578" spans="1:8" x14ac:dyDescent="0.45">
      <c r="A5578" s="9" t="s">
        <v>8026</v>
      </c>
      <c r="B5578" s="9" t="s">
        <v>8027</v>
      </c>
      <c r="C5578" s="9" t="s">
        <v>8028</v>
      </c>
      <c r="D5578" s="9" t="s">
        <v>8063</v>
      </c>
      <c r="E5578" s="9" t="str">
        <f t="shared" si="101"/>
        <v>奈良県農業協同組合広陵北</v>
      </c>
      <c r="F5578" s="9" t="s">
        <v>8064</v>
      </c>
      <c r="G5578" s="9" t="s">
        <v>8031</v>
      </c>
      <c r="H5578" s="9" t="s">
        <v>275</v>
      </c>
    </row>
    <row r="5579" spans="1:8" x14ac:dyDescent="0.45">
      <c r="A5579" s="8" t="s">
        <v>8026</v>
      </c>
      <c r="B5579" s="8" t="s">
        <v>8027</v>
      </c>
      <c r="C5579" s="8" t="s">
        <v>8028</v>
      </c>
      <c r="D5579" s="8" t="s">
        <v>4650</v>
      </c>
      <c r="E5579" s="8" t="str">
        <f t="shared" si="101"/>
        <v>奈良県農業協同組合大宇陀</v>
      </c>
      <c r="F5579" s="8" t="s">
        <v>4651</v>
      </c>
      <c r="G5579" s="8" t="s">
        <v>8031</v>
      </c>
      <c r="H5579" s="8" t="s">
        <v>1801</v>
      </c>
    </row>
    <row r="5580" spans="1:8" x14ac:dyDescent="0.45">
      <c r="A5580" s="9" t="s">
        <v>8026</v>
      </c>
      <c r="B5580" s="9" t="s">
        <v>8027</v>
      </c>
      <c r="C5580" s="9" t="s">
        <v>8028</v>
      </c>
      <c r="D5580" s="9" t="s">
        <v>8065</v>
      </c>
      <c r="E5580" s="9" t="str">
        <f t="shared" si="101"/>
        <v>奈良県農業協同組合菟田野出張所</v>
      </c>
      <c r="F5580" s="9" t="s">
        <v>4652</v>
      </c>
      <c r="G5580" s="9" t="s">
        <v>8031</v>
      </c>
      <c r="H5580" s="9" t="s">
        <v>290</v>
      </c>
    </row>
    <row r="5581" spans="1:8" x14ac:dyDescent="0.45">
      <c r="A5581" s="8" t="s">
        <v>8026</v>
      </c>
      <c r="B5581" s="8" t="s">
        <v>8027</v>
      </c>
      <c r="C5581" s="8" t="s">
        <v>8028</v>
      </c>
      <c r="D5581" s="8" t="s">
        <v>4399</v>
      </c>
      <c r="E5581" s="8" t="str">
        <f t="shared" si="101"/>
        <v>奈良県農業協同組合榛原</v>
      </c>
      <c r="F5581" s="8" t="s">
        <v>4400</v>
      </c>
      <c r="G5581" s="8" t="s">
        <v>8031</v>
      </c>
      <c r="H5581" s="8" t="s">
        <v>293</v>
      </c>
    </row>
    <row r="5582" spans="1:8" x14ac:dyDescent="0.45">
      <c r="A5582" s="9" t="s">
        <v>8026</v>
      </c>
      <c r="B5582" s="9" t="s">
        <v>8027</v>
      </c>
      <c r="C5582" s="9" t="s">
        <v>8028</v>
      </c>
      <c r="D5582" s="9" t="s">
        <v>8066</v>
      </c>
      <c r="E5582" s="9" t="str">
        <f t="shared" si="101"/>
        <v>奈良県農業協同組合室生出張所</v>
      </c>
      <c r="F5582" s="9" t="s">
        <v>8067</v>
      </c>
      <c r="G5582" s="9" t="s">
        <v>8031</v>
      </c>
      <c r="H5582" s="9" t="s">
        <v>302</v>
      </c>
    </row>
    <row r="5583" spans="1:8" x14ac:dyDescent="0.45">
      <c r="A5583" s="8" t="s">
        <v>8026</v>
      </c>
      <c r="B5583" s="8" t="s">
        <v>8027</v>
      </c>
      <c r="C5583" s="8" t="s">
        <v>8028</v>
      </c>
      <c r="D5583" s="8" t="s">
        <v>8068</v>
      </c>
      <c r="E5583" s="8" t="str">
        <f t="shared" si="101"/>
        <v>奈良県農業協同組合曽爾出張所</v>
      </c>
      <c r="F5583" s="8" t="s">
        <v>8069</v>
      </c>
      <c r="G5583" s="8" t="s">
        <v>8031</v>
      </c>
      <c r="H5583" s="8" t="s">
        <v>305</v>
      </c>
    </row>
    <row r="5584" spans="1:8" x14ac:dyDescent="0.45">
      <c r="A5584" s="9" t="s">
        <v>8026</v>
      </c>
      <c r="B5584" s="9" t="s">
        <v>8027</v>
      </c>
      <c r="C5584" s="9" t="s">
        <v>8028</v>
      </c>
      <c r="D5584" s="9" t="s">
        <v>8070</v>
      </c>
      <c r="E5584" s="9" t="str">
        <f t="shared" si="101"/>
        <v>奈良県農業協同組合みつえ出張所</v>
      </c>
      <c r="F5584" s="9" t="s">
        <v>7385</v>
      </c>
      <c r="G5584" s="9" t="s">
        <v>8031</v>
      </c>
      <c r="H5584" s="9" t="s">
        <v>1812</v>
      </c>
    </row>
    <row r="5585" spans="1:8" x14ac:dyDescent="0.45">
      <c r="A5585" s="8" t="s">
        <v>8026</v>
      </c>
      <c r="B5585" s="8" t="s">
        <v>8027</v>
      </c>
      <c r="C5585" s="8" t="s">
        <v>8028</v>
      </c>
      <c r="D5585" s="8" t="s">
        <v>4682</v>
      </c>
      <c r="E5585" s="8" t="str">
        <f t="shared" si="101"/>
        <v>奈良県農業協同組合まほろば</v>
      </c>
      <c r="F5585" s="8" t="s">
        <v>4683</v>
      </c>
      <c r="G5585" s="8" t="s">
        <v>8031</v>
      </c>
      <c r="H5585" s="8" t="s">
        <v>1817</v>
      </c>
    </row>
    <row r="5586" spans="1:8" x14ac:dyDescent="0.45">
      <c r="A5586" s="9" t="s">
        <v>8026</v>
      </c>
      <c r="B5586" s="9" t="s">
        <v>8027</v>
      </c>
      <c r="C5586" s="9" t="s">
        <v>8028</v>
      </c>
      <c r="D5586" s="9" t="s">
        <v>4662</v>
      </c>
      <c r="E5586" s="9" t="str">
        <f t="shared" si="101"/>
        <v>奈良県農業協同組合畝傍</v>
      </c>
      <c r="F5586" s="9" t="s">
        <v>4663</v>
      </c>
      <c r="G5586" s="9" t="s">
        <v>8031</v>
      </c>
      <c r="H5586" s="9" t="s">
        <v>314</v>
      </c>
    </row>
    <row r="5587" spans="1:8" x14ac:dyDescent="0.45">
      <c r="A5587" s="8" t="s">
        <v>8026</v>
      </c>
      <c r="B5587" s="8" t="s">
        <v>8027</v>
      </c>
      <c r="C5587" s="8" t="s">
        <v>8028</v>
      </c>
      <c r="D5587" s="8" t="s">
        <v>8071</v>
      </c>
      <c r="E5587" s="8" t="str">
        <f t="shared" si="101"/>
        <v>奈良県農業協同組合金橋</v>
      </c>
      <c r="F5587" s="8" t="s">
        <v>8072</v>
      </c>
      <c r="G5587" s="8" t="s">
        <v>8031</v>
      </c>
      <c r="H5587" s="8" t="s">
        <v>323</v>
      </c>
    </row>
    <row r="5588" spans="1:8" x14ac:dyDescent="0.45">
      <c r="A5588" s="9" t="s">
        <v>8026</v>
      </c>
      <c r="B5588" s="9" t="s">
        <v>8027</v>
      </c>
      <c r="C5588" s="9" t="s">
        <v>8028</v>
      </c>
      <c r="D5588" s="9" t="s">
        <v>4664</v>
      </c>
      <c r="E5588" s="9" t="str">
        <f t="shared" si="101"/>
        <v>奈良県農業協同組合真菅</v>
      </c>
      <c r="F5588" s="9" t="s">
        <v>4665</v>
      </c>
      <c r="G5588" s="9" t="s">
        <v>8031</v>
      </c>
      <c r="H5588" s="9" t="s">
        <v>329</v>
      </c>
    </row>
    <row r="5589" spans="1:8" x14ac:dyDescent="0.45">
      <c r="A5589" s="8" t="s">
        <v>8026</v>
      </c>
      <c r="B5589" s="8" t="s">
        <v>8027</v>
      </c>
      <c r="C5589" s="8" t="s">
        <v>8028</v>
      </c>
      <c r="D5589" s="8" t="s">
        <v>8073</v>
      </c>
      <c r="E5589" s="8" t="str">
        <f t="shared" si="101"/>
        <v>奈良県農業協同組合真菅駅前出張所</v>
      </c>
      <c r="F5589" s="8" t="s">
        <v>8074</v>
      </c>
      <c r="G5589" s="8" t="s">
        <v>8031</v>
      </c>
      <c r="H5589" s="8" t="s">
        <v>1826</v>
      </c>
    </row>
    <row r="5590" spans="1:8" x14ac:dyDescent="0.45">
      <c r="A5590" s="9" t="s">
        <v>8026</v>
      </c>
      <c r="B5590" s="9" t="s">
        <v>8027</v>
      </c>
      <c r="C5590" s="9" t="s">
        <v>8028</v>
      </c>
      <c r="D5590" s="9" t="s">
        <v>8075</v>
      </c>
      <c r="E5590" s="9" t="str">
        <f t="shared" si="101"/>
        <v>奈良県農業協同組合高取出張所</v>
      </c>
      <c r="F5590" s="9" t="s">
        <v>4667</v>
      </c>
      <c r="G5590" s="9" t="s">
        <v>8031</v>
      </c>
      <c r="H5590" s="9" t="s">
        <v>332</v>
      </c>
    </row>
    <row r="5591" spans="1:8" x14ac:dyDescent="0.45">
      <c r="A5591" s="8" t="s">
        <v>8026</v>
      </c>
      <c r="B5591" s="8" t="s">
        <v>8027</v>
      </c>
      <c r="C5591" s="8" t="s">
        <v>8028</v>
      </c>
      <c r="D5591" s="8" t="s">
        <v>8076</v>
      </c>
      <c r="E5591" s="8" t="str">
        <f t="shared" si="101"/>
        <v>奈良県農業協同組合あすか</v>
      </c>
      <c r="F5591" s="8" t="s">
        <v>4666</v>
      </c>
      <c r="G5591" s="8" t="s">
        <v>8031</v>
      </c>
      <c r="H5591" s="8" t="s">
        <v>338</v>
      </c>
    </row>
    <row r="5592" spans="1:8" x14ac:dyDescent="0.45">
      <c r="A5592" s="9" t="s">
        <v>8026</v>
      </c>
      <c r="B5592" s="9" t="s">
        <v>8027</v>
      </c>
      <c r="C5592" s="9" t="s">
        <v>8028</v>
      </c>
      <c r="D5592" s="9" t="s">
        <v>4100</v>
      </c>
      <c r="E5592" s="9" t="str">
        <f t="shared" si="101"/>
        <v>奈良県農業協同組合高田</v>
      </c>
      <c r="F5592" s="9" t="s">
        <v>4101</v>
      </c>
      <c r="G5592" s="9" t="s">
        <v>8031</v>
      </c>
      <c r="H5592" s="9" t="s">
        <v>1837</v>
      </c>
    </row>
    <row r="5593" spans="1:8" x14ac:dyDescent="0.45">
      <c r="A5593" s="8" t="s">
        <v>8026</v>
      </c>
      <c r="B5593" s="8" t="s">
        <v>8027</v>
      </c>
      <c r="C5593" s="8" t="s">
        <v>8028</v>
      </c>
      <c r="D5593" s="8" t="s">
        <v>4073</v>
      </c>
      <c r="E5593" s="8" t="str">
        <f t="shared" si="101"/>
        <v>奈良県農業協同組合新庄</v>
      </c>
      <c r="F5593" s="8" t="s">
        <v>4038</v>
      </c>
      <c r="G5593" s="8" t="s">
        <v>8031</v>
      </c>
      <c r="H5593" s="8" t="s">
        <v>1849</v>
      </c>
    </row>
    <row r="5594" spans="1:8" x14ac:dyDescent="0.45">
      <c r="A5594" s="9" t="s">
        <v>8026</v>
      </c>
      <c r="B5594" s="9" t="s">
        <v>8027</v>
      </c>
      <c r="C5594" s="9" t="s">
        <v>8028</v>
      </c>
      <c r="D5594" s="9" t="s">
        <v>8077</v>
      </c>
      <c r="E5594" s="9" t="str">
        <f t="shared" si="101"/>
        <v>奈良県農業協同組合忍海出張所</v>
      </c>
      <c r="F5594" s="9" t="s">
        <v>8078</v>
      </c>
      <c r="G5594" s="9" t="s">
        <v>8031</v>
      </c>
      <c r="H5594" s="9" t="s">
        <v>347</v>
      </c>
    </row>
    <row r="5595" spans="1:8" x14ac:dyDescent="0.45">
      <c r="A5595" s="8" t="s">
        <v>8026</v>
      </c>
      <c r="B5595" s="8" t="s">
        <v>8027</v>
      </c>
      <c r="C5595" s="8" t="s">
        <v>8028</v>
      </c>
      <c r="D5595" s="8" t="s">
        <v>6116</v>
      </c>
      <c r="E5595" s="8" t="str">
        <f t="shared" si="101"/>
        <v>奈良県農業協同組合当麻</v>
      </c>
      <c r="F5595" s="8" t="s">
        <v>8079</v>
      </c>
      <c r="G5595" s="8" t="s">
        <v>8031</v>
      </c>
      <c r="H5595" s="8" t="s">
        <v>350</v>
      </c>
    </row>
    <row r="5596" spans="1:8" x14ac:dyDescent="0.45">
      <c r="A5596" s="9" t="s">
        <v>8026</v>
      </c>
      <c r="B5596" s="9" t="s">
        <v>8027</v>
      </c>
      <c r="C5596" s="9" t="s">
        <v>8028</v>
      </c>
      <c r="D5596" s="9" t="s">
        <v>8080</v>
      </c>
      <c r="E5596" s="9" t="str">
        <f t="shared" si="101"/>
        <v>奈良県農業協同組合かしば</v>
      </c>
      <c r="F5596" s="9" t="s">
        <v>3584</v>
      </c>
      <c r="G5596" s="9" t="s">
        <v>8031</v>
      </c>
      <c r="H5596" s="9" t="s">
        <v>356</v>
      </c>
    </row>
    <row r="5597" spans="1:8" x14ac:dyDescent="0.45">
      <c r="A5597" s="8" t="s">
        <v>8026</v>
      </c>
      <c r="B5597" s="8" t="s">
        <v>8027</v>
      </c>
      <c r="C5597" s="8" t="s">
        <v>8028</v>
      </c>
      <c r="D5597" s="8" t="s">
        <v>4657</v>
      </c>
      <c r="E5597" s="8" t="str">
        <f t="shared" si="101"/>
        <v>奈良県農業協同組合二上</v>
      </c>
      <c r="F5597" s="8" t="s">
        <v>4658</v>
      </c>
      <c r="G5597" s="8" t="s">
        <v>8031</v>
      </c>
      <c r="H5597" s="8" t="s">
        <v>365</v>
      </c>
    </row>
    <row r="5598" spans="1:8" x14ac:dyDescent="0.45">
      <c r="A5598" s="9" t="s">
        <v>8026</v>
      </c>
      <c r="B5598" s="9" t="s">
        <v>8027</v>
      </c>
      <c r="C5598" s="9" t="s">
        <v>8028</v>
      </c>
      <c r="D5598" s="9" t="s">
        <v>4659</v>
      </c>
      <c r="E5598" s="9" t="str">
        <f t="shared" si="101"/>
        <v>奈良県農業協同組合御所</v>
      </c>
      <c r="F5598" s="9" t="s">
        <v>4660</v>
      </c>
      <c r="G5598" s="9" t="s">
        <v>8031</v>
      </c>
      <c r="H5598" s="9" t="s">
        <v>371</v>
      </c>
    </row>
    <row r="5599" spans="1:8" x14ac:dyDescent="0.45">
      <c r="A5599" s="8" t="s">
        <v>8026</v>
      </c>
      <c r="B5599" s="8" t="s">
        <v>8027</v>
      </c>
      <c r="C5599" s="8" t="s">
        <v>8028</v>
      </c>
      <c r="D5599" s="8" t="s">
        <v>8081</v>
      </c>
      <c r="E5599" s="8" t="str">
        <f t="shared" si="101"/>
        <v>奈良県農業協同組合掖上出張所</v>
      </c>
      <c r="F5599" s="8" t="s">
        <v>4661</v>
      </c>
      <c r="G5599" s="8" t="s">
        <v>8031</v>
      </c>
      <c r="H5599" s="8" t="s">
        <v>1869</v>
      </c>
    </row>
    <row r="5600" spans="1:8" x14ac:dyDescent="0.45">
      <c r="A5600" s="9" t="s">
        <v>8026</v>
      </c>
      <c r="B5600" s="9" t="s">
        <v>8027</v>
      </c>
      <c r="C5600" s="9" t="s">
        <v>8028</v>
      </c>
      <c r="D5600" s="9" t="s">
        <v>8082</v>
      </c>
      <c r="E5600" s="9" t="str">
        <f t="shared" si="101"/>
        <v>奈良県農業協同組合御所葛</v>
      </c>
      <c r="F5600" s="9" t="s">
        <v>8083</v>
      </c>
      <c r="G5600" s="9" t="s">
        <v>8031</v>
      </c>
      <c r="H5600" s="9" t="s">
        <v>374</v>
      </c>
    </row>
    <row r="5601" spans="1:8" x14ac:dyDescent="0.45">
      <c r="A5601" s="8" t="s">
        <v>8026</v>
      </c>
      <c r="B5601" s="8" t="s">
        <v>8027</v>
      </c>
      <c r="C5601" s="8" t="s">
        <v>8028</v>
      </c>
      <c r="D5601" s="8" t="s">
        <v>8084</v>
      </c>
      <c r="E5601" s="8" t="str">
        <f t="shared" si="101"/>
        <v>奈良県農業協同組合葛城</v>
      </c>
      <c r="F5601" s="8" t="s">
        <v>7153</v>
      </c>
      <c r="G5601" s="8" t="s">
        <v>8031</v>
      </c>
      <c r="H5601" s="8" t="s">
        <v>1873</v>
      </c>
    </row>
    <row r="5602" spans="1:8" x14ac:dyDescent="0.45">
      <c r="A5602" s="9" t="s">
        <v>8026</v>
      </c>
      <c r="B5602" s="9" t="s">
        <v>8027</v>
      </c>
      <c r="C5602" s="9" t="s">
        <v>8028</v>
      </c>
      <c r="D5602" s="9" t="s">
        <v>8085</v>
      </c>
      <c r="E5602" s="9" t="str">
        <f t="shared" si="101"/>
        <v>奈良県農業協同組合五條</v>
      </c>
      <c r="F5602" s="9" t="s">
        <v>4671</v>
      </c>
      <c r="G5602" s="9" t="s">
        <v>8031</v>
      </c>
      <c r="H5602" s="9" t="s">
        <v>383</v>
      </c>
    </row>
    <row r="5603" spans="1:8" x14ac:dyDescent="0.45">
      <c r="A5603" s="8" t="s">
        <v>8026</v>
      </c>
      <c r="B5603" s="8" t="s">
        <v>8027</v>
      </c>
      <c r="C5603" s="8" t="s">
        <v>8028</v>
      </c>
      <c r="D5603" s="8" t="s">
        <v>8086</v>
      </c>
      <c r="E5603" s="8" t="str">
        <f t="shared" si="101"/>
        <v>奈良県農業協同組合南宇智</v>
      </c>
      <c r="F5603" s="8" t="s">
        <v>8087</v>
      </c>
      <c r="G5603" s="8" t="s">
        <v>8031</v>
      </c>
      <c r="H5603" s="8" t="s">
        <v>395</v>
      </c>
    </row>
    <row r="5604" spans="1:8" x14ac:dyDescent="0.45">
      <c r="A5604" s="9" t="s">
        <v>8026</v>
      </c>
      <c r="B5604" s="9" t="s">
        <v>8027</v>
      </c>
      <c r="C5604" s="9" t="s">
        <v>8028</v>
      </c>
      <c r="D5604" s="9" t="s">
        <v>8088</v>
      </c>
      <c r="E5604" s="9" t="str">
        <f t="shared" si="101"/>
        <v>奈良県農業協同組合西吉野</v>
      </c>
      <c r="F5604" s="9" t="s">
        <v>8089</v>
      </c>
      <c r="G5604" s="9" t="s">
        <v>8031</v>
      </c>
      <c r="H5604" s="9" t="s">
        <v>1895</v>
      </c>
    </row>
    <row r="5605" spans="1:8" x14ac:dyDescent="0.45">
      <c r="A5605" s="8" t="s">
        <v>8026</v>
      </c>
      <c r="B5605" s="8" t="s">
        <v>8027</v>
      </c>
      <c r="C5605" s="8" t="s">
        <v>8028</v>
      </c>
      <c r="D5605" s="8" t="s">
        <v>8090</v>
      </c>
      <c r="E5605" s="8" t="str">
        <f t="shared" si="101"/>
        <v>奈良県農業協同組合十津川村出張所</v>
      </c>
      <c r="F5605" s="8" t="s">
        <v>8091</v>
      </c>
      <c r="G5605" s="8" t="s">
        <v>8031</v>
      </c>
      <c r="H5605" s="8" t="s">
        <v>404</v>
      </c>
    </row>
    <row r="5606" spans="1:8" x14ac:dyDescent="0.45">
      <c r="A5606" s="9" t="s">
        <v>8026</v>
      </c>
      <c r="B5606" s="9" t="s">
        <v>8027</v>
      </c>
      <c r="C5606" s="9" t="s">
        <v>8028</v>
      </c>
      <c r="D5606" s="9" t="s">
        <v>3457</v>
      </c>
      <c r="E5606" s="9" t="str">
        <f t="shared" si="101"/>
        <v>奈良県農業協同組合吉野</v>
      </c>
      <c r="F5606" s="9" t="s">
        <v>3458</v>
      </c>
      <c r="G5606" s="9" t="s">
        <v>8031</v>
      </c>
      <c r="H5606" s="9" t="s">
        <v>413</v>
      </c>
    </row>
    <row r="5607" spans="1:8" x14ac:dyDescent="0.45">
      <c r="A5607" s="8" t="s">
        <v>8026</v>
      </c>
      <c r="B5607" s="8" t="s">
        <v>8027</v>
      </c>
      <c r="C5607" s="8" t="s">
        <v>8028</v>
      </c>
      <c r="D5607" s="8" t="s">
        <v>8092</v>
      </c>
      <c r="E5607" s="8" t="str">
        <f t="shared" si="101"/>
        <v>奈良県農業協同組合吉野郷</v>
      </c>
      <c r="F5607" s="8" t="s">
        <v>8093</v>
      </c>
      <c r="G5607" s="8" t="s">
        <v>8031</v>
      </c>
      <c r="H5607" s="8" t="s">
        <v>1901</v>
      </c>
    </row>
    <row r="5608" spans="1:8" x14ac:dyDescent="0.45">
      <c r="A5608" s="9" t="s">
        <v>8026</v>
      </c>
      <c r="B5608" s="9" t="s">
        <v>8027</v>
      </c>
      <c r="C5608" s="9" t="s">
        <v>8028</v>
      </c>
      <c r="D5608" s="9" t="s">
        <v>8094</v>
      </c>
      <c r="E5608" s="9" t="str">
        <f t="shared" si="101"/>
        <v>奈良県農業協同組合大淀西部</v>
      </c>
      <c r="F5608" s="9" t="s">
        <v>8095</v>
      </c>
      <c r="G5608" s="9" t="s">
        <v>8031</v>
      </c>
      <c r="H5608" s="9" t="s">
        <v>1907</v>
      </c>
    </row>
    <row r="5609" spans="1:8" x14ac:dyDescent="0.45">
      <c r="A5609" s="8" t="s">
        <v>8026</v>
      </c>
      <c r="B5609" s="8" t="s">
        <v>8027</v>
      </c>
      <c r="C5609" s="8" t="s">
        <v>8028</v>
      </c>
      <c r="D5609" s="8" t="s">
        <v>8096</v>
      </c>
      <c r="E5609" s="8" t="str">
        <f t="shared" si="101"/>
        <v>奈良県農業協同組合下市口駅前出張所</v>
      </c>
      <c r="F5609" s="8" t="s">
        <v>8097</v>
      </c>
      <c r="G5609" s="8" t="s">
        <v>8031</v>
      </c>
      <c r="H5609" s="8" t="s">
        <v>1910</v>
      </c>
    </row>
    <row r="5610" spans="1:8" x14ac:dyDescent="0.45">
      <c r="A5610" s="9" t="s">
        <v>8026</v>
      </c>
      <c r="B5610" s="9" t="s">
        <v>8027</v>
      </c>
      <c r="C5610" s="9" t="s">
        <v>8028</v>
      </c>
      <c r="D5610" s="9" t="s">
        <v>4209</v>
      </c>
      <c r="E5610" s="9" t="str">
        <f t="shared" si="101"/>
        <v>奈良県農業協同組合下市</v>
      </c>
      <c r="F5610" s="9" t="s">
        <v>4210</v>
      </c>
      <c r="G5610" s="9" t="s">
        <v>8031</v>
      </c>
      <c r="H5610" s="9" t="s">
        <v>425</v>
      </c>
    </row>
    <row r="5611" spans="1:8" x14ac:dyDescent="0.45">
      <c r="A5611" s="8" t="s">
        <v>8026</v>
      </c>
      <c r="B5611" s="8" t="s">
        <v>8027</v>
      </c>
      <c r="C5611" s="8" t="s">
        <v>8028</v>
      </c>
      <c r="D5611" s="8" t="s">
        <v>8098</v>
      </c>
      <c r="E5611" s="8" t="str">
        <f t="shared" ref="E5611:E5674" si="102">A5611&amp;D5611</f>
        <v>奈良県農業協同組合黒滝出張所</v>
      </c>
      <c r="F5611" s="8" t="s">
        <v>4653</v>
      </c>
      <c r="G5611" s="8" t="s">
        <v>8031</v>
      </c>
      <c r="H5611" s="8" t="s">
        <v>440</v>
      </c>
    </row>
    <row r="5612" spans="1:8" x14ac:dyDescent="0.45">
      <c r="A5612" s="9" t="s">
        <v>8026</v>
      </c>
      <c r="B5612" s="9" t="s">
        <v>8027</v>
      </c>
      <c r="C5612" s="9" t="s">
        <v>8028</v>
      </c>
      <c r="D5612" s="9" t="s">
        <v>8099</v>
      </c>
      <c r="E5612" s="9" t="str">
        <f t="shared" si="102"/>
        <v>奈良県農業協同組合天川</v>
      </c>
      <c r="F5612" s="9" t="s">
        <v>8100</v>
      </c>
      <c r="G5612" s="9" t="s">
        <v>8031</v>
      </c>
      <c r="H5612" s="9" t="s">
        <v>1926</v>
      </c>
    </row>
    <row r="5613" spans="1:8" x14ac:dyDescent="0.45">
      <c r="A5613" s="8" t="s">
        <v>8026</v>
      </c>
      <c r="B5613" s="8" t="s">
        <v>8027</v>
      </c>
      <c r="C5613" s="8" t="s">
        <v>8028</v>
      </c>
      <c r="D5613" s="8" t="s">
        <v>8101</v>
      </c>
      <c r="E5613" s="8" t="str">
        <f t="shared" si="102"/>
        <v>奈良県農業協同組合下北山</v>
      </c>
      <c r="F5613" s="8" t="s">
        <v>8102</v>
      </c>
      <c r="G5613" s="8" t="s">
        <v>8031</v>
      </c>
      <c r="H5613" s="8" t="s">
        <v>446</v>
      </c>
    </row>
    <row r="5614" spans="1:8" x14ac:dyDescent="0.45">
      <c r="A5614" s="9" t="s">
        <v>8026</v>
      </c>
      <c r="B5614" s="9" t="s">
        <v>8027</v>
      </c>
      <c r="C5614" s="9" t="s">
        <v>8028</v>
      </c>
      <c r="D5614" s="9" t="s">
        <v>4655</v>
      </c>
      <c r="E5614" s="9" t="str">
        <f t="shared" si="102"/>
        <v>奈良県農業協同組合川上</v>
      </c>
      <c r="F5614" s="9" t="s">
        <v>4656</v>
      </c>
      <c r="G5614" s="9" t="s">
        <v>8031</v>
      </c>
      <c r="H5614" s="9" t="s">
        <v>449</v>
      </c>
    </row>
    <row r="5615" spans="1:8" x14ac:dyDescent="0.45">
      <c r="A5615" s="8" t="s">
        <v>8026</v>
      </c>
      <c r="B5615" s="8" t="s">
        <v>8027</v>
      </c>
      <c r="C5615" s="8" t="s">
        <v>8028</v>
      </c>
      <c r="D5615" s="8" t="s">
        <v>8103</v>
      </c>
      <c r="E5615" s="8" t="str">
        <f t="shared" si="102"/>
        <v>奈良県農業協同組合東吉野</v>
      </c>
      <c r="F5615" s="8" t="s">
        <v>8104</v>
      </c>
      <c r="G5615" s="8" t="s">
        <v>8031</v>
      </c>
      <c r="H5615" s="8" t="s">
        <v>452</v>
      </c>
    </row>
    <row r="5616" spans="1:8" x14ac:dyDescent="0.45">
      <c r="A5616" s="9" t="s">
        <v>8105</v>
      </c>
      <c r="B5616" s="9" t="s">
        <v>8106</v>
      </c>
      <c r="C5616" s="9" t="s">
        <v>8107</v>
      </c>
      <c r="D5616" s="9" t="s">
        <v>8108</v>
      </c>
      <c r="E5616" s="9" t="str">
        <f t="shared" si="102"/>
        <v>わかやま農業協同組合加太</v>
      </c>
      <c r="F5616" s="9" t="s">
        <v>8109</v>
      </c>
      <c r="G5616" s="9" t="s">
        <v>8110</v>
      </c>
      <c r="H5616" s="9" t="s">
        <v>1555</v>
      </c>
    </row>
    <row r="5617" spans="1:8" x14ac:dyDescent="0.45">
      <c r="A5617" s="8" t="s">
        <v>8105</v>
      </c>
      <c r="B5617" s="8" t="s">
        <v>8106</v>
      </c>
      <c r="C5617" s="8" t="s">
        <v>8107</v>
      </c>
      <c r="D5617" s="8" t="s">
        <v>8111</v>
      </c>
      <c r="E5617" s="8" t="str">
        <f t="shared" si="102"/>
        <v>わかやま農業協同組合かせい</v>
      </c>
      <c r="F5617" s="8" t="s">
        <v>4334</v>
      </c>
      <c r="G5617" s="8" t="s">
        <v>8110</v>
      </c>
      <c r="H5617" s="8" t="s">
        <v>83</v>
      </c>
    </row>
    <row r="5618" spans="1:8" x14ac:dyDescent="0.45">
      <c r="A5618" s="9" t="s">
        <v>8105</v>
      </c>
      <c r="B5618" s="9" t="s">
        <v>8106</v>
      </c>
      <c r="C5618" s="9" t="s">
        <v>8107</v>
      </c>
      <c r="D5618" s="9" t="s">
        <v>4359</v>
      </c>
      <c r="E5618" s="9" t="str">
        <f t="shared" si="102"/>
        <v>わかやま農業協同組合かほく</v>
      </c>
      <c r="F5618" s="9" t="s">
        <v>4077</v>
      </c>
      <c r="G5618" s="9" t="s">
        <v>8110</v>
      </c>
      <c r="H5618" s="9" t="s">
        <v>1578</v>
      </c>
    </row>
    <row r="5619" spans="1:8" x14ac:dyDescent="0.45">
      <c r="A5619" s="8" t="s">
        <v>8105</v>
      </c>
      <c r="B5619" s="8" t="s">
        <v>8106</v>
      </c>
      <c r="C5619" s="8" t="s">
        <v>8107</v>
      </c>
      <c r="D5619" s="8" t="s">
        <v>8112</v>
      </c>
      <c r="E5619" s="8" t="str">
        <f t="shared" si="102"/>
        <v>わかやま農業協同組合きのかわ</v>
      </c>
      <c r="F5619" s="8" t="s">
        <v>4684</v>
      </c>
      <c r="G5619" s="8" t="s">
        <v>8110</v>
      </c>
      <c r="H5619" s="8" t="s">
        <v>89</v>
      </c>
    </row>
    <row r="5620" spans="1:8" x14ac:dyDescent="0.45">
      <c r="A5620" s="9" t="s">
        <v>8105</v>
      </c>
      <c r="B5620" s="9" t="s">
        <v>8106</v>
      </c>
      <c r="C5620" s="9" t="s">
        <v>8107</v>
      </c>
      <c r="D5620" s="9" t="s">
        <v>4685</v>
      </c>
      <c r="E5620" s="9" t="str">
        <f t="shared" si="102"/>
        <v>わかやま農業協同組合六十谷</v>
      </c>
      <c r="F5620" s="9" t="s">
        <v>4686</v>
      </c>
      <c r="G5620" s="9" t="s">
        <v>8110</v>
      </c>
      <c r="H5620" s="9" t="s">
        <v>1591</v>
      </c>
    </row>
    <row r="5621" spans="1:8" x14ac:dyDescent="0.45">
      <c r="A5621" s="8" t="s">
        <v>8105</v>
      </c>
      <c r="B5621" s="8" t="s">
        <v>8106</v>
      </c>
      <c r="C5621" s="8" t="s">
        <v>8107</v>
      </c>
      <c r="D5621" s="8" t="s">
        <v>8113</v>
      </c>
      <c r="E5621" s="8" t="str">
        <f t="shared" si="102"/>
        <v>わかやま農業協同組合紀伊</v>
      </c>
      <c r="F5621" s="8" t="s">
        <v>8114</v>
      </c>
      <c r="G5621" s="8" t="s">
        <v>8110</v>
      </c>
      <c r="H5621" s="8" t="s">
        <v>1597</v>
      </c>
    </row>
    <row r="5622" spans="1:8" x14ac:dyDescent="0.45">
      <c r="A5622" s="9" t="s">
        <v>8105</v>
      </c>
      <c r="B5622" s="9" t="s">
        <v>8106</v>
      </c>
      <c r="C5622" s="9" t="s">
        <v>8107</v>
      </c>
      <c r="D5622" s="9" t="s">
        <v>8115</v>
      </c>
      <c r="E5622" s="9" t="str">
        <f t="shared" si="102"/>
        <v>わかやま農業協同組合かわなべ</v>
      </c>
      <c r="F5622" s="9" t="s">
        <v>5777</v>
      </c>
      <c r="G5622" s="9" t="s">
        <v>8110</v>
      </c>
      <c r="H5622" s="9" t="s">
        <v>98</v>
      </c>
    </row>
    <row r="5623" spans="1:8" x14ac:dyDescent="0.45">
      <c r="A5623" s="8" t="s">
        <v>8105</v>
      </c>
      <c r="B5623" s="8" t="s">
        <v>8106</v>
      </c>
      <c r="C5623" s="8" t="s">
        <v>8107</v>
      </c>
      <c r="D5623" s="8" t="s">
        <v>8116</v>
      </c>
      <c r="E5623" s="8" t="str">
        <f t="shared" si="102"/>
        <v>わかやま農業協同組合四ケ郷中之島</v>
      </c>
      <c r="F5623" s="8" t="s">
        <v>8117</v>
      </c>
      <c r="G5623" s="8" t="s">
        <v>8110</v>
      </c>
      <c r="H5623" s="8" t="s">
        <v>1612</v>
      </c>
    </row>
    <row r="5624" spans="1:8" x14ac:dyDescent="0.45">
      <c r="A5624" s="9" t="s">
        <v>8105</v>
      </c>
      <c r="B5624" s="9" t="s">
        <v>8106</v>
      </c>
      <c r="C5624" s="9" t="s">
        <v>8107</v>
      </c>
      <c r="D5624" s="9" t="s">
        <v>7394</v>
      </c>
      <c r="E5624" s="9" t="str">
        <f t="shared" si="102"/>
        <v>わかやま農業協同組合ひがし</v>
      </c>
      <c r="F5624" s="9" t="s">
        <v>1872</v>
      </c>
      <c r="G5624" s="9" t="s">
        <v>8110</v>
      </c>
      <c r="H5624" s="9" t="s">
        <v>1613</v>
      </c>
    </row>
    <row r="5625" spans="1:8" x14ac:dyDescent="0.45">
      <c r="A5625" s="8" t="s">
        <v>8105</v>
      </c>
      <c r="B5625" s="8" t="s">
        <v>8106</v>
      </c>
      <c r="C5625" s="8" t="s">
        <v>8107</v>
      </c>
      <c r="D5625" s="8" t="s">
        <v>8118</v>
      </c>
      <c r="E5625" s="8" t="str">
        <f t="shared" si="102"/>
        <v>わかやま農業協同組合高積</v>
      </c>
      <c r="F5625" s="8" t="s">
        <v>8119</v>
      </c>
      <c r="G5625" s="8" t="s">
        <v>8110</v>
      </c>
      <c r="H5625" s="8" t="s">
        <v>113</v>
      </c>
    </row>
    <row r="5626" spans="1:8" x14ac:dyDescent="0.45">
      <c r="A5626" s="9" t="s">
        <v>8105</v>
      </c>
      <c r="B5626" s="9" t="s">
        <v>8106</v>
      </c>
      <c r="C5626" s="9" t="s">
        <v>8107</v>
      </c>
      <c r="D5626" s="9" t="s">
        <v>7365</v>
      </c>
      <c r="E5626" s="9" t="str">
        <f t="shared" si="102"/>
        <v>わかやま農業協同組合ＪＡビル</v>
      </c>
      <c r="F5626" s="9" t="s">
        <v>7358</v>
      </c>
      <c r="G5626" s="9" t="s">
        <v>8110</v>
      </c>
      <c r="H5626" s="9" t="s">
        <v>1620</v>
      </c>
    </row>
    <row r="5627" spans="1:8" x14ac:dyDescent="0.45">
      <c r="A5627" s="8" t="s">
        <v>8105</v>
      </c>
      <c r="B5627" s="8" t="s">
        <v>8106</v>
      </c>
      <c r="C5627" s="8" t="s">
        <v>8107</v>
      </c>
      <c r="D5627" s="8" t="s">
        <v>8120</v>
      </c>
      <c r="E5627" s="8" t="str">
        <f t="shared" si="102"/>
        <v>わかやま農業協同組合和田川</v>
      </c>
      <c r="F5627" s="8" t="s">
        <v>8121</v>
      </c>
      <c r="G5627" s="8" t="s">
        <v>8110</v>
      </c>
      <c r="H5627" s="8" t="s">
        <v>1631</v>
      </c>
    </row>
    <row r="5628" spans="1:8" x14ac:dyDescent="0.45">
      <c r="A5628" s="9" t="s">
        <v>8105</v>
      </c>
      <c r="B5628" s="9" t="s">
        <v>8106</v>
      </c>
      <c r="C5628" s="9" t="s">
        <v>8107</v>
      </c>
      <c r="D5628" s="9" t="s">
        <v>8122</v>
      </c>
      <c r="E5628" s="9" t="str">
        <f t="shared" si="102"/>
        <v>わかやま農業協同組合名草</v>
      </c>
      <c r="F5628" s="9" t="s">
        <v>8123</v>
      </c>
      <c r="G5628" s="9" t="s">
        <v>8110</v>
      </c>
      <c r="H5628" s="9" t="s">
        <v>125</v>
      </c>
    </row>
    <row r="5629" spans="1:8" x14ac:dyDescent="0.45">
      <c r="A5629" s="8" t="s">
        <v>8105</v>
      </c>
      <c r="B5629" s="8" t="s">
        <v>8106</v>
      </c>
      <c r="C5629" s="8" t="s">
        <v>8107</v>
      </c>
      <c r="D5629" s="8" t="s">
        <v>6485</v>
      </c>
      <c r="E5629" s="8" t="str">
        <f t="shared" si="102"/>
        <v>わかやま農業協同組合宮前</v>
      </c>
      <c r="F5629" s="8" t="s">
        <v>6486</v>
      </c>
      <c r="G5629" s="8" t="s">
        <v>8110</v>
      </c>
      <c r="H5629" s="8" t="s">
        <v>1634</v>
      </c>
    </row>
    <row r="5630" spans="1:8" x14ac:dyDescent="0.45">
      <c r="A5630" s="9" t="s">
        <v>8105</v>
      </c>
      <c r="B5630" s="9" t="s">
        <v>8106</v>
      </c>
      <c r="C5630" s="9" t="s">
        <v>8107</v>
      </c>
      <c r="D5630" s="9" t="s">
        <v>6817</v>
      </c>
      <c r="E5630" s="9" t="str">
        <f t="shared" si="102"/>
        <v>わかやま農業協同組合雑賀</v>
      </c>
      <c r="F5630" s="9" t="s">
        <v>6818</v>
      </c>
      <c r="G5630" s="9" t="s">
        <v>8110</v>
      </c>
      <c r="H5630" s="9" t="s">
        <v>128</v>
      </c>
    </row>
    <row r="5631" spans="1:8" x14ac:dyDescent="0.45">
      <c r="A5631" s="8" t="s">
        <v>8105</v>
      </c>
      <c r="B5631" s="8" t="s">
        <v>8106</v>
      </c>
      <c r="C5631" s="8" t="s">
        <v>8107</v>
      </c>
      <c r="D5631" s="8" t="s">
        <v>6387</v>
      </c>
      <c r="E5631" s="8" t="str">
        <f t="shared" si="102"/>
        <v>わかやま農業協同組合東部</v>
      </c>
      <c r="F5631" s="8" t="s">
        <v>1210</v>
      </c>
      <c r="G5631" s="8" t="s">
        <v>8110</v>
      </c>
      <c r="H5631" s="8" t="s">
        <v>1655</v>
      </c>
    </row>
    <row r="5632" spans="1:8" x14ac:dyDescent="0.45">
      <c r="A5632" s="9" t="s">
        <v>8105</v>
      </c>
      <c r="B5632" s="9" t="s">
        <v>8106</v>
      </c>
      <c r="C5632" s="9" t="s">
        <v>8107</v>
      </c>
      <c r="D5632" s="9" t="s">
        <v>192</v>
      </c>
      <c r="E5632" s="9" t="str">
        <f t="shared" si="102"/>
        <v>わかやま農業協同組合本店</v>
      </c>
      <c r="F5632" s="9" t="s">
        <v>193</v>
      </c>
      <c r="G5632" s="9" t="s">
        <v>8110</v>
      </c>
      <c r="H5632" s="9" t="s">
        <v>194</v>
      </c>
    </row>
    <row r="5633" spans="1:8" x14ac:dyDescent="0.45">
      <c r="A5633" s="8" t="s">
        <v>8124</v>
      </c>
      <c r="B5633" s="8" t="s">
        <v>8125</v>
      </c>
      <c r="C5633" s="8" t="s">
        <v>8126</v>
      </c>
      <c r="D5633" s="8" t="s">
        <v>192</v>
      </c>
      <c r="E5633" s="8" t="str">
        <f t="shared" si="102"/>
        <v>ながみね農業協同組合本店</v>
      </c>
      <c r="F5633" s="8" t="s">
        <v>193</v>
      </c>
      <c r="G5633" s="8" t="s">
        <v>8127</v>
      </c>
      <c r="H5633" s="8" t="s">
        <v>1541</v>
      </c>
    </row>
    <row r="5634" spans="1:8" x14ac:dyDescent="0.45">
      <c r="A5634" s="9" t="s">
        <v>8124</v>
      </c>
      <c r="B5634" s="9" t="s">
        <v>8125</v>
      </c>
      <c r="C5634" s="9" t="s">
        <v>8126</v>
      </c>
      <c r="D5634" s="9" t="s">
        <v>4694</v>
      </c>
      <c r="E5634" s="9" t="str">
        <f t="shared" si="102"/>
        <v>ながみね農業協同組合海南東</v>
      </c>
      <c r="F5634" s="9" t="s">
        <v>4695</v>
      </c>
      <c r="G5634" s="9" t="s">
        <v>8127</v>
      </c>
      <c r="H5634" s="9" t="s">
        <v>1555</v>
      </c>
    </row>
    <row r="5635" spans="1:8" x14ac:dyDescent="0.45">
      <c r="A5635" s="8" t="s">
        <v>8124</v>
      </c>
      <c r="B5635" s="8" t="s">
        <v>8125</v>
      </c>
      <c r="C5635" s="8" t="s">
        <v>8126</v>
      </c>
      <c r="D5635" s="8" t="s">
        <v>8128</v>
      </c>
      <c r="E5635" s="8" t="str">
        <f t="shared" si="102"/>
        <v>ながみね農業協同組合海南西</v>
      </c>
      <c r="F5635" s="8" t="s">
        <v>8129</v>
      </c>
      <c r="G5635" s="8" t="s">
        <v>8127</v>
      </c>
      <c r="H5635" s="8" t="s">
        <v>131</v>
      </c>
    </row>
    <row r="5636" spans="1:8" x14ac:dyDescent="0.45">
      <c r="A5636" s="9" t="s">
        <v>8124</v>
      </c>
      <c r="B5636" s="9" t="s">
        <v>8125</v>
      </c>
      <c r="C5636" s="9" t="s">
        <v>8126</v>
      </c>
      <c r="D5636" s="9" t="s">
        <v>4696</v>
      </c>
      <c r="E5636" s="9" t="str">
        <f t="shared" si="102"/>
        <v>ながみね農業協同組合野上</v>
      </c>
      <c r="F5636" s="9" t="s">
        <v>4697</v>
      </c>
      <c r="G5636" s="9" t="s">
        <v>8127</v>
      </c>
      <c r="H5636" s="9" t="s">
        <v>155</v>
      </c>
    </row>
    <row r="5637" spans="1:8" x14ac:dyDescent="0.45">
      <c r="A5637" s="8" t="s">
        <v>8124</v>
      </c>
      <c r="B5637" s="8" t="s">
        <v>8125</v>
      </c>
      <c r="C5637" s="8" t="s">
        <v>8126</v>
      </c>
      <c r="D5637" s="8" t="s">
        <v>8130</v>
      </c>
      <c r="E5637" s="8" t="str">
        <f t="shared" si="102"/>
        <v>ながみね農業協同組合しもつ</v>
      </c>
      <c r="F5637" s="8" t="s">
        <v>8131</v>
      </c>
      <c r="G5637" s="8" t="s">
        <v>8127</v>
      </c>
      <c r="H5637" s="8" t="s">
        <v>1765</v>
      </c>
    </row>
    <row r="5638" spans="1:8" x14ac:dyDescent="0.45">
      <c r="A5638" s="9" t="s">
        <v>8132</v>
      </c>
      <c r="B5638" s="9" t="s">
        <v>8133</v>
      </c>
      <c r="C5638" s="9" t="s">
        <v>8134</v>
      </c>
      <c r="D5638" s="9" t="s">
        <v>114</v>
      </c>
      <c r="E5638" s="9" t="str">
        <f t="shared" si="102"/>
        <v>紀の里農業協同組合本所</v>
      </c>
      <c r="F5638" s="9" t="s">
        <v>7324</v>
      </c>
      <c r="G5638" s="9" t="s">
        <v>8135</v>
      </c>
      <c r="H5638" s="9" t="s">
        <v>56</v>
      </c>
    </row>
    <row r="5639" spans="1:8" x14ac:dyDescent="0.45">
      <c r="A5639" s="8" t="s">
        <v>8132</v>
      </c>
      <c r="B5639" s="8" t="s">
        <v>8133</v>
      </c>
      <c r="C5639" s="8" t="s">
        <v>8134</v>
      </c>
      <c r="D5639" s="8" t="s">
        <v>8136</v>
      </c>
      <c r="E5639" s="8" t="str">
        <f t="shared" si="102"/>
        <v>紀の里農業協同組合那賀</v>
      </c>
      <c r="F5639" s="8" t="s">
        <v>7308</v>
      </c>
      <c r="G5639" s="8" t="s">
        <v>8135</v>
      </c>
      <c r="H5639" s="8" t="s">
        <v>1552</v>
      </c>
    </row>
    <row r="5640" spans="1:8" x14ac:dyDescent="0.45">
      <c r="A5640" s="9" t="s">
        <v>8132</v>
      </c>
      <c r="B5640" s="9" t="s">
        <v>8133</v>
      </c>
      <c r="C5640" s="9" t="s">
        <v>8134</v>
      </c>
      <c r="D5640" s="9" t="s">
        <v>4675</v>
      </c>
      <c r="E5640" s="9" t="str">
        <f t="shared" si="102"/>
        <v>紀の里農業協同組合粉河</v>
      </c>
      <c r="F5640" s="9" t="s">
        <v>4676</v>
      </c>
      <c r="G5640" s="9" t="s">
        <v>8135</v>
      </c>
      <c r="H5640" s="9" t="s">
        <v>77</v>
      </c>
    </row>
    <row r="5641" spans="1:8" x14ac:dyDescent="0.45">
      <c r="A5641" s="8" t="s">
        <v>8132</v>
      </c>
      <c r="B5641" s="8" t="s">
        <v>8133</v>
      </c>
      <c r="C5641" s="8" t="s">
        <v>8134</v>
      </c>
      <c r="D5641" s="8" t="s">
        <v>4690</v>
      </c>
      <c r="E5641" s="8" t="str">
        <f t="shared" si="102"/>
        <v>紀の里農業協同組合打田</v>
      </c>
      <c r="F5641" s="8" t="s">
        <v>4691</v>
      </c>
      <c r="G5641" s="8" t="s">
        <v>8135</v>
      </c>
      <c r="H5641" s="8" t="s">
        <v>1588</v>
      </c>
    </row>
    <row r="5642" spans="1:8" x14ac:dyDescent="0.45">
      <c r="A5642" s="9" t="s">
        <v>8132</v>
      </c>
      <c r="B5642" s="9" t="s">
        <v>8133</v>
      </c>
      <c r="C5642" s="9" t="s">
        <v>8134</v>
      </c>
      <c r="D5642" s="9" t="s">
        <v>6313</v>
      </c>
      <c r="E5642" s="9" t="str">
        <f t="shared" si="102"/>
        <v>紀の里農業協同組合桃山</v>
      </c>
      <c r="F5642" s="9" t="s">
        <v>4689</v>
      </c>
      <c r="G5642" s="9" t="s">
        <v>8135</v>
      </c>
      <c r="H5642" s="9" t="s">
        <v>116</v>
      </c>
    </row>
    <row r="5643" spans="1:8" x14ac:dyDescent="0.45">
      <c r="A5643" s="8" t="s">
        <v>8132</v>
      </c>
      <c r="B5643" s="8" t="s">
        <v>8133</v>
      </c>
      <c r="C5643" s="8" t="s">
        <v>8134</v>
      </c>
      <c r="D5643" s="8" t="s">
        <v>4687</v>
      </c>
      <c r="E5643" s="8" t="str">
        <f t="shared" si="102"/>
        <v>紀の里農業協同組合貴志川</v>
      </c>
      <c r="F5643" s="8" t="s">
        <v>4688</v>
      </c>
      <c r="G5643" s="8" t="s">
        <v>8135</v>
      </c>
      <c r="H5643" s="8" t="s">
        <v>1644</v>
      </c>
    </row>
    <row r="5644" spans="1:8" x14ac:dyDescent="0.45">
      <c r="A5644" s="9" t="s">
        <v>8132</v>
      </c>
      <c r="B5644" s="9" t="s">
        <v>8133</v>
      </c>
      <c r="C5644" s="9" t="s">
        <v>8134</v>
      </c>
      <c r="D5644" s="9" t="s">
        <v>4677</v>
      </c>
      <c r="E5644" s="9" t="str">
        <f t="shared" si="102"/>
        <v>紀の里農業協同組合岩出</v>
      </c>
      <c r="F5644" s="9" t="s">
        <v>4678</v>
      </c>
      <c r="G5644" s="9" t="s">
        <v>8135</v>
      </c>
      <c r="H5644" s="9" t="s">
        <v>1661</v>
      </c>
    </row>
    <row r="5645" spans="1:8" x14ac:dyDescent="0.45">
      <c r="A5645" s="8" t="s">
        <v>8137</v>
      </c>
      <c r="B5645" s="8" t="s">
        <v>8138</v>
      </c>
      <c r="C5645" s="8" t="s">
        <v>8139</v>
      </c>
      <c r="D5645" s="8" t="s">
        <v>4673</v>
      </c>
      <c r="E5645" s="8" t="str">
        <f t="shared" si="102"/>
        <v>紀北川上農業協同組合高野口</v>
      </c>
      <c r="F5645" s="8" t="s">
        <v>4674</v>
      </c>
      <c r="G5645" s="8" t="s">
        <v>8140</v>
      </c>
      <c r="H5645" s="8" t="s">
        <v>56</v>
      </c>
    </row>
    <row r="5646" spans="1:8" x14ac:dyDescent="0.45">
      <c r="A5646" s="9" t="s">
        <v>8137</v>
      </c>
      <c r="B5646" s="9" t="s">
        <v>8138</v>
      </c>
      <c r="C5646" s="9" t="s">
        <v>8139</v>
      </c>
      <c r="D5646" s="9" t="s">
        <v>4692</v>
      </c>
      <c r="E5646" s="9" t="str">
        <f t="shared" si="102"/>
        <v>紀北川上農業協同組合九度山</v>
      </c>
      <c r="F5646" s="9" t="s">
        <v>4693</v>
      </c>
      <c r="G5646" s="9" t="s">
        <v>8140</v>
      </c>
      <c r="H5646" s="9" t="s">
        <v>62</v>
      </c>
    </row>
    <row r="5647" spans="1:8" x14ac:dyDescent="0.45">
      <c r="A5647" s="8" t="s">
        <v>8137</v>
      </c>
      <c r="B5647" s="8" t="s">
        <v>8138</v>
      </c>
      <c r="C5647" s="8" t="s">
        <v>8139</v>
      </c>
      <c r="D5647" s="8" t="s">
        <v>4532</v>
      </c>
      <c r="E5647" s="8" t="str">
        <f t="shared" si="102"/>
        <v>紀北川上農業協同組合高野</v>
      </c>
      <c r="F5647" s="8" t="s">
        <v>7381</v>
      </c>
      <c r="G5647" s="8" t="s">
        <v>8140</v>
      </c>
      <c r="H5647" s="8" t="s">
        <v>2857</v>
      </c>
    </row>
    <row r="5648" spans="1:8" x14ac:dyDescent="0.45">
      <c r="A5648" s="9" t="s">
        <v>8137</v>
      </c>
      <c r="B5648" s="9" t="s">
        <v>8138</v>
      </c>
      <c r="C5648" s="9" t="s">
        <v>8139</v>
      </c>
      <c r="D5648" s="9" t="s">
        <v>192</v>
      </c>
      <c r="E5648" s="9" t="str">
        <f t="shared" si="102"/>
        <v>紀北川上農業協同組合本店</v>
      </c>
      <c r="F5648" s="9" t="s">
        <v>193</v>
      </c>
      <c r="G5648" s="9" t="s">
        <v>8140</v>
      </c>
      <c r="H5648" s="9" t="s">
        <v>1552</v>
      </c>
    </row>
    <row r="5649" spans="1:8" x14ac:dyDescent="0.45">
      <c r="A5649" s="8" t="s">
        <v>8137</v>
      </c>
      <c r="B5649" s="8" t="s">
        <v>8138</v>
      </c>
      <c r="C5649" s="8" t="s">
        <v>8139</v>
      </c>
      <c r="D5649" s="8" t="s">
        <v>732</v>
      </c>
      <c r="E5649" s="8" t="str">
        <f t="shared" si="102"/>
        <v>紀北川上農業協同組合橋本</v>
      </c>
      <c r="F5649" s="8" t="s">
        <v>733</v>
      </c>
      <c r="G5649" s="8" t="s">
        <v>8140</v>
      </c>
      <c r="H5649" s="8" t="s">
        <v>1555</v>
      </c>
    </row>
    <row r="5650" spans="1:8" x14ac:dyDescent="0.45">
      <c r="A5650" s="9" t="s">
        <v>8137</v>
      </c>
      <c r="B5650" s="9" t="s">
        <v>8138</v>
      </c>
      <c r="C5650" s="9" t="s">
        <v>8139</v>
      </c>
      <c r="D5650" s="9" t="s">
        <v>8141</v>
      </c>
      <c r="E5650" s="9" t="str">
        <f t="shared" si="102"/>
        <v>紀北川上農業協同組合橋本西部</v>
      </c>
      <c r="F5650" s="9" t="s">
        <v>8142</v>
      </c>
      <c r="G5650" s="9" t="s">
        <v>8140</v>
      </c>
      <c r="H5650" s="9" t="s">
        <v>68</v>
      </c>
    </row>
    <row r="5651" spans="1:8" x14ac:dyDescent="0.45">
      <c r="A5651" s="8" t="s">
        <v>8137</v>
      </c>
      <c r="B5651" s="8" t="s">
        <v>8138</v>
      </c>
      <c r="C5651" s="8" t="s">
        <v>8139</v>
      </c>
      <c r="D5651" s="8" t="s">
        <v>8143</v>
      </c>
      <c r="E5651" s="8" t="str">
        <f t="shared" si="102"/>
        <v>紀北川上農業協同組合橋本東</v>
      </c>
      <c r="F5651" s="8" t="s">
        <v>8144</v>
      </c>
      <c r="G5651" s="8" t="s">
        <v>8140</v>
      </c>
      <c r="H5651" s="8" t="s">
        <v>71</v>
      </c>
    </row>
    <row r="5652" spans="1:8" x14ac:dyDescent="0.45">
      <c r="A5652" s="9" t="s">
        <v>8137</v>
      </c>
      <c r="B5652" s="9" t="s">
        <v>8138</v>
      </c>
      <c r="C5652" s="9" t="s">
        <v>8139</v>
      </c>
      <c r="D5652" s="9" t="s">
        <v>8145</v>
      </c>
      <c r="E5652" s="9" t="str">
        <f t="shared" si="102"/>
        <v>紀北川上農業協同組合かつらぎ東</v>
      </c>
      <c r="F5652" s="9" t="s">
        <v>8146</v>
      </c>
      <c r="G5652" s="9" t="s">
        <v>8140</v>
      </c>
      <c r="H5652" s="9" t="s">
        <v>80</v>
      </c>
    </row>
    <row r="5653" spans="1:8" x14ac:dyDescent="0.45">
      <c r="A5653" s="8" t="s">
        <v>8137</v>
      </c>
      <c r="B5653" s="8" t="s">
        <v>8138</v>
      </c>
      <c r="C5653" s="8" t="s">
        <v>8139</v>
      </c>
      <c r="D5653" s="8" t="s">
        <v>8147</v>
      </c>
      <c r="E5653" s="8" t="str">
        <f t="shared" si="102"/>
        <v>紀北川上農業協同組合かつらぎ</v>
      </c>
      <c r="F5653" s="8" t="s">
        <v>7153</v>
      </c>
      <c r="G5653" s="8" t="s">
        <v>8140</v>
      </c>
      <c r="H5653" s="8" t="s">
        <v>1577</v>
      </c>
    </row>
    <row r="5654" spans="1:8" x14ac:dyDescent="0.45">
      <c r="A5654" s="9" t="s">
        <v>8137</v>
      </c>
      <c r="B5654" s="9" t="s">
        <v>8138</v>
      </c>
      <c r="C5654" s="9" t="s">
        <v>8139</v>
      </c>
      <c r="D5654" s="9" t="s">
        <v>8148</v>
      </c>
      <c r="E5654" s="9" t="str">
        <f t="shared" si="102"/>
        <v>紀北川上農業協同組合かつらぎ南</v>
      </c>
      <c r="F5654" s="9" t="s">
        <v>8149</v>
      </c>
      <c r="G5654" s="9" t="s">
        <v>8140</v>
      </c>
      <c r="H5654" s="9" t="s">
        <v>1578</v>
      </c>
    </row>
    <row r="5655" spans="1:8" x14ac:dyDescent="0.45">
      <c r="A5655" s="8" t="s">
        <v>8150</v>
      </c>
      <c r="B5655" s="8" t="s">
        <v>8151</v>
      </c>
      <c r="C5655" s="8" t="s">
        <v>8152</v>
      </c>
      <c r="D5655" s="8" t="s">
        <v>3736</v>
      </c>
      <c r="E5655" s="8" t="str">
        <f t="shared" si="102"/>
        <v>ありだ農業協同組合宮原</v>
      </c>
      <c r="F5655" s="8" t="s">
        <v>3737</v>
      </c>
      <c r="G5655" s="8" t="s">
        <v>8153</v>
      </c>
      <c r="H5655" s="8" t="s">
        <v>56</v>
      </c>
    </row>
    <row r="5656" spans="1:8" x14ac:dyDescent="0.45">
      <c r="A5656" s="9" t="s">
        <v>8150</v>
      </c>
      <c r="B5656" s="9" t="s">
        <v>8151</v>
      </c>
      <c r="C5656" s="9" t="s">
        <v>8152</v>
      </c>
      <c r="D5656" s="9" t="s">
        <v>4701</v>
      </c>
      <c r="E5656" s="9" t="str">
        <f t="shared" si="102"/>
        <v>ありだ農業協同組合吉備</v>
      </c>
      <c r="F5656" s="9" t="s">
        <v>4702</v>
      </c>
      <c r="G5656" s="9" t="s">
        <v>8153</v>
      </c>
      <c r="H5656" s="9" t="s">
        <v>59</v>
      </c>
    </row>
    <row r="5657" spans="1:8" x14ac:dyDescent="0.45">
      <c r="A5657" s="8" t="s">
        <v>8150</v>
      </c>
      <c r="B5657" s="8" t="s">
        <v>8151</v>
      </c>
      <c r="C5657" s="8" t="s">
        <v>8152</v>
      </c>
      <c r="D5657" s="8" t="s">
        <v>114</v>
      </c>
      <c r="E5657" s="8" t="str">
        <f t="shared" si="102"/>
        <v>ありだ農業協同組合本所</v>
      </c>
      <c r="F5657" s="8" t="s">
        <v>7324</v>
      </c>
      <c r="G5657" s="8" t="s">
        <v>8153</v>
      </c>
      <c r="H5657" s="8" t="s">
        <v>1548</v>
      </c>
    </row>
    <row r="5658" spans="1:8" x14ac:dyDescent="0.45">
      <c r="A5658" s="9" t="s">
        <v>8150</v>
      </c>
      <c r="B5658" s="9" t="s">
        <v>8151</v>
      </c>
      <c r="C5658" s="9" t="s">
        <v>8152</v>
      </c>
      <c r="D5658" s="9" t="s">
        <v>4698</v>
      </c>
      <c r="E5658" s="9" t="str">
        <f t="shared" si="102"/>
        <v>ありだ農業協同組合箕島</v>
      </c>
      <c r="F5658" s="9" t="s">
        <v>4699</v>
      </c>
      <c r="G5658" s="9" t="s">
        <v>8153</v>
      </c>
      <c r="H5658" s="9" t="s">
        <v>2857</v>
      </c>
    </row>
    <row r="5659" spans="1:8" x14ac:dyDescent="0.45">
      <c r="A5659" s="8" t="s">
        <v>8150</v>
      </c>
      <c r="B5659" s="8" t="s">
        <v>8151</v>
      </c>
      <c r="C5659" s="8" t="s">
        <v>8152</v>
      </c>
      <c r="D5659" s="8" t="s">
        <v>4703</v>
      </c>
      <c r="E5659" s="8" t="str">
        <f t="shared" si="102"/>
        <v>ありだ農業協同組合湯浅</v>
      </c>
      <c r="F5659" s="8" t="s">
        <v>4704</v>
      </c>
      <c r="G5659" s="8" t="s">
        <v>8153</v>
      </c>
      <c r="H5659" s="8" t="s">
        <v>1556</v>
      </c>
    </row>
    <row r="5660" spans="1:8" x14ac:dyDescent="0.45">
      <c r="A5660" s="9" t="s">
        <v>8150</v>
      </c>
      <c r="B5660" s="9" t="s">
        <v>8151</v>
      </c>
      <c r="C5660" s="9" t="s">
        <v>8152</v>
      </c>
      <c r="D5660" s="9" t="s">
        <v>5718</v>
      </c>
      <c r="E5660" s="9" t="str">
        <f t="shared" si="102"/>
        <v>ありだ農業協同組合広川</v>
      </c>
      <c r="F5660" s="9" t="s">
        <v>8154</v>
      </c>
      <c r="G5660" s="9" t="s">
        <v>8153</v>
      </c>
      <c r="H5660" s="9" t="s">
        <v>71</v>
      </c>
    </row>
    <row r="5661" spans="1:8" x14ac:dyDescent="0.45">
      <c r="A5661" s="8" t="s">
        <v>8150</v>
      </c>
      <c r="B5661" s="8" t="s">
        <v>8151</v>
      </c>
      <c r="C5661" s="8" t="s">
        <v>8152</v>
      </c>
      <c r="D5661" s="8" t="s">
        <v>4700</v>
      </c>
      <c r="E5661" s="8" t="str">
        <f t="shared" si="102"/>
        <v>ありだ農業協同組合金屋</v>
      </c>
      <c r="F5661" s="8" t="s">
        <v>4398</v>
      </c>
      <c r="G5661" s="8" t="s">
        <v>8153</v>
      </c>
      <c r="H5661" s="8" t="s">
        <v>77</v>
      </c>
    </row>
    <row r="5662" spans="1:8" x14ac:dyDescent="0.45">
      <c r="A5662" s="9" t="s">
        <v>8150</v>
      </c>
      <c r="B5662" s="9" t="s">
        <v>8151</v>
      </c>
      <c r="C5662" s="9" t="s">
        <v>8152</v>
      </c>
      <c r="D5662" s="9" t="s">
        <v>777</v>
      </c>
      <c r="E5662" s="9" t="str">
        <f t="shared" si="102"/>
        <v>ありだ農業協同組合清水</v>
      </c>
      <c r="F5662" s="9" t="s">
        <v>778</v>
      </c>
      <c r="G5662" s="9" t="s">
        <v>8153</v>
      </c>
      <c r="H5662" s="9" t="s">
        <v>86</v>
      </c>
    </row>
    <row r="5663" spans="1:8" x14ac:dyDescent="0.45">
      <c r="A5663" s="8" t="s">
        <v>8155</v>
      </c>
      <c r="B5663" s="8" t="s">
        <v>8156</v>
      </c>
      <c r="C5663" s="8" t="s">
        <v>8157</v>
      </c>
      <c r="D5663" s="8" t="s">
        <v>4015</v>
      </c>
      <c r="E5663" s="8" t="str">
        <f t="shared" si="102"/>
        <v>紀州農業協同組合湯川</v>
      </c>
      <c r="F5663" s="8" t="s">
        <v>8158</v>
      </c>
      <c r="G5663" s="8" t="s">
        <v>8159</v>
      </c>
      <c r="H5663" s="8" t="s">
        <v>56</v>
      </c>
    </row>
    <row r="5664" spans="1:8" x14ac:dyDescent="0.45">
      <c r="A5664" s="9" t="s">
        <v>8155</v>
      </c>
      <c r="B5664" s="9" t="s">
        <v>8156</v>
      </c>
      <c r="C5664" s="9" t="s">
        <v>8157</v>
      </c>
      <c r="D5664" s="9" t="s">
        <v>8160</v>
      </c>
      <c r="E5664" s="9" t="str">
        <f t="shared" si="102"/>
        <v>紀州農業協同組合名田</v>
      </c>
      <c r="F5664" s="9" t="s">
        <v>910</v>
      </c>
      <c r="G5664" s="9" t="s">
        <v>8159</v>
      </c>
      <c r="H5664" s="9" t="s">
        <v>59</v>
      </c>
    </row>
    <row r="5665" spans="1:8" x14ac:dyDescent="0.45">
      <c r="A5665" s="8" t="s">
        <v>8155</v>
      </c>
      <c r="B5665" s="8" t="s">
        <v>8156</v>
      </c>
      <c r="C5665" s="8" t="s">
        <v>8157</v>
      </c>
      <c r="D5665" s="8" t="s">
        <v>192</v>
      </c>
      <c r="E5665" s="8" t="str">
        <f t="shared" si="102"/>
        <v>紀州農業協同組合本店</v>
      </c>
      <c r="F5665" s="8" t="s">
        <v>193</v>
      </c>
      <c r="G5665" s="8" t="s">
        <v>8159</v>
      </c>
      <c r="H5665" s="8" t="s">
        <v>1548</v>
      </c>
    </row>
    <row r="5666" spans="1:8" x14ac:dyDescent="0.45">
      <c r="A5666" s="9" t="s">
        <v>8155</v>
      </c>
      <c r="B5666" s="9" t="s">
        <v>8156</v>
      </c>
      <c r="C5666" s="9" t="s">
        <v>8157</v>
      </c>
      <c r="D5666" s="9" t="s">
        <v>4424</v>
      </c>
      <c r="E5666" s="9" t="str">
        <f t="shared" si="102"/>
        <v>紀州農業協同組合川辺</v>
      </c>
      <c r="F5666" s="9" t="s">
        <v>4052</v>
      </c>
      <c r="G5666" s="9" t="s">
        <v>8159</v>
      </c>
      <c r="H5666" s="9" t="s">
        <v>1552</v>
      </c>
    </row>
    <row r="5667" spans="1:8" x14ac:dyDescent="0.45">
      <c r="A5667" s="8" t="s">
        <v>8155</v>
      </c>
      <c r="B5667" s="8" t="s">
        <v>8156</v>
      </c>
      <c r="C5667" s="8" t="s">
        <v>8157</v>
      </c>
      <c r="D5667" s="8" t="s">
        <v>5721</v>
      </c>
      <c r="E5667" s="8" t="str">
        <f t="shared" si="102"/>
        <v>紀州農業協同組合中津</v>
      </c>
      <c r="F5667" s="8" t="s">
        <v>5722</v>
      </c>
      <c r="G5667" s="8" t="s">
        <v>8159</v>
      </c>
      <c r="H5667" s="8" t="s">
        <v>1556</v>
      </c>
    </row>
    <row r="5668" spans="1:8" x14ac:dyDescent="0.45">
      <c r="A5668" s="9" t="s">
        <v>8155</v>
      </c>
      <c r="B5668" s="9" t="s">
        <v>8156</v>
      </c>
      <c r="C5668" s="9" t="s">
        <v>8157</v>
      </c>
      <c r="D5668" s="9" t="s">
        <v>4388</v>
      </c>
      <c r="E5668" s="9" t="str">
        <f t="shared" si="102"/>
        <v>紀州農業協同組合美山</v>
      </c>
      <c r="F5668" s="9" t="s">
        <v>4389</v>
      </c>
      <c r="G5668" s="9" t="s">
        <v>8159</v>
      </c>
      <c r="H5668" s="9" t="s">
        <v>1559</v>
      </c>
    </row>
    <row r="5669" spans="1:8" x14ac:dyDescent="0.45">
      <c r="A5669" s="8" t="s">
        <v>8155</v>
      </c>
      <c r="B5669" s="8" t="s">
        <v>8156</v>
      </c>
      <c r="C5669" s="8" t="s">
        <v>8157</v>
      </c>
      <c r="D5669" s="8" t="s">
        <v>6481</v>
      </c>
      <c r="E5669" s="8" t="str">
        <f t="shared" si="102"/>
        <v>紀州農業協同組合龍神</v>
      </c>
      <c r="F5669" s="8" t="s">
        <v>6482</v>
      </c>
      <c r="G5669" s="8" t="s">
        <v>8159</v>
      </c>
      <c r="H5669" s="8" t="s">
        <v>74</v>
      </c>
    </row>
    <row r="5670" spans="1:8" x14ac:dyDescent="0.45">
      <c r="A5670" s="9" t="s">
        <v>8155</v>
      </c>
      <c r="B5670" s="9" t="s">
        <v>8156</v>
      </c>
      <c r="C5670" s="9" t="s">
        <v>8157</v>
      </c>
      <c r="D5670" s="9" t="s">
        <v>4390</v>
      </c>
      <c r="E5670" s="9" t="str">
        <f t="shared" si="102"/>
        <v>紀州農業協同組合美浜</v>
      </c>
      <c r="F5670" s="9" t="s">
        <v>4391</v>
      </c>
      <c r="G5670" s="9" t="s">
        <v>8159</v>
      </c>
      <c r="H5670" s="9" t="s">
        <v>77</v>
      </c>
    </row>
    <row r="5671" spans="1:8" x14ac:dyDescent="0.45">
      <c r="A5671" s="8" t="s">
        <v>8155</v>
      </c>
      <c r="B5671" s="8" t="s">
        <v>8156</v>
      </c>
      <c r="C5671" s="8" t="s">
        <v>8157</v>
      </c>
      <c r="D5671" s="8" t="s">
        <v>3730</v>
      </c>
      <c r="E5671" s="8" t="str">
        <f t="shared" si="102"/>
        <v>紀州農業協同組合日高</v>
      </c>
      <c r="F5671" s="8" t="s">
        <v>3731</v>
      </c>
      <c r="G5671" s="8" t="s">
        <v>8159</v>
      </c>
      <c r="H5671" s="8" t="s">
        <v>80</v>
      </c>
    </row>
    <row r="5672" spans="1:8" x14ac:dyDescent="0.45">
      <c r="A5672" s="9" t="s">
        <v>8155</v>
      </c>
      <c r="B5672" s="9" t="s">
        <v>8156</v>
      </c>
      <c r="C5672" s="9" t="s">
        <v>8157</v>
      </c>
      <c r="D5672" s="9" t="s">
        <v>4705</v>
      </c>
      <c r="E5672" s="9" t="str">
        <f t="shared" si="102"/>
        <v>紀州農業協同組合由良</v>
      </c>
      <c r="F5672" s="9" t="s">
        <v>4706</v>
      </c>
      <c r="G5672" s="9" t="s">
        <v>8159</v>
      </c>
      <c r="H5672" s="9" t="s">
        <v>83</v>
      </c>
    </row>
    <row r="5673" spans="1:8" x14ac:dyDescent="0.45">
      <c r="A5673" s="8" t="s">
        <v>8155</v>
      </c>
      <c r="B5673" s="8" t="s">
        <v>8156</v>
      </c>
      <c r="C5673" s="8" t="s">
        <v>8157</v>
      </c>
      <c r="D5673" s="8" t="s">
        <v>6483</v>
      </c>
      <c r="E5673" s="8" t="str">
        <f t="shared" si="102"/>
        <v>紀州農業協同組合印南</v>
      </c>
      <c r="F5673" s="8" t="s">
        <v>4355</v>
      </c>
      <c r="G5673" s="8" t="s">
        <v>8159</v>
      </c>
      <c r="H5673" s="8" t="s">
        <v>1588</v>
      </c>
    </row>
    <row r="5674" spans="1:8" x14ac:dyDescent="0.45">
      <c r="A5674" s="9" t="s">
        <v>8155</v>
      </c>
      <c r="B5674" s="9" t="s">
        <v>8156</v>
      </c>
      <c r="C5674" s="9" t="s">
        <v>8157</v>
      </c>
      <c r="D5674" s="9" t="s">
        <v>8161</v>
      </c>
      <c r="E5674" s="9" t="str">
        <f t="shared" si="102"/>
        <v>紀州農業協同組合切目出張所</v>
      </c>
      <c r="F5674" s="9" t="s">
        <v>8162</v>
      </c>
      <c r="G5674" s="9" t="s">
        <v>8159</v>
      </c>
      <c r="H5674" s="9" t="s">
        <v>1591</v>
      </c>
    </row>
    <row r="5675" spans="1:8" x14ac:dyDescent="0.45">
      <c r="A5675" s="8" t="s">
        <v>8155</v>
      </c>
      <c r="B5675" s="8" t="s">
        <v>8156</v>
      </c>
      <c r="C5675" s="8" t="s">
        <v>8157</v>
      </c>
      <c r="D5675" s="8" t="s">
        <v>8163</v>
      </c>
      <c r="E5675" s="8" t="str">
        <f t="shared" ref="E5675:E5738" si="103">A5675&amp;D5675</f>
        <v>紀州農業協同組合切目川出張所</v>
      </c>
      <c r="F5675" s="8" t="s">
        <v>8164</v>
      </c>
      <c r="G5675" s="8" t="s">
        <v>8159</v>
      </c>
      <c r="H5675" s="8" t="s">
        <v>1594</v>
      </c>
    </row>
    <row r="5676" spans="1:8" x14ac:dyDescent="0.45">
      <c r="A5676" s="9" t="s">
        <v>8155</v>
      </c>
      <c r="B5676" s="9" t="s">
        <v>8156</v>
      </c>
      <c r="C5676" s="9" t="s">
        <v>8157</v>
      </c>
      <c r="D5676" s="9" t="s">
        <v>8165</v>
      </c>
      <c r="E5676" s="9" t="str">
        <f t="shared" si="103"/>
        <v>紀州農業協同組合稲原出張所</v>
      </c>
      <c r="F5676" s="9" t="s">
        <v>8166</v>
      </c>
      <c r="G5676" s="9" t="s">
        <v>8159</v>
      </c>
      <c r="H5676" s="9" t="s">
        <v>1597</v>
      </c>
    </row>
    <row r="5677" spans="1:8" x14ac:dyDescent="0.45">
      <c r="A5677" s="8" t="s">
        <v>8155</v>
      </c>
      <c r="B5677" s="8" t="s">
        <v>8156</v>
      </c>
      <c r="C5677" s="8" t="s">
        <v>8157</v>
      </c>
      <c r="D5677" s="8" t="s">
        <v>8167</v>
      </c>
      <c r="E5677" s="8" t="str">
        <f t="shared" si="103"/>
        <v>紀州農業協同組合梅の郷</v>
      </c>
      <c r="F5677" s="8" t="s">
        <v>8168</v>
      </c>
      <c r="G5677" s="8" t="s">
        <v>8159</v>
      </c>
      <c r="H5677" s="8" t="s">
        <v>1600</v>
      </c>
    </row>
    <row r="5678" spans="1:8" x14ac:dyDescent="0.45">
      <c r="A5678" s="9" t="s">
        <v>8155</v>
      </c>
      <c r="B5678" s="9" t="s">
        <v>8156</v>
      </c>
      <c r="C5678" s="9" t="s">
        <v>8157</v>
      </c>
      <c r="D5678" s="9" t="s">
        <v>8169</v>
      </c>
      <c r="E5678" s="9" t="str">
        <f t="shared" si="103"/>
        <v>紀州農業協同組合高城出張所</v>
      </c>
      <c r="F5678" s="9" t="s">
        <v>6136</v>
      </c>
      <c r="G5678" s="9" t="s">
        <v>8159</v>
      </c>
      <c r="H5678" s="9" t="s">
        <v>98</v>
      </c>
    </row>
    <row r="5679" spans="1:8" x14ac:dyDescent="0.45">
      <c r="A5679" s="8" t="s">
        <v>8155</v>
      </c>
      <c r="B5679" s="8" t="s">
        <v>8156</v>
      </c>
      <c r="C5679" s="8" t="s">
        <v>8157</v>
      </c>
      <c r="D5679" s="8" t="s">
        <v>8170</v>
      </c>
      <c r="E5679" s="8" t="str">
        <f t="shared" si="103"/>
        <v>紀州農業協同組合南部出張所</v>
      </c>
      <c r="F5679" s="8" t="s">
        <v>4707</v>
      </c>
      <c r="G5679" s="8" t="s">
        <v>8159</v>
      </c>
      <c r="H5679" s="8" t="s">
        <v>101</v>
      </c>
    </row>
    <row r="5680" spans="1:8" x14ac:dyDescent="0.45">
      <c r="A5680" s="9" t="s">
        <v>8155</v>
      </c>
      <c r="B5680" s="9" t="s">
        <v>8156</v>
      </c>
      <c r="C5680" s="9" t="s">
        <v>8157</v>
      </c>
      <c r="D5680" s="9" t="s">
        <v>8171</v>
      </c>
      <c r="E5680" s="9" t="str">
        <f t="shared" si="103"/>
        <v>紀州農業協同組合岩代出張所</v>
      </c>
      <c r="F5680" s="9" t="s">
        <v>6355</v>
      </c>
      <c r="G5680" s="9" t="s">
        <v>8159</v>
      </c>
      <c r="H5680" s="9" t="s">
        <v>1605</v>
      </c>
    </row>
    <row r="5681" spans="1:8" x14ac:dyDescent="0.45">
      <c r="A5681" s="8" t="s">
        <v>8172</v>
      </c>
      <c r="B5681" s="8" t="s">
        <v>8173</v>
      </c>
      <c r="C5681" s="8" t="s">
        <v>8174</v>
      </c>
      <c r="D5681" s="8" t="s">
        <v>3241</v>
      </c>
      <c r="E5681" s="8" t="str">
        <f t="shared" si="103"/>
        <v>紀南農業協同組合中央</v>
      </c>
      <c r="F5681" s="8" t="s">
        <v>3242</v>
      </c>
      <c r="G5681" s="8" t="s">
        <v>8175</v>
      </c>
      <c r="H5681" s="8" t="s">
        <v>56</v>
      </c>
    </row>
    <row r="5682" spans="1:8" x14ac:dyDescent="0.45">
      <c r="A5682" s="9" t="s">
        <v>8172</v>
      </c>
      <c r="B5682" s="9" t="s">
        <v>8173</v>
      </c>
      <c r="C5682" s="9" t="s">
        <v>8174</v>
      </c>
      <c r="D5682" s="9" t="s">
        <v>8176</v>
      </c>
      <c r="E5682" s="9" t="str">
        <f t="shared" si="103"/>
        <v>紀南農業協同組合芳養谷</v>
      </c>
      <c r="F5682" s="9" t="s">
        <v>8177</v>
      </c>
      <c r="G5682" s="9" t="s">
        <v>8175</v>
      </c>
      <c r="H5682" s="9" t="s">
        <v>59</v>
      </c>
    </row>
    <row r="5683" spans="1:8" x14ac:dyDescent="0.45">
      <c r="A5683" s="8" t="s">
        <v>8172</v>
      </c>
      <c r="B5683" s="8" t="s">
        <v>8173</v>
      </c>
      <c r="C5683" s="8" t="s">
        <v>8174</v>
      </c>
      <c r="D5683" s="8" t="s">
        <v>8178</v>
      </c>
      <c r="E5683" s="8" t="str">
        <f t="shared" si="103"/>
        <v>紀南農業協同組合上秋津</v>
      </c>
      <c r="F5683" s="8" t="s">
        <v>8179</v>
      </c>
      <c r="G5683" s="8" t="s">
        <v>8175</v>
      </c>
      <c r="H5683" s="8" t="s">
        <v>1551</v>
      </c>
    </row>
    <row r="5684" spans="1:8" x14ac:dyDescent="0.45">
      <c r="A5684" s="9" t="s">
        <v>8172</v>
      </c>
      <c r="B5684" s="9" t="s">
        <v>8173</v>
      </c>
      <c r="C5684" s="9" t="s">
        <v>8174</v>
      </c>
      <c r="D5684" s="9" t="s">
        <v>8180</v>
      </c>
      <c r="E5684" s="9" t="str">
        <f t="shared" si="103"/>
        <v>紀南農業協同組合三栖</v>
      </c>
      <c r="F5684" s="9" t="s">
        <v>8181</v>
      </c>
      <c r="G5684" s="9" t="s">
        <v>8175</v>
      </c>
      <c r="H5684" s="9" t="s">
        <v>2857</v>
      </c>
    </row>
    <row r="5685" spans="1:8" x14ac:dyDescent="0.45">
      <c r="A5685" s="8" t="s">
        <v>8172</v>
      </c>
      <c r="B5685" s="8" t="s">
        <v>8173</v>
      </c>
      <c r="C5685" s="8" t="s">
        <v>8174</v>
      </c>
      <c r="D5685" s="8" t="s">
        <v>114</v>
      </c>
      <c r="E5685" s="8" t="str">
        <f t="shared" si="103"/>
        <v>紀南農業協同組合本所</v>
      </c>
      <c r="F5685" s="8" t="s">
        <v>7324</v>
      </c>
      <c r="G5685" s="8" t="s">
        <v>8175</v>
      </c>
      <c r="H5685" s="8" t="s">
        <v>1552</v>
      </c>
    </row>
    <row r="5686" spans="1:8" x14ac:dyDescent="0.45">
      <c r="A5686" s="9" t="s">
        <v>8172</v>
      </c>
      <c r="B5686" s="9" t="s">
        <v>8173</v>
      </c>
      <c r="C5686" s="9" t="s">
        <v>8174</v>
      </c>
      <c r="D5686" s="9" t="s">
        <v>4073</v>
      </c>
      <c r="E5686" s="9" t="str">
        <f t="shared" si="103"/>
        <v>紀南農業協同組合新庄</v>
      </c>
      <c r="F5686" s="9" t="s">
        <v>4038</v>
      </c>
      <c r="G5686" s="9" t="s">
        <v>8175</v>
      </c>
      <c r="H5686" s="9" t="s">
        <v>1555</v>
      </c>
    </row>
    <row r="5687" spans="1:8" x14ac:dyDescent="0.45">
      <c r="A5687" s="8" t="s">
        <v>8172</v>
      </c>
      <c r="B5687" s="8" t="s">
        <v>8173</v>
      </c>
      <c r="C5687" s="8" t="s">
        <v>8174</v>
      </c>
      <c r="D5687" s="8" t="s">
        <v>1871</v>
      </c>
      <c r="E5687" s="8" t="str">
        <f t="shared" si="103"/>
        <v>紀南農業協同組合東</v>
      </c>
      <c r="F5687" s="8" t="s">
        <v>1872</v>
      </c>
      <c r="G5687" s="8" t="s">
        <v>8175</v>
      </c>
      <c r="H5687" s="8" t="s">
        <v>1556</v>
      </c>
    </row>
    <row r="5688" spans="1:8" x14ac:dyDescent="0.45">
      <c r="A5688" s="9" t="s">
        <v>8172</v>
      </c>
      <c r="B5688" s="9" t="s">
        <v>8173</v>
      </c>
      <c r="C5688" s="9" t="s">
        <v>8174</v>
      </c>
      <c r="D5688" s="9" t="s">
        <v>2313</v>
      </c>
      <c r="E5688" s="9" t="str">
        <f t="shared" si="103"/>
        <v>紀南農業協同組合田辺</v>
      </c>
      <c r="F5688" s="9" t="s">
        <v>2314</v>
      </c>
      <c r="G5688" s="9" t="s">
        <v>8175</v>
      </c>
      <c r="H5688" s="9" t="s">
        <v>1564</v>
      </c>
    </row>
    <row r="5689" spans="1:8" x14ac:dyDescent="0.45">
      <c r="A5689" s="8" t="s">
        <v>8172</v>
      </c>
      <c r="B5689" s="8" t="s">
        <v>8173</v>
      </c>
      <c r="C5689" s="8" t="s">
        <v>8174</v>
      </c>
      <c r="D5689" s="8" t="s">
        <v>4270</v>
      </c>
      <c r="E5689" s="8" t="str">
        <f t="shared" si="103"/>
        <v>紀南農業協同組合白浜</v>
      </c>
      <c r="F5689" s="8" t="s">
        <v>4271</v>
      </c>
      <c r="G5689" s="8" t="s">
        <v>8175</v>
      </c>
      <c r="H5689" s="8" t="s">
        <v>1578</v>
      </c>
    </row>
    <row r="5690" spans="1:8" x14ac:dyDescent="0.45">
      <c r="A5690" s="9" t="s">
        <v>8172</v>
      </c>
      <c r="B5690" s="9" t="s">
        <v>8173</v>
      </c>
      <c r="C5690" s="9" t="s">
        <v>8174</v>
      </c>
      <c r="D5690" s="9" t="s">
        <v>8182</v>
      </c>
      <c r="E5690" s="9" t="str">
        <f t="shared" si="103"/>
        <v>紀南農業協同組合とんだ</v>
      </c>
      <c r="F5690" s="9" t="s">
        <v>4607</v>
      </c>
      <c r="G5690" s="9" t="s">
        <v>8175</v>
      </c>
      <c r="H5690" s="9" t="s">
        <v>89</v>
      </c>
    </row>
    <row r="5691" spans="1:8" x14ac:dyDescent="0.45">
      <c r="A5691" s="8" t="s">
        <v>8172</v>
      </c>
      <c r="B5691" s="8" t="s">
        <v>8173</v>
      </c>
      <c r="C5691" s="8" t="s">
        <v>8174</v>
      </c>
      <c r="D5691" s="8" t="s">
        <v>4708</v>
      </c>
      <c r="E5691" s="8" t="str">
        <f t="shared" si="103"/>
        <v>紀南農業協同組合朝来</v>
      </c>
      <c r="F5691" s="8" t="s">
        <v>4709</v>
      </c>
      <c r="G5691" s="8" t="s">
        <v>8175</v>
      </c>
      <c r="H5691" s="8" t="s">
        <v>92</v>
      </c>
    </row>
    <row r="5692" spans="1:8" x14ac:dyDescent="0.45">
      <c r="A5692" s="9" t="s">
        <v>8172</v>
      </c>
      <c r="B5692" s="9" t="s">
        <v>8173</v>
      </c>
      <c r="C5692" s="9" t="s">
        <v>8174</v>
      </c>
      <c r="D5692" s="9" t="s">
        <v>8183</v>
      </c>
      <c r="E5692" s="9" t="str">
        <f t="shared" si="103"/>
        <v>紀南農業協同組合口熊野</v>
      </c>
      <c r="F5692" s="9" t="s">
        <v>8184</v>
      </c>
      <c r="G5692" s="9" t="s">
        <v>8175</v>
      </c>
      <c r="H5692" s="9" t="s">
        <v>1585</v>
      </c>
    </row>
    <row r="5693" spans="1:8" x14ac:dyDescent="0.45">
      <c r="A5693" s="8" t="s">
        <v>8172</v>
      </c>
      <c r="B5693" s="8" t="s">
        <v>8173</v>
      </c>
      <c r="C5693" s="8" t="s">
        <v>8174</v>
      </c>
      <c r="D5693" s="8" t="s">
        <v>4124</v>
      </c>
      <c r="E5693" s="8" t="str">
        <f t="shared" si="103"/>
        <v>紀南農業協同組合鮎川</v>
      </c>
      <c r="F5693" s="8" t="s">
        <v>4125</v>
      </c>
      <c r="G5693" s="8" t="s">
        <v>8175</v>
      </c>
      <c r="H5693" s="8" t="s">
        <v>1594</v>
      </c>
    </row>
    <row r="5694" spans="1:8" x14ac:dyDescent="0.45">
      <c r="A5694" s="9" t="s">
        <v>8172</v>
      </c>
      <c r="B5694" s="9" t="s">
        <v>8173</v>
      </c>
      <c r="C5694" s="9" t="s">
        <v>8174</v>
      </c>
      <c r="D5694" s="9" t="s">
        <v>8185</v>
      </c>
      <c r="E5694" s="9" t="str">
        <f t="shared" si="103"/>
        <v>紀南農業協同組合栗栖川出張所</v>
      </c>
      <c r="F5694" s="9" t="s">
        <v>8186</v>
      </c>
      <c r="G5694" s="9" t="s">
        <v>8175</v>
      </c>
      <c r="H5694" s="9" t="s">
        <v>98</v>
      </c>
    </row>
    <row r="5695" spans="1:8" x14ac:dyDescent="0.45">
      <c r="A5695" s="8" t="s">
        <v>8172</v>
      </c>
      <c r="B5695" s="8" t="s">
        <v>8173</v>
      </c>
      <c r="C5695" s="8" t="s">
        <v>8174</v>
      </c>
      <c r="D5695" s="8" t="s">
        <v>8187</v>
      </c>
      <c r="E5695" s="8" t="str">
        <f t="shared" si="103"/>
        <v>紀南農業協同組合日置出張所</v>
      </c>
      <c r="F5695" s="8" t="s">
        <v>4711</v>
      </c>
      <c r="G5695" s="8" t="s">
        <v>8175</v>
      </c>
      <c r="H5695" s="8" t="s">
        <v>1617</v>
      </c>
    </row>
    <row r="5696" spans="1:8" x14ac:dyDescent="0.45">
      <c r="A5696" s="9" t="s">
        <v>8172</v>
      </c>
      <c r="B5696" s="9" t="s">
        <v>8173</v>
      </c>
      <c r="C5696" s="9" t="s">
        <v>8174</v>
      </c>
      <c r="D5696" s="9" t="s">
        <v>8188</v>
      </c>
      <c r="E5696" s="9" t="str">
        <f t="shared" si="103"/>
        <v>紀南農業協同組合すさみ</v>
      </c>
      <c r="F5696" s="9" t="s">
        <v>4712</v>
      </c>
      <c r="G5696" s="9" t="s">
        <v>8175</v>
      </c>
      <c r="H5696" s="9" t="s">
        <v>1620</v>
      </c>
    </row>
    <row r="5697" spans="1:8" x14ac:dyDescent="0.45">
      <c r="A5697" s="8" t="s">
        <v>8172</v>
      </c>
      <c r="B5697" s="8" t="s">
        <v>8173</v>
      </c>
      <c r="C5697" s="8" t="s">
        <v>8174</v>
      </c>
      <c r="D5697" s="8" t="s">
        <v>4713</v>
      </c>
      <c r="E5697" s="8" t="str">
        <f t="shared" si="103"/>
        <v>紀南農業協同組合串本</v>
      </c>
      <c r="F5697" s="8" t="s">
        <v>4714</v>
      </c>
      <c r="G5697" s="8" t="s">
        <v>8175</v>
      </c>
      <c r="H5697" s="8" t="s">
        <v>1631</v>
      </c>
    </row>
    <row r="5698" spans="1:8" x14ac:dyDescent="0.45">
      <c r="A5698" s="9" t="s">
        <v>8189</v>
      </c>
      <c r="B5698" s="9" t="s">
        <v>8190</v>
      </c>
      <c r="C5698" s="9" t="s">
        <v>8191</v>
      </c>
      <c r="D5698" s="9" t="s">
        <v>8192</v>
      </c>
      <c r="E5698" s="9" t="str">
        <f t="shared" si="103"/>
        <v>みくまの農業協同組合那智</v>
      </c>
      <c r="F5698" s="9" t="s">
        <v>8193</v>
      </c>
      <c r="G5698" s="9" t="s">
        <v>8194</v>
      </c>
      <c r="H5698" s="9" t="s">
        <v>1541</v>
      </c>
    </row>
    <row r="5699" spans="1:8" x14ac:dyDescent="0.45">
      <c r="A5699" s="8" t="s">
        <v>8189</v>
      </c>
      <c r="B5699" s="8" t="s">
        <v>8190</v>
      </c>
      <c r="C5699" s="8" t="s">
        <v>8191</v>
      </c>
      <c r="D5699" s="8" t="s">
        <v>114</v>
      </c>
      <c r="E5699" s="8" t="str">
        <f t="shared" si="103"/>
        <v>みくまの農業協同組合本所</v>
      </c>
      <c r="F5699" s="8" t="s">
        <v>7324</v>
      </c>
      <c r="G5699" s="8" t="s">
        <v>8194</v>
      </c>
      <c r="H5699" s="8" t="s">
        <v>1548</v>
      </c>
    </row>
    <row r="5700" spans="1:8" x14ac:dyDescent="0.45">
      <c r="A5700" s="9" t="s">
        <v>8189</v>
      </c>
      <c r="B5700" s="9" t="s">
        <v>8190</v>
      </c>
      <c r="C5700" s="9" t="s">
        <v>8191</v>
      </c>
      <c r="D5700" s="9" t="s">
        <v>4715</v>
      </c>
      <c r="E5700" s="9" t="str">
        <f t="shared" si="103"/>
        <v>みくまの農業協同組合太地</v>
      </c>
      <c r="F5700" s="9" t="s">
        <v>8195</v>
      </c>
      <c r="G5700" s="9" t="s">
        <v>8194</v>
      </c>
      <c r="H5700" s="9" t="s">
        <v>2857</v>
      </c>
    </row>
    <row r="5701" spans="1:8" x14ac:dyDescent="0.45">
      <c r="A5701" s="8" t="s">
        <v>8189</v>
      </c>
      <c r="B5701" s="8" t="s">
        <v>8190</v>
      </c>
      <c r="C5701" s="8" t="s">
        <v>8191</v>
      </c>
      <c r="D5701" s="8" t="s">
        <v>4654</v>
      </c>
      <c r="E5701" s="8" t="str">
        <f t="shared" si="103"/>
        <v>みくまの農業協同組合北山</v>
      </c>
      <c r="F5701" s="8" t="s">
        <v>4464</v>
      </c>
      <c r="G5701" s="8" t="s">
        <v>8194</v>
      </c>
      <c r="H5701" s="8" t="s">
        <v>1552</v>
      </c>
    </row>
    <row r="5702" spans="1:8" x14ac:dyDescent="0.45">
      <c r="A5702" s="9" t="s">
        <v>8189</v>
      </c>
      <c r="B5702" s="9" t="s">
        <v>8190</v>
      </c>
      <c r="C5702" s="9" t="s">
        <v>8191</v>
      </c>
      <c r="D5702" s="9" t="s">
        <v>4105</v>
      </c>
      <c r="E5702" s="9" t="str">
        <f t="shared" si="103"/>
        <v>みくまの農業協同組合本宮</v>
      </c>
      <c r="F5702" s="9" t="s">
        <v>4716</v>
      </c>
      <c r="G5702" s="9" t="s">
        <v>8194</v>
      </c>
      <c r="H5702" s="9" t="s">
        <v>1556</v>
      </c>
    </row>
    <row r="5703" spans="1:8" x14ac:dyDescent="0.45">
      <c r="A5703" s="8" t="s">
        <v>8189</v>
      </c>
      <c r="B5703" s="8" t="s">
        <v>8190</v>
      </c>
      <c r="C5703" s="8" t="s">
        <v>8191</v>
      </c>
      <c r="D5703" s="8" t="s">
        <v>4461</v>
      </c>
      <c r="E5703" s="8" t="str">
        <f t="shared" si="103"/>
        <v>みくまの農業協同組合新宮</v>
      </c>
      <c r="F5703" s="8" t="s">
        <v>4462</v>
      </c>
      <c r="G5703" s="8" t="s">
        <v>8194</v>
      </c>
      <c r="H5703" s="8" t="s">
        <v>1559</v>
      </c>
    </row>
    <row r="5704" spans="1:8" x14ac:dyDescent="0.45">
      <c r="A5704" s="9" t="s">
        <v>8189</v>
      </c>
      <c r="B5704" s="9" t="s">
        <v>8190</v>
      </c>
      <c r="C5704" s="9" t="s">
        <v>8191</v>
      </c>
      <c r="D5704" s="9" t="s">
        <v>7401</v>
      </c>
      <c r="E5704" s="9" t="str">
        <f t="shared" si="103"/>
        <v>みくまの農業協同組合みさき</v>
      </c>
      <c r="F5704" s="9" t="s">
        <v>4297</v>
      </c>
      <c r="G5704" s="9" t="s">
        <v>8194</v>
      </c>
      <c r="H5704" s="9" t="s">
        <v>71</v>
      </c>
    </row>
    <row r="5705" spans="1:8" x14ac:dyDescent="0.45">
      <c r="A5705" s="8" t="s">
        <v>8189</v>
      </c>
      <c r="B5705" s="8" t="s">
        <v>8190</v>
      </c>
      <c r="C5705" s="8" t="s">
        <v>8191</v>
      </c>
      <c r="D5705" s="8" t="s">
        <v>8196</v>
      </c>
      <c r="E5705" s="8" t="str">
        <f t="shared" si="103"/>
        <v>みくまの農業協同組合西向</v>
      </c>
      <c r="F5705" s="8" t="s">
        <v>8197</v>
      </c>
      <c r="G5705" s="8" t="s">
        <v>8194</v>
      </c>
      <c r="H5705" s="8" t="s">
        <v>83</v>
      </c>
    </row>
    <row r="5706" spans="1:8" x14ac:dyDescent="0.45">
      <c r="A5706" s="9" t="s">
        <v>8189</v>
      </c>
      <c r="B5706" s="9" t="s">
        <v>8190</v>
      </c>
      <c r="C5706" s="9" t="s">
        <v>8191</v>
      </c>
      <c r="D5706" s="9" t="s">
        <v>8198</v>
      </c>
      <c r="E5706" s="9" t="str">
        <f t="shared" si="103"/>
        <v>みくまの農業協同組合明神</v>
      </c>
      <c r="F5706" s="9" t="s">
        <v>8199</v>
      </c>
      <c r="G5706" s="9" t="s">
        <v>8194</v>
      </c>
      <c r="H5706" s="9" t="s">
        <v>86</v>
      </c>
    </row>
    <row r="5707" spans="1:8" x14ac:dyDescent="0.45">
      <c r="A5707" s="8" t="s">
        <v>8200</v>
      </c>
      <c r="B5707" s="8" t="s">
        <v>8201</v>
      </c>
      <c r="C5707" s="8" t="s">
        <v>8202</v>
      </c>
      <c r="D5707" s="8" t="s">
        <v>192</v>
      </c>
      <c r="E5707" s="8" t="str">
        <f t="shared" si="103"/>
        <v>鳥取いなば農業協同組合本店</v>
      </c>
      <c r="F5707" s="8" t="s">
        <v>193</v>
      </c>
      <c r="G5707" s="8" t="s">
        <v>8203</v>
      </c>
      <c r="H5707" s="8" t="s">
        <v>56</v>
      </c>
    </row>
    <row r="5708" spans="1:8" x14ac:dyDescent="0.45">
      <c r="A5708" s="9" t="s">
        <v>8200</v>
      </c>
      <c r="B5708" s="9" t="s">
        <v>8201</v>
      </c>
      <c r="C5708" s="9" t="s">
        <v>8202</v>
      </c>
      <c r="D5708" s="9" t="s">
        <v>8204</v>
      </c>
      <c r="E5708" s="9" t="str">
        <f t="shared" si="103"/>
        <v>鳥取いなば農業協同組合吉方金融</v>
      </c>
      <c r="F5708" s="9" t="s">
        <v>8205</v>
      </c>
      <c r="G5708" s="9" t="s">
        <v>8203</v>
      </c>
      <c r="H5708" s="9" t="s">
        <v>1541</v>
      </c>
    </row>
    <row r="5709" spans="1:8" x14ac:dyDescent="0.45">
      <c r="A5709" s="8" t="s">
        <v>8200</v>
      </c>
      <c r="B5709" s="8" t="s">
        <v>8201</v>
      </c>
      <c r="C5709" s="8" t="s">
        <v>8202</v>
      </c>
      <c r="D5709" s="8" t="s">
        <v>8206</v>
      </c>
      <c r="E5709" s="8" t="str">
        <f t="shared" si="103"/>
        <v>鳥取いなば農業協同組合城北金融</v>
      </c>
      <c r="F5709" s="8" t="s">
        <v>8207</v>
      </c>
      <c r="G5709" s="8" t="s">
        <v>8203</v>
      </c>
      <c r="H5709" s="8" t="s">
        <v>1544</v>
      </c>
    </row>
    <row r="5710" spans="1:8" x14ac:dyDescent="0.45">
      <c r="A5710" s="9" t="s">
        <v>8200</v>
      </c>
      <c r="B5710" s="9" t="s">
        <v>8201</v>
      </c>
      <c r="C5710" s="9" t="s">
        <v>8202</v>
      </c>
      <c r="D5710" s="9" t="s">
        <v>8208</v>
      </c>
      <c r="E5710" s="9" t="str">
        <f t="shared" si="103"/>
        <v>鳥取いなば農業協同組合邑美</v>
      </c>
      <c r="F5710" s="9" t="s">
        <v>4310</v>
      </c>
      <c r="G5710" s="9" t="s">
        <v>8203</v>
      </c>
      <c r="H5710" s="9" t="s">
        <v>1551</v>
      </c>
    </row>
    <row r="5711" spans="1:8" x14ac:dyDescent="0.45">
      <c r="A5711" s="8" t="s">
        <v>8200</v>
      </c>
      <c r="B5711" s="8" t="s">
        <v>8201</v>
      </c>
      <c r="C5711" s="8" t="s">
        <v>8202</v>
      </c>
      <c r="D5711" s="8" t="s">
        <v>8209</v>
      </c>
      <c r="E5711" s="8" t="str">
        <f t="shared" si="103"/>
        <v>鳥取いなば農業協同組合せんだい</v>
      </c>
      <c r="F5711" s="8" t="s">
        <v>1348</v>
      </c>
      <c r="G5711" s="8" t="s">
        <v>8203</v>
      </c>
      <c r="H5711" s="8" t="s">
        <v>65</v>
      </c>
    </row>
    <row r="5712" spans="1:8" x14ac:dyDescent="0.45">
      <c r="A5712" s="9" t="s">
        <v>8200</v>
      </c>
      <c r="B5712" s="9" t="s">
        <v>8201</v>
      </c>
      <c r="C5712" s="9" t="s">
        <v>8202</v>
      </c>
      <c r="D5712" s="9" t="s">
        <v>8210</v>
      </c>
      <c r="E5712" s="9" t="str">
        <f t="shared" si="103"/>
        <v>鳥取いなば農業協同組合高草</v>
      </c>
      <c r="F5712" s="9" t="s">
        <v>8211</v>
      </c>
      <c r="G5712" s="9" t="s">
        <v>8203</v>
      </c>
      <c r="H5712" s="9" t="s">
        <v>1552</v>
      </c>
    </row>
    <row r="5713" spans="1:8" x14ac:dyDescent="0.45">
      <c r="A5713" s="8" t="s">
        <v>8200</v>
      </c>
      <c r="B5713" s="8" t="s">
        <v>8201</v>
      </c>
      <c r="C5713" s="8" t="s">
        <v>8202</v>
      </c>
      <c r="D5713" s="8" t="s">
        <v>7162</v>
      </c>
      <c r="E5713" s="8" t="str">
        <f t="shared" si="103"/>
        <v>鳥取いなば農業協同組合湖南</v>
      </c>
      <c r="F5713" s="8" t="s">
        <v>7163</v>
      </c>
      <c r="G5713" s="8" t="s">
        <v>8203</v>
      </c>
      <c r="H5713" s="8" t="s">
        <v>1559</v>
      </c>
    </row>
    <row r="5714" spans="1:8" x14ac:dyDescent="0.45">
      <c r="A5714" s="9" t="s">
        <v>8200</v>
      </c>
      <c r="B5714" s="9" t="s">
        <v>8201</v>
      </c>
      <c r="C5714" s="9" t="s">
        <v>8202</v>
      </c>
      <c r="D5714" s="9" t="s">
        <v>4614</v>
      </c>
      <c r="E5714" s="9" t="str">
        <f t="shared" si="103"/>
        <v>鳥取いなば農業協同組合湖東</v>
      </c>
      <c r="F5714" s="9" t="s">
        <v>4499</v>
      </c>
      <c r="G5714" s="9" t="s">
        <v>8203</v>
      </c>
      <c r="H5714" s="9" t="s">
        <v>71</v>
      </c>
    </row>
    <row r="5715" spans="1:8" x14ac:dyDescent="0.45">
      <c r="A5715" s="8" t="s">
        <v>8200</v>
      </c>
      <c r="B5715" s="8" t="s">
        <v>8201</v>
      </c>
      <c r="C5715" s="8" t="s">
        <v>8202</v>
      </c>
      <c r="D5715" s="8" t="s">
        <v>8212</v>
      </c>
      <c r="E5715" s="8" t="str">
        <f t="shared" si="103"/>
        <v>鳥取いなば農業協同組合千代水金融</v>
      </c>
      <c r="F5715" s="8" t="s">
        <v>8213</v>
      </c>
      <c r="G5715" s="8" t="s">
        <v>8203</v>
      </c>
      <c r="H5715" s="8" t="s">
        <v>1564</v>
      </c>
    </row>
    <row r="5716" spans="1:8" x14ac:dyDescent="0.45">
      <c r="A5716" s="9" t="s">
        <v>8200</v>
      </c>
      <c r="B5716" s="9" t="s">
        <v>8201</v>
      </c>
      <c r="C5716" s="9" t="s">
        <v>8202</v>
      </c>
      <c r="D5716" s="9" t="s">
        <v>1170</v>
      </c>
      <c r="E5716" s="9" t="str">
        <f t="shared" si="103"/>
        <v>鳥取いなば農業協同組合鳥取</v>
      </c>
      <c r="F5716" s="9" t="s">
        <v>1171</v>
      </c>
      <c r="G5716" s="9" t="s">
        <v>8203</v>
      </c>
      <c r="H5716" s="9" t="s">
        <v>95</v>
      </c>
    </row>
    <row r="5717" spans="1:8" x14ac:dyDescent="0.45">
      <c r="A5717" s="8" t="s">
        <v>8200</v>
      </c>
      <c r="B5717" s="8" t="s">
        <v>8201</v>
      </c>
      <c r="C5717" s="8" t="s">
        <v>8202</v>
      </c>
      <c r="D5717" s="8" t="s">
        <v>8214</v>
      </c>
      <c r="E5717" s="8" t="str">
        <f t="shared" si="103"/>
        <v>鳥取いなば農業協同組合富桑金融</v>
      </c>
      <c r="F5717" s="8" t="s">
        <v>8215</v>
      </c>
      <c r="G5717" s="8" t="s">
        <v>8203</v>
      </c>
      <c r="H5717" s="8" t="s">
        <v>1591</v>
      </c>
    </row>
    <row r="5718" spans="1:8" x14ac:dyDescent="0.45">
      <c r="A5718" s="9" t="s">
        <v>8200</v>
      </c>
      <c r="B5718" s="9" t="s">
        <v>8201</v>
      </c>
      <c r="C5718" s="9" t="s">
        <v>8202</v>
      </c>
      <c r="D5718" s="9" t="s">
        <v>2232</v>
      </c>
      <c r="E5718" s="9" t="str">
        <f t="shared" si="103"/>
        <v>鳥取いなば農業協同組合国府</v>
      </c>
      <c r="F5718" s="9" t="s">
        <v>5053</v>
      </c>
      <c r="G5718" s="9" t="s">
        <v>8203</v>
      </c>
      <c r="H5718" s="9" t="s">
        <v>125</v>
      </c>
    </row>
    <row r="5719" spans="1:8" x14ac:dyDescent="0.45">
      <c r="A5719" s="8" t="s">
        <v>8200</v>
      </c>
      <c r="B5719" s="8" t="s">
        <v>8201</v>
      </c>
      <c r="C5719" s="8" t="s">
        <v>8202</v>
      </c>
      <c r="D5719" s="8" t="s">
        <v>8216</v>
      </c>
      <c r="E5719" s="8" t="str">
        <f t="shared" si="103"/>
        <v>鳥取いなば農業協同組合福部</v>
      </c>
      <c r="F5719" s="8" t="s">
        <v>8217</v>
      </c>
      <c r="G5719" s="8" t="s">
        <v>8203</v>
      </c>
      <c r="H5719" s="8" t="s">
        <v>131</v>
      </c>
    </row>
    <row r="5720" spans="1:8" x14ac:dyDescent="0.45">
      <c r="A5720" s="9" t="s">
        <v>8200</v>
      </c>
      <c r="B5720" s="9" t="s">
        <v>8201</v>
      </c>
      <c r="C5720" s="9" t="s">
        <v>8202</v>
      </c>
      <c r="D5720" s="9" t="s">
        <v>4787</v>
      </c>
      <c r="E5720" s="9" t="str">
        <f t="shared" si="103"/>
        <v>鳥取いなば農業協同組合岩美</v>
      </c>
      <c r="F5720" s="9" t="s">
        <v>4788</v>
      </c>
      <c r="G5720" s="9" t="s">
        <v>8203</v>
      </c>
      <c r="H5720" s="9" t="s">
        <v>1664</v>
      </c>
    </row>
    <row r="5721" spans="1:8" x14ac:dyDescent="0.45">
      <c r="A5721" s="8" t="s">
        <v>8200</v>
      </c>
      <c r="B5721" s="8" t="s">
        <v>8201</v>
      </c>
      <c r="C5721" s="8" t="s">
        <v>8202</v>
      </c>
      <c r="D5721" s="8" t="s">
        <v>8218</v>
      </c>
      <c r="E5721" s="8" t="str">
        <f t="shared" si="103"/>
        <v>鳥取いなば農業協同組合宝木金融</v>
      </c>
      <c r="F5721" s="8" t="s">
        <v>8219</v>
      </c>
      <c r="G5721" s="8" t="s">
        <v>8203</v>
      </c>
      <c r="H5721" s="8" t="s">
        <v>158</v>
      </c>
    </row>
    <row r="5722" spans="1:8" x14ac:dyDescent="0.45">
      <c r="A5722" s="9" t="s">
        <v>8200</v>
      </c>
      <c r="B5722" s="9" t="s">
        <v>8201</v>
      </c>
      <c r="C5722" s="9" t="s">
        <v>8202</v>
      </c>
      <c r="D5722" s="9" t="s">
        <v>6784</v>
      </c>
      <c r="E5722" s="9" t="str">
        <f t="shared" si="103"/>
        <v>鳥取いなば農業協同組合気高</v>
      </c>
      <c r="F5722" s="9" t="s">
        <v>6785</v>
      </c>
      <c r="G5722" s="9" t="s">
        <v>8203</v>
      </c>
      <c r="H5722" s="9" t="s">
        <v>167</v>
      </c>
    </row>
    <row r="5723" spans="1:8" x14ac:dyDescent="0.45">
      <c r="A5723" s="8" t="s">
        <v>8200</v>
      </c>
      <c r="B5723" s="8" t="s">
        <v>8201</v>
      </c>
      <c r="C5723" s="8" t="s">
        <v>8202</v>
      </c>
      <c r="D5723" s="8" t="s">
        <v>5569</v>
      </c>
      <c r="E5723" s="8" t="str">
        <f t="shared" si="103"/>
        <v>鳥取いなば農業協同組合鹿野</v>
      </c>
      <c r="F5723" s="8" t="s">
        <v>4985</v>
      </c>
      <c r="G5723" s="8" t="s">
        <v>8203</v>
      </c>
      <c r="H5723" s="8" t="s">
        <v>170</v>
      </c>
    </row>
    <row r="5724" spans="1:8" x14ac:dyDescent="0.45">
      <c r="A5724" s="9" t="s">
        <v>8200</v>
      </c>
      <c r="B5724" s="9" t="s">
        <v>8201</v>
      </c>
      <c r="C5724" s="9" t="s">
        <v>8202</v>
      </c>
      <c r="D5724" s="9" t="s">
        <v>4822</v>
      </c>
      <c r="E5724" s="9" t="str">
        <f t="shared" si="103"/>
        <v>鳥取いなば農業協同組合青谷</v>
      </c>
      <c r="F5724" s="9" t="s">
        <v>4823</v>
      </c>
      <c r="G5724" s="9" t="s">
        <v>8203</v>
      </c>
      <c r="H5724" s="9" t="s">
        <v>182</v>
      </c>
    </row>
    <row r="5725" spans="1:8" x14ac:dyDescent="0.45">
      <c r="A5725" s="8" t="s">
        <v>8200</v>
      </c>
      <c r="B5725" s="8" t="s">
        <v>8201</v>
      </c>
      <c r="C5725" s="8" t="s">
        <v>8202</v>
      </c>
      <c r="D5725" s="8" t="s">
        <v>4805</v>
      </c>
      <c r="E5725" s="8" t="str">
        <f t="shared" si="103"/>
        <v>鳥取いなば農業協同組合郡家</v>
      </c>
      <c r="F5725" s="8" t="s">
        <v>4806</v>
      </c>
      <c r="G5725" s="8" t="s">
        <v>8203</v>
      </c>
      <c r="H5725" s="8" t="s">
        <v>2890</v>
      </c>
    </row>
    <row r="5726" spans="1:8" x14ac:dyDescent="0.45">
      <c r="A5726" s="9" t="s">
        <v>8200</v>
      </c>
      <c r="B5726" s="9" t="s">
        <v>8201</v>
      </c>
      <c r="C5726" s="9" t="s">
        <v>8202</v>
      </c>
      <c r="D5726" s="9" t="s">
        <v>4133</v>
      </c>
      <c r="E5726" s="9" t="str">
        <f t="shared" si="103"/>
        <v>鳥取いなば農業協同組合船岡</v>
      </c>
      <c r="F5726" s="9" t="s">
        <v>4134</v>
      </c>
      <c r="G5726" s="9" t="s">
        <v>8203</v>
      </c>
      <c r="H5726" s="9" t="s">
        <v>209</v>
      </c>
    </row>
    <row r="5727" spans="1:8" x14ac:dyDescent="0.45">
      <c r="A5727" s="8" t="s">
        <v>8200</v>
      </c>
      <c r="B5727" s="8" t="s">
        <v>8201</v>
      </c>
      <c r="C5727" s="8" t="s">
        <v>8202</v>
      </c>
      <c r="D5727" s="8" t="s">
        <v>4803</v>
      </c>
      <c r="E5727" s="8" t="str">
        <f t="shared" si="103"/>
        <v>鳥取いなば農業協同組合河原</v>
      </c>
      <c r="F5727" s="8" t="s">
        <v>4951</v>
      </c>
      <c r="G5727" s="8" t="s">
        <v>8203</v>
      </c>
      <c r="H5727" s="8" t="s">
        <v>227</v>
      </c>
    </row>
    <row r="5728" spans="1:8" x14ac:dyDescent="0.45">
      <c r="A5728" s="9" t="s">
        <v>8200</v>
      </c>
      <c r="B5728" s="9" t="s">
        <v>8201</v>
      </c>
      <c r="C5728" s="9" t="s">
        <v>8202</v>
      </c>
      <c r="D5728" s="9" t="s">
        <v>8220</v>
      </c>
      <c r="E5728" s="9" t="str">
        <f t="shared" si="103"/>
        <v>鳥取いなば農業協同組合八東</v>
      </c>
      <c r="F5728" s="9" t="s">
        <v>5039</v>
      </c>
      <c r="G5728" s="9" t="s">
        <v>8203</v>
      </c>
      <c r="H5728" s="9" t="s">
        <v>245</v>
      </c>
    </row>
    <row r="5729" spans="1:8" x14ac:dyDescent="0.45">
      <c r="A5729" s="8" t="s">
        <v>8200</v>
      </c>
      <c r="B5729" s="8" t="s">
        <v>8201</v>
      </c>
      <c r="C5729" s="8" t="s">
        <v>8202</v>
      </c>
      <c r="D5729" s="8" t="s">
        <v>8221</v>
      </c>
      <c r="E5729" s="8" t="str">
        <f t="shared" si="103"/>
        <v>鳥取いなば農業協同組合丹比金融</v>
      </c>
      <c r="F5729" s="8" t="s">
        <v>8222</v>
      </c>
      <c r="G5729" s="8" t="s">
        <v>8203</v>
      </c>
      <c r="H5729" s="8" t="s">
        <v>248</v>
      </c>
    </row>
    <row r="5730" spans="1:8" x14ac:dyDescent="0.45">
      <c r="A5730" s="9" t="s">
        <v>8200</v>
      </c>
      <c r="B5730" s="9" t="s">
        <v>8201</v>
      </c>
      <c r="C5730" s="9" t="s">
        <v>8202</v>
      </c>
      <c r="D5730" s="9" t="s">
        <v>4801</v>
      </c>
      <c r="E5730" s="9" t="str">
        <f t="shared" si="103"/>
        <v>鳥取いなば農業協同組合若桜</v>
      </c>
      <c r="F5730" s="9" t="s">
        <v>4802</v>
      </c>
      <c r="G5730" s="9" t="s">
        <v>8203</v>
      </c>
      <c r="H5730" s="9" t="s">
        <v>2916</v>
      </c>
    </row>
    <row r="5731" spans="1:8" x14ac:dyDescent="0.45">
      <c r="A5731" s="8" t="s">
        <v>8200</v>
      </c>
      <c r="B5731" s="8" t="s">
        <v>8201</v>
      </c>
      <c r="C5731" s="8" t="s">
        <v>8202</v>
      </c>
      <c r="D5731" s="8" t="s">
        <v>6788</v>
      </c>
      <c r="E5731" s="8" t="str">
        <f t="shared" si="103"/>
        <v>鳥取いなば農業協同組合用瀬</v>
      </c>
      <c r="F5731" s="8" t="s">
        <v>6789</v>
      </c>
      <c r="G5731" s="8" t="s">
        <v>8203</v>
      </c>
      <c r="H5731" s="8" t="s">
        <v>272</v>
      </c>
    </row>
    <row r="5732" spans="1:8" x14ac:dyDescent="0.45">
      <c r="A5732" s="9" t="s">
        <v>8200</v>
      </c>
      <c r="B5732" s="9" t="s">
        <v>8201</v>
      </c>
      <c r="C5732" s="9" t="s">
        <v>8202</v>
      </c>
      <c r="D5732" s="9" t="s">
        <v>8223</v>
      </c>
      <c r="E5732" s="9" t="str">
        <f t="shared" si="103"/>
        <v>鳥取いなば農業協同組合佐治</v>
      </c>
      <c r="F5732" s="9" t="s">
        <v>8224</v>
      </c>
      <c r="G5732" s="9" t="s">
        <v>8203</v>
      </c>
      <c r="H5732" s="9" t="s">
        <v>1798</v>
      </c>
    </row>
    <row r="5733" spans="1:8" x14ac:dyDescent="0.45">
      <c r="A5733" s="8" t="s">
        <v>8200</v>
      </c>
      <c r="B5733" s="8" t="s">
        <v>8201</v>
      </c>
      <c r="C5733" s="8" t="s">
        <v>8202</v>
      </c>
      <c r="D5733" s="8" t="s">
        <v>4799</v>
      </c>
      <c r="E5733" s="8" t="str">
        <f t="shared" si="103"/>
        <v>鳥取いなば農業協同組合智頭</v>
      </c>
      <c r="F5733" s="8" t="s">
        <v>4800</v>
      </c>
      <c r="G5733" s="8" t="s">
        <v>8203</v>
      </c>
      <c r="H5733" s="8" t="s">
        <v>1812</v>
      </c>
    </row>
    <row r="5734" spans="1:8" x14ac:dyDescent="0.45">
      <c r="A5734" s="9" t="s">
        <v>8225</v>
      </c>
      <c r="B5734" s="9" t="s">
        <v>8226</v>
      </c>
      <c r="C5734" s="9" t="s">
        <v>8227</v>
      </c>
      <c r="D5734" s="9" t="s">
        <v>4076</v>
      </c>
      <c r="E5734" s="9" t="str">
        <f t="shared" si="103"/>
        <v>鳥取中央農業協同組合河北</v>
      </c>
      <c r="F5734" s="9" t="s">
        <v>4077</v>
      </c>
      <c r="G5734" s="9" t="s">
        <v>8228</v>
      </c>
      <c r="H5734" s="9" t="s">
        <v>371</v>
      </c>
    </row>
    <row r="5735" spans="1:8" x14ac:dyDescent="0.45">
      <c r="A5735" s="8" t="s">
        <v>8225</v>
      </c>
      <c r="B5735" s="8" t="s">
        <v>8226</v>
      </c>
      <c r="C5735" s="8" t="s">
        <v>8227</v>
      </c>
      <c r="D5735" s="8" t="s">
        <v>4814</v>
      </c>
      <c r="E5735" s="8" t="str">
        <f t="shared" si="103"/>
        <v>鳥取中央農業協同組合倉吉</v>
      </c>
      <c r="F5735" s="8" t="s">
        <v>4815</v>
      </c>
      <c r="G5735" s="8" t="s">
        <v>8228</v>
      </c>
      <c r="H5735" s="8" t="s">
        <v>1866</v>
      </c>
    </row>
    <row r="5736" spans="1:8" x14ac:dyDescent="0.45">
      <c r="A5736" s="9" t="s">
        <v>8225</v>
      </c>
      <c r="B5736" s="9" t="s">
        <v>8226</v>
      </c>
      <c r="C5736" s="9" t="s">
        <v>8227</v>
      </c>
      <c r="D5736" s="9" t="s">
        <v>8229</v>
      </c>
      <c r="E5736" s="9" t="str">
        <f t="shared" si="103"/>
        <v>鳥取中央農業協同組合大鴨</v>
      </c>
      <c r="F5736" s="9" t="s">
        <v>8230</v>
      </c>
      <c r="G5736" s="9" t="s">
        <v>8228</v>
      </c>
      <c r="H5736" s="9" t="s">
        <v>1870</v>
      </c>
    </row>
    <row r="5737" spans="1:8" x14ac:dyDescent="0.45">
      <c r="A5737" s="8" t="s">
        <v>8225</v>
      </c>
      <c r="B5737" s="8" t="s">
        <v>8226</v>
      </c>
      <c r="C5737" s="8" t="s">
        <v>8227</v>
      </c>
      <c r="D5737" s="8" t="s">
        <v>5213</v>
      </c>
      <c r="E5737" s="8" t="str">
        <f t="shared" si="103"/>
        <v>鳥取中央農業協同組合久米</v>
      </c>
      <c r="F5737" s="8" t="s">
        <v>5214</v>
      </c>
      <c r="G5737" s="8" t="s">
        <v>8228</v>
      </c>
      <c r="H5737" s="8" t="s">
        <v>377</v>
      </c>
    </row>
    <row r="5738" spans="1:8" x14ac:dyDescent="0.45">
      <c r="A5738" s="9" t="s">
        <v>8225</v>
      </c>
      <c r="B5738" s="9" t="s">
        <v>8226</v>
      </c>
      <c r="C5738" s="9" t="s">
        <v>8227</v>
      </c>
      <c r="D5738" s="9" t="s">
        <v>8231</v>
      </c>
      <c r="E5738" s="9" t="str">
        <f t="shared" si="103"/>
        <v>鳥取中央農業協同組合西倉吉出張所</v>
      </c>
      <c r="F5738" s="9" t="s">
        <v>6808</v>
      </c>
      <c r="G5738" s="9" t="s">
        <v>8228</v>
      </c>
      <c r="H5738" s="9" t="s">
        <v>389</v>
      </c>
    </row>
    <row r="5739" spans="1:8" x14ac:dyDescent="0.45">
      <c r="A5739" s="8" t="s">
        <v>8225</v>
      </c>
      <c r="B5739" s="8" t="s">
        <v>8226</v>
      </c>
      <c r="C5739" s="8" t="s">
        <v>8227</v>
      </c>
      <c r="D5739" s="8" t="s">
        <v>114</v>
      </c>
      <c r="E5739" s="8" t="str">
        <f t="shared" ref="E5739:E5802" si="104">A5739&amp;D5739</f>
        <v>鳥取中央農業協同組合本所</v>
      </c>
      <c r="F5739" s="8" t="s">
        <v>7324</v>
      </c>
      <c r="G5739" s="8" t="s">
        <v>8228</v>
      </c>
      <c r="H5739" s="8" t="s">
        <v>1887</v>
      </c>
    </row>
    <row r="5740" spans="1:8" x14ac:dyDescent="0.45">
      <c r="A5740" s="9" t="s">
        <v>8225</v>
      </c>
      <c r="B5740" s="9" t="s">
        <v>8226</v>
      </c>
      <c r="C5740" s="9" t="s">
        <v>8227</v>
      </c>
      <c r="D5740" s="9" t="s">
        <v>8232</v>
      </c>
      <c r="E5740" s="9" t="str">
        <f t="shared" si="104"/>
        <v>鳥取中央農業協同組合三徳出張所</v>
      </c>
      <c r="F5740" s="9" t="s">
        <v>8233</v>
      </c>
      <c r="G5740" s="9" t="s">
        <v>8228</v>
      </c>
      <c r="H5740" s="9" t="s">
        <v>1896</v>
      </c>
    </row>
    <row r="5741" spans="1:8" x14ac:dyDescent="0.45">
      <c r="A5741" s="8" t="s">
        <v>8225</v>
      </c>
      <c r="B5741" s="8" t="s">
        <v>8226</v>
      </c>
      <c r="C5741" s="8" t="s">
        <v>8227</v>
      </c>
      <c r="D5741" s="8" t="s">
        <v>8234</v>
      </c>
      <c r="E5741" s="8" t="str">
        <f t="shared" si="104"/>
        <v>鳥取中央農業協同組合三朝</v>
      </c>
      <c r="F5741" s="8" t="s">
        <v>4811</v>
      </c>
      <c r="G5741" s="8" t="s">
        <v>8228</v>
      </c>
      <c r="H5741" s="8" t="s">
        <v>407</v>
      </c>
    </row>
    <row r="5742" spans="1:8" x14ac:dyDescent="0.45">
      <c r="A5742" s="9" t="s">
        <v>8225</v>
      </c>
      <c r="B5742" s="9" t="s">
        <v>8226</v>
      </c>
      <c r="C5742" s="9" t="s">
        <v>8227</v>
      </c>
      <c r="D5742" s="9" t="s">
        <v>8235</v>
      </c>
      <c r="E5742" s="9" t="str">
        <f t="shared" si="104"/>
        <v>鳥取中央農業協同組合関金</v>
      </c>
      <c r="F5742" s="9" t="s">
        <v>4813</v>
      </c>
      <c r="G5742" s="9" t="s">
        <v>8228</v>
      </c>
      <c r="H5742" s="9" t="s">
        <v>1910</v>
      </c>
    </row>
    <row r="5743" spans="1:8" x14ac:dyDescent="0.45">
      <c r="A5743" s="8" t="s">
        <v>8225</v>
      </c>
      <c r="B5743" s="8" t="s">
        <v>8226</v>
      </c>
      <c r="C5743" s="8" t="s">
        <v>8227</v>
      </c>
      <c r="D5743" s="8" t="s">
        <v>4381</v>
      </c>
      <c r="E5743" s="8" t="str">
        <f t="shared" si="104"/>
        <v>鳥取中央農業協同組合東郷</v>
      </c>
      <c r="F5743" s="8" t="s">
        <v>4382</v>
      </c>
      <c r="G5743" s="8" t="s">
        <v>8228</v>
      </c>
      <c r="H5743" s="8" t="s">
        <v>449</v>
      </c>
    </row>
    <row r="5744" spans="1:8" x14ac:dyDescent="0.45">
      <c r="A5744" s="9" t="s">
        <v>8225</v>
      </c>
      <c r="B5744" s="9" t="s">
        <v>8226</v>
      </c>
      <c r="C5744" s="9" t="s">
        <v>8227</v>
      </c>
      <c r="D5744" s="9" t="s">
        <v>4828</v>
      </c>
      <c r="E5744" s="9" t="str">
        <f t="shared" si="104"/>
        <v>鳥取中央農業協同組合羽合</v>
      </c>
      <c r="F5744" s="9" t="s">
        <v>4829</v>
      </c>
      <c r="G5744" s="9" t="s">
        <v>8228</v>
      </c>
      <c r="H5744" s="9" t="s">
        <v>470</v>
      </c>
    </row>
    <row r="5745" spans="1:8" x14ac:dyDescent="0.45">
      <c r="A5745" s="8" t="s">
        <v>8225</v>
      </c>
      <c r="B5745" s="8" t="s">
        <v>8226</v>
      </c>
      <c r="C5745" s="8" t="s">
        <v>8227</v>
      </c>
      <c r="D5745" s="8" t="s">
        <v>4347</v>
      </c>
      <c r="E5745" s="8" t="str">
        <f t="shared" si="104"/>
        <v>鳥取中央農業協同組合泊</v>
      </c>
      <c r="F5745" s="8" t="s">
        <v>4348</v>
      </c>
      <c r="G5745" s="8" t="s">
        <v>8228</v>
      </c>
      <c r="H5745" s="8" t="s">
        <v>485</v>
      </c>
    </row>
    <row r="5746" spans="1:8" x14ac:dyDescent="0.45">
      <c r="A5746" s="9" t="s">
        <v>8225</v>
      </c>
      <c r="B5746" s="9" t="s">
        <v>8226</v>
      </c>
      <c r="C5746" s="9" t="s">
        <v>8227</v>
      </c>
      <c r="D5746" s="9" t="s">
        <v>3075</v>
      </c>
      <c r="E5746" s="9" t="str">
        <f t="shared" si="104"/>
        <v>鳥取中央農業協同組合北条</v>
      </c>
      <c r="F5746" s="9" t="s">
        <v>3076</v>
      </c>
      <c r="G5746" s="9" t="s">
        <v>8228</v>
      </c>
      <c r="H5746" s="9" t="s">
        <v>491</v>
      </c>
    </row>
    <row r="5747" spans="1:8" x14ac:dyDescent="0.45">
      <c r="A5747" s="8" t="s">
        <v>8225</v>
      </c>
      <c r="B5747" s="8" t="s">
        <v>8226</v>
      </c>
      <c r="C5747" s="8" t="s">
        <v>8227</v>
      </c>
      <c r="D5747" s="8" t="s">
        <v>4826</v>
      </c>
      <c r="E5747" s="8" t="str">
        <f t="shared" si="104"/>
        <v>鳥取中央農業協同組合大栄</v>
      </c>
      <c r="F5747" s="8" t="s">
        <v>4827</v>
      </c>
      <c r="G5747" s="8" t="s">
        <v>8228</v>
      </c>
      <c r="H5747" s="8" t="s">
        <v>500</v>
      </c>
    </row>
    <row r="5748" spans="1:8" x14ac:dyDescent="0.45">
      <c r="A5748" s="9" t="s">
        <v>8225</v>
      </c>
      <c r="B5748" s="9" t="s">
        <v>8226</v>
      </c>
      <c r="C5748" s="9" t="s">
        <v>8227</v>
      </c>
      <c r="D5748" s="9" t="s">
        <v>7388</v>
      </c>
      <c r="E5748" s="9" t="str">
        <f t="shared" si="104"/>
        <v>鳥取中央農業協同組合栄出張所</v>
      </c>
      <c r="F5748" s="9" t="s">
        <v>6123</v>
      </c>
      <c r="G5748" s="9" t="s">
        <v>8228</v>
      </c>
      <c r="H5748" s="9" t="s">
        <v>506</v>
      </c>
    </row>
    <row r="5749" spans="1:8" x14ac:dyDescent="0.45">
      <c r="A5749" s="8" t="s">
        <v>8225</v>
      </c>
      <c r="B5749" s="8" t="s">
        <v>8226</v>
      </c>
      <c r="C5749" s="8" t="s">
        <v>8227</v>
      </c>
      <c r="D5749" s="8" t="s">
        <v>4818</v>
      </c>
      <c r="E5749" s="8" t="str">
        <f t="shared" si="104"/>
        <v>鳥取中央農業協同組合東伯</v>
      </c>
      <c r="F5749" s="8" t="s">
        <v>4819</v>
      </c>
      <c r="G5749" s="8" t="s">
        <v>8228</v>
      </c>
      <c r="H5749" s="8" t="s">
        <v>521</v>
      </c>
    </row>
    <row r="5750" spans="1:8" x14ac:dyDescent="0.45">
      <c r="A5750" s="9" t="s">
        <v>8225</v>
      </c>
      <c r="B5750" s="9" t="s">
        <v>8226</v>
      </c>
      <c r="C5750" s="9" t="s">
        <v>8227</v>
      </c>
      <c r="D5750" s="9" t="s">
        <v>8236</v>
      </c>
      <c r="E5750" s="9" t="str">
        <f t="shared" si="104"/>
        <v>鳥取中央農業協同組合赤碕</v>
      </c>
      <c r="F5750" s="9" t="s">
        <v>4821</v>
      </c>
      <c r="G5750" s="9" t="s">
        <v>8228</v>
      </c>
      <c r="H5750" s="9" t="s">
        <v>2002</v>
      </c>
    </row>
    <row r="5751" spans="1:8" x14ac:dyDescent="0.45">
      <c r="A5751" s="8" t="s">
        <v>8237</v>
      </c>
      <c r="B5751" s="8" t="s">
        <v>8238</v>
      </c>
      <c r="C5751" s="8" t="s">
        <v>8239</v>
      </c>
      <c r="D5751" s="8" t="s">
        <v>114</v>
      </c>
      <c r="E5751" s="8" t="str">
        <f t="shared" si="104"/>
        <v>鳥取西部農業協同組合本所</v>
      </c>
      <c r="F5751" s="8" t="s">
        <v>7324</v>
      </c>
      <c r="G5751" s="8" t="s">
        <v>8240</v>
      </c>
      <c r="H5751" s="8" t="s">
        <v>2020</v>
      </c>
    </row>
    <row r="5752" spans="1:8" x14ac:dyDescent="0.45">
      <c r="A5752" s="9" t="s">
        <v>8237</v>
      </c>
      <c r="B5752" s="9" t="s">
        <v>8238</v>
      </c>
      <c r="C5752" s="9" t="s">
        <v>8239</v>
      </c>
      <c r="D5752" s="9" t="s">
        <v>4833</v>
      </c>
      <c r="E5752" s="9" t="str">
        <f t="shared" si="104"/>
        <v>鳥取西部農業協同組合米子中央</v>
      </c>
      <c r="F5752" s="9" t="s">
        <v>4834</v>
      </c>
      <c r="G5752" s="9" t="s">
        <v>8240</v>
      </c>
      <c r="H5752" s="9" t="s">
        <v>560</v>
      </c>
    </row>
    <row r="5753" spans="1:8" x14ac:dyDescent="0.45">
      <c r="A5753" s="8" t="s">
        <v>8237</v>
      </c>
      <c r="B5753" s="8" t="s">
        <v>8238</v>
      </c>
      <c r="C5753" s="8" t="s">
        <v>8239</v>
      </c>
      <c r="D5753" s="8" t="s">
        <v>8241</v>
      </c>
      <c r="E5753" s="8" t="str">
        <f t="shared" si="104"/>
        <v>鳥取西部農業協同組合彦名</v>
      </c>
      <c r="F5753" s="8" t="s">
        <v>8242</v>
      </c>
      <c r="G5753" s="8" t="s">
        <v>8240</v>
      </c>
      <c r="H5753" s="8" t="s">
        <v>566</v>
      </c>
    </row>
    <row r="5754" spans="1:8" x14ac:dyDescent="0.45">
      <c r="A5754" s="9" t="s">
        <v>8237</v>
      </c>
      <c r="B5754" s="9" t="s">
        <v>8238</v>
      </c>
      <c r="C5754" s="9" t="s">
        <v>8239</v>
      </c>
      <c r="D5754" s="9" t="s">
        <v>8243</v>
      </c>
      <c r="E5754" s="9" t="str">
        <f t="shared" si="104"/>
        <v>鳥取西部農業協同組合崎津</v>
      </c>
      <c r="F5754" s="9" t="s">
        <v>8244</v>
      </c>
      <c r="G5754" s="9" t="s">
        <v>8240</v>
      </c>
      <c r="H5754" s="9" t="s">
        <v>569</v>
      </c>
    </row>
    <row r="5755" spans="1:8" x14ac:dyDescent="0.45">
      <c r="A5755" s="8" t="s">
        <v>8237</v>
      </c>
      <c r="B5755" s="8" t="s">
        <v>8238</v>
      </c>
      <c r="C5755" s="8" t="s">
        <v>8239</v>
      </c>
      <c r="D5755" s="8" t="s">
        <v>8245</v>
      </c>
      <c r="E5755" s="8" t="str">
        <f t="shared" si="104"/>
        <v>鳥取西部農業協同組合米子弓浜</v>
      </c>
      <c r="F5755" s="8" t="s">
        <v>8246</v>
      </c>
      <c r="G5755" s="8" t="s">
        <v>8240</v>
      </c>
      <c r="H5755" s="8" t="s">
        <v>2033</v>
      </c>
    </row>
    <row r="5756" spans="1:8" x14ac:dyDescent="0.45">
      <c r="A5756" s="9" t="s">
        <v>8237</v>
      </c>
      <c r="B5756" s="9" t="s">
        <v>8238</v>
      </c>
      <c r="C5756" s="9" t="s">
        <v>8239</v>
      </c>
      <c r="D5756" s="9" t="s">
        <v>8247</v>
      </c>
      <c r="E5756" s="9" t="str">
        <f t="shared" si="104"/>
        <v>鳥取西部農業協同組合米子南</v>
      </c>
      <c r="F5756" s="9" t="s">
        <v>8248</v>
      </c>
      <c r="G5756" s="9" t="s">
        <v>8240</v>
      </c>
      <c r="H5756" s="9" t="s">
        <v>581</v>
      </c>
    </row>
    <row r="5757" spans="1:8" x14ac:dyDescent="0.45">
      <c r="A5757" s="8" t="s">
        <v>8237</v>
      </c>
      <c r="B5757" s="8" t="s">
        <v>8238</v>
      </c>
      <c r="C5757" s="8" t="s">
        <v>8239</v>
      </c>
      <c r="D5757" s="8" t="s">
        <v>8249</v>
      </c>
      <c r="E5757" s="8" t="str">
        <f t="shared" si="104"/>
        <v>鳥取西部農業協同組合米子みのかや</v>
      </c>
      <c r="F5757" s="8" t="s">
        <v>8250</v>
      </c>
      <c r="G5757" s="8" t="s">
        <v>8240</v>
      </c>
      <c r="H5757" s="8" t="s">
        <v>2042</v>
      </c>
    </row>
    <row r="5758" spans="1:8" x14ac:dyDescent="0.45">
      <c r="A5758" s="9" t="s">
        <v>8237</v>
      </c>
      <c r="B5758" s="9" t="s">
        <v>8238</v>
      </c>
      <c r="C5758" s="9" t="s">
        <v>8239</v>
      </c>
      <c r="D5758" s="9" t="s">
        <v>4445</v>
      </c>
      <c r="E5758" s="9" t="str">
        <f t="shared" si="104"/>
        <v>鳥取西部農業協同組合西</v>
      </c>
      <c r="F5758" s="9" t="s">
        <v>4446</v>
      </c>
      <c r="G5758" s="9" t="s">
        <v>8240</v>
      </c>
      <c r="H5758" s="9" t="s">
        <v>587</v>
      </c>
    </row>
    <row r="5759" spans="1:8" x14ac:dyDescent="0.45">
      <c r="A5759" s="8" t="s">
        <v>8237</v>
      </c>
      <c r="B5759" s="8" t="s">
        <v>8238</v>
      </c>
      <c r="C5759" s="8" t="s">
        <v>8239</v>
      </c>
      <c r="D5759" s="8" t="s">
        <v>8251</v>
      </c>
      <c r="E5759" s="8" t="str">
        <f t="shared" si="104"/>
        <v>鳥取西部農業協同組合金融東</v>
      </c>
      <c r="F5759" s="8" t="s">
        <v>8252</v>
      </c>
      <c r="G5759" s="8" t="s">
        <v>8240</v>
      </c>
      <c r="H5759" s="8" t="s">
        <v>2047</v>
      </c>
    </row>
    <row r="5760" spans="1:8" x14ac:dyDescent="0.45">
      <c r="A5760" s="9" t="s">
        <v>8237</v>
      </c>
      <c r="B5760" s="9" t="s">
        <v>8238</v>
      </c>
      <c r="C5760" s="9" t="s">
        <v>8239</v>
      </c>
      <c r="D5760" s="9" t="s">
        <v>4468</v>
      </c>
      <c r="E5760" s="9" t="str">
        <f t="shared" si="104"/>
        <v>鳥取西部農業協同組合大高</v>
      </c>
      <c r="F5760" s="9" t="s">
        <v>8253</v>
      </c>
      <c r="G5760" s="9" t="s">
        <v>8240</v>
      </c>
      <c r="H5760" s="9" t="s">
        <v>599</v>
      </c>
    </row>
    <row r="5761" spans="1:8" x14ac:dyDescent="0.45">
      <c r="A5761" s="8" t="s">
        <v>8237</v>
      </c>
      <c r="B5761" s="8" t="s">
        <v>8238</v>
      </c>
      <c r="C5761" s="8" t="s">
        <v>8239</v>
      </c>
      <c r="D5761" s="8" t="s">
        <v>8254</v>
      </c>
      <c r="E5761" s="8" t="str">
        <f t="shared" si="104"/>
        <v>鳥取西部農業協同組合日吉津</v>
      </c>
      <c r="F5761" s="8" t="s">
        <v>8255</v>
      </c>
      <c r="G5761" s="8" t="s">
        <v>8240</v>
      </c>
      <c r="H5761" s="8" t="s">
        <v>602</v>
      </c>
    </row>
    <row r="5762" spans="1:8" x14ac:dyDescent="0.45">
      <c r="A5762" s="9" t="s">
        <v>8237</v>
      </c>
      <c r="B5762" s="9" t="s">
        <v>8238</v>
      </c>
      <c r="C5762" s="9" t="s">
        <v>8239</v>
      </c>
      <c r="D5762" s="9" t="s">
        <v>4837</v>
      </c>
      <c r="E5762" s="9" t="str">
        <f t="shared" si="104"/>
        <v>鳥取西部農業協同組合境港</v>
      </c>
      <c r="F5762" s="9" t="s">
        <v>4838</v>
      </c>
      <c r="G5762" s="9" t="s">
        <v>8240</v>
      </c>
      <c r="H5762" s="9" t="s">
        <v>2069</v>
      </c>
    </row>
    <row r="5763" spans="1:8" x14ac:dyDescent="0.45">
      <c r="A5763" s="8" t="s">
        <v>8237</v>
      </c>
      <c r="B5763" s="8" t="s">
        <v>8238</v>
      </c>
      <c r="C5763" s="8" t="s">
        <v>8239</v>
      </c>
      <c r="D5763" s="8" t="s">
        <v>8256</v>
      </c>
      <c r="E5763" s="8" t="str">
        <f t="shared" si="104"/>
        <v>鳥取西部農業協同組合余子</v>
      </c>
      <c r="F5763" s="8" t="s">
        <v>8257</v>
      </c>
      <c r="G5763" s="8" t="s">
        <v>8240</v>
      </c>
      <c r="H5763" s="8" t="s">
        <v>620</v>
      </c>
    </row>
    <row r="5764" spans="1:8" x14ac:dyDescent="0.45">
      <c r="A5764" s="9" t="s">
        <v>8237</v>
      </c>
      <c r="B5764" s="9" t="s">
        <v>8238</v>
      </c>
      <c r="C5764" s="9" t="s">
        <v>8239</v>
      </c>
      <c r="D5764" s="9" t="s">
        <v>5683</v>
      </c>
      <c r="E5764" s="9" t="str">
        <f t="shared" si="104"/>
        <v>鳥取西部農業協同組合中浜</v>
      </c>
      <c r="F5764" s="9" t="s">
        <v>5684</v>
      </c>
      <c r="G5764" s="9" t="s">
        <v>8240</v>
      </c>
      <c r="H5764" s="9" t="s">
        <v>623</v>
      </c>
    </row>
    <row r="5765" spans="1:8" x14ac:dyDescent="0.45">
      <c r="A5765" s="8" t="s">
        <v>8237</v>
      </c>
      <c r="B5765" s="8" t="s">
        <v>8238</v>
      </c>
      <c r="C5765" s="8" t="s">
        <v>8239</v>
      </c>
      <c r="D5765" s="8" t="s">
        <v>8258</v>
      </c>
      <c r="E5765" s="8" t="str">
        <f t="shared" si="104"/>
        <v>鳥取西部農業協同組合西伯</v>
      </c>
      <c r="F5765" s="8" t="s">
        <v>4988</v>
      </c>
      <c r="G5765" s="8" t="s">
        <v>8240</v>
      </c>
      <c r="H5765" s="8" t="s">
        <v>638</v>
      </c>
    </row>
    <row r="5766" spans="1:8" x14ac:dyDescent="0.45">
      <c r="A5766" s="9" t="s">
        <v>8237</v>
      </c>
      <c r="B5766" s="9" t="s">
        <v>8238</v>
      </c>
      <c r="C5766" s="9" t="s">
        <v>8239</v>
      </c>
      <c r="D5766" s="9" t="s">
        <v>8259</v>
      </c>
      <c r="E5766" s="9" t="str">
        <f t="shared" si="104"/>
        <v>鳥取西部農業協同組合法勝寺</v>
      </c>
      <c r="F5766" s="9" t="s">
        <v>8260</v>
      </c>
      <c r="G5766" s="9" t="s">
        <v>8240</v>
      </c>
      <c r="H5766" s="9" t="s">
        <v>644</v>
      </c>
    </row>
    <row r="5767" spans="1:8" x14ac:dyDescent="0.45">
      <c r="A5767" s="8" t="s">
        <v>8237</v>
      </c>
      <c r="B5767" s="8" t="s">
        <v>8238</v>
      </c>
      <c r="C5767" s="8" t="s">
        <v>8239</v>
      </c>
      <c r="D5767" s="8" t="s">
        <v>8261</v>
      </c>
      <c r="E5767" s="8" t="str">
        <f t="shared" si="104"/>
        <v>鳥取西部農業協同組合会見</v>
      </c>
      <c r="F5767" s="8" t="s">
        <v>5051</v>
      </c>
      <c r="G5767" s="8" t="s">
        <v>8240</v>
      </c>
      <c r="H5767" s="8" t="s">
        <v>653</v>
      </c>
    </row>
    <row r="5768" spans="1:8" x14ac:dyDescent="0.45">
      <c r="A5768" s="9" t="s">
        <v>8237</v>
      </c>
      <c r="B5768" s="9" t="s">
        <v>8238</v>
      </c>
      <c r="C5768" s="9" t="s">
        <v>8239</v>
      </c>
      <c r="D5768" s="9" t="s">
        <v>4839</v>
      </c>
      <c r="E5768" s="9" t="str">
        <f t="shared" si="104"/>
        <v>鳥取西部農業協同組合淀江</v>
      </c>
      <c r="F5768" s="9" t="s">
        <v>4840</v>
      </c>
      <c r="G5768" s="9" t="s">
        <v>8240</v>
      </c>
      <c r="H5768" s="9" t="s">
        <v>656</v>
      </c>
    </row>
    <row r="5769" spans="1:8" x14ac:dyDescent="0.45">
      <c r="A5769" s="8" t="s">
        <v>8237</v>
      </c>
      <c r="B5769" s="8" t="s">
        <v>8238</v>
      </c>
      <c r="C5769" s="8" t="s">
        <v>8239</v>
      </c>
      <c r="D5769" s="8" t="s">
        <v>4972</v>
      </c>
      <c r="E5769" s="8" t="str">
        <f t="shared" si="104"/>
        <v>鳥取西部農業協同組合岸本</v>
      </c>
      <c r="F5769" s="8" t="s">
        <v>4973</v>
      </c>
      <c r="G5769" s="8" t="s">
        <v>8240</v>
      </c>
      <c r="H5769" s="8" t="s">
        <v>674</v>
      </c>
    </row>
    <row r="5770" spans="1:8" x14ac:dyDescent="0.45">
      <c r="A5770" s="9" t="s">
        <v>8237</v>
      </c>
      <c r="B5770" s="9" t="s">
        <v>8238</v>
      </c>
      <c r="C5770" s="9" t="s">
        <v>8239</v>
      </c>
      <c r="D5770" s="9" t="s">
        <v>7408</v>
      </c>
      <c r="E5770" s="9" t="str">
        <f t="shared" si="104"/>
        <v>鳥取西部農業協同組合八郷</v>
      </c>
      <c r="F5770" s="9" t="s">
        <v>8262</v>
      </c>
      <c r="G5770" s="9" t="s">
        <v>8240</v>
      </c>
      <c r="H5770" s="9" t="s">
        <v>677</v>
      </c>
    </row>
    <row r="5771" spans="1:8" x14ac:dyDescent="0.45">
      <c r="A5771" s="8" t="s">
        <v>8237</v>
      </c>
      <c r="B5771" s="8" t="s">
        <v>8238</v>
      </c>
      <c r="C5771" s="8" t="s">
        <v>8239</v>
      </c>
      <c r="D5771" s="8" t="s">
        <v>8263</v>
      </c>
      <c r="E5771" s="8" t="str">
        <f t="shared" si="104"/>
        <v>鳥取西部農業協同組合大山口</v>
      </c>
      <c r="F5771" s="8" t="s">
        <v>8264</v>
      </c>
      <c r="G5771" s="8" t="s">
        <v>8240</v>
      </c>
      <c r="H5771" s="8" t="s">
        <v>2119</v>
      </c>
    </row>
    <row r="5772" spans="1:8" x14ac:dyDescent="0.45">
      <c r="A5772" s="9" t="s">
        <v>8237</v>
      </c>
      <c r="B5772" s="9" t="s">
        <v>8238</v>
      </c>
      <c r="C5772" s="9" t="s">
        <v>8239</v>
      </c>
      <c r="D5772" s="9" t="s">
        <v>1173</v>
      </c>
      <c r="E5772" s="9" t="str">
        <f t="shared" si="104"/>
        <v>鳥取西部農業協同組合大山</v>
      </c>
      <c r="F5772" s="9" t="s">
        <v>5003</v>
      </c>
      <c r="G5772" s="9" t="s">
        <v>8240</v>
      </c>
      <c r="H5772" s="9" t="s">
        <v>701</v>
      </c>
    </row>
    <row r="5773" spans="1:8" x14ac:dyDescent="0.45">
      <c r="A5773" s="8" t="s">
        <v>8237</v>
      </c>
      <c r="B5773" s="8" t="s">
        <v>8238</v>
      </c>
      <c r="C5773" s="8" t="s">
        <v>8239</v>
      </c>
      <c r="D5773" s="8" t="s">
        <v>4859</v>
      </c>
      <c r="E5773" s="8" t="str">
        <f t="shared" si="104"/>
        <v>鳥取西部農業協同組合名和</v>
      </c>
      <c r="F5773" s="8" t="s">
        <v>4860</v>
      </c>
      <c r="G5773" s="8" t="s">
        <v>8240</v>
      </c>
      <c r="H5773" s="8" t="s">
        <v>722</v>
      </c>
    </row>
    <row r="5774" spans="1:8" x14ac:dyDescent="0.45">
      <c r="A5774" s="9" t="s">
        <v>8237</v>
      </c>
      <c r="B5774" s="9" t="s">
        <v>8238</v>
      </c>
      <c r="C5774" s="9" t="s">
        <v>8239</v>
      </c>
      <c r="D5774" s="9" t="s">
        <v>2932</v>
      </c>
      <c r="E5774" s="9" t="str">
        <f t="shared" si="104"/>
        <v>鳥取西部農業協同組合庄内</v>
      </c>
      <c r="F5774" s="9" t="s">
        <v>2933</v>
      </c>
      <c r="G5774" s="9" t="s">
        <v>8240</v>
      </c>
      <c r="H5774" s="9" t="s">
        <v>731</v>
      </c>
    </row>
    <row r="5775" spans="1:8" x14ac:dyDescent="0.45">
      <c r="A5775" s="8" t="s">
        <v>8237</v>
      </c>
      <c r="B5775" s="8" t="s">
        <v>8238</v>
      </c>
      <c r="C5775" s="8" t="s">
        <v>8239</v>
      </c>
      <c r="D5775" s="8" t="s">
        <v>2607</v>
      </c>
      <c r="E5775" s="8" t="str">
        <f t="shared" si="104"/>
        <v>鳥取西部農業協同組合中山</v>
      </c>
      <c r="F5775" s="8" t="s">
        <v>2608</v>
      </c>
      <c r="G5775" s="8" t="s">
        <v>8240</v>
      </c>
      <c r="H5775" s="8" t="s">
        <v>746</v>
      </c>
    </row>
    <row r="5776" spans="1:8" x14ac:dyDescent="0.45">
      <c r="A5776" s="9" t="s">
        <v>8237</v>
      </c>
      <c r="B5776" s="9" t="s">
        <v>8238</v>
      </c>
      <c r="C5776" s="9" t="s">
        <v>8239</v>
      </c>
      <c r="D5776" s="9" t="s">
        <v>8265</v>
      </c>
      <c r="E5776" s="9" t="str">
        <f t="shared" si="104"/>
        <v>鳥取西部農業協同組合山上</v>
      </c>
      <c r="F5776" s="9" t="s">
        <v>8266</v>
      </c>
      <c r="G5776" s="9" t="s">
        <v>8240</v>
      </c>
      <c r="H5776" s="9" t="s">
        <v>2158</v>
      </c>
    </row>
    <row r="5777" spans="1:8" x14ac:dyDescent="0.45">
      <c r="A5777" s="8" t="s">
        <v>8237</v>
      </c>
      <c r="B5777" s="8" t="s">
        <v>8238</v>
      </c>
      <c r="C5777" s="8" t="s">
        <v>8239</v>
      </c>
      <c r="D5777" s="8" t="s">
        <v>6841</v>
      </c>
      <c r="E5777" s="8" t="str">
        <f t="shared" si="104"/>
        <v>鳥取西部農業協同組合石見</v>
      </c>
      <c r="F5777" s="8" t="s">
        <v>4788</v>
      </c>
      <c r="G5777" s="8" t="s">
        <v>8240</v>
      </c>
      <c r="H5777" s="8" t="s">
        <v>770</v>
      </c>
    </row>
    <row r="5778" spans="1:8" x14ac:dyDescent="0.45">
      <c r="A5778" s="9" t="s">
        <v>8237</v>
      </c>
      <c r="B5778" s="9" t="s">
        <v>8238</v>
      </c>
      <c r="C5778" s="9" t="s">
        <v>8239</v>
      </c>
      <c r="D5778" s="9" t="s">
        <v>5782</v>
      </c>
      <c r="E5778" s="9" t="str">
        <f t="shared" si="104"/>
        <v>鳥取西部農業協同組合日南</v>
      </c>
      <c r="F5778" s="9" t="s">
        <v>5783</v>
      </c>
      <c r="G5778" s="9" t="s">
        <v>8240</v>
      </c>
      <c r="H5778" s="9" t="s">
        <v>3044</v>
      </c>
    </row>
    <row r="5779" spans="1:8" x14ac:dyDescent="0.45">
      <c r="A5779" s="8" t="s">
        <v>8237</v>
      </c>
      <c r="B5779" s="8" t="s">
        <v>8238</v>
      </c>
      <c r="C5779" s="8" t="s">
        <v>8239</v>
      </c>
      <c r="D5779" s="8" t="s">
        <v>8267</v>
      </c>
      <c r="E5779" s="8" t="str">
        <f t="shared" si="104"/>
        <v>鳥取西部農業協同組合多里</v>
      </c>
      <c r="F5779" s="8" t="s">
        <v>8268</v>
      </c>
      <c r="G5779" s="8" t="s">
        <v>8240</v>
      </c>
      <c r="H5779" s="8" t="s">
        <v>776</v>
      </c>
    </row>
    <row r="5780" spans="1:8" x14ac:dyDescent="0.45">
      <c r="A5780" s="9" t="s">
        <v>8237</v>
      </c>
      <c r="B5780" s="9" t="s">
        <v>8238</v>
      </c>
      <c r="C5780" s="9" t="s">
        <v>8239</v>
      </c>
      <c r="D5780" s="9" t="s">
        <v>8269</v>
      </c>
      <c r="E5780" s="9" t="str">
        <f t="shared" si="104"/>
        <v>鳥取西部農業協同組合黒坂</v>
      </c>
      <c r="F5780" s="9" t="s">
        <v>8270</v>
      </c>
      <c r="G5780" s="9" t="s">
        <v>8240</v>
      </c>
      <c r="H5780" s="9" t="s">
        <v>785</v>
      </c>
    </row>
    <row r="5781" spans="1:8" x14ac:dyDescent="0.45">
      <c r="A5781" s="8" t="s">
        <v>8237</v>
      </c>
      <c r="B5781" s="8" t="s">
        <v>8238</v>
      </c>
      <c r="C5781" s="8" t="s">
        <v>8239</v>
      </c>
      <c r="D5781" s="8" t="s">
        <v>495</v>
      </c>
      <c r="E5781" s="8" t="str">
        <f t="shared" si="104"/>
        <v>鳥取西部農業協同組合日野</v>
      </c>
      <c r="F5781" s="8" t="s">
        <v>496</v>
      </c>
      <c r="G5781" s="8" t="s">
        <v>8240</v>
      </c>
      <c r="H5781" s="8" t="s">
        <v>788</v>
      </c>
    </row>
    <row r="5782" spans="1:8" x14ac:dyDescent="0.45">
      <c r="A5782" s="9" t="s">
        <v>8237</v>
      </c>
      <c r="B5782" s="9" t="s">
        <v>8238</v>
      </c>
      <c r="C5782" s="9" t="s">
        <v>8239</v>
      </c>
      <c r="D5782" s="9" t="s">
        <v>8271</v>
      </c>
      <c r="E5782" s="9" t="str">
        <f t="shared" si="104"/>
        <v>鳥取西部農業協同組合江府</v>
      </c>
      <c r="F5782" s="9" t="s">
        <v>772</v>
      </c>
      <c r="G5782" s="9" t="s">
        <v>8240</v>
      </c>
      <c r="H5782" s="9" t="s">
        <v>800</v>
      </c>
    </row>
    <row r="5783" spans="1:8" x14ac:dyDescent="0.45">
      <c r="A5783" s="8" t="s">
        <v>8237</v>
      </c>
      <c r="B5783" s="8" t="s">
        <v>8238</v>
      </c>
      <c r="C5783" s="8" t="s">
        <v>8239</v>
      </c>
      <c r="D5783" s="8" t="s">
        <v>4308</v>
      </c>
      <c r="E5783" s="8" t="str">
        <f t="shared" si="104"/>
        <v>鳥取西部農業協同組合溝口</v>
      </c>
      <c r="F5783" s="8" t="s">
        <v>8272</v>
      </c>
      <c r="G5783" s="8" t="s">
        <v>8240</v>
      </c>
      <c r="H5783" s="8" t="s">
        <v>2231</v>
      </c>
    </row>
    <row r="5784" spans="1:8" x14ac:dyDescent="0.45">
      <c r="A5784" s="9" t="s">
        <v>8273</v>
      </c>
      <c r="B5784" s="9" t="s">
        <v>8274</v>
      </c>
      <c r="C5784" s="9" t="s">
        <v>8275</v>
      </c>
      <c r="D5784" s="9" t="s">
        <v>1218</v>
      </c>
      <c r="E5784" s="9" t="str">
        <f t="shared" si="104"/>
        <v>島根県農業協同組合高松</v>
      </c>
      <c r="F5784" s="9" t="s">
        <v>1219</v>
      </c>
      <c r="G5784" s="9" t="s">
        <v>8276</v>
      </c>
      <c r="H5784" s="9" t="s">
        <v>56</v>
      </c>
    </row>
    <row r="5785" spans="1:8" x14ac:dyDescent="0.45">
      <c r="A5785" s="8" t="s">
        <v>8273</v>
      </c>
      <c r="B5785" s="8" t="s">
        <v>8274</v>
      </c>
      <c r="C5785" s="8" t="s">
        <v>8275</v>
      </c>
      <c r="D5785" s="8" t="s">
        <v>4425</v>
      </c>
      <c r="E5785" s="8" t="str">
        <f t="shared" si="104"/>
        <v>島根県農業協同組合長浜</v>
      </c>
      <c r="F5785" s="8" t="s">
        <v>4426</v>
      </c>
      <c r="G5785" s="8" t="s">
        <v>8276</v>
      </c>
      <c r="H5785" s="8" t="s">
        <v>1544</v>
      </c>
    </row>
    <row r="5786" spans="1:8" x14ac:dyDescent="0.45">
      <c r="A5786" s="9" t="s">
        <v>8273</v>
      </c>
      <c r="B5786" s="9" t="s">
        <v>8274</v>
      </c>
      <c r="C5786" s="9" t="s">
        <v>8275</v>
      </c>
      <c r="D5786" s="9" t="s">
        <v>8277</v>
      </c>
      <c r="E5786" s="9" t="str">
        <f t="shared" si="104"/>
        <v>島根県農業協同組合神西</v>
      </c>
      <c r="F5786" s="9" t="s">
        <v>8278</v>
      </c>
      <c r="G5786" s="9" t="s">
        <v>8276</v>
      </c>
      <c r="H5786" s="9" t="s">
        <v>59</v>
      </c>
    </row>
    <row r="5787" spans="1:8" x14ac:dyDescent="0.45">
      <c r="A5787" s="8" t="s">
        <v>8273</v>
      </c>
      <c r="B5787" s="8" t="s">
        <v>8274</v>
      </c>
      <c r="C5787" s="8" t="s">
        <v>8275</v>
      </c>
      <c r="D5787" s="8" t="s">
        <v>8279</v>
      </c>
      <c r="E5787" s="8" t="str">
        <f t="shared" si="104"/>
        <v>島根県農業協同組合神戸川</v>
      </c>
      <c r="F5787" s="8" t="s">
        <v>8280</v>
      </c>
      <c r="G5787" s="8" t="s">
        <v>8276</v>
      </c>
      <c r="H5787" s="8" t="s">
        <v>62</v>
      </c>
    </row>
    <row r="5788" spans="1:8" x14ac:dyDescent="0.45">
      <c r="A5788" s="9" t="s">
        <v>8273</v>
      </c>
      <c r="B5788" s="9" t="s">
        <v>8274</v>
      </c>
      <c r="C5788" s="9" t="s">
        <v>8275</v>
      </c>
      <c r="D5788" s="9" t="s">
        <v>8281</v>
      </c>
      <c r="E5788" s="9" t="str">
        <f t="shared" si="104"/>
        <v>島根県農業協同組合朝山</v>
      </c>
      <c r="F5788" s="9" t="s">
        <v>8282</v>
      </c>
      <c r="G5788" s="9" t="s">
        <v>8276</v>
      </c>
      <c r="H5788" s="9" t="s">
        <v>65</v>
      </c>
    </row>
    <row r="5789" spans="1:8" x14ac:dyDescent="0.45">
      <c r="A5789" s="8" t="s">
        <v>8273</v>
      </c>
      <c r="B5789" s="8" t="s">
        <v>8274</v>
      </c>
      <c r="C5789" s="8" t="s">
        <v>8275</v>
      </c>
      <c r="D5789" s="8" t="s">
        <v>8283</v>
      </c>
      <c r="E5789" s="8" t="str">
        <f t="shared" si="104"/>
        <v>島根県農業協同組合稗原</v>
      </c>
      <c r="F5789" s="8" t="s">
        <v>8284</v>
      </c>
      <c r="G5789" s="8" t="s">
        <v>8276</v>
      </c>
      <c r="H5789" s="8" t="s">
        <v>1552</v>
      </c>
    </row>
    <row r="5790" spans="1:8" x14ac:dyDescent="0.45">
      <c r="A5790" s="9" t="s">
        <v>8273</v>
      </c>
      <c r="B5790" s="9" t="s">
        <v>8274</v>
      </c>
      <c r="C5790" s="9" t="s">
        <v>8275</v>
      </c>
      <c r="D5790" s="9" t="s">
        <v>5730</v>
      </c>
      <c r="E5790" s="9" t="str">
        <f t="shared" si="104"/>
        <v>島根県農業協同組合上津</v>
      </c>
      <c r="F5790" s="9" t="s">
        <v>5731</v>
      </c>
      <c r="G5790" s="9" t="s">
        <v>8276</v>
      </c>
      <c r="H5790" s="9" t="s">
        <v>1555</v>
      </c>
    </row>
    <row r="5791" spans="1:8" x14ac:dyDescent="0.45">
      <c r="A5791" s="8" t="s">
        <v>8273</v>
      </c>
      <c r="B5791" s="8" t="s">
        <v>8274</v>
      </c>
      <c r="C5791" s="8" t="s">
        <v>8275</v>
      </c>
      <c r="D5791" s="8" t="s">
        <v>864</v>
      </c>
      <c r="E5791" s="8" t="str">
        <f t="shared" si="104"/>
        <v>島根県農業協同組合大津</v>
      </c>
      <c r="F5791" s="8" t="s">
        <v>865</v>
      </c>
      <c r="G5791" s="8" t="s">
        <v>8276</v>
      </c>
      <c r="H5791" s="8" t="s">
        <v>1556</v>
      </c>
    </row>
    <row r="5792" spans="1:8" x14ac:dyDescent="0.45">
      <c r="A5792" s="9" t="s">
        <v>8273</v>
      </c>
      <c r="B5792" s="9" t="s">
        <v>8274</v>
      </c>
      <c r="C5792" s="9" t="s">
        <v>8275</v>
      </c>
      <c r="D5792" s="9" t="s">
        <v>6844</v>
      </c>
      <c r="E5792" s="9" t="str">
        <f t="shared" si="104"/>
        <v>島根県農業協同組合塩冶</v>
      </c>
      <c r="F5792" s="9" t="s">
        <v>6845</v>
      </c>
      <c r="G5792" s="9" t="s">
        <v>8276</v>
      </c>
      <c r="H5792" s="9" t="s">
        <v>68</v>
      </c>
    </row>
    <row r="5793" spans="1:8" x14ac:dyDescent="0.45">
      <c r="A5793" s="8" t="s">
        <v>8273</v>
      </c>
      <c r="B5793" s="8" t="s">
        <v>8274</v>
      </c>
      <c r="C5793" s="8" t="s">
        <v>8275</v>
      </c>
      <c r="D5793" s="8" t="s">
        <v>4861</v>
      </c>
      <c r="E5793" s="8" t="str">
        <f t="shared" si="104"/>
        <v>島根県農業協同組合出雲</v>
      </c>
      <c r="F5793" s="8" t="s">
        <v>4862</v>
      </c>
      <c r="G5793" s="8" t="s">
        <v>8276</v>
      </c>
      <c r="H5793" s="8" t="s">
        <v>1559</v>
      </c>
    </row>
    <row r="5794" spans="1:8" x14ac:dyDescent="0.45">
      <c r="A5794" s="9" t="s">
        <v>8273</v>
      </c>
      <c r="B5794" s="9" t="s">
        <v>8274</v>
      </c>
      <c r="C5794" s="9" t="s">
        <v>8275</v>
      </c>
      <c r="D5794" s="9" t="s">
        <v>8285</v>
      </c>
      <c r="E5794" s="9" t="str">
        <f t="shared" si="104"/>
        <v>島根県農業協同組合四絡</v>
      </c>
      <c r="F5794" s="9" t="s">
        <v>8286</v>
      </c>
      <c r="G5794" s="9" t="s">
        <v>8276</v>
      </c>
      <c r="H5794" s="9" t="s">
        <v>71</v>
      </c>
    </row>
    <row r="5795" spans="1:8" x14ac:dyDescent="0.45">
      <c r="A5795" s="8" t="s">
        <v>8273</v>
      </c>
      <c r="B5795" s="8" t="s">
        <v>8274</v>
      </c>
      <c r="C5795" s="8" t="s">
        <v>8275</v>
      </c>
      <c r="D5795" s="8" t="s">
        <v>2177</v>
      </c>
      <c r="E5795" s="8" t="str">
        <f t="shared" si="104"/>
        <v>島根県農業協同組合高浜</v>
      </c>
      <c r="F5795" s="8" t="s">
        <v>2178</v>
      </c>
      <c r="G5795" s="8" t="s">
        <v>8276</v>
      </c>
      <c r="H5795" s="8" t="s">
        <v>1564</v>
      </c>
    </row>
    <row r="5796" spans="1:8" x14ac:dyDescent="0.45">
      <c r="A5796" s="9" t="s">
        <v>8273</v>
      </c>
      <c r="B5796" s="9" t="s">
        <v>8274</v>
      </c>
      <c r="C5796" s="9" t="s">
        <v>8275</v>
      </c>
      <c r="D5796" s="9" t="s">
        <v>8287</v>
      </c>
      <c r="E5796" s="9" t="str">
        <f t="shared" si="104"/>
        <v>島根県農業協同組合川跡</v>
      </c>
      <c r="F5796" s="9" t="s">
        <v>8288</v>
      </c>
      <c r="G5796" s="9" t="s">
        <v>8276</v>
      </c>
      <c r="H5796" s="9" t="s">
        <v>1567</v>
      </c>
    </row>
    <row r="5797" spans="1:8" x14ac:dyDescent="0.45">
      <c r="A5797" s="8" t="s">
        <v>8273</v>
      </c>
      <c r="B5797" s="8" t="s">
        <v>8274</v>
      </c>
      <c r="C5797" s="8" t="s">
        <v>8275</v>
      </c>
      <c r="D5797" s="8" t="s">
        <v>8289</v>
      </c>
      <c r="E5797" s="8" t="str">
        <f t="shared" si="104"/>
        <v>島根県農業協同組合出雲市役所</v>
      </c>
      <c r="F5797" s="8" t="s">
        <v>8290</v>
      </c>
      <c r="G5797" s="8" t="s">
        <v>8276</v>
      </c>
      <c r="H5797" s="8" t="s">
        <v>95</v>
      </c>
    </row>
    <row r="5798" spans="1:8" x14ac:dyDescent="0.45">
      <c r="A5798" s="9" t="s">
        <v>8273</v>
      </c>
      <c r="B5798" s="9" t="s">
        <v>8274</v>
      </c>
      <c r="C5798" s="9" t="s">
        <v>8275</v>
      </c>
      <c r="D5798" s="9" t="s">
        <v>7356</v>
      </c>
      <c r="E5798" s="9" t="str">
        <f t="shared" si="104"/>
        <v>島根県農業協同組合平田中央</v>
      </c>
      <c r="F5798" s="9" t="s">
        <v>7357</v>
      </c>
      <c r="G5798" s="9" t="s">
        <v>8276</v>
      </c>
      <c r="H5798" s="9" t="s">
        <v>1612</v>
      </c>
    </row>
    <row r="5799" spans="1:8" x14ac:dyDescent="0.45">
      <c r="A5799" s="8" t="s">
        <v>8273</v>
      </c>
      <c r="B5799" s="8" t="s">
        <v>8274</v>
      </c>
      <c r="C5799" s="8" t="s">
        <v>8275</v>
      </c>
      <c r="D5799" s="8" t="s">
        <v>8291</v>
      </c>
      <c r="E5799" s="8" t="str">
        <f t="shared" si="104"/>
        <v>島根県農業協同組合灘分</v>
      </c>
      <c r="F5799" s="8" t="s">
        <v>8292</v>
      </c>
      <c r="G5799" s="8" t="s">
        <v>8276</v>
      </c>
      <c r="H5799" s="8" t="s">
        <v>1613</v>
      </c>
    </row>
    <row r="5800" spans="1:8" x14ac:dyDescent="0.45">
      <c r="A5800" s="9" t="s">
        <v>8273</v>
      </c>
      <c r="B5800" s="9" t="s">
        <v>8274</v>
      </c>
      <c r="C5800" s="9" t="s">
        <v>8275</v>
      </c>
      <c r="D5800" s="9" t="s">
        <v>5771</v>
      </c>
      <c r="E5800" s="9" t="str">
        <f t="shared" si="104"/>
        <v>島根県農業協同組合国富</v>
      </c>
      <c r="F5800" s="9" t="s">
        <v>8293</v>
      </c>
      <c r="G5800" s="9" t="s">
        <v>8276</v>
      </c>
      <c r="H5800" s="9" t="s">
        <v>1616</v>
      </c>
    </row>
    <row r="5801" spans="1:8" x14ac:dyDescent="0.45">
      <c r="A5801" s="8" t="s">
        <v>8273</v>
      </c>
      <c r="B5801" s="8" t="s">
        <v>8274</v>
      </c>
      <c r="C5801" s="8" t="s">
        <v>8275</v>
      </c>
      <c r="D5801" s="8" t="s">
        <v>4085</v>
      </c>
      <c r="E5801" s="8" t="str">
        <f t="shared" si="104"/>
        <v>島根県農業協同組合西田</v>
      </c>
      <c r="F5801" s="8" t="s">
        <v>5774</v>
      </c>
      <c r="G5801" s="8" t="s">
        <v>8276</v>
      </c>
      <c r="H5801" s="8" t="s">
        <v>110</v>
      </c>
    </row>
    <row r="5802" spans="1:8" x14ac:dyDescent="0.45">
      <c r="A5802" s="9" t="s">
        <v>8273</v>
      </c>
      <c r="B5802" s="9" t="s">
        <v>8274</v>
      </c>
      <c r="C5802" s="9" t="s">
        <v>8275</v>
      </c>
      <c r="D5802" s="9" t="s">
        <v>8294</v>
      </c>
      <c r="E5802" s="9" t="str">
        <f t="shared" si="104"/>
        <v>島根県農業協同組合平田東</v>
      </c>
      <c r="F5802" s="9" t="s">
        <v>8295</v>
      </c>
      <c r="G5802" s="9" t="s">
        <v>8276</v>
      </c>
      <c r="H5802" s="9" t="s">
        <v>1626</v>
      </c>
    </row>
    <row r="5803" spans="1:8" x14ac:dyDescent="0.45">
      <c r="A5803" s="8" t="s">
        <v>8273</v>
      </c>
      <c r="B5803" s="8" t="s">
        <v>8274</v>
      </c>
      <c r="C5803" s="8" t="s">
        <v>8275</v>
      </c>
      <c r="D5803" s="8" t="s">
        <v>8296</v>
      </c>
      <c r="E5803" s="8" t="str">
        <f t="shared" ref="E5803:E5866" si="105">A5803&amp;D5803</f>
        <v>島根県農業協同組合佐田</v>
      </c>
      <c r="F5803" s="8" t="s">
        <v>5037</v>
      </c>
      <c r="G5803" s="8" t="s">
        <v>8276</v>
      </c>
      <c r="H5803" s="8" t="s">
        <v>1644</v>
      </c>
    </row>
    <row r="5804" spans="1:8" x14ac:dyDescent="0.45">
      <c r="A5804" s="9" t="s">
        <v>8273</v>
      </c>
      <c r="B5804" s="9" t="s">
        <v>8274</v>
      </c>
      <c r="C5804" s="9" t="s">
        <v>8275</v>
      </c>
      <c r="D5804" s="9" t="s">
        <v>8297</v>
      </c>
      <c r="E5804" s="9" t="str">
        <f t="shared" si="105"/>
        <v>島根県農業協同組合多伎</v>
      </c>
      <c r="F5804" s="9" t="s">
        <v>4472</v>
      </c>
      <c r="G5804" s="9" t="s">
        <v>8276</v>
      </c>
      <c r="H5804" s="9" t="s">
        <v>137</v>
      </c>
    </row>
    <row r="5805" spans="1:8" x14ac:dyDescent="0.45">
      <c r="A5805" s="8" t="s">
        <v>8273</v>
      </c>
      <c r="B5805" s="8" t="s">
        <v>8274</v>
      </c>
      <c r="C5805" s="8" t="s">
        <v>8275</v>
      </c>
      <c r="D5805" s="8" t="s">
        <v>8298</v>
      </c>
      <c r="E5805" s="8" t="str">
        <f t="shared" si="105"/>
        <v>島根県農業協同組合湖陵</v>
      </c>
      <c r="F5805" s="8" t="s">
        <v>8299</v>
      </c>
      <c r="G5805" s="8" t="s">
        <v>8276</v>
      </c>
      <c r="H5805" s="8" t="s">
        <v>1668</v>
      </c>
    </row>
    <row r="5806" spans="1:8" x14ac:dyDescent="0.45">
      <c r="A5806" s="9" t="s">
        <v>8273</v>
      </c>
      <c r="B5806" s="9" t="s">
        <v>8274</v>
      </c>
      <c r="C5806" s="9" t="s">
        <v>8275</v>
      </c>
      <c r="D5806" s="9" t="s">
        <v>6199</v>
      </c>
      <c r="E5806" s="9" t="str">
        <f t="shared" si="105"/>
        <v>島根県農業協同組合大社</v>
      </c>
      <c r="F5806" s="9" t="s">
        <v>4916</v>
      </c>
      <c r="G5806" s="9" t="s">
        <v>8276</v>
      </c>
      <c r="H5806" s="9" t="s">
        <v>152</v>
      </c>
    </row>
    <row r="5807" spans="1:8" x14ac:dyDescent="0.45">
      <c r="A5807" s="8" t="s">
        <v>8273</v>
      </c>
      <c r="B5807" s="8" t="s">
        <v>8274</v>
      </c>
      <c r="C5807" s="8" t="s">
        <v>8275</v>
      </c>
      <c r="D5807" s="8" t="s">
        <v>5728</v>
      </c>
      <c r="E5807" s="8" t="str">
        <f t="shared" si="105"/>
        <v>島根県農業協同組合荒木</v>
      </c>
      <c r="F5807" s="8" t="s">
        <v>5729</v>
      </c>
      <c r="G5807" s="8" t="s">
        <v>8276</v>
      </c>
      <c r="H5807" s="8" t="s">
        <v>158</v>
      </c>
    </row>
    <row r="5808" spans="1:8" x14ac:dyDescent="0.45">
      <c r="A5808" s="9" t="s">
        <v>8273</v>
      </c>
      <c r="B5808" s="9" t="s">
        <v>8274</v>
      </c>
      <c r="C5808" s="9" t="s">
        <v>8275</v>
      </c>
      <c r="D5808" s="9" t="s">
        <v>8300</v>
      </c>
      <c r="E5808" s="9" t="str">
        <f t="shared" si="105"/>
        <v>島根県農業協同組合遙堪</v>
      </c>
      <c r="F5808" s="9" t="s">
        <v>8301</v>
      </c>
      <c r="G5808" s="9" t="s">
        <v>8276</v>
      </c>
      <c r="H5808" s="9" t="s">
        <v>161</v>
      </c>
    </row>
    <row r="5809" spans="1:8" x14ac:dyDescent="0.45">
      <c r="A5809" s="8" t="s">
        <v>8273</v>
      </c>
      <c r="B5809" s="8" t="s">
        <v>8274</v>
      </c>
      <c r="C5809" s="8" t="s">
        <v>8275</v>
      </c>
      <c r="D5809" s="8" t="s">
        <v>8302</v>
      </c>
      <c r="E5809" s="8" t="str">
        <f t="shared" si="105"/>
        <v>島根県農業協同組合くにびき</v>
      </c>
      <c r="F5809" s="8" t="s">
        <v>5001</v>
      </c>
      <c r="G5809" s="8" t="s">
        <v>8276</v>
      </c>
      <c r="H5809" s="8" t="s">
        <v>380</v>
      </c>
    </row>
    <row r="5810" spans="1:8" x14ac:dyDescent="0.45">
      <c r="A5810" s="9" t="s">
        <v>8273</v>
      </c>
      <c r="B5810" s="9" t="s">
        <v>8274</v>
      </c>
      <c r="C5810" s="9" t="s">
        <v>8275</v>
      </c>
      <c r="D5810" s="9" t="s">
        <v>8303</v>
      </c>
      <c r="E5810" s="9" t="str">
        <f t="shared" si="105"/>
        <v>島根県農業協同組合川津</v>
      </c>
      <c r="F5810" s="9" t="s">
        <v>8304</v>
      </c>
      <c r="G5810" s="9" t="s">
        <v>8276</v>
      </c>
      <c r="H5810" s="9" t="s">
        <v>386</v>
      </c>
    </row>
    <row r="5811" spans="1:8" x14ac:dyDescent="0.45">
      <c r="A5811" s="8" t="s">
        <v>8273</v>
      </c>
      <c r="B5811" s="8" t="s">
        <v>8274</v>
      </c>
      <c r="C5811" s="8" t="s">
        <v>8275</v>
      </c>
      <c r="D5811" s="8" t="s">
        <v>8305</v>
      </c>
      <c r="E5811" s="8" t="str">
        <f t="shared" si="105"/>
        <v>島根県農業協同組合法吉</v>
      </c>
      <c r="F5811" s="8" t="s">
        <v>5035</v>
      </c>
      <c r="G5811" s="8" t="s">
        <v>8276</v>
      </c>
      <c r="H5811" s="8" t="s">
        <v>395</v>
      </c>
    </row>
    <row r="5812" spans="1:8" x14ac:dyDescent="0.45">
      <c r="A5812" s="9" t="s">
        <v>8273</v>
      </c>
      <c r="B5812" s="9" t="s">
        <v>8274</v>
      </c>
      <c r="C5812" s="9" t="s">
        <v>8275</v>
      </c>
      <c r="D5812" s="9" t="s">
        <v>6255</v>
      </c>
      <c r="E5812" s="9" t="str">
        <f t="shared" si="105"/>
        <v>島根県農業協同組合古江</v>
      </c>
      <c r="F5812" s="9" t="s">
        <v>6256</v>
      </c>
      <c r="G5812" s="9" t="s">
        <v>8276</v>
      </c>
      <c r="H5812" s="9" t="s">
        <v>1895</v>
      </c>
    </row>
    <row r="5813" spans="1:8" x14ac:dyDescent="0.45">
      <c r="A5813" s="8" t="s">
        <v>8273</v>
      </c>
      <c r="B5813" s="8" t="s">
        <v>8274</v>
      </c>
      <c r="C5813" s="8" t="s">
        <v>8275</v>
      </c>
      <c r="D5813" s="8" t="s">
        <v>4574</v>
      </c>
      <c r="E5813" s="8" t="str">
        <f t="shared" si="105"/>
        <v>島根県農業協同組合津田</v>
      </c>
      <c r="F5813" s="8" t="s">
        <v>4575</v>
      </c>
      <c r="G5813" s="8" t="s">
        <v>8276</v>
      </c>
      <c r="H5813" s="8" t="s">
        <v>1896</v>
      </c>
    </row>
    <row r="5814" spans="1:8" x14ac:dyDescent="0.45">
      <c r="A5814" s="9" t="s">
        <v>8273</v>
      </c>
      <c r="B5814" s="9" t="s">
        <v>8274</v>
      </c>
      <c r="C5814" s="9" t="s">
        <v>8275</v>
      </c>
      <c r="D5814" s="9" t="s">
        <v>6826</v>
      </c>
      <c r="E5814" s="9" t="str">
        <f t="shared" si="105"/>
        <v>島根県農業協同組合乃木</v>
      </c>
      <c r="F5814" s="9" t="s">
        <v>4185</v>
      </c>
      <c r="G5814" s="9" t="s">
        <v>8276</v>
      </c>
      <c r="H5814" s="9" t="s">
        <v>410</v>
      </c>
    </row>
    <row r="5815" spans="1:8" x14ac:dyDescent="0.45">
      <c r="A5815" s="8" t="s">
        <v>8273</v>
      </c>
      <c r="B5815" s="8" t="s">
        <v>8274</v>
      </c>
      <c r="C5815" s="8" t="s">
        <v>8275</v>
      </c>
      <c r="D5815" s="8" t="s">
        <v>4211</v>
      </c>
      <c r="E5815" s="8" t="str">
        <f t="shared" si="105"/>
        <v>島根県農業協同組合鹿島</v>
      </c>
      <c r="F5815" s="8" t="s">
        <v>4212</v>
      </c>
      <c r="G5815" s="8" t="s">
        <v>8276</v>
      </c>
      <c r="H5815" s="8" t="s">
        <v>416</v>
      </c>
    </row>
    <row r="5816" spans="1:8" x14ac:dyDescent="0.45">
      <c r="A5816" s="9" t="s">
        <v>8273</v>
      </c>
      <c r="B5816" s="9" t="s">
        <v>8274</v>
      </c>
      <c r="C5816" s="9" t="s">
        <v>8275</v>
      </c>
      <c r="D5816" s="9" t="s">
        <v>6186</v>
      </c>
      <c r="E5816" s="9" t="str">
        <f t="shared" si="105"/>
        <v>島根県農業協同組合島根</v>
      </c>
      <c r="F5816" s="9" t="s">
        <v>6187</v>
      </c>
      <c r="G5816" s="9" t="s">
        <v>8276</v>
      </c>
      <c r="H5816" s="9" t="s">
        <v>425</v>
      </c>
    </row>
    <row r="5817" spans="1:8" x14ac:dyDescent="0.45">
      <c r="A5817" s="8" t="s">
        <v>8273</v>
      </c>
      <c r="B5817" s="8" t="s">
        <v>8274</v>
      </c>
      <c r="C5817" s="8" t="s">
        <v>8275</v>
      </c>
      <c r="D5817" s="8" t="s">
        <v>8306</v>
      </c>
      <c r="E5817" s="8" t="str">
        <f t="shared" si="105"/>
        <v>島根県農業協同組合美保関</v>
      </c>
      <c r="F5817" s="8" t="s">
        <v>8307</v>
      </c>
      <c r="G5817" s="8" t="s">
        <v>8276</v>
      </c>
      <c r="H5817" s="8" t="s">
        <v>434</v>
      </c>
    </row>
    <row r="5818" spans="1:8" x14ac:dyDescent="0.45">
      <c r="A5818" s="9" t="s">
        <v>8273</v>
      </c>
      <c r="B5818" s="9" t="s">
        <v>8274</v>
      </c>
      <c r="C5818" s="9" t="s">
        <v>8275</v>
      </c>
      <c r="D5818" s="9" t="s">
        <v>6796</v>
      </c>
      <c r="E5818" s="9" t="str">
        <f t="shared" si="105"/>
        <v>島根県農業協同組合東出雲</v>
      </c>
      <c r="F5818" s="9" t="s">
        <v>6797</v>
      </c>
      <c r="G5818" s="9" t="s">
        <v>8276</v>
      </c>
      <c r="H5818" s="9" t="s">
        <v>443</v>
      </c>
    </row>
    <row r="5819" spans="1:8" x14ac:dyDescent="0.45">
      <c r="A5819" s="8" t="s">
        <v>8273</v>
      </c>
      <c r="B5819" s="8" t="s">
        <v>8274</v>
      </c>
      <c r="C5819" s="8" t="s">
        <v>8275</v>
      </c>
      <c r="D5819" s="8" t="s">
        <v>6115</v>
      </c>
      <c r="E5819" s="8" t="str">
        <f t="shared" si="105"/>
        <v>島根県農業協同組合八雲</v>
      </c>
      <c r="F5819" s="8" t="s">
        <v>5060</v>
      </c>
      <c r="G5819" s="8" t="s">
        <v>8276</v>
      </c>
      <c r="H5819" s="8" t="s">
        <v>452</v>
      </c>
    </row>
    <row r="5820" spans="1:8" x14ac:dyDescent="0.45">
      <c r="A5820" s="9" t="s">
        <v>8273</v>
      </c>
      <c r="B5820" s="9" t="s">
        <v>8274</v>
      </c>
      <c r="C5820" s="9" t="s">
        <v>8275</v>
      </c>
      <c r="D5820" s="9" t="s">
        <v>8308</v>
      </c>
      <c r="E5820" s="9" t="str">
        <f t="shared" si="105"/>
        <v>島根県農業協同組合玉湯</v>
      </c>
      <c r="F5820" s="9" t="s">
        <v>8309</v>
      </c>
      <c r="G5820" s="9" t="s">
        <v>8276</v>
      </c>
      <c r="H5820" s="9" t="s">
        <v>458</v>
      </c>
    </row>
    <row r="5821" spans="1:8" x14ac:dyDescent="0.45">
      <c r="A5821" s="8" t="s">
        <v>8273</v>
      </c>
      <c r="B5821" s="8" t="s">
        <v>8274</v>
      </c>
      <c r="C5821" s="8" t="s">
        <v>8275</v>
      </c>
      <c r="D5821" s="8" t="s">
        <v>6819</v>
      </c>
      <c r="E5821" s="8" t="str">
        <f t="shared" si="105"/>
        <v>島根県農業協同組合宍道</v>
      </c>
      <c r="F5821" s="8" t="s">
        <v>4893</v>
      </c>
      <c r="G5821" s="8" t="s">
        <v>8276</v>
      </c>
      <c r="H5821" s="8" t="s">
        <v>461</v>
      </c>
    </row>
    <row r="5822" spans="1:8" x14ac:dyDescent="0.45">
      <c r="A5822" s="9" t="s">
        <v>8273</v>
      </c>
      <c r="B5822" s="9" t="s">
        <v>8274</v>
      </c>
      <c r="C5822" s="9" t="s">
        <v>8275</v>
      </c>
      <c r="D5822" s="9" t="s">
        <v>8310</v>
      </c>
      <c r="E5822" s="9" t="str">
        <f t="shared" si="105"/>
        <v>島根県農業協同組合八束</v>
      </c>
      <c r="F5822" s="9" t="s">
        <v>5042</v>
      </c>
      <c r="G5822" s="9" t="s">
        <v>8276</v>
      </c>
      <c r="H5822" s="9" t="s">
        <v>467</v>
      </c>
    </row>
    <row r="5823" spans="1:8" x14ac:dyDescent="0.45">
      <c r="A5823" s="8" t="s">
        <v>8273</v>
      </c>
      <c r="B5823" s="8" t="s">
        <v>8274</v>
      </c>
      <c r="C5823" s="8" t="s">
        <v>8275</v>
      </c>
      <c r="D5823" s="8" t="s">
        <v>8311</v>
      </c>
      <c r="E5823" s="8" t="str">
        <f t="shared" si="105"/>
        <v>島根県農業協同組合やすぎ</v>
      </c>
      <c r="F5823" s="8" t="s">
        <v>4868</v>
      </c>
      <c r="G5823" s="8" t="s">
        <v>8276</v>
      </c>
      <c r="H5823" s="8" t="s">
        <v>578</v>
      </c>
    </row>
    <row r="5824" spans="1:8" x14ac:dyDescent="0.45">
      <c r="A5824" s="9" t="s">
        <v>8273</v>
      </c>
      <c r="B5824" s="9" t="s">
        <v>8274</v>
      </c>
      <c r="C5824" s="9" t="s">
        <v>8275</v>
      </c>
      <c r="D5824" s="9" t="s">
        <v>5769</v>
      </c>
      <c r="E5824" s="9" t="str">
        <f t="shared" si="105"/>
        <v>島根県農業協同組合赤江</v>
      </c>
      <c r="F5824" s="9" t="s">
        <v>5770</v>
      </c>
      <c r="G5824" s="9" t="s">
        <v>8276</v>
      </c>
      <c r="H5824" s="9" t="s">
        <v>2038</v>
      </c>
    </row>
    <row r="5825" spans="1:8" x14ac:dyDescent="0.45">
      <c r="A5825" s="8" t="s">
        <v>8273</v>
      </c>
      <c r="B5825" s="8" t="s">
        <v>8274</v>
      </c>
      <c r="C5825" s="8" t="s">
        <v>8275</v>
      </c>
      <c r="D5825" s="8" t="s">
        <v>8312</v>
      </c>
      <c r="E5825" s="8" t="str">
        <f t="shared" si="105"/>
        <v>島根県農業協同組合安来東</v>
      </c>
      <c r="F5825" s="8" t="s">
        <v>8313</v>
      </c>
      <c r="G5825" s="8" t="s">
        <v>8276</v>
      </c>
      <c r="H5825" s="8" t="s">
        <v>2042</v>
      </c>
    </row>
    <row r="5826" spans="1:8" x14ac:dyDescent="0.45">
      <c r="A5826" s="9" t="s">
        <v>8273</v>
      </c>
      <c r="B5826" s="9" t="s">
        <v>8274</v>
      </c>
      <c r="C5826" s="9" t="s">
        <v>8275</v>
      </c>
      <c r="D5826" s="9" t="s">
        <v>8314</v>
      </c>
      <c r="E5826" s="9" t="str">
        <f t="shared" si="105"/>
        <v>島根県農業協同組合安来南</v>
      </c>
      <c r="F5826" s="9" t="s">
        <v>8315</v>
      </c>
      <c r="G5826" s="9" t="s">
        <v>8276</v>
      </c>
      <c r="H5826" s="9" t="s">
        <v>2047</v>
      </c>
    </row>
    <row r="5827" spans="1:8" x14ac:dyDescent="0.45">
      <c r="A5827" s="8" t="s">
        <v>8273</v>
      </c>
      <c r="B5827" s="8" t="s">
        <v>8274</v>
      </c>
      <c r="C5827" s="8" t="s">
        <v>8275</v>
      </c>
      <c r="D5827" s="8" t="s">
        <v>8316</v>
      </c>
      <c r="E5827" s="8" t="str">
        <f t="shared" si="105"/>
        <v>島根県農業協同組合安来市役所出張所</v>
      </c>
      <c r="F5827" s="8" t="s">
        <v>8317</v>
      </c>
      <c r="G5827" s="8" t="s">
        <v>8276</v>
      </c>
      <c r="H5827" s="8" t="s">
        <v>593</v>
      </c>
    </row>
    <row r="5828" spans="1:8" x14ac:dyDescent="0.45">
      <c r="A5828" s="9" t="s">
        <v>8273</v>
      </c>
      <c r="B5828" s="9" t="s">
        <v>8274</v>
      </c>
      <c r="C5828" s="9" t="s">
        <v>8275</v>
      </c>
      <c r="D5828" s="9" t="s">
        <v>8318</v>
      </c>
      <c r="E5828" s="9" t="str">
        <f t="shared" si="105"/>
        <v>島根県農業協同組合伯太</v>
      </c>
      <c r="F5828" s="9" t="s">
        <v>8319</v>
      </c>
      <c r="G5828" s="9" t="s">
        <v>8276</v>
      </c>
      <c r="H5828" s="9" t="s">
        <v>596</v>
      </c>
    </row>
    <row r="5829" spans="1:8" x14ac:dyDescent="0.45">
      <c r="A5829" s="8" t="s">
        <v>8273</v>
      </c>
      <c r="B5829" s="8" t="s">
        <v>8274</v>
      </c>
      <c r="C5829" s="8" t="s">
        <v>8275</v>
      </c>
      <c r="D5829" s="8" t="s">
        <v>4149</v>
      </c>
      <c r="E5829" s="8" t="str">
        <f t="shared" si="105"/>
        <v>島根県農業協同組合広瀬</v>
      </c>
      <c r="F5829" s="8" t="s">
        <v>4150</v>
      </c>
      <c r="G5829" s="8" t="s">
        <v>8276</v>
      </c>
      <c r="H5829" s="8" t="s">
        <v>2061</v>
      </c>
    </row>
    <row r="5830" spans="1:8" x14ac:dyDescent="0.45">
      <c r="A5830" s="9" t="s">
        <v>8273</v>
      </c>
      <c r="B5830" s="9" t="s">
        <v>8274</v>
      </c>
      <c r="C5830" s="9" t="s">
        <v>8275</v>
      </c>
      <c r="D5830" s="9" t="s">
        <v>6820</v>
      </c>
      <c r="E5830" s="9" t="str">
        <f t="shared" si="105"/>
        <v>島根県農業協同組合仁多</v>
      </c>
      <c r="F5830" s="9" t="s">
        <v>6821</v>
      </c>
      <c r="G5830" s="9" t="s">
        <v>8276</v>
      </c>
      <c r="H5830" s="9" t="s">
        <v>719</v>
      </c>
    </row>
    <row r="5831" spans="1:8" x14ac:dyDescent="0.45">
      <c r="A5831" s="8" t="s">
        <v>8273</v>
      </c>
      <c r="B5831" s="8" t="s">
        <v>8274</v>
      </c>
      <c r="C5831" s="8" t="s">
        <v>8275</v>
      </c>
      <c r="D5831" s="8" t="s">
        <v>4367</v>
      </c>
      <c r="E5831" s="8" t="str">
        <f t="shared" si="105"/>
        <v>島根県農業協同組合横田</v>
      </c>
      <c r="F5831" s="8" t="s">
        <v>4368</v>
      </c>
      <c r="G5831" s="8" t="s">
        <v>8276</v>
      </c>
      <c r="H5831" s="8" t="s">
        <v>731</v>
      </c>
    </row>
    <row r="5832" spans="1:8" x14ac:dyDescent="0.45">
      <c r="A5832" s="9" t="s">
        <v>8273</v>
      </c>
      <c r="B5832" s="9" t="s">
        <v>8274</v>
      </c>
      <c r="C5832" s="9" t="s">
        <v>8275</v>
      </c>
      <c r="D5832" s="9" t="s">
        <v>1553</v>
      </c>
      <c r="E5832" s="9" t="str">
        <f t="shared" si="105"/>
        <v>島根県農業協同組合大東</v>
      </c>
      <c r="F5832" s="9" t="s">
        <v>1554</v>
      </c>
      <c r="G5832" s="9" t="s">
        <v>8276</v>
      </c>
      <c r="H5832" s="9" t="s">
        <v>740</v>
      </c>
    </row>
    <row r="5833" spans="1:8" x14ac:dyDescent="0.45">
      <c r="A5833" s="8" t="s">
        <v>8273</v>
      </c>
      <c r="B5833" s="8" t="s">
        <v>8274</v>
      </c>
      <c r="C5833" s="8" t="s">
        <v>8275</v>
      </c>
      <c r="D5833" s="8" t="s">
        <v>4321</v>
      </c>
      <c r="E5833" s="8" t="str">
        <f t="shared" si="105"/>
        <v>島根県農業協同組合加茂</v>
      </c>
      <c r="F5833" s="8" t="s">
        <v>4121</v>
      </c>
      <c r="G5833" s="8" t="s">
        <v>8276</v>
      </c>
      <c r="H5833" s="8" t="s">
        <v>3043</v>
      </c>
    </row>
    <row r="5834" spans="1:8" x14ac:dyDescent="0.45">
      <c r="A5834" s="9" t="s">
        <v>8273</v>
      </c>
      <c r="B5834" s="9" t="s">
        <v>8274</v>
      </c>
      <c r="C5834" s="9" t="s">
        <v>8275</v>
      </c>
      <c r="D5834" s="9" t="s">
        <v>8320</v>
      </c>
      <c r="E5834" s="9" t="str">
        <f t="shared" si="105"/>
        <v>島根県農業協同組合雲南さくら</v>
      </c>
      <c r="F5834" s="9" t="s">
        <v>8321</v>
      </c>
      <c r="G5834" s="9" t="s">
        <v>8276</v>
      </c>
      <c r="H5834" s="9" t="s">
        <v>767</v>
      </c>
    </row>
    <row r="5835" spans="1:8" x14ac:dyDescent="0.45">
      <c r="A5835" s="8" t="s">
        <v>8273</v>
      </c>
      <c r="B5835" s="8" t="s">
        <v>8274</v>
      </c>
      <c r="C5835" s="8" t="s">
        <v>8275</v>
      </c>
      <c r="D5835" s="8" t="s">
        <v>8322</v>
      </c>
      <c r="E5835" s="8" t="str">
        <f t="shared" si="105"/>
        <v>島根県農業協同組合雲南吉田</v>
      </c>
      <c r="F5835" s="8" t="s">
        <v>8323</v>
      </c>
      <c r="G5835" s="8" t="s">
        <v>8276</v>
      </c>
      <c r="H5835" s="8" t="s">
        <v>3044</v>
      </c>
    </row>
    <row r="5836" spans="1:8" x14ac:dyDescent="0.45">
      <c r="A5836" s="9" t="s">
        <v>8273</v>
      </c>
      <c r="B5836" s="9" t="s">
        <v>8274</v>
      </c>
      <c r="C5836" s="9" t="s">
        <v>8275</v>
      </c>
      <c r="D5836" s="9" t="s">
        <v>4904</v>
      </c>
      <c r="E5836" s="9" t="str">
        <f t="shared" si="105"/>
        <v>島根県農業協同組合掛合</v>
      </c>
      <c r="F5836" s="9" t="s">
        <v>8324</v>
      </c>
      <c r="G5836" s="9" t="s">
        <v>8276</v>
      </c>
      <c r="H5836" s="9" t="s">
        <v>2165</v>
      </c>
    </row>
    <row r="5837" spans="1:8" x14ac:dyDescent="0.45">
      <c r="A5837" s="8" t="s">
        <v>8273</v>
      </c>
      <c r="B5837" s="8" t="s">
        <v>8274</v>
      </c>
      <c r="C5837" s="8" t="s">
        <v>8275</v>
      </c>
      <c r="D5837" s="8" t="s">
        <v>8325</v>
      </c>
      <c r="E5837" s="8" t="str">
        <f t="shared" si="105"/>
        <v>島根県農業協同組合頓原</v>
      </c>
      <c r="F5837" s="8" t="s">
        <v>4907</v>
      </c>
      <c r="G5837" s="8" t="s">
        <v>8276</v>
      </c>
      <c r="H5837" s="8" t="s">
        <v>2179</v>
      </c>
    </row>
    <row r="5838" spans="1:8" x14ac:dyDescent="0.45">
      <c r="A5838" s="9" t="s">
        <v>8273</v>
      </c>
      <c r="B5838" s="9" t="s">
        <v>8274</v>
      </c>
      <c r="C5838" s="9" t="s">
        <v>8275</v>
      </c>
      <c r="D5838" s="9" t="s">
        <v>8326</v>
      </c>
      <c r="E5838" s="9" t="str">
        <f t="shared" si="105"/>
        <v>島根県農業協同組合赤来</v>
      </c>
      <c r="F5838" s="9" t="s">
        <v>7158</v>
      </c>
      <c r="G5838" s="9" t="s">
        <v>8276</v>
      </c>
      <c r="H5838" s="9" t="s">
        <v>2185</v>
      </c>
    </row>
    <row r="5839" spans="1:8" x14ac:dyDescent="0.45">
      <c r="A5839" s="8" t="s">
        <v>8273</v>
      </c>
      <c r="B5839" s="8" t="s">
        <v>8274</v>
      </c>
      <c r="C5839" s="8" t="s">
        <v>8275</v>
      </c>
      <c r="D5839" s="8" t="s">
        <v>4899</v>
      </c>
      <c r="E5839" s="8" t="str">
        <f t="shared" si="105"/>
        <v>島根県農業協同組合雲南</v>
      </c>
      <c r="F5839" s="8" t="s">
        <v>4900</v>
      </c>
      <c r="G5839" s="8" t="s">
        <v>8276</v>
      </c>
      <c r="H5839" s="8" t="s">
        <v>779</v>
      </c>
    </row>
    <row r="5840" spans="1:8" x14ac:dyDescent="0.45">
      <c r="A5840" s="9" t="s">
        <v>8273</v>
      </c>
      <c r="B5840" s="9" t="s">
        <v>8274</v>
      </c>
      <c r="C5840" s="9" t="s">
        <v>8275</v>
      </c>
      <c r="D5840" s="9" t="s">
        <v>8327</v>
      </c>
      <c r="E5840" s="9" t="str">
        <f t="shared" si="105"/>
        <v>島根県農業協同組合隠岐</v>
      </c>
      <c r="F5840" s="9" t="s">
        <v>7159</v>
      </c>
      <c r="G5840" s="9" t="s">
        <v>8276</v>
      </c>
      <c r="H5840" s="9" t="s">
        <v>2327</v>
      </c>
    </row>
    <row r="5841" spans="1:8" x14ac:dyDescent="0.45">
      <c r="A5841" s="8" t="s">
        <v>8273</v>
      </c>
      <c r="B5841" s="8" t="s">
        <v>8274</v>
      </c>
      <c r="C5841" s="8" t="s">
        <v>8275</v>
      </c>
      <c r="D5841" s="8" t="s">
        <v>8328</v>
      </c>
      <c r="E5841" s="8" t="str">
        <f t="shared" si="105"/>
        <v>島根県農業協同組合都万</v>
      </c>
      <c r="F5841" s="8" t="s">
        <v>8329</v>
      </c>
      <c r="G5841" s="8" t="s">
        <v>8276</v>
      </c>
      <c r="H5841" s="8" t="s">
        <v>938</v>
      </c>
    </row>
    <row r="5842" spans="1:8" x14ac:dyDescent="0.45">
      <c r="A5842" s="9" t="s">
        <v>8273</v>
      </c>
      <c r="B5842" s="9" t="s">
        <v>8274</v>
      </c>
      <c r="C5842" s="9" t="s">
        <v>8275</v>
      </c>
      <c r="D5842" s="9" t="s">
        <v>8330</v>
      </c>
      <c r="E5842" s="9" t="str">
        <f t="shared" si="105"/>
        <v>島根県農業協同組合五箇</v>
      </c>
      <c r="F5842" s="9" t="s">
        <v>4259</v>
      </c>
      <c r="G5842" s="9" t="s">
        <v>8276</v>
      </c>
      <c r="H5842" s="9" t="s">
        <v>2343</v>
      </c>
    </row>
    <row r="5843" spans="1:8" x14ac:dyDescent="0.45">
      <c r="A5843" s="8" t="s">
        <v>8273</v>
      </c>
      <c r="B5843" s="8" t="s">
        <v>8274</v>
      </c>
      <c r="C5843" s="8" t="s">
        <v>8275</v>
      </c>
      <c r="D5843" s="8" t="s">
        <v>8331</v>
      </c>
      <c r="E5843" s="8" t="str">
        <f t="shared" si="105"/>
        <v>島根県農業協同組合西ノ島</v>
      </c>
      <c r="F5843" s="8" t="s">
        <v>8332</v>
      </c>
      <c r="G5843" s="8" t="s">
        <v>8276</v>
      </c>
      <c r="H5843" s="8" t="s">
        <v>968</v>
      </c>
    </row>
    <row r="5844" spans="1:8" x14ac:dyDescent="0.45">
      <c r="A5844" s="9" t="s">
        <v>8273</v>
      </c>
      <c r="B5844" s="9" t="s">
        <v>8274</v>
      </c>
      <c r="C5844" s="9" t="s">
        <v>8275</v>
      </c>
      <c r="D5844" s="9" t="s">
        <v>8333</v>
      </c>
      <c r="E5844" s="9" t="str">
        <f t="shared" si="105"/>
        <v>島根県農業協同組合知夫</v>
      </c>
      <c r="F5844" s="9" t="s">
        <v>8334</v>
      </c>
      <c r="G5844" s="9" t="s">
        <v>8276</v>
      </c>
      <c r="H5844" s="9" t="s">
        <v>971</v>
      </c>
    </row>
    <row r="5845" spans="1:8" x14ac:dyDescent="0.45">
      <c r="A5845" s="8" t="s">
        <v>8273</v>
      </c>
      <c r="B5845" s="8" t="s">
        <v>8274</v>
      </c>
      <c r="C5845" s="8" t="s">
        <v>8275</v>
      </c>
      <c r="D5845" s="8" t="s">
        <v>4990</v>
      </c>
      <c r="E5845" s="8" t="str">
        <f t="shared" si="105"/>
        <v>島根県農業協同組合海士</v>
      </c>
      <c r="F5845" s="8" t="s">
        <v>4991</v>
      </c>
      <c r="G5845" s="8" t="s">
        <v>8276</v>
      </c>
      <c r="H5845" s="8" t="s">
        <v>974</v>
      </c>
    </row>
    <row r="5846" spans="1:8" x14ac:dyDescent="0.45">
      <c r="A5846" s="9" t="s">
        <v>8273</v>
      </c>
      <c r="B5846" s="9" t="s">
        <v>8274</v>
      </c>
      <c r="C5846" s="9" t="s">
        <v>8275</v>
      </c>
      <c r="D5846" s="9" t="s">
        <v>6204</v>
      </c>
      <c r="E5846" s="9" t="str">
        <f t="shared" si="105"/>
        <v>島根県農業協同組合斐川</v>
      </c>
      <c r="F5846" s="9" t="s">
        <v>6205</v>
      </c>
      <c r="G5846" s="9" t="s">
        <v>8276</v>
      </c>
      <c r="H5846" s="9" t="s">
        <v>1019</v>
      </c>
    </row>
    <row r="5847" spans="1:8" x14ac:dyDescent="0.45">
      <c r="A5847" s="8" t="s">
        <v>8273</v>
      </c>
      <c r="B5847" s="8" t="s">
        <v>8274</v>
      </c>
      <c r="C5847" s="8" t="s">
        <v>8275</v>
      </c>
      <c r="D5847" s="8" t="s">
        <v>4976</v>
      </c>
      <c r="E5847" s="8" t="str">
        <f t="shared" si="105"/>
        <v>島根県農業協同組合荘原</v>
      </c>
      <c r="F5847" s="8" t="s">
        <v>4977</v>
      </c>
      <c r="G5847" s="8" t="s">
        <v>8276</v>
      </c>
      <c r="H5847" s="8" t="s">
        <v>1025</v>
      </c>
    </row>
    <row r="5848" spans="1:8" x14ac:dyDescent="0.45">
      <c r="A5848" s="9" t="s">
        <v>8273</v>
      </c>
      <c r="B5848" s="9" t="s">
        <v>8274</v>
      </c>
      <c r="C5848" s="9" t="s">
        <v>8275</v>
      </c>
      <c r="D5848" s="9" t="s">
        <v>8335</v>
      </c>
      <c r="E5848" s="9" t="str">
        <f t="shared" si="105"/>
        <v>島根県農業協同組合出西</v>
      </c>
      <c r="F5848" s="9" t="s">
        <v>8336</v>
      </c>
      <c r="G5848" s="9" t="s">
        <v>8276</v>
      </c>
      <c r="H5848" s="9" t="s">
        <v>1028</v>
      </c>
    </row>
    <row r="5849" spans="1:8" x14ac:dyDescent="0.45">
      <c r="A5849" s="8" t="s">
        <v>8273</v>
      </c>
      <c r="B5849" s="8" t="s">
        <v>8274</v>
      </c>
      <c r="C5849" s="8" t="s">
        <v>8275</v>
      </c>
      <c r="D5849" s="8" t="s">
        <v>8337</v>
      </c>
      <c r="E5849" s="8" t="str">
        <f t="shared" si="105"/>
        <v>島根県農業協同組合伊波野</v>
      </c>
      <c r="F5849" s="8" t="s">
        <v>8338</v>
      </c>
      <c r="G5849" s="8" t="s">
        <v>8276</v>
      </c>
      <c r="H5849" s="8" t="s">
        <v>1031</v>
      </c>
    </row>
    <row r="5850" spans="1:8" x14ac:dyDescent="0.45">
      <c r="A5850" s="9" t="s">
        <v>8273</v>
      </c>
      <c r="B5850" s="9" t="s">
        <v>8274</v>
      </c>
      <c r="C5850" s="9" t="s">
        <v>8275</v>
      </c>
      <c r="D5850" s="9" t="s">
        <v>8339</v>
      </c>
      <c r="E5850" s="9" t="str">
        <f t="shared" si="105"/>
        <v>島根県農業協同組合斐川中部</v>
      </c>
      <c r="F5850" s="9" t="s">
        <v>8340</v>
      </c>
      <c r="G5850" s="9" t="s">
        <v>8276</v>
      </c>
      <c r="H5850" s="9" t="s">
        <v>1034</v>
      </c>
    </row>
    <row r="5851" spans="1:8" x14ac:dyDescent="0.45">
      <c r="A5851" s="8" t="s">
        <v>8273</v>
      </c>
      <c r="B5851" s="8" t="s">
        <v>8274</v>
      </c>
      <c r="C5851" s="8" t="s">
        <v>8275</v>
      </c>
      <c r="D5851" s="8" t="s">
        <v>8341</v>
      </c>
      <c r="E5851" s="8" t="str">
        <f t="shared" si="105"/>
        <v>島根県農業協同組合出東</v>
      </c>
      <c r="F5851" s="8" t="s">
        <v>8342</v>
      </c>
      <c r="G5851" s="8" t="s">
        <v>8276</v>
      </c>
      <c r="H5851" s="8" t="s">
        <v>1040</v>
      </c>
    </row>
    <row r="5852" spans="1:8" x14ac:dyDescent="0.45">
      <c r="A5852" s="9" t="s">
        <v>8273</v>
      </c>
      <c r="B5852" s="9" t="s">
        <v>8274</v>
      </c>
      <c r="C5852" s="9" t="s">
        <v>8275</v>
      </c>
      <c r="D5852" s="9" t="s">
        <v>8343</v>
      </c>
      <c r="E5852" s="9" t="str">
        <f t="shared" si="105"/>
        <v>島根県農業協同組合大田中央</v>
      </c>
      <c r="F5852" s="9" t="s">
        <v>8344</v>
      </c>
      <c r="G5852" s="9" t="s">
        <v>8276</v>
      </c>
      <c r="H5852" s="9" t="s">
        <v>2494</v>
      </c>
    </row>
    <row r="5853" spans="1:8" x14ac:dyDescent="0.45">
      <c r="A5853" s="8" t="s">
        <v>8273</v>
      </c>
      <c r="B5853" s="8" t="s">
        <v>8274</v>
      </c>
      <c r="C5853" s="8" t="s">
        <v>8275</v>
      </c>
      <c r="D5853" s="8" t="s">
        <v>8345</v>
      </c>
      <c r="E5853" s="8" t="str">
        <f t="shared" si="105"/>
        <v>島根県農業協同組合大田北</v>
      </c>
      <c r="F5853" s="8" t="s">
        <v>8346</v>
      </c>
      <c r="G5853" s="8" t="s">
        <v>8276</v>
      </c>
      <c r="H5853" s="8" t="s">
        <v>2503</v>
      </c>
    </row>
    <row r="5854" spans="1:8" x14ac:dyDescent="0.45">
      <c r="A5854" s="9" t="s">
        <v>8273</v>
      </c>
      <c r="B5854" s="9" t="s">
        <v>8274</v>
      </c>
      <c r="C5854" s="9" t="s">
        <v>8275</v>
      </c>
      <c r="D5854" s="9" t="s">
        <v>8347</v>
      </c>
      <c r="E5854" s="9" t="str">
        <f t="shared" si="105"/>
        <v>島根県農業協同組合大田東</v>
      </c>
      <c r="F5854" s="9" t="s">
        <v>8348</v>
      </c>
      <c r="G5854" s="9" t="s">
        <v>8276</v>
      </c>
      <c r="H5854" s="9" t="s">
        <v>2509</v>
      </c>
    </row>
    <row r="5855" spans="1:8" x14ac:dyDescent="0.45">
      <c r="A5855" s="8" t="s">
        <v>8273</v>
      </c>
      <c r="B5855" s="8" t="s">
        <v>8274</v>
      </c>
      <c r="C5855" s="8" t="s">
        <v>8275</v>
      </c>
      <c r="D5855" s="8" t="s">
        <v>8349</v>
      </c>
      <c r="E5855" s="8" t="str">
        <f t="shared" si="105"/>
        <v>島根県農業協同組合温泉津</v>
      </c>
      <c r="F5855" s="8" t="s">
        <v>4921</v>
      </c>
      <c r="G5855" s="8" t="s">
        <v>8276</v>
      </c>
      <c r="H5855" s="8" t="s">
        <v>1163</v>
      </c>
    </row>
    <row r="5856" spans="1:8" x14ac:dyDescent="0.45">
      <c r="A5856" s="9" t="s">
        <v>8273</v>
      </c>
      <c r="B5856" s="9" t="s">
        <v>8274</v>
      </c>
      <c r="C5856" s="9" t="s">
        <v>8275</v>
      </c>
      <c r="D5856" s="9" t="s">
        <v>6839</v>
      </c>
      <c r="E5856" s="9" t="str">
        <f t="shared" si="105"/>
        <v>島根県農業協同組合仁摩</v>
      </c>
      <c r="F5856" s="9" t="s">
        <v>6840</v>
      </c>
      <c r="G5856" s="9" t="s">
        <v>8276</v>
      </c>
      <c r="H5856" s="9" t="s">
        <v>1175</v>
      </c>
    </row>
    <row r="5857" spans="1:8" x14ac:dyDescent="0.45">
      <c r="A5857" s="8" t="s">
        <v>8273</v>
      </c>
      <c r="B5857" s="8" t="s">
        <v>8274</v>
      </c>
      <c r="C5857" s="8" t="s">
        <v>8275</v>
      </c>
      <c r="D5857" s="8" t="s">
        <v>5753</v>
      </c>
      <c r="E5857" s="8" t="str">
        <f t="shared" si="105"/>
        <v>島根県農業協同組合瑞穂</v>
      </c>
      <c r="F5857" s="8" t="s">
        <v>52</v>
      </c>
      <c r="G5857" s="8" t="s">
        <v>8276</v>
      </c>
      <c r="H5857" s="8" t="s">
        <v>2578</v>
      </c>
    </row>
    <row r="5858" spans="1:8" x14ac:dyDescent="0.45">
      <c r="A5858" s="9" t="s">
        <v>8273</v>
      </c>
      <c r="B5858" s="9" t="s">
        <v>8274</v>
      </c>
      <c r="C5858" s="9" t="s">
        <v>8275</v>
      </c>
      <c r="D5858" s="9" t="s">
        <v>8350</v>
      </c>
      <c r="E5858" s="9" t="str">
        <f t="shared" si="105"/>
        <v>島根県農業協同組合羽須美</v>
      </c>
      <c r="F5858" s="9" t="s">
        <v>8351</v>
      </c>
      <c r="G5858" s="9" t="s">
        <v>8276</v>
      </c>
      <c r="H5858" s="9" t="s">
        <v>1268</v>
      </c>
    </row>
    <row r="5859" spans="1:8" x14ac:dyDescent="0.45">
      <c r="A5859" s="8" t="s">
        <v>8273</v>
      </c>
      <c r="B5859" s="8" t="s">
        <v>8274</v>
      </c>
      <c r="C5859" s="8" t="s">
        <v>8275</v>
      </c>
      <c r="D5859" s="8" t="s">
        <v>6841</v>
      </c>
      <c r="E5859" s="8" t="str">
        <f t="shared" si="105"/>
        <v>島根県農業協同組合石見</v>
      </c>
      <c r="F5859" s="8" t="s">
        <v>4788</v>
      </c>
      <c r="G5859" s="8" t="s">
        <v>8276</v>
      </c>
      <c r="H5859" s="8" t="s">
        <v>1274</v>
      </c>
    </row>
    <row r="5860" spans="1:8" x14ac:dyDescent="0.45">
      <c r="A5860" s="9" t="s">
        <v>8273</v>
      </c>
      <c r="B5860" s="9" t="s">
        <v>8274</v>
      </c>
      <c r="C5860" s="9" t="s">
        <v>8275</v>
      </c>
      <c r="D5860" s="9" t="s">
        <v>4260</v>
      </c>
      <c r="E5860" s="9" t="str">
        <f t="shared" si="105"/>
        <v>島根県農業協同組合川本</v>
      </c>
      <c r="F5860" s="9" t="s">
        <v>4060</v>
      </c>
      <c r="G5860" s="9" t="s">
        <v>8276</v>
      </c>
      <c r="H5860" s="9" t="s">
        <v>2589</v>
      </c>
    </row>
    <row r="5861" spans="1:8" x14ac:dyDescent="0.45">
      <c r="A5861" s="8" t="s">
        <v>8273</v>
      </c>
      <c r="B5861" s="8" t="s">
        <v>8274</v>
      </c>
      <c r="C5861" s="8" t="s">
        <v>8275</v>
      </c>
      <c r="D5861" s="8" t="s">
        <v>6842</v>
      </c>
      <c r="E5861" s="8" t="str">
        <f t="shared" si="105"/>
        <v>島根県農業協同組合邑智</v>
      </c>
      <c r="F5861" s="8" t="s">
        <v>6843</v>
      </c>
      <c r="G5861" s="8" t="s">
        <v>8276</v>
      </c>
      <c r="H5861" s="8" t="s">
        <v>1286</v>
      </c>
    </row>
    <row r="5862" spans="1:8" x14ac:dyDescent="0.45">
      <c r="A5862" s="9" t="s">
        <v>8273</v>
      </c>
      <c r="B5862" s="9" t="s">
        <v>8274</v>
      </c>
      <c r="C5862" s="9" t="s">
        <v>8275</v>
      </c>
      <c r="D5862" s="9" t="s">
        <v>729</v>
      </c>
      <c r="E5862" s="9" t="str">
        <f t="shared" si="105"/>
        <v>島根県農業協同組合大和</v>
      </c>
      <c r="F5862" s="9" t="s">
        <v>6413</v>
      </c>
      <c r="G5862" s="9" t="s">
        <v>8276</v>
      </c>
      <c r="H5862" s="9" t="s">
        <v>3172</v>
      </c>
    </row>
    <row r="5863" spans="1:8" x14ac:dyDescent="0.45">
      <c r="A5863" s="8" t="s">
        <v>8273</v>
      </c>
      <c r="B5863" s="8" t="s">
        <v>8274</v>
      </c>
      <c r="C5863" s="8" t="s">
        <v>8275</v>
      </c>
      <c r="D5863" s="8" t="s">
        <v>8352</v>
      </c>
      <c r="E5863" s="8" t="str">
        <f t="shared" si="105"/>
        <v>島根県農業協同組合桜江</v>
      </c>
      <c r="F5863" s="8" t="s">
        <v>8353</v>
      </c>
      <c r="G5863" s="8" t="s">
        <v>8276</v>
      </c>
      <c r="H5863" s="8" t="s">
        <v>1304</v>
      </c>
    </row>
    <row r="5864" spans="1:8" x14ac:dyDescent="0.45">
      <c r="A5864" s="9" t="s">
        <v>8273</v>
      </c>
      <c r="B5864" s="9" t="s">
        <v>8274</v>
      </c>
      <c r="C5864" s="9" t="s">
        <v>8275</v>
      </c>
      <c r="D5864" s="9" t="s">
        <v>4932</v>
      </c>
      <c r="E5864" s="9" t="str">
        <f t="shared" si="105"/>
        <v>島根県農業協同組合浜田</v>
      </c>
      <c r="F5864" s="9" t="s">
        <v>4933</v>
      </c>
      <c r="G5864" s="9" t="s">
        <v>8276</v>
      </c>
      <c r="H5864" s="9" t="s">
        <v>1367</v>
      </c>
    </row>
    <row r="5865" spans="1:8" x14ac:dyDescent="0.45">
      <c r="A5865" s="8" t="s">
        <v>8273</v>
      </c>
      <c r="B5865" s="8" t="s">
        <v>8274</v>
      </c>
      <c r="C5865" s="8" t="s">
        <v>8275</v>
      </c>
      <c r="D5865" s="8" t="s">
        <v>8354</v>
      </c>
      <c r="E5865" s="8" t="str">
        <f t="shared" si="105"/>
        <v>島根県農業協同組合浜田西</v>
      </c>
      <c r="F5865" s="8" t="s">
        <v>8355</v>
      </c>
      <c r="G5865" s="8" t="s">
        <v>8276</v>
      </c>
      <c r="H5865" s="8" t="s">
        <v>1373</v>
      </c>
    </row>
    <row r="5866" spans="1:8" x14ac:dyDescent="0.45">
      <c r="A5866" s="9" t="s">
        <v>8273</v>
      </c>
      <c r="B5866" s="9" t="s">
        <v>8274</v>
      </c>
      <c r="C5866" s="9" t="s">
        <v>8275</v>
      </c>
      <c r="D5866" s="9" t="s">
        <v>8356</v>
      </c>
      <c r="E5866" s="9" t="str">
        <f t="shared" si="105"/>
        <v>島根県農業協同組合浜田東</v>
      </c>
      <c r="F5866" s="9" t="s">
        <v>4935</v>
      </c>
      <c r="G5866" s="9" t="s">
        <v>8276</v>
      </c>
      <c r="H5866" s="9" t="s">
        <v>1382</v>
      </c>
    </row>
    <row r="5867" spans="1:8" x14ac:dyDescent="0.45">
      <c r="A5867" s="8" t="s">
        <v>8273</v>
      </c>
      <c r="B5867" s="8" t="s">
        <v>8274</v>
      </c>
      <c r="C5867" s="8" t="s">
        <v>8275</v>
      </c>
      <c r="D5867" s="8" t="s">
        <v>4928</v>
      </c>
      <c r="E5867" s="8" t="str">
        <f t="shared" ref="E5867:E5930" si="106">A5867&amp;D5867</f>
        <v>島根県農業協同組合江津</v>
      </c>
      <c r="F5867" s="8" t="s">
        <v>4929</v>
      </c>
      <c r="G5867" s="8" t="s">
        <v>8276</v>
      </c>
      <c r="H5867" s="8" t="s">
        <v>1394</v>
      </c>
    </row>
    <row r="5868" spans="1:8" x14ac:dyDescent="0.45">
      <c r="A5868" s="9" t="s">
        <v>8273</v>
      </c>
      <c r="B5868" s="9" t="s">
        <v>8274</v>
      </c>
      <c r="C5868" s="9" t="s">
        <v>8275</v>
      </c>
      <c r="D5868" s="9" t="s">
        <v>8357</v>
      </c>
      <c r="E5868" s="9" t="str">
        <f t="shared" si="106"/>
        <v>島根県農業協同組合江津西</v>
      </c>
      <c r="F5868" s="9" t="s">
        <v>8358</v>
      </c>
      <c r="G5868" s="9" t="s">
        <v>8276</v>
      </c>
      <c r="H5868" s="9" t="s">
        <v>1409</v>
      </c>
    </row>
    <row r="5869" spans="1:8" x14ac:dyDescent="0.45">
      <c r="A5869" s="8" t="s">
        <v>8273</v>
      </c>
      <c r="B5869" s="8" t="s">
        <v>8274</v>
      </c>
      <c r="C5869" s="8" t="s">
        <v>8275</v>
      </c>
      <c r="D5869" s="8" t="s">
        <v>4937</v>
      </c>
      <c r="E5869" s="8" t="str">
        <f t="shared" si="106"/>
        <v>島根県農業協同組合三隅</v>
      </c>
      <c r="F5869" s="8" t="s">
        <v>4938</v>
      </c>
      <c r="G5869" s="8" t="s">
        <v>8276</v>
      </c>
      <c r="H5869" s="8" t="s">
        <v>1418</v>
      </c>
    </row>
    <row r="5870" spans="1:8" x14ac:dyDescent="0.45">
      <c r="A5870" s="9" t="s">
        <v>8273</v>
      </c>
      <c r="B5870" s="9" t="s">
        <v>8274</v>
      </c>
      <c r="C5870" s="9" t="s">
        <v>8275</v>
      </c>
      <c r="D5870" s="9" t="s">
        <v>5786</v>
      </c>
      <c r="E5870" s="9" t="str">
        <f t="shared" si="106"/>
        <v>島根県農業協同組合金城</v>
      </c>
      <c r="F5870" s="9" t="s">
        <v>4031</v>
      </c>
      <c r="G5870" s="9" t="s">
        <v>8276</v>
      </c>
      <c r="H5870" s="9" t="s">
        <v>2672</v>
      </c>
    </row>
    <row r="5871" spans="1:8" x14ac:dyDescent="0.45">
      <c r="A5871" s="8" t="s">
        <v>8273</v>
      </c>
      <c r="B5871" s="8" t="s">
        <v>8274</v>
      </c>
      <c r="C5871" s="8" t="s">
        <v>8275</v>
      </c>
      <c r="D5871" s="8" t="s">
        <v>8359</v>
      </c>
      <c r="E5871" s="8" t="str">
        <f t="shared" si="106"/>
        <v>島根県農業協同組合雲城出張所</v>
      </c>
      <c r="F5871" s="8" t="s">
        <v>8360</v>
      </c>
      <c r="G5871" s="8" t="s">
        <v>8276</v>
      </c>
      <c r="H5871" s="8" t="s">
        <v>1427</v>
      </c>
    </row>
    <row r="5872" spans="1:8" x14ac:dyDescent="0.45">
      <c r="A5872" s="9" t="s">
        <v>8273</v>
      </c>
      <c r="B5872" s="9" t="s">
        <v>8274</v>
      </c>
      <c r="C5872" s="9" t="s">
        <v>8275</v>
      </c>
      <c r="D5872" s="9" t="s">
        <v>6458</v>
      </c>
      <c r="E5872" s="9" t="str">
        <f t="shared" si="106"/>
        <v>島根県農業協同組合弥栄</v>
      </c>
      <c r="F5872" s="9" t="s">
        <v>478</v>
      </c>
      <c r="G5872" s="9" t="s">
        <v>8276</v>
      </c>
      <c r="H5872" s="9" t="s">
        <v>3651</v>
      </c>
    </row>
    <row r="5873" spans="1:8" x14ac:dyDescent="0.45">
      <c r="A5873" s="8" t="s">
        <v>8273</v>
      </c>
      <c r="B5873" s="8" t="s">
        <v>8274</v>
      </c>
      <c r="C5873" s="8" t="s">
        <v>8275</v>
      </c>
      <c r="D5873" s="8" t="s">
        <v>4237</v>
      </c>
      <c r="E5873" s="8" t="str">
        <f t="shared" si="106"/>
        <v>島根県農業協同組合旭</v>
      </c>
      <c r="F5873" s="8" t="s">
        <v>4238</v>
      </c>
      <c r="G5873" s="8" t="s">
        <v>8276</v>
      </c>
      <c r="H5873" s="8" t="s">
        <v>3247</v>
      </c>
    </row>
    <row r="5874" spans="1:8" x14ac:dyDescent="0.45">
      <c r="A5874" s="9" t="s">
        <v>8273</v>
      </c>
      <c r="B5874" s="9" t="s">
        <v>8274</v>
      </c>
      <c r="C5874" s="9" t="s">
        <v>8275</v>
      </c>
      <c r="D5874" s="9" t="s">
        <v>8361</v>
      </c>
      <c r="E5874" s="9" t="str">
        <f t="shared" si="106"/>
        <v>島根県農業協同組合益田東</v>
      </c>
      <c r="F5874" s="9" t="s">
        <v>4940</v>
      </c>
      <c r="G5874" s="9" t="s">
        <v>8276</v>
      </c>
      <c r="H5874" s="9" t="s">
        <v>3666</v>
      </c>
    </row>
    <row r="5875" spans="1:8" x14ac:dyDescent="0.45">
      <c r="A5875" s="8" t="s">
        <v>8273</v>
      </c>
      <c r="B5875" s="8" t="s">
        <v>8274</v>
      </c>
      <c r="C5875" s="8" t="s">
        <v>8275</v>
      </c>
      <c r="D5875" s="8" t="s">
        <v>4442</v>
      </c>
      <c r="E5875" s="8" t="str">
        <f t="shared" si="106"/>
        <v>島根県農業協同組合益田</v>
      </c>
      <c r="F5875" s="8" t="s">
        <v>4057</v>
      </c>
      <c r="G5875" s="8" t="s">
        <v>8276</v>
      </c>
      <c r="H5875" s="8" t="s">
        <v>2729</v>
      </c>
    </row>
    <row r="5876" spans="1:8" x14ac:dyDescent="0.45">
      <c r="A5876" s="9" t="s">
        <v>8273</v>
      </c>
      <c r="B5876" s="9" t="s">
        <v>8274</v>
      </c>
      <c r="C5876" s="9" t="s">
        <v>8275</v>
      </c>
      <c r="D5876" s="9" t="s">
        <v>4235</v>
      </c>
      <c r="E5876" s="9" t="str">
        <f t="shared" si="106"/>
        <v>島根県農業協同組合高津</v>
      </c>
      <c r="F5876" s="9" t="s">
        <v>4236</v>
      </c>
      <c r="G5876" s="9" t="s">
        <v>8276</v>
      </c>
      <c r="H5876" s="9" t="s">
        <v>3258</v>
      </c>
    </row>
    <row r="5877" spans="1:8" x14ac:dyDescent="0.45">
      <c r="A5877" s="8" t="s">
        <v>8273</v>
      </c>
      <c r="B5877" s="8" t="s">
        <v>8274</v>
      </c>
      <c r="C5877" s="8" t="s">
        <v>8275</v>
      </c>
      <c r="D5877" s="8" t="s">
        <v>7202</v>
      </c>
      <c r="E5877" s="8" t="str">
        <f t="shared" si="106"/>
        <v>島根県農業協同組合西益田</v>
      </c>
      <c r="F5877" s="8" t="s">
        <v>4942</v>
      </c>
      <c r="G5877" s="8" t="s">
        <v>8276</v>
      </c>
      <c r="H5877" s="8" t="s">
        <v>2735</v>
      </c>
    </row>
    <row r="5878" spans="1:8" x14ac:dyDescent="0.45">
      <c r="A5878" s="9" t="s">
        <v>8273</v>
      </c>
      <c r="B5878" s="9" t="s">
        <v>8274</v>
      </c>
      <c r="C5878" s="9" t="s">
        <v>8275</v>
      </c>
      <c r="D5878" s="9" t="s">
        <v>8362</v>
      </c>
      <c r="E5878" s="9" t="str">
        <f t="shared" si="106"/>
        <v>島根県農業協同組合中西</v>
      </c>
      <c r="F5878" s="9" t="s">
        <v>8363</v>
      </c>
      <c r="G5878" s="9" t="s">
        <v>8276</v>
      </c>
      <c r="H5878" s="9" t="s">
        <v>3759</v>
      </c>
    </row>
    <row r="5879" spans="1:8" x14ac:dyDescent="0.45">
      <c r="A5879" s="8" t="s">
        <v>8273</v>
      </c>
      <c r="B5879" s="8" t="s">
        <v>8274</v>
      </c>
      <c r="C5879" s="8" t="s">
        <v>8275</v>
      </c>
      <c r="D5879" s="8" t="s">
        <v>8364</v>
      </c>
      <c r="E5879" s="8" t="str">
        <f t="shared" si="106"/>
        <v>島根県農業協同組合益田中央</v>
      </c>
      <c r="F5879" s="8" t="s">
        <v>8365</v>
      </c>
      <c r="G5879" s="8" t="s">
        <v>8276</v>
      </c>
      <c r="H5879" s="8" t="s">
        <v>1472</v>
      </c>
    </row>
    <row r="5880" spans="1:8" x14ac:dyDescent="0.45">
      <c r="A5880" s="9" t="s">
        <v>8273</v>
      </c>
      <c r="B5880" s="9" t="s">
        <v>8274</v>
      </c>
      <c r="C5880" s="9" t="s">
        <v>8275</v>
      </c>
      <c r="D5880" s="9" t="s">
        <v>8366</v>
      </c>
      <c r="E5880" s="9" t="str">
        <f t="shared" si="106"/>
        <v>島根県農業協同組合中吉田出張所</v>
      </c>
      <c r="F5880" s="9" t="s">
        <v>8367</v>
      </c>
      <c r="G5880" s="9" t="s">
        <v>8276</v>
      </c>
      <c r="H5880" s="9" t="s">
        <v>3761</v>
      </c>
    </row>
    <row r="5881" spans="1:8" x14ac:dyDescent="0.45">
      <c r="A5881" s="8" t="s">
        <v>8273</v>
      </c>
      <c r="B5881" s="8" t="s">
        <v>8274</v>
      </c>
      <c r="C5881" s="8" t="s">
        <v>8275</v>
      </c>
      <c r="D5881" s="8" t="s">
        <v>8368</v>
      </c>
      <c r="E5881" s="8" t="str">
        <f t="shared" si="106"/>
        <v>島根県農業協同組合美都</v>
      </c>
      <c r="F5881" s="8" t="s">
        <v>586</v>
      </c>
      <c r="G5881" s="8" t="s">
        <v>8276</v>
      </c>
      <c r="H5881" s="8" t="s">
        <v>3762</v>
      </c>
    </row>
    <row r="5882" spans="1:8" x14ac:dyDescent="0.45">
      <c r="A5882" s="9" t="s">
        <v>8273</v>
      </c>
      <c r="B5882" s="9" t="s">
        <v>8274</v>
      </c>
      <c r="C5882" s="9" t="s">
        <v>8275</v>
      </c>
      <c r="D5882" s="9" t="s">
        <v>8369</v>
      </c>
      <c r="E5882" s="9" t="str">
        <f t="shared" si="106"/>
        <v>島根県農業協同組合匹見</v>
      </c>
      <c r="F5882" s="9" t="s">
        <v>8370</v>
      </c>
      <c r="G5882" s="9" t="s">
        <v>8276</v>
      </c>
      <c r="H5882" s="9" t="s">
        <v>2738</v>
      </c>
    </row>
    <row r="5883" spans="1:8" x14ac:dyDescent="0.45">
      <c r="A5883" s="8" t="s">
        <v>8273</v>
      </c>
      <c r="B5883" s="8" t="s">
        <v>8274</v>
      </c>
      <c r="C5883" s="8" t="s">
        <v>8275</v>
      </c>
      <c r="D5883" s="8" t="s">
        <v>4945</v>
      </c>
      <c r="E5883" s="8" t="str">
        <f t="shared" si="106"/>
        <v>島根県農業協同組合津和野</v>
      </c>
      <c r="F5883" s="8" t="s">
        <v>4946</v>
      </c>
      <c r="G5883" s="8" t="s">
        <v>8276</v>
      </c>
      <c r="H5883" s="8" t="s">
        <v>3267</v>
      </c>
    </row>
    <row r="5884" spans="1:8" x14ac:dyDescent="0.45">
      <c r="A5884" s="9" t="s">
        <v>8273</v>
      </c>
      <c r="B5884" s="9" t="s">
        <v>8274</v>
      </c>
      <c r="C5884" s="9" t="s">
        <v>8275</v>
      </c>
      <c r="D5884" s="9" t="s">
        <v>8371</v>
      </c>
      <c r="E5884" s="9" t="str">
        <f t="shared" si="106"/>
        <v>島根県農業協同組合日原</v>
      </c>
      <c r="F5884" s="9" t="s">
        <v>4944</v>
      </c>
      <c r="G5884" s="9" t="s">
        <v>8276</v>
      </c>
      <c r="H5884" s="9" t="s">
        <v>3765</v>
      </c>
    </row>
    <row r="5885" spans="1:8" x14ac:dyDescent="0.45">
      <c r="A5885" s="8" t="s">
        <v>8273</v>
      </c>
      <c r="B5885" s="8" t="s">
        <v>8274</v>
      </c>
      <c r="C5885" s="8" t="s">
        <v>8275</v>
      </c>
      <c r="D5885" s="8" t="s">
        <v>8372</v>
      </c>
      <c r="E5885" s="8" t="str">
        <f t="shared" si="106"/>
        <v>島根県農業協同組合柿木</v>
      </c>
      <c r="F5885" s="8" t="s">
        <v>8373</v>
      </c>
      <c r="G5885" s="8" t="s">
        <v>8276</v>
      </c>
      <c r="H5885" s="8" t="s">
        <v>3268</v>
      </c>
    </row>
    <row r="5886" spans="1:8" x14ac:dyDescent="0.45">
      <c r="A5886" s="9" t="s">
        <v>8273</v>
      </c>
      <c r="B5886" s="9" t="s">
        <v>8274</v>
      </c>
      <c r="C5886" s="9" t="s">
        <v>8275</v>
      </c>
      <c r="D5886" s="9" t="s">
        <v>8374</v>
      </c>
      <c r="E5886" s="9" t="str">
        <f t="shared" si="106"/>
        <v>島根県農業協同組合六日市</v>
      </c>
      <c r="F5886" s="9" t="s">
        <v>4971</v>
      </c>
      <c r="G5886" s="9" t="s">
        <v>8276</v>
      </c>
      <c r="H5886" s="9" t="s">
        <v>2752</v>
      </c>
    </row>
    <row r="5887" spans="1:8" x14ac:dyDescent="0.45">
      <c r="A5887" s="8" t="s">
        <v>8273</v>
      </c>
      <c r="B5887" s="8" t="s">
        <v>8274</v>
      </c>
      <c r="C5887" s="8" t="s">
        <v>8275</v>
      </c>
      <c r="D5887" s="8" t="s">
        <v>192</v>
      </c>
      <c r="E5887" s="8" t="str">
        <f t="shared" si="106"/>
        <v>島根県農業協同組合本店</v>
      </c>
      <c r="F5887" s="8" t="s">
        <v>193</v>
      </c>
      <c r="G5887" s="8" t="s">
        <v>8276</v>
      </c>
      <c r="H5887" s="8" t="s">
        <v>2831</v>
      </c>
    </row>
    <row r="5888" spans="1:8" x14ac:dyDescent="0.45">
      <c r="A5888" s="9" t="s">
        <v>8375</v>
      </c>
      <c r="B5888" s="9" t="s">
        <v>8376</v>
      </c>
      <c r="C5888" s="9" t="s">
        <v>8377</v>
      </c>
      <c r="D5888" s="9" t="s">
        <v>8378</v>
      </c>
      <c r="E5888" s="9" t="str">
        <f t="shared" si="106"/>
        <v>岡山市農業協同組合芳田</v>
      </c>
      <c r="F5888" s="9" t="s">
        <v>4227</v>
      </c>
      <c r="G5888" s="9" t="s">
        <v>8379</v>
      </c>
      <c r="H5888" s="9" t="s">
        <v>1544</v>
      </c>
    </row>
    <row r="5889" spans="1:8" x14ac:dyDescent="0.45">
      <c r="A5889" s="8" t="s">
        <v>8375</v>
      </c>
      <c r="B5889" s="8" t="s">
        <v>8376</v>
      </c>
      <c r="C5889" s="8" t="s">
        <v>8377</v>
      </c>
      <c r="D5889" s="8" t="s">
        <v>8380</v>
      </c>
      <c r="E5889" s="8" t="str">
        <f t="shared" si="106"/>
        <v>岡山市農業協同組合今</v>
      </c>
      <c r="F5889" s="8" t="s">
        <v>8381</v>
      </c>
      <c r="G5889" s="8" t="s">
        <v>8379</v>
      </c>
      <c r="H5889" s="8" t="s">
        <v>59</v>
      </c>
    </row>
    <row r="5890" spans="1:8" x14ac:dyDescent="0.45">
      <c r="A5890" s="9" t="s">
        <v>8375</v>
      </c>
      <c r="B5890" s="9" t="s">
        <v>8376</v>
      </c>
      <c r="C5890" s="9" t="s">
        <v>8377</v>
      </c>
      <c r="D5890" s="9" t="s">
        <v>4007</v>
      </c>
      <c r="E5890" s="9" t="str">
        <f t="shared" si="106"/>
        <v>岡山市農業協同組合白石</v>
      </c>
      <c r="F5890" s="9" t="s">
        <v>8382</v>
      </c>
      <c r="G5890" s="9" t="s">
        <v>8379</v>
      </c>
      <c r="H5890" s="9" t="s">
        <v>62</v>
      </c>
    </row>
    <row r="5891" spans="1:8" x14ac:dyDescent="0.45">
      <c r="A5891" s="8" t="s">
        <v>8375</v>
      </c>
      <c r="B5891" s="8" t="s">
        <v>8376</v>
      </c>
      <c r="C5891" s="8" t="s">
        <v>8377</v>
      </c>
      <c r="D5891" s="8" t="s">
        <v>4020</v>
      </c>
      <c r="E5891" s="8" t="str">
        <f t="shared" si="106"/>
        <v>岡山市農業協同組合大野</v>
      </c>
      <c r="F5891" s="8" t="s">
        <v>4021</v>
      </c>
      <c r="G5891" s="8" t="s">
        <v>8379</v>
      </c>
      <c r="H5891" s="8" t="s">
        <v>1548</v>
      </c>
    </row>
    <row r="5892" spans="1:8" x14ac:dyDescent="0.45">
      <c r="A5892" s="9" t="s">
        <v>8375</v>
      </c>
      <c r="B5892" s="9" t="s">
        <v>8376</v>
      </c>
      <c r="C5892" s="9" t="s">
        <v>8377</v>
      </c>
      <c r="D5892" s="9" t="s">
        <v>8383</v>
      </c>
      <c r="E5892" s="9" t="str">
        <f t="shared" si="106"/>
        <v>岡山市農業協同組合牧石</v>
      </c>
      <c r="F5892" s="9" t="s">
        <v>8384</v>
      </c>
      <c r="G5892" s="9" t="s">
        <v>8379</v>
      </c>
      <c r="H5892" s="9" t="s">
        <v>1551</v>
      </c>
    </row>
    <row r="5893" spans="1:8" x14ac:dyDescent="0.45">
      <c r="A5893" s="8" t="s">
        <v>8375</v>
      </c>
      <c r="B5893" s="8" t="s">
        <v>8376</v>
      </c>
      <c r="C5893" s="8" t="s">
        <v>8377</v>
      </c>
      <c r="D5893" s="8" t="s">
        <v>6855</v>
      </c>
      <c r="E5893" s="8" t="str">
        <f t="shared" si="106"/>
        <v>岡山市農業協同組合旭東</v>
      </c>
      <c r="F5893" s="8" t="s">
        <v>6856</v>
      </c>
      <c r="G5893" s="8" t="s">
        <v>8379</v>
      </c>
      <c r="H5893" s="8" t="s">
        <v>1552</v>
      </c>
    </row>
    <row r="5894" spans="1:8" x14ac:dyDescent="0.45">
      <c r="A5894" s="9" t="s">
        <v>8375</v>
      </c>
      <c r="B5894" s="9" t="s">
        <v>8376</v>
      </c>
      <c r="C5894" s="9" t="s">
        <v>8377</v>
      </c>
      <c r="D5894" s="9" t="s">
        <v>8385</v>
      </c>
      <c r="E5894" s="9" t="str">
        <f t="shared" si="106"/>
        <v>岡山市農業協同組合幡多</v>
      </c>
      <c r="F5894" s="9" t="s">
        <v>4344</v>
      </c>
      <c r="G5894" s="9" t="s">
        <v>8379</v>
      </c>
      <c r="H5894" s="9" t="s">
        <v>1555</v>
      </c>
    </row>
    <row r="5895" spans="1:8" x14ac:dyDescent="0.45">
      <c r="A5895" s="8" t="s">
        <v>8375</v>
      </c>
      <c r="B5895" s="8" t="s">
        <v>8376</v>
      </c>
      <c r="C5895" s="8" t="s">
        <v>8377</v>
      </c>
      <c r="D5895" s="8" t="s">
        <v>7128</v>
      </c>
      <c r="E5895" s="8" t="str">
        <f t="shared" si="106"/>
        <v>岡山市農業協同組合財田</v>
      </c>
      <c r="F5895" s="8" t="s">
        <v>8386</v>
      </c>
      <c r="G5895" s="8" t="s">
        <v>8379</v>
      </c>
      <c r="H5895" s="8" t="s">
        <v>1556</v>
      </c>
    </row>
    <row r="5896" spans="1:8" x14ac:dyDescent="0.45">
      <c r="A5896" s="9" t="s">
        <v>8375</v>
      </c>
      <c r="B5896" s="9" t="s">
        <v>8376</v>
      </c>
      <c r="C5896" s="9" t="s">
        <v>8377</v>
      </c>
      <c r="D5896" s="9" t="s">
        <v>765</v>
      </c>
      <c r="E5896" s="9" t="str">
        <f t="shared" si="106"/>
        <v>岡山市農業協同組合富山</v>
      </c>
      <c r="F5896" s="9" t="s">
        <v>7373</v>
      </c>
      <c r="G5896" s="9" t="s">
        <v>8379</v>
      </c>
      <c r="H5896" s="9" t="s">
        <v>68</v>
      </c>
    </row>
    <row r="5897" spans="1:8" x14ac:dyDescent="0.45">
      <c r="A5897" s="8" t="s">
        <v>8375</v>
      </c>
      <c r="B5897" s="8" t="s">
        <v>8376</v>
      </c>
      <c r="C5897" s="8" t="s">
        <v>8377</v>
      </c>
      <c r="D5897" s="8" t="s">
        <v>5696</v>
      </c>
      <c r="E5897" s="8" t="str">
        <f t="shared" si="106"/>
        <v>岡山市農業協同組合甲浦</v>
      </c>
      <c r="F5897" s="8" t="s">
        <v>8387</v>
      </c>
      <c r="G5897" s="8" t="s">
        <v>8379</v>
      </c>
      <c r="H5897" s="8" t="s">
        <v>1567</v>
      </c>
    </row>
    <row r="5898" spans="1:8" x14ac:dyDescent="0.45">
      <c r="A5898" s="9" t="s">
        <v>8375</v>
      </c>
      <c r="B5898" s="9" t="s">
        <v>8376</v>
      </c>
      <c r="C5898" s="9" t="s">
        <v>8377</v>
      </c>
      <c r="D5898" s="9" t="s">
        <v>2405</v>
      </c>
      <c r="E5898" s="9" t="str">
        <f t="shared" si="106"/>
        <v>岡山市農業協同組合津島</v>
      </c>
      <c r="F5898" s="9" t="s">
        <v>2406</v>
      </c>
      <c r="G5898" s="9" t="s">
        <v>8379</v>
      </c>
      <c r="H5898" s="9" t="s">
        <v>77</v>
      </c>
    </row>
    <row r="5899" spans="1:8" x14ac:dyDescent="0.45">
      <c r="A5899" s="8" t="s">
        <v>8375</v>
      </c>
      <c r="B5899" s="8" t="s">
        <v>8376</v>
      </c>
      <c r="C5899" s="8" t="s">
        <v>8377</v>
      </c>
      <c r="D5899" s="8" t="s">
        <v>6861</v>
      </c>
      <c r="E5899" s="8" t="str">
        <f t="shared" si="106"/>
        <v>岡山市農業協同組合操南</v>
      </c>
      <c r="F5899" s="8" t="s">
        <v>6862</v>
      </c>
      <c r="G5899" s="8" t="s">
        <v>8379</v>
      </c>
      <c r="H5899" s="8" t="s">
        <v>80</v>
      </c>
    </row>
    <row r="5900" spans="1:8" x14ac:dyDescent="0.45">
      <c r="A5900" s="9" t="s">
        <v>8375</v>
      </c>
      <c r="B5900" s="9" t="s">
        <v>8376</v>
      </c>
      <c r="C5900" s="9" t="s">
        <v>8377</v>
      </c>
      <c r="D5900" s="9" t="s">
        <v>4509</v>
      </c>
      <c r="E5900" s="9" t="str">
        <f t="shared" si="106"/>
        <v>岡山市農業協同組合高島</v>
      </c>
      <c r="F5900" s="9" t="s">
        <v>4510</v>
      </c>
      <c r="G5900" s="9" t="s">
        <v>8379</v>
      </c>
      <c r="H5900" s="9" t="s">
        <v>83</v>
      </c>
    </row>
    <row r="5901" spans="1:8" x14ac:dyDescent="0.45">
      <c r="A5901" s="8" t="s">
        <v>8375</v>
      </c>
      <c r="B5901" s="8" t="s">
        <v>8376</v>
      </c>
      <c r="C5901" s="8" t="s">
        <v>8377</v>
      </c>
      <c r="D5901" s="8" t="s">
        <v>828</v>
      </c>
      <c r="E5901" s="8" t="str">
        <f t="shared" si="106"/>
        <v>岡山市農業協同組合一宮</v>
      </c>
      <c r="F5901" s="8" t="s">
        <v>829</v>
      </c>
      <c r="G5901" s="8" t="s">
        <v>8379</v>
      </c>
      <c r="H5901" s="8" t="s">
        <v>1577</v>
      </c>
    </row>
    <row r="5902" spans="1:8" x14ac:dyDescent="0.45">
      <c r="A5902" s="9" t="s">
        <v>8375</v>
      </c>
      <c r="B5902" s="9" t="s">
        <v>8376</v>
      </c>
      <c r="C5902" s="9" t="s">
        <v>8377</v>
      </c>
      <c r="D5902" s="9" t="s">
        <v>5102</v>
      </c>
      <c r="E5902" s="9" t="str">
        <f t="shared" si="106"/>
        <v>岡山市農業協同組合津高</v>
      </c>
      <c r="F5902" s="9" t="s">
        <v>5103</v>
      </c>
      <c r="G5902" s="9" t="s">
        <v>8379</v>
      </c>
      <c r="H5902" s="9" t="s">
        <v>1585</v>
      </c>
    </row>
    <row r="5903" spans="1:8" x14ac:dyDescent="0.45">
      <c r="A5903" s="8" t="s">
        <v>8375</v>
      </c>
      <c r="B5903" s="8" t="s">
        <v>8376</v>
      </c>
      <c r="C5903" s="8" t="s">
        <v>8377</v>
      </c>
      <c r="D5903" s="8" t="s">
        <v>5166</v>
      </c>
      <c r="E5903" s="8" t="str">
        <f t="shared" si="106"/>
        <v>岡山市農業協同組合足守</v>
      </c>
      <c r="F5903" s="8" t="s">
        <v>5167</v>
      </c>
      <c r="G5903" s="8" t="s">
        <v>8379</v>
      </c>
      <c r="H5903" s="8" t="s">
        <v>1597</v>
      </c>
    </row>
    <row r="5904" spans="1:8" x14ac:dyDescent="0.45">
      <c r="A5904" s="9" t="s">
        <v>8375</v>
      </c>
      <c r="B5904" s="9" t="s">
        <v>8376</v>
      </c>
      <c r="C5904" s="9" t="s">
        <v>8377</v>
      </c>
      <c r="D5904" s="9" t="s">
        <v>1218</v>
      </c>
      <c r="E5904" s="9" t="str">
        <f t="shared" si="106"/>
        <v>岡山市農業協同組合高松</v>
      </c>
      <c r="F5904" s="9" t="s">
        <v>1219</v>
      </c>
      <c r="G5904" s="9" t="s">
        <v>8379</v>
      </c>
      <c r="H5904" s="9" t="s">
        <v>1605</v>
      </c>
    </row>
    <row r="5905" spans="1:8" x14ac:dyDescent="0.45">
      <c r="A5905" s="8" t="s">
        <v>8375</v>
      </c>
      <c r="B5905" s="8" t="s">
        <v>8376</v>
      </c>
      <c r="C5905" s="8" t="s">
        <v>8377</v>
      </c>
      <c r="D5905" s="8" t="s">
        <v>4701</v>
      </c>
      <c r="E5905" s="8" t="str">
        <f t="shared" si="106"/>
        <v>岡山市農業協同組合吉備</v>
      </c>
      <c r="F5905" s="8" t="s">
        <v>4702</v>
      </c>
      <c r="G5905" s="8" t="s">
        <v>8379</v>
      </c>
      <c r="H5905" s="8" t="s">
        <v>1612</v>
      </c>
    </row>
    <row r="5906" spans="1:8" x14ac:dyDescent="0.45">
      <c r="A5906" s="9" t="s">
        <v>8375</v>
      </c>
      <c r="B5906" s="9" t="s">
        <v>8376</v>
      </c>
      <c r="C5906" s="9" t="s">
        <v>8377</v>
      </c>
      <c r="D5906" s="9" t="s">
        <v>4406</v>
      </c>
      <c r="E5906" s="9" t="str">
        <f t="shared" si="106"/>
        <v>岡山市農業協同組合福田</v>
      </c>
      <c r="F5906" s="9" t="s">
        <v>5474</v>
      </c>
      <c r="G5906" s="9" t="s">
        <v>8379</v>
      </c>
      <c r="H5906" s="9" t="s">
        <v>1617</v>
      </c>
    </row>
    <row r="5907" spans="1:8" x14ac:dyDescent="0.45">
      <c r="A5907" s="8" t="s">
        <v>8375</v>
      </c>
      <c r="B5907" s="8" t="s">
        <v>8376</v>
      </c>
      <c r="C5907" s="8" t="s">
        <v>8377</v>
      </c>
      <c r="D5907" s="8" t="s">
        <v>8388</v>
      </c>
      <c r="E5907" s="8" t="str">
        <f t="shared" si="106"/>
        <v>岡山市農業協同組合興除</v>
      </c>
      <c r="F5907" s="8" t="s">
        <v>8389</v>
      </c>
      <c r="G5907" s="8" t="s">
        <v>8379</v>
      </c>
      <c r="H5907" s="8" t="s">
        <v>1620</v>
      </c>
    </row>
    <row r="5908" spans="1:8" x14ac:dyDescent="0.45">
      <c r="A5908" s="9" t="s">
        <v>8375</v>
      </c>
      <c r="B5908" s="9" t="s">
        <v>8376</v>
      </c>
      <c r="C5908" s="9" t="s">
        <v>8377</v>
      </c>
      <c r="D5908" s="9" t="s">
        <v>6877</v>
      </c>
      <c r="E5908" s="9" t="str">
        <f t="shared" si="106"/>
        <v>岡山市農業協同組合藤田</v>
      </c>
      <c r="F5908" s="9" t="s">
        <v>6878</v>
      </c>
      <c r="G5908" s="9" t="s">
        <v>8379</v>
      </c>
      <c r="H5908" s="9" t="s">
        <v>116</v>
      </c>
    </row>
    <row r="5909" spans="1:8" x14ac:dyDescent="0.45">
      <c r="A5909" s="8" t="s">
        <v>8375</v>
      </c>
      <c r="B5909" s="8" t="s">
        <v>8376</v>
      </c>
      <c r="C5909" s="8" t="s">
        <v>8377</v>
      </c>
      <c r="D5909" s="8" t="s">
        <v>1152</v>
      </c>
      <c r="E5909" s="8" t="str">
        <f t="shared" si="106"/>
        <v>岡山市農業協同組合西大寺</v>
      </c>
      <c r="F5909" s="8" t="s">
        <v>1153</v>
      </c>
      <c r="G5909" s="8" t="s">
        <v>8379</v>
      </c>
      <c r="H5909" s="8" t="s">
        <v>125</v>
      </c>
    </row>
    <row r="5910" spans="1:8" x14ac:dyDescent="0.45">
      <c r="A5910" s="9" t="s">
        <v>8375</v>
      </c>
      <c r="B5910" s="9" t="s">
        <v>8376</v>
      </c>
      <c r="C5910" s="9" t="s">
        <v>8377</v>
      </c>
      <c r="D5910" s="9" t="s">
        <v>8390</v>
      </c>
      <c r="E5910" s="9" t="str">
        <f t="shared" si="106"/>
        <v>岡山市農業協同組合可知</v>
      </c>
      <c r="F5910" s="9" t="s">
        <v>8391</v>
      </c>
      <c r="G5910" s="9" t="s">
        <v>8379</v>
      </c>
      <c r="H5910" s="9" t="s">
        <v>1634</v>
      </c>
    </row>
    <row r="5911" spans="1:8" x14ac:dyDescent="0.45">
      <c r="A5911" s="8" t="s">
        <v>8375</v>
      </c>
      <c r="B5911" s="8" t="s">
        <v>8376</v>
      </c>
      <c r="C5911" s="8" t="s">
        <v>8377</v>
      </c>
      <c r="D5911" s="8" t="s">
        <v>6418</v>
      </c>
      <c r="E5911" s="8" t="str">
        <f t="shared" si="106"/>
        <v>岡山市農業協同組合豊</v>
      </c>
      <c r="F5911" s="8" t="s">
        <v>8392</v>
      </c>
      <c r="G5911" s="8" t="s">
        <v>8379</v>
      </c>
      <c r="H5911" s="8" t="s">
        <v>1640</v>
      </c>
    </row>
    <row r="5912" spans="1:8" x14ac:dyDescent="0.45">
      <c r="A5912" s="9" t="s">
        <v>8375</v>
      </c>
      <c r="B5912" s="9" t="s">
        <v>8376</v>
      </c>
      <c r="C5912" s="9" t="s">
        <v>8377</v>
      </c>
      <c r="D5912" s="9" t="s">
        <v>7990</v>
      </c>
      <c r="E5912" s="9" t="str">
        <f t="shared" si="106"/>
        <v>岡山市農業協同組合山南</v>
      </c>
      <c r="F5912" s="9" t="s">
        <v>7991</v>
      </c>
      <c r="G5912" s="9" t="s">
        <v>8379</v>
      </c>
      <c r="H5912" s="9" t="s">
        <v>1643</v>
      </c>
    </row>
    <row r="5913" spans="1:8" x14ac:dyDescent="0.45">
      <c r="A5913" s="8" t="s">
        <v>8375</v>
      </c>
      <c r="B5913" s="8" t="s">
        <v>8376</v>
      </c>
      <c r="C5913" s="8" t="s">
        <v>8377</v>
      </c>
      <c r="D5913" s="8" t="s">
        <v>8393</v>
      </c>
      <c r="E5913" s="8" t="str">
        <f t="shared" si="106"/>
        <v>岡山市農業協同組合上南</v>
      </c>
      <c r="F5913" s="8" t="s">
        <v>4082</v>
      </c>
      <c r="G5913" s="8" t="s">
        <v>8379</v>
      </c>
      <c r="H5913" s="8" t="s">
        <v>1650</v>
      </c>
    </row>
    <row r="5914" spans="1:8" x14ac:dyDescent="0.45">
      <c r="A5914" s="9" t="s">
        <v>8375</v>
      </c>
      <c r="B5914" s="9" t="s">
        <v>8376</v>
      </c>
      <c r="C5914" s="9" t="s">
        <v>8377</v>
      </c>
      <c r="D5914" s="9" t="s">
        <v>8394</v>
      </c>
      <c r="E5914" s="9" t="str">
        <f t="shared" si="106"/>
        <v>岡山市農業協同組合上道</v>
      </c>
      <c r="F5914" s="9" t="s">
        <v>1657</v>
      </c>
      <c r="G5914" s="9" t="s">
        <v>8379</v>
      </c>
      <c r="H5914" s="9" t="s">
        <v>1660</v>
      </c>
    </row>
    <row r="5915" spans="1:8" x14ac:dyDescent="0.45">
      <c r="A5915" s="8" t="s">
        <v>8375</v>
      </c>
      <c r="B5915" s="8" t="s">
        <v>8376</v>
      </c>
      <c r="C5915" s="8" t="s">
        <v>8377</v>
      </c>
      <c r="D5915" s="8" t="s">
        <v>6417</v>
      </c>
      <c r="E5915" s="8" t="str">
        <f t="shared" si="106"/>
        <v>岡山市農業協同組合御津</v>
      </c>
      <c r="F5915" s="8" t="s">
        <v>6563</v>
      </c>
      <c r="G5915" s="8" t="s">
        <v>8379</v>
      </c>
      <c r="H5915" s="8" t="s">
        <v>1664</v>
      </c>
    </row>
    <row r="5916" spans="1:8" x14ac:dyDescent="0.45">
      <c r="A5916" s="9" t="s">
        <v>8375</v>
      </c>
      <c r="B5916" s="9" t="s">
        <v>8376</v>
      </c>
      <c r="C5916" s="9" t="s">
        <v>8377</v>
      </c>
      <c r="D5916" s="9" t="s">
        <v>5215</v>
      </c>
      <c r="E5916" s="9" t="str">
        <f t="shared" si="106"/>
        <v>岡山市農業協同組合福渡</v>
      </c>
      <c r="F5916" s="9" t="s">
        <v>5216</v>
      </c>
      <c r="G5916" s="9" t="s">
        <v>8379</v>
      </c>
      <c r="H5916" s="9" t="s">
        <v>146</v>
      </c>
    </row>
    <row r="5917" spans="1:8" x14ac:dyDescent="0.45">
      <c r="A5917" s="8" t="s">
        <v>8375</v>
      </c>
      <c r="B5917" s="8" t="s">
        <v>8376</v>
      </c>
      <c r="C5917" s="8" t="s">
        <v>8377</v>
      </c>
      <c r="D5917" s="8" t="s">
        <v>8395</v>
      </c>
      <c r="E5917" s="8" t="str">
        <f t="shared" si="106"/>
        <v>岡山市農業協同組合加茂川</v>
      </c>
      <c r="F5917" s="8" t="s">
        <v>4274</v>
      </c>
      <c r="G5917" s="8" t="s">
        <v>8379</v>
      </c>
      <c r="H5917" s="8" t="s">
        <v>1675</v>
      </c>
    </row>
    <row r="5918" spans="1:8" x14ac:dyDescent="0.45">
      <c r="A5918" s="9" t="s">
        <v>8375</v>
      </c>
      <c r="B5918" s="9" t="s">
        <v>8376</v>
      </c>
      <c r="C5918" s="9" t="s">
        <v>8377</v>
      </c>
      <c r="D5918" s="9" t="s">
        <v>5676</v>
      </c>
      <c r="E5918" s="9" t="str">
        <f t="shared" si="106"/>
        <v>岡山市農業協同組合玉野</v>
      </c>
      <c r="F5918" s="9" t="s">
        <v>5677</v>
      </c>
      <c r="G5918" s="9" t="s">
        <v>8379</v>
      </c>
      <c r="H5918" s="9" t="s">
        <v>1680</v>
      </c>
    </row>
    <row r="5919" spans="1:8" x14ac:dyDescent="0.45">
      <c r="A5919" s="8" t="s">
        <v>8375</v>
      </c>
      <c r="B5919" s="8" t="s">
        <v>8376</v>
      </c>
      <c r="C5919" s="8" t="s">
        <v>8377</v>
      </c>
      <c r="D5919" s="8" t="s">
        <v>6881</v>
      </c>
      <c r="E5919" s="8" t="str">
        <f t="shared" si="106"/>
        <v>岡山市農業協同組合東児</v>
      </c>
      <c r="F5919" s="8" t="s">
        <v>2225</v>
      </c>
      <c r="G5919" s="8" t="s">
        <v>8379</v>
      </c>
      <c r="H5919" s="8" t="s">
        <v>155</v>
      </c>
    </row>
    <row r="5920" spans="1:8" x14ac:dyDescent="0.45">
      <c r="A5920" s="9" t="s">
        <v>8375</v>
      </c>
      <c r="B5920" s="9" t="s">
        <v>8376</v>
      </c>
      <c r="C5920" s="9" t="s">
        <v>8377</v>
      </c>
      <c r="D5920" s="9" t="s">
        <v>5140</v>
      </c>
      <c r="E5920" s="9" t="str">
        <f t="shared" si="106"/>
        <v>岡山市農業協同組合灘崎</v>
      </c>
      <c r="F5920" s="9" t="s">
        <v>5141</v>
      </c>
      <c r="G5920" s="9" t="s">
        <v>8379</v>
      </c>
      <c r="H5920" s="9" t="s">
        <v>158</v>
      </c>
    </row>
    <row r="5921" spans="1:8" x14ac:dyDescent="0.45">
      <c r="A5921" s="8" t="s">
        <v>8375</v>
      </c>
      <c r="B5921" s="8" t="s">
        <v>8376</v>
      </c>
      <c r="C5921" s="8" t="s">
        <v>8377</v>
      </c>
      <c r="D5921" s="8" t="s">
        <v>8396</v>
      </c>
      <c r="E5921" s="8" t="str">
        <f t="shared" si="106"/>
        <v>岡山市農業協同組合備南</v>
      </c>
      <c r="F5921" s="8" t="s">
        <v>8397</v>
      </c>
      <c r="G5921" s="8" t="s">
        <v>8379</v>
      </c>
      <c r="H5921" s="8" t="s">
        <v>161</v>
      </c>
    </row>
    <row r="5922" spans="1:8" x14ac:dyDescent="0.45">
      <c r="A5922" s="9" t="s">
        <v>8375</v>
      </c>
      <c r="B5922" s="9" t="s">
        <v>8376</v>
      </c>
      <c r="C5922" s="9" t="s">
        <v>8377</v>
      </c>
      <c r="D5922" s="9" t="s">
        <v>5127</v>
      </c>
      <c r="E5922" s="9" t="str">
        <f t="shared" si="106"/>
        <v>岡山市農業協同組合長船</v>
      </c>
      <c r="F5922" s="9" t="s">
        <v>5128</v>
      </c>
      <c r="G5922" s="9" t="s">
        <v>8379</v>
      </c>
      <c r="H5922" s="9" t="s">
        <v>164</v>
      </c>
    </row>
    <row r="5923" spans="1:8" x14ac:dyDescent="0.45">
      <c r="A5923" s="8" t="s">
        <v>8375</v>
      </c>
      <c r="B5923" s="8" t="s">
        <v>8376</v>
      </c>
      <c r="C5923" s="8" t="s">
        <v>8377</v>
      </c>
      <c r="D5923" s="8" t="s">
        <v>5124</v>
      </c>
      <c r="E5923" s="8" t="str">
        <f t="shared" si="106"/>
        <v>岡山市農業協同組合福浜</v>
      </c>
      <c r="F5923" s="8" t="s">
        <v>5125</v>
      </c>
      <c r="G5923" s="8" t="s">
        <v>8379</v>
      </c>
      <c r="H5923" s="8" t="s">
        <v>167</v>
      </c>
    </row>
    <row r="5924" spans="1:8" x14ac:dyDescent="0.45">
      <c r="A5924" s="9" t="s">
        <v>8375</v>
      </c>
      <c r="B5924" s="9" t="s">
        <v>8376</v>
      </c>
      <c r="C5924" s="9" t="s">
        <v>8377</v>
      </c>
      <c r="D5924" s="9" t="s">
        <v>5111</v>
      </c>
      <c r="E5924" s="9" t="str">
        <f t="shared" si="106"/>
        <v>岡山市農業協同組合邑久</v>
      </c>
      <c r="F5924" s="9" t="s">
        <v>5112</v>
      </c>
      <c r="G5924" s="9" t="s">
        <v>8379</v>
      </c>
      <c r="H5924" s="9" t="s">
        <v>1695</v>
      </c>
    </row>
    <row r="5925" spans="1:8" x14ac:dyDescent="0.45">
      <c r="A5925" s="8" t="s">
        <v>8375</v>
      </c>
      <c r="B5925" s="8" t="s">
        <v>8376</v>
      </c>
      <c r="C5925" s="8" t="s">
        <v>8377</v>
      </c>
      <c r="D5925" s="8" t="s">
        <v>8398</v>
      </c>
      <c r="E5925" s="8" t="str">
        <f t="shared" si="106"/>
        <v>岡山市農業協同組合裳掛</v>
      </c>
      <c r="F5925" s="8" t="s">
        <v>8399</v>
      </c>
      <c r="G5925" s="8" t="s">
        <v>8379</v>
      </c>
      <c r="H5925" s="8" t="s">
        <v>179</v>
      </c>
    </row>
    <row r="5926" spans="1:8" x14ac:dyDescent="0.45">
      <c r="A5926" s="9" t="s">
        <v>8375</v>
      </c>
      <c r="B5926" s="9" t="s">
        <v>8376</v>
      </c>
      <c r="C5926" s="9" t="s">
        <v>8377</v>
      </c>
      <c r="D5926" s="9" t="s">
        <v>5113</v>
      </c>
      <c r="E5926" s="9" t="str">
        <f t="shared" si="106"/>
        <v>岡山市農業協同組合牛窓</v>
      </c>
      <c r="F5926" s="9" t="s">
        <v>5114</v>
      </c>
      <c r="G5926" s="9" t="s">
        <v>8379</v>
      </c>
      <c r="H5926" s="9" t="s">
        <v>182</v>
      </c>
    </row>
    <row r="5927" spans="1:8" x14ac:dyDescent="0.45">
      <c r="A5927" s="8" t="s">
        <v>8375</v>
      </c>
      <c r="B5927" s="8" t="s">
        <v>8376</v>
      </c>
      <c r="C5927" s="8" t="s">
        <v>8377</v>
      </c>
      <c r="D5927" s="8" t="s">
        <v>114</v>
      </c>
      <c r="E5927" s="8" t="str">
        <f t="shared" si="106"/>
        <v>岡山市農業協同組合本所</v>
      </c>
      <c r="F5927" s="8" t="s">
        <v>7324</v>
      </c>
      <c r="G5927" s="8" t="s">
        <v>8379</v>
      </c>
      <c r="H5927" s="8" t="s">
        <v>2890</v>
      </c>
    </row>
    <row r="5928" spans="1:8" x14ac:dyDescent="0.45">
      <c r="A5928" s="9" t="s">
        <v>8400</v>
      </c>
      <c r="B5928" s="9" t="s">
        <v>8401</v>
      </c>
      <c r="C5928" s="9" t="s">
        <v>8402</v>
      </c>
      <c r="D5928" s="9" t="s">
        <v>5170</v>
      </c>
      <c r="E5928" s="9" t="str">
        <f t="shared" si="106"/>
        <v>晴れの国岡山農業協同組合高梁</v>
      </c>
      <c r="F5928" s="9" t="s">
        <v>4415</v>
      </c>
      <c r="G5928" s="9" t="s">
        <v>8403</v>
      </c>
      <c r="H5928" s="9" t="s">
        <v>56</v>
      </c>
    </row>
    <row r="5929" spans="1:8" x14ac:dyDescent="0.45">
      <c r="A5929" s="8" t="s">
        <v>8400</v>
      </c>
      <c r="B5929" s="8" t="s">
        <v>8401</v>
      </c>
      <c r="C5929" s="8" t="s">
        <v>8402</v>
      </c>
      <c r="D5929" s="8" t="s">
        <v>8404</v>
      </c>
      <c r="E5929" s="8" t="str">
        <f t="shared" si="106"/>
        <v>晴れの国岡山農業協同組合木野山</v>
      </c>
      <c r="F5929" s="8" t="s">
        <v>8405</v>
      </c>
      <c r="G5929" s="8" t="s">
        <v>8403</v>
      </c>
      <c r="H5929" s="8" t="s">
        <v>1541</v>
      </c>
    </row>
    <row r="5930" spans="1:8" x14ac:dyDescent="0.45">
      <c r="A5930" s="9" t="s">
        <v>8400</v>
      </c>
      <c r="B5930" s="9" t="s">
        <v>8401</v>
      </c>
      <c r="C5930" s="9" t="s">
        <v>8402</v>
      </c>
      <c r="D5930" s="9" t="s">
        <v>8406</v>
      </c>
      <c r="E5930" s="9" t="str">
        <f t="shared" si="106"/>
        <v>晴れの国岡山農業協同組合高梁落合</v>
      </c>
      <c r="F5930" s="9" t="s">
        <v>8407</v>
      </c>
      <c r="G5930" s="9" t="s">
        <v>8403</v>
      </c>
      <c r="H5930" s="9" t="s">
        <v>2857</v>
      </c>
    </row>
    <row r="5931" spans="1:8" x14ac:dyDescent="0.45">
      <c r="A5931" s="8" t="s">
        <v>8400</v>
      </c>
      <c r="B5931" s="8" t="s">
        <v>8401</v>
      </c>
      <c r="C5931" s="8" t="s">
        <v>8402</v>
      </c>
      <c r="D5931" s="8" t="s">
        <v>8408</v>
      </c>
      <c r="E5931" s="8" t="str">
        <f t="shared" ref="E5931:E5994" si="107">A5931&amp;D5931</f>
        <v>晴れの国岡山農業協同組合有漢</v>
      </c>
      <c r="F5931" s="8" t="s">
        <v>8409</v>
      </c>
      <c r="G5931" s="8" t="s">
        <v>8403</v>
      </c>
      <c r="H5931" s="8" t="s">
        <v>1588</v>
      </c>
    </row>
    <row r="5932" spans="1:8" x14ac:dyDescent="0.45">
      <c r="A5932" s="9" t="s">
        <v>8400</v>
      </c>
      <c r="B5932" s="9" t="s">
        <v>8401</v>
      </c>
      <c r="C5932" s="9" t="s">
        <v>8402</v>
      </c>
      <c r="D5932" s="9" t="s">
        <v>5171</v>
      </c>
      <c r="E5932" s="9" t="str">
        <f t="shared" si="107"/>
        <v>晴れの国岡山農業協同組合成羽</v>
      </c>
      <c r="F5932" s="9" t="s">
        <v>5172</v>
      </c>
      <c r="G5932" s="9" t="s">
        <v>8403</v>
      </c>
      <c r="H5932" s="9" t="s">
        <v>107</v>
      </c>
    </row>
    <row r="5933" spans="1:8" x14ac:dyDescent="0.45">
      <c r="A5933" s="8" t="s">
        <v>8400</v>
      </c>
      <c r="B5933" s="8" t="s">
        <v>8401</v>
      </c>
      <c r="C5933" s="8" t="s">
        <v>8402</v>
      </c>
      <c r="D5933" s="8" t="s">
        <v>4655</v>
      </c>
      <c r="E5933" s="8" t="str">
        <f t="shared" si="107"/>
        <v>晴れの国岡山農業協同組合川上</v>
      </c>
      <c r="F5933" s="8" t="s">
        <v>4656</v>
      </c>
      <c r="G5933" s="8" t="s">
        <v>8403</v>
      </c>
      <c r="H5933" s="8" t="s">
        <v>116</v>
      </c>
    </row>
    <row r="5934" spans="1:8" x14ac:dyDescent="0.45">
      <c r="A5934" s="9" t="s">
        <v>8400</v>
      </c>
      <c r="B5934" s="9" t="s">
        <v>8401</v>
      </c>
      <c r="C5934" s="9" t="s">
        <v>8402</v>
      </c>
      <c r="D5934" s="9" t="s">
        <v>7315</v>
      </c>
      <c r="E5934" s="9" t="str">
        <f t="shared" si="107"/>
        <v>晴れの国岡山農業協同組合備中</v>
      </c>
      <c r="F5934" s="9" t="s">
        <v>7316</v>
      </c>
      <c r="G5934" s="9" t="s">
        <v>8403</v>
      </c>
      <c r="H5934" s="9" t="s">
        <v>1644</v>
      </c>
    </row>
    <row r="5935" spans="1:8" x14ac:dyDescent="0.45">
      <c r="A5935" s="8" t="s">
        <v>8400</v>
      </c>
      <c r="B5935" s="8" t="s">
        <v>8401</v>
      </c>
      <c r="C5935" s="8" t="s">
        <v>8402</v>
      </c>
      <c r="D5935" s="8" t="s">
        <v>6216</v>
      </c>
      <c r="E5935" s="8" t="str">
        <f t="shared" si="107"/>
        <v>晴れの国岡山農業協同組合賀陽</v>
      </c>
      <c r="F5935" s="8" t="s">
        <v>6217</v>
      </c>
      <c r="G5935" s="8" t="s">
        <v>8403</v>
      </c>
      <c r="H5935" s="8" t="s">
        <v>1661</v>
      </c>
    </row>
    <row r="5936" spans="1:8" x14ac:dyDescent="0.45">
      <c r="A5936" s="9" t="s">
        <v>8400</v>
      </c>
      <c r="B5936" s="9" t="s">
        <v>8401</v>
      </c>
      <c r="C5936" s="9" t="s">
        <v>8402</v>
      </c>
      <c r="D5936" s="9" t="s">
        <v>729</v>
      </c>
      <c r="E5936" s="9" t="str">
        <f t="shared" si="107"/>
        <v>晴れの国岡山農業協同組合大和</v>
      </c>
      <c r="F5936" s="9" t="s">
        <v>730</v>
      </c>
      <c r="G5936" s="9" t="s">
        <v>8403</v>
      </c>
      <c r="H5936" s="9" t="s">
        <v>1664</v>
      </c>
    </row>
    <row r="5937" spans="1:8" x14ac:dyDescent="0.45">
      <c r="A5937" s="8" t="s">
        <v>8400</v>
      </c>
      <c r="B5937" s="8" t="s">
        <v>8401</v>
      </c>
      <c r="C5937" s="8" t="s">
        <v>8402</v>
      </c>
      <c r="D5937" s="8" t="s">
        <v>5229</v>
      </c>
      <c r="E5937" s="8" t="str">
        <f t="shared" si="107"/>
        <v>晴れの国岡山農業協同組合北房</v>
      </c>
      <c r="F5937" s="8" t="s">
        <v>5230</v>
      </c>
      <c r="G5937" s="8" t="s">
        <v>8403</v>
      </c>
      <c r="H5937" s="8" t="s">
        <v>152</v>
      </c>
    </row>
    <row r="5938" spans="1:8" x14ac:dyDescent="0.45">
      <c r="A5938" s="9" t="s">
        <v>8400</v>
      </c>
      <c r="B5938" s="9" t="s">
        <v>8401</v>
      </c>
      <c r="C5938" s="9" t="s">
        <v>8402</v>
      </c>
      <c r="D5938" s="9" t="s">
        <v>1884</v>
      </c>
      <c r="E5938" s="9" t="str">
        <f t="shared" si="107"/>
        <v>晴れの国岡山農業協同組合瀬戸</v>
      </c>
      <c r="F5938" s="9" t="s">
        <v>1885</v>
      </c>
      <c r="G5938" s="9" t="s">
        <v>8403</v>
      </c>
      <c r="H5938" s="9" t="s">
        <v>179</v>
      </c>
    </row>
    <row r="5939" spans="1:8" x14ac:dyDescent="0.45">
      <c r="A5939" s="8" t="s">
        <v>8400</v>
      </c>
      <c r="B5939" s="8" t="s">
        <v>8401</v>
      </c>
      <c r="C5939" s="8" t="s">
        <v>8402</v>
      </c>
      <c r="D5939" s="8" t="s">
        <v>8410</v>
      </c>
      <c r="E5939" s="8" t="str">
        <f t="shared" si="107"/>
        <v>晴れの国岡山農業協同組合山陽</v>
      </c>
      <c r="F5939" s="8" t="s">
        <v>8411</v>
      </c>
      <c r="G5939" s="8" t="s">
        <v>8403</v>
      </c>
      <c r="H5939" s="8" t="s">
        <v>182</v>
      </c>
    </row>
    <row r="5940" spans="1:8" x14ac:dyDescent="0.45">
      <c r="A5940" s="9" t="s">
        <v>8400</v>
      </c>
      <c r="B5940" s="9" t="s">
        <v>8401</v>
      </c>
      <c r="C5940" s="9" t="s">
        <v>8402</v>
      </c>
      <c r="D5940" s="9" t="s">
        <v>987</v>
      </c>
      <c r="E5940" s="9" t="str">
        <f t="shared" si="107"/>
        <v>晴れの国岡山農業協同組合赤坂</v>
      </c>
      <c r="F5940" s="9" t="s">
        <v>988</v>
      </c>
      <c r="G5940" s="9" t="s">
        <v>8403</v>
      </c>
      <c r="H5940" s="9" t="s">
        <v>185</v>
      </c>
    </row>
    <row r="5941" spans="1:8" x14ac:dyDescent="0.45">
      <c r="A5941" s="8" t="s">
        <v>8400</v>
      </c>
      <c r="B5941" s="8" t="s">
        <v>8401</v>
      </c>
      <c r="C5941" s="8" t="s">
        <v>8402</v>
      </c>
      <c r="D5941" s="8" t="s">
        <v>8412</v>
      </c>
      <c r="E5941" s="8" t="str">
        <f t="shared" si="107"/>
        <v>晴れの国岡山農業協同組合熊山</v>
      </c>
      <c r="F5941" s="8" t="s">
        <v>8413</v>
      </c>
      <c r="G5941" s="8" t="s">
        <v>8403</v>
      </c>
      <c r="H5941" s="8" t="s">
        <v>188</v>
      </c>
    </row>
    <row r="5942" spans="1:8" x14ac:dyDescent="0.45">
      <c r="A5942" s="9" t="s">
        <v>8400</v>
      </c>
      <c r="B5942" s="9" t="s">
        <v>8401</v>
      </c>
      <c r="C5942" s="9" t="s">
        <v>8402</v>
      </c>
      <c r="D5942" s="9" t="s">
        <v>8414</v>
      </c>
      <c r="E5942" s="9" t="str">
        <f t="shared" si="107"/>
        <v>晴れの国岡山農業協同組合赤磐吉井</v>
      </c>
      <c r="F5942" s="9" t="s">
        <v>8415</v>
      </c>
      <c r="G5942" s="9" t="s">
        <v>8403</v>
      </c>
      <c r="H5942" s="9" t="s">
        <v>2883</v>
      </c>
    </row>
    <row r="5943" spans="1:8" x14ac:dyDescent="0.45">
      <c r="A5943" s="8" t="s">
        <v>8400</v>
      </c>
      <c r="B5943" s="8" t="s">
        <v>8401</v>
      </c>
      <c r="C5943" s="8" t="s">
        <v>8402</v>
      </c>
      <c r="D5943" s="8" t="s">
        <v>8416</v>
      </c>
      <c r="E5943" s="8" t="str">
        <f t="shared" si="107"/>
        <v>晴れの国岡山農業協同組合備前</v>
      </c>
      <c r="F5943" s="8" t="s">
        <v>8417</v>
      </c>
      <c r="G5943" s="8" t="s">
        <v>8403</v>
      </c>
      <c r="H5943" s="8" t="s">
        <v>1700</v>
      </c>
    </row>
    <row r="5944" spans="1:8" x14ac:dyDescent="0.45">
      <c r="A5944" s="9" t="s">
        <v>8400</v>
      </c>
      <c r="B5944" s="9" t="s">
        <v>8401</v>
      </c>
      <c r="C5944" s="9" t="s">
        <v>8402</v>
      </c>
      <c r="D5944" s="9" t="s">
        <v>8418</v>
      </c>
      <c r="E5944" s="9" t="str">
        <f t="shared" si="107"/>
        <v>晴れの国岡山農業協同組合伊里日生</v>
      </c>
      <c r="F5944" s="9" t="s">
        <v>8419</v>
      </c>
      <c r="G5944" s="9" t="s">
        <v>8403</v>
      </c>
      <c r="H5944" s="9" t="s">
        <v>191</v>
      </c>
    </row>
    <row r="5945" spans="1:8" x14ac:dyDescent="0.45">
      <c r="A5945" s="8" t="s">
        <v>8400</v>
      </c>
      <c r="B5945" s="8" t="s">
        <v>8401</v>
      </c>
      <c r="C5945" s="8" t="s">
        <v>8402</v>
      </c>
      <c r="D5945" s="8" t="s">
        <v>5107</v>
      </c>
      <c r="E5945" s="8" t="str">
        <f t="shared" si="107"/>
        <v>晴れの国岡山農業協同組合和気</v>
      </c>
      <c r="F5945" s="8" t="s">
        <v>5108</v>
      </c>
      <c r="G5945" s="8" t="s">
        <v>8403</v>
      </c>
      <c r="H5945" s="8" t="s">
        <v>1703</v>
      </c>
    </row>
    <row r="5946" spans="1:8" x14ac:dyDescent="0.45">
      <c r="A5946" s="9" t="s">
        <v>8400</v>
      </c>
      <c r="B5946" s="9" t="s">
        <v>8401</v>
      </c>
      <c r="C5946" s="9" t="s">
        <v>8402</v>
      </c>
      <c r="D5946" s="9" t="s">
        <v>5688</v>
      </c>
      <c r="E5946" s="9" t="str">
        <f t="shared" si="107"/>
        <v>晴れの国岡山農業協同組合佐伯</v>
      </c>
      <c r="F5946" s="9" t="s">
        <v>6943</v>
      </c>
      <c r="G5946" s="9" t="s">
        <v>8403</v>
      </c>
      <c r="H5946" s="9" t="s">
        <v>1706</v>
      </c>
    </row>
    <row r="5947" spans="1:8" x14ac:dyDescent="0.45">
      <c r="A5947" s="8" t="s">
        <v>8400</v>
      </c>
      <c r="B5947" s="8" t="s">
        <v>8401</v>
      </c>
      <c r="C5947" s="8" t="s">
        <v>8402</v>
      </c>
      <c r="D5947" s="8" t="s">
        <v>6950</v>
      </c>
      <c r="E5947" s="8" t="str">
        <f t="shared" si="107"/>
        <v>晴れの国岡山農業協同組合吉永</v>
      </c>
      <c r="F5947" s="8" t="s">
        <v>6951</v>
      </c>
      <c r="G5947" s="8" t="s">
        <v>8403</v>
      </c>
      <c r="H5947" s="8" t="s">
        <v>1708</v>
      </c>
    </row>
    <row r="5948" spans="1:8" x14ac:dyDescent="0.45">
      <c r="A5948" s="9" t="s">
        <v>8400</v>
      </c>
      <c r="B5948" s="9" t="s">
        <v>8401</v>
      </c>
      <c r="C5948" s="9" t="s">
        <v>8402</v>
      </c>
      <c r="D5948" s="9" t="s">
        <v>192</v>
      </c>
      <c r="E5948" s="9" t="str">
        <f t="shared" si="107"/>
        <v>晴れの国岡山農業協同組合本店</v>
      </c>
      <c r="F5948" s="9" t="s">
        <v>193</v>
      </c>
      <c r="G5948" s="9" t="s">
        <v>8403</v>
      </c>
      <c r="H5948" s="9" t="s">
        <v>2890</v>
      </c>
    </row>
    <row r="5949" spans="1:8" x14ac:dyDescent="0.45">
      <c r="A5949" s="8" t="s">
        <v>8400</v>
      </c>
      <c r="B5949" s="8" t="s">
        <v>8401</v>
      </c>
      <c r="C5949" s="8" t="s">
        <v>8402</v>
      </c>
      <c r="D5949" s="8" t="s">
        <v>8420</v>
      </c>
      <c r="E5949" s="8" t="str">
        <f t="shared" si="107"/>
        <v>晴れの国岡山農業協同組合粒江</v>
      </c>
      <c r="F5949" s="8" t="s">
        <v>8421</v>
      </c>
      <c r="G5949" s="8" t="s">
        <v>8403</v>
      </c>
      <c r="H5949" s="8" t="s">
        <v>206</v>
      </c>
    </row>
    <row r="5950" spans="1:8" x14ac:dyDescent="0.45">
      <c r="A5950" s="9" t="s">
        <v>8400</v>
      </c>
      <c r="B5950" s="9" t="s">
        <v>8401</v>
      </c>
      <c r="C5950" s="9" t="s">
        <v>8402</v>
      </c>
      <c r="D5950" s="9" t="s">
        <v>7382</v>
      </c>
      <c r="E5950" s="9" t="str">
        <f t="shared" si="107"/>
        <v>晴れの国岡山農業協同組合菅生</v>
      </c>
      <c r="F5950" s="9" t="s">
        <v>8422</v>
      </c>
      <c r="G5950" s="9" t="s">
        <v>8403</v>
      </c>
      <c r="H5950" s="9" t="s">
        <v>209</v>
      </c>
    </row>
    <row r="5951" spans="1:8" x14ac:dyDescent="0.45">
      <c r="A5951" s="8" t="s">
        <v>8400</v>
      </c>
      <c r="B5951" s="8" t="s">
        <v>8401</v>
      </c>
      <c r="C5951" s="8" t="s">
        <v>8402</v>
      </c>
      <c r="D5951" s="8" t="s">
        <v>5187</v>
      </c>
      <c r="E5951" s="8" t="str">
        <f t="shared" si="107"/>
        <v>晴れの国岡山農業協同組合中庄</v>
      </c>
      <c r="F5951" s="8" t="s">
        <v>5188</v>
      </c>
      <c r="G5951" s="8" t="s">
        <v>8403</v>
      </c>
      <c r="H5951" s="8" t="s">
        <v>212</v>
      </c>
    </row>
    <row r="5952" spans="1:8" x14ac:dyDescent="0.45">
      <c r="A5952" s="9" t="s">
        <v>8400</v>
      </c>
      <c r="B5952" s="9" t="s">
        <v>8401</v>
      </c>
      <c r="C5952" s="9" t="s">
        <v>8402</v>
      </c>
      <c r="D5952" s="9" t="s">
        <v>8423</v>
      </c>
      <c r="E5952" s="9" t="str">
        <f t="shared" si="107"/>
        <v>晴れの国岡山農業協同組合帯江</v>
      </c>
      <c r="F5952" s="9" t="s">
        <v>8424</v>
      </c>
      <c r="G5952" s="9" t="s">
        <v>8403</v>
      </c>
      <c r="H5952" s="9" t="s">
        <v>215</v>
      </c>
    </row>
    <row r="5953" spans="1:8" x14ac:dyDescent="0.45">
      <c r="A5953" s="8" t="s">
        <v>8400</v>
      </c>
      <c r="B5953" s="8" t="s">
        <v>8401</v>
      </c>
      <c r="C5953" s="8" t="s">
        <v>8402</v>
      </c>
      <c r="D5953" s="8" t="s">
        <v>981</v>
      </c>
      <c r="E5953" s="8" t="str">
        <f t="shared" si="107"/>
        <v>晴れの国岡山農業協同組合豊洲</v>
      </c>
      <c r="F5953" s="8" t="s">
        <v>982</v>
      </c>
      <c r="G5953" s="8" t="s">
        <v>8403</v>
      </c>
      <c r="H5953" s="8" t="s">
        <v>218</v>
      </c>
    </row>
    <row r="5954" spans="1:8" x14ac:dyDescent="0.45">
      <c r="A5954" s="9" t="s">
        <v>8400</v>
      </c>
      <c r="B5954" s="9" t="s">
        <v>8401</v>
      </c>
      <c r="C5954" s="9" t="s">
        <v>8402</v>
      </c>
      <c r="D5954" s="9" t="s">
        <v>5133</v>
      </c>
      <c r="E5954" s="9" t="str">
        <f t="shared" si="107"/>
        <v>晴れの国岡山農業協同組合藤戸</v>
      </c>
      <c r="F5954" s="9" t="s">
        <v>5134</v>
      </c>
      <c r="G5954" s="9" t="s">
        <v>8403</v>
      </c>
      <c r="H5954" s="9" t="s">
        <v>1732</v>
      </c>
    </row>
    <row r="5955" spans="1:8" x14ac:dyDescent="0.45">
      <c r="A5955" s="8" t="s">
        <v>8400</v>
      </c>
      <c r="B5955" s="8" t="s">
        <v>8401</v>
      </c>
      <c r="C5955" s="8" t="s">
        <v>8402</v>
      </c>
      <c r="D5955" s="8" t="s">
        <v>8425</v>
      </c>
      <c r="E5955" s="8" t="str">
        <f t="shared" si="107"/>
        <v>晴れの国岡山農業協同組合庄</v>
      </c>
      <c r="F5955" s="8" t="s">
        <v>8426</v>
      </c>
      <c r="G5955" s="8" t="s">
        <v>8403</v>
      </c>
      <c r="H5955" s="8" t="s">
        <v>221</v>
      </c>
    </row>
    <row r="5956" spans="1:8" x14ac:dyDescent="0.45">
      <c r="A5956" s="9" t="s">
        <v>8400</v>
      </c>
      <c r="B5956" s="9" t="s">
        <v>8401</v>
      </c>
      <c r="C5956" s="9" t="s">
        <v>8402</v>
      </c>
      <c r="D5956" s="9" t="s">
        <v>5144</v>
      </c>
      <c r="E5956" s="9" t="str">
        <f t="shared" si="107"/>
        <v>晴れの国岡山農業協同組合茶屋町</v>
      </c>
      <c r="F5956" s="9" t="s">
        <v>5145</v>
      </c>
      <c r="G5956" s="9" t="s">
        <v>8403</v>
      </c>
      <c r="H5956" s="9" t="s">
        <v>1735</v>
      </c>
    </row>
    <row r="5957" spans="1:8" x14ac:dyDescent="0.45">
      <c r="A5957" s="8" t="s">
        <v>8400</v>
      </c>
      <c r="B5957" s="8" t="s">
        <v>8401</v>
      </c>
      <c r="C5957" s="8" t="s">
        <v>8402</v>
      </c>
      <c r="D5957" s="8" t="s">
        <v>8427</v>
      </c>
      <c r="E5957" s="8" t="str">
        <f t="shared" si="107"/>
        <v>晴れの国岡山農業協同組合早島町</v>
      </c>
      <c r="F5957" s="8" t="s">
        <v>8428</v>
      </c>
      <c r="G5957" s="8" t="s">
        <v>8403</v>
      </c>
      <c r="H5957" s="8" t="s">
        <v>1736</v>
      </c>
    </row>
    <row r="5958" spans="1:8" x14ac:dyDescent="0.45">
      <c r="A5958" s="9" t="s">
        <v>8400</v>
      </c>
      <c r="B5958" s="9" t="s">
        <v>8401</v>
      </c>
      <c r="C5958" s="9" t="s">
        <v>8402</v>
      </c>
      <c r="D5958" s="9" t="s">
        <v>5063</v>
      </c>
      <c r="E5958" s="9" t="str">
        <f t="shared" si="107"/>
        <v>晴れの国岡山農業協同組合児島</v>
      </c>
      <c r="F5958" s="9" t="s">
        <v>5064</v>
      </c>
      <c r="G5958" s="9" t="s">
        <v>8403</v>
      </c>
      <c r="H5958" s="9" t="s">
        <v>1739</v>
      </c>
    </row>
    <row r="5959" spans="1:8" x14ac:dyDescent="0.45">
      <c r="A5959" s="8" t="s">
        <v>8400</v>
      </c>
      <c r="B5959" s="8" t="s">
        <v>8401</v>
      </c>
      <c r="C5959" s="8" t="s">
        <v>8402</v>
      </c>
      <c r="D5959" s="8" t="s">
        <v>6909</v>
      </c>
      <c r="E5959" s="8" t="str">
        <f t="shared" si="107"/>
        <v>晴れの国岡山農業協同組合船穂</v>
      </c>
      <c r="F5959" s="8" t="s">
        <v>6910</v>
      </c>
      <c r="G5959" s="8" t="s">
        <v>8403</v>
      </c>
      <c r="H5959" s="8" t="s">
        <v>224</v>
      </c>
    </row>
    <row r="5960" spans="1:8" x14ac:dyDescent="0.45">
      <c r="A5960" s="9" t="s">
        <v>8400</v>
      </c>
      <c r="B5960" s="9" t="s">
        <v>8401</v>
      </c>
      <c r="C5960" s="9" t="s">
        <v>8402</v>
      </c>
      <c r="D5960" s="9" t="s">
        <v>5199</v>
      </c>
      <c r="E5960" s="9" t="str">
        <f t="shared" si="107"/>
        <v>晴れの国岡山農業協同組合玉島</v>
      </c>
      <c r="F5960" s="9" t="s">
        <v>5200</v>
      </c>
      <c r="G5960" s="9" t="s">
        <v>8403</v>
      </c>
      <c r="H5960" s="9" t="s">
        <v>227</v>
      </c>
    </row>
    <row r="5961" spans="1:8" x14ac:dyDescent="0.45">
      <c r="A5961" s="8" t="s">
        <v>8400</v>
      </c>
      <c r="B5961" s="8" t="s">
        <v>8401</v>
      </c>
      <c r="C5961" s="8" t="s">
        <v>8402</v>
      </c>
      <c r="D5961" s="8" t="s">
        <v>5201</v>
      </c>
      <c r="E5961" s="8" t="str">
        <f t="shared" si="107"/>
        <v>晴れの国岡山農業協同組合玉島北</v>
      </c>
      <c r="F5961" s="8" t="s">
        <v>5202</v>
      </c>
      <c r="G5961" s="8" t="s">
        <v>8403</v>
      </c>
      <c r="H5961" s="8" t="s">
        <v>2902</v>
      </c>
    </row>
    <row r="5962" spans="1:8" x14ac:dyDescent="0.45">
      <c r="A5962" s="9" t="s">
        <v>8400</v>
      </c>
      <c r="B5962" s="9" t="s">
        <v>8401</v>
      </c>
      <c r="C5962" s="9" t="s">
        <v>8402</v>
      </c>
      <c r="D5962" s="9" t="s">
        <v>5197</v>
      </c>
      <c r="E5962" s="9" t="str">
        <f t="shared" si="107"/>
        <v>晴れの国岡山農業協同組合金光</v>
      </c>
      <c r="F5962" s="9" t="s">
        <v>5198</v>
      </c>
      <c r="G5962" s="9" t="s">
        <v>8403</v>
      </c>
      <c r="H5962" s="9" t="s">
        <v>230</v>
      </c>
    </row>
    <row r="5963" spans="1:8" x14ac:dyDescent="0.45">
      <c r="A5963" s="8" t="s">
        <v>8400</v>
      </c>
      <c r="B5963" s="8" t="s">
        <v>8401</v>
      </c>
      <c r="C5963" s="8" t="s">
        <v>8402</v>
      </c>
      <c r="D5963" s="8" t="s">
        <v>5195</v>
      </c>
      <c r="E5963" s="8" t="str">
        <f t="shared" si="107"/>
        <v>晴れの国岡山農業協同組合鴨方</v>
      </c>
      <c r="F5963" s="8" t="s">
        <v>5196</v>
      </c>
      <c r="G5963" s="8" t="s">
        <v>8403</v>
      </c>
      <c r="H5963" s="8" t="s">
        <v>1742</v>
      </c>
    </row>
    <row r="5964" spans="1:8" x14ac:dyDescent="0.45">
      <c r="A5964" s="9" t="s">
        <v>8400</v>
      </c>
      <c r="B5964" s="9" t="s">
        <v>8401</v>
      </c>
      <c r="C5964" s="9" t="s">
        <v>8402</v>
      </c>
      <c r="D5964" s="9" t="s">
        <v>5211</v>
      </c>
      <c r="E5964" s="9" t="str">
        <f t="shared" si="107"/>
        <v>晴れの国岡山農業協同組合里庄</v>
      </c>
      <c r="F5964" s="9" t="s">
        <v>5212</v>
      </c>
      <c r="G5964" s="9" t="s">
        <v>8403</v>
      </c>
      <c r="H5964" s="9" t="s">
        <v>233</v>
      </c>
    </row>
    <row r="5965" spans="1:8" x14ac:dyDescent="0.45">
      <c r="A5965" s="8" t="s">
        <v>8400</v>
      </c>
      <c r="B5965" s="8" t="s">
        <v>8401</v>
      </c>
      <c r="C5965" s="8" t="s">
        <v>8402</v>
      </c>
      <c r="D5965" s="8" t="s">
        <v>5193</v>
      </c>
      <c r="E5965" s="8" t="str">
        <f t="shared" si="107"/>
        <v>晴れの国岡山農業協同組合寄島</v>
      </c>
      <c r="F5965" s="8" t="s">
        <v>5194</v>
      </c>
      <c r="G5965" s="8" t="s">
        <v>8403</v>
      </c>
      <c r="H5965" s="8" t="s">
        <v>1747</v>
      </c>
    </row>
    <row r="5966" spans="1:8" x14ac:dyDescent="0.45">
      <c r="A5966" s="9" t="s">
        <v>8400</v>
      </c>
      <c r="B5966" s="9" t="s">
        <v>8401</v>
      </c>
      <c r="C5966" s="9" t="s">
        <v>8402</v>
      </c>
      <c r="D5966" s="9" t="s">
        <v>8429</v>
      </c>
      <c r="E5966" s="9" t="str">
        <f t="shared" si="107"/>
        <v>晴れの国岡山農業協同組合吉備路</v>
      </c>
      <c r="F5966" s="9" t="s">
        <v>8430</v>
      </c>
      <c r="G5966" s="9" t="s">
        <v>8403</v>
      </c>
      <c r="H5966" s="9" t="s">
        <v>236</v>
      </c>
    </row>
    <row r="5967" spans="1:8" x14ac:dyDescent="0.45">
      <c r="A5967" s="8" t="s">
        <v>8400</v>
      </c>
      <c r="B5967" s="8" t="s">
        <v>8401</v>
      </c>
      <c r="C5967" s="8" t="s">
        <v>8402</v>
      </c>
      <c r="D5967" s="8" t="s">
        <v>5183</v>
      </c>
      <c r="E5967" s="8" t="str">
        <f t="shared" si="107"/>
        <v>晴れの国岡山農業協同組合総社東</v>
      </c>
      <c r="F5967" s="8" t="s">
        <v>5184</v>
      </c>
      <c r="G5967" s="8" t="s">
        <v>8403</v>
      </c>
      <c r="H5967" s="8" t="s">
        <v>239</v>
      </c>
    </row>
    <row r="5968" spans="1:8" x14ac:dyDescent="0.45">
      <c r="A5968" s="9" t="s">
        <v>8400</v>
      </c>
      <c r="B5968" s="9" t="s">
        <v>8401</v>
      </c>
      <c r="C5968" s="9" t="s">
        <v>8402</v>
      </c>
      <c r="D5968" s="9" t="s">
        <v>837</v>
      </c>
      <c r="E5968" s="9" t="str">
        <f t="shared" si="107"/>
        <v>晴れの国岡山農業協同組合池田</v>
      </c>
      <c r="F5968" s="9" t="s">
        <v>838</v>
      </c>
      <c r="G5968" s="9" t="s">
        <v>8403</v>
      </c>
      <c r="H5968" s="9" t="s">
        <v>1754</v>
      </c>
    </row>
    <row r="5969" spans="1:8" x14ac:dyDescent="0.45">
      <c r="A5969" s="8" t="s">
        <v>8400</v>
      </c>
      <c r="B5969" s="8" t="s">
        <v>8401</v>
      </c>
      <c r="C5969" s="8" t="s">
        <v>8402</v>
      </c>
      <c r="D5969" s="8" t="s">
        <v>6931</v>
      </c>
      <c r="E5969" s="8" t="str">
        <f t="shared" si="107"/>
        <v>晴れの国岡山農業協同組合総社西</v>
      </c>
      <c r="F5969" s="8" t="s">
        <v>6932</v>
      </c>
      <c r="G5969" s="8" t="s">
        <v>8403</v>
      </c>
      <c r="H5969" s="8" t="s">
        <v>242</v>
      </c>
    </row>
    <row r="5970" spans="1:8" x14ac:dyDescent="0.45">
      <c r="A5970" s="9" t="s">
        <v>8400</v>
      </c>
      <c r="B5970" s="9" t="s">
        <v>8401</v>
      </c>
      <c r="C5970" s="9" t="s">
        <v>8402</v>
      </c>
      <c r="D5970" s="9" t="s">
        <v>4064</v>
      </c>
      <c r="E5970" s="9" t="str">
        <f t="shared" si="107"/>
        <v>晴れの国岡山農業協同組合昭和</v>
      </c>
      <c r="F5970" s="9" t="s">
        <v>3752</v>
      </c>
      <c r="G5970" s="9" t="s">
        <v>8403</v>
      </c>
      <c r="H5970" s="9" t="s">
        <v>1755</v>
      </c>
    </row>
    <row r="5971" spans="1:8" x14ac:dyDescent="0.45">
      <c r="A5971" s="8" t="s">
        <v>8400</v>
      </c>
      <c r="B5971" s="8" t="s">
        <v>8401</v>
      </c>
      <c r="C5971" s="8" t="s">
        <v>8402</v>
      </c>
      <c r="D5971" s="8" t="s">
        <v>8431</v>
      </c>
      <c r="E5971" s="8" t="str">
        <f t="shared" si="107"/>
        <v>晴れの国岡山農業協同組合真備東</v>
      </c>
      <c r="F5971" s="8" t="s">
        <v>8432</v>
      </c>
      <c r="G5971" s="8" t="s">
        <v>8403</v>
      </c>
      <c r="H5971" s="8" t="s">
        <v>245</v>
      </c>
    </row>
    <row r="5972" spans="1:8" x14ac:dyDescent="0.45">
      <c r="A5972" s="9" t="s">
        <v>8400</v>
      </c>
      <c r="B5972" s="9" t="s">
        <v>8401</v>
      </c>
      <c r="C5972" s="9" t="s">
        <v>8402</v>
      </c>
      <c r="D5972" s="9" t="s">
        <v>8433</v>
      </c>
      <c r="E5972" s="9" t="str">
        <f t="shared" si="107"/>
        <v>晴れの国岡山農業協同組合真備西</v>
      </c>
      <c r="F5972" s="9" t="s">
        <v>8434</v>
      </c>
      <c r="G5972" s="9" t="s">
        <v>8403</v>
      </c>
      <c r="H5972" s="9" t="s">
        <v>248</v>
      </c>
    </row>
    <row r="5973" spans="1:8" x14ac:dyDescent="0.45">
      <c r="A5973" s="8" t="s">
        <v>8400</v>
      </c>
      <c r="B5973" s="8" t="s">
        <v>8401</v>
      </c>
      <c r="C5973" s="8" t="s">
        <v>8402</v>
      </c>
      <c r="D5973" s="8" t="s">
        <v>8435</v>
      </c>
      <c r="E5973" s="8" t="str">
        <f t="shared" si="107"/>
        <v>晴れの国岡山農業協同組合清音</v>
      </c>
      <c r="F5973" s="8" t="s">
        <v>8436</v>
      </c>
      <c r="G5973" s="8" t="s">
        <v>8403</v>
      </c>
      <c r="H5973" s="8" t="s">
        <v>1760</v>
      </c>
    </row>
    <row r="5974" spans="1:8" x14ac:dyDescent="0.45">
      <c r="A5974" s="9" t="s">
        <v>8400</v>
      </c>
      <c r="B5974" s="9" t="s">
        <v>8401</v>
      </c>
      <c r="C5974" s="9" t="s">
        <v>8402</v>
      </c>
      <c r="D5974" s="9" t="s">
        <v>6126</v>
      </c>
      <c r="E5974" s="9" t="str">
        <f t="shared" si="107"/>
        <v>晴れの国岡山農業協同組合山手</v>
      </c>
      <c r="F5974" s="9" t="s">
        <v>6127</v>
      </c>
      <c r="G5974" s="9" t="s">
        <v>8403</v>
      </c>
      <c r="H5974" s="9" t="s">
        <v>1761</v>
      </c>
    </row>
    <row r="5975" spans="1:8" x14ac:dyDescent="0.45">
      <c r="A5975" s="8" t="s">
        <v>8400</v>
      </c>
      <c r="B5975" s="8" t="s">
        <v>8401</v>
      </c>
      <c r="C5975" s="8" t="s">
        <v>8402</v>
      </c>
      <c r="D5975" s="8" t="s">
        <v>5206</v>
      </c>
      <c r="E5975" s="8" t="str">
        <f t="shared" si="107"/>
        <v>晴れの国岡山農業協同組合井原</v>
      </c>
      <c r="F5975" s="8" t="s">
        <v>5207</v>
      </c>
      <c r="G5975" s="8" t="s">
        <v>8403</v>
      </c>
      <c r="H5975" s="8" t="s">
        <v>1762</v>
      </c>
    </row>
    <row r="5976" spans="1:8" x14ac:dyDescent="0.45">
      <c r="A5976" s="9" t="s">
        <v>8400</v>
      </c>
      <c r="B5976" s="9" t="s">
        <v>8401</v>
      </c>
      <c r="C5976" s="9" t="s">
        <v>8402</v>
      </c>
      <c r="D5976" s="9" t="s">
        <v>8437</v>
      </c>
      <c r="E5976" s="9" t="str">
        <f t="shared" si="107"/>
        <v>晴れの国岡山農業協同組合井原西</v>
      </c>
      <c r="F5976" s="9" t="s">
        <v>8438</v>
      </c>
      <c r="G5976" s="9" t="s">
        <v>8403</v>
      </c>
      <c r="H5976" s="9" t="s">
        <v>1765</v>
      </c>
    </row>
    <row r="5977" spans="1:8" x14ac:dyDescent="0.45">
      <c r="A5977" s="8" t="s">
        <v>8400</v>
      </c>
      <c r="B5977" s="8" t="s">
        <v>8401</v>
      </c>
      <c r="C5977" s="8" t="s">
        <v>8402</v>
      </c>
      <c r="D5977" s="8" t="s">
        <v>7212</v>
      </c>
      <c r="E5977" s="8" t="str">
        <f t="shared" si="107"/>
        <v>晴れの国岡山農業協同組合井原東</v>
      </c>
      <c r="F5977" s="8" t="s">
        <v>7213</v>
      </c>
      <c r="G5977" s="8" t="s">
        <v>8403</v>
      </c>
      <c r="H5977" s="8" t="s">
        <v>1766</v>
      </c>
    </row>
    <row r="5978" spans="1:8" x14ac:dyDescent="0.45">
      <c r="A5978" s="9" t="s">
        <v>8400</v>
      </c>
      <c r="B5978" s="9" t="s">
        <v>8401</v>
      </c>
      <c r="C5978" s="9" t="s">
        <v>8402</v>
      </c>
      <c r="D5978" s="9" t="s">
        <v>8439</v>
      </c>
      <c r="E5978" s="9" t="str">
        <f t="shared" si="107"/>
        <v>晴れの国岡山農業協同組合井原北</v>
      </c>
      <c r="F5978" s="9" t="s">
        <v>8440</v>
      </c>
      <c r="G5978" s="9" t="s">
        <v>8403</v>
      </c>
      <c r="H5978" s="9" t="s">
        <v>2911</v>
      </c>
    </row>
    <row r="5979" spans="1:8" x14ac:dyDescent="0.45">
      <c r="A5979" s="8" t="s">
        <v>8400</v>
      </c>
      <c r="B5979" s="8" t="s">
        <v>8401</v>
      </c>
      <c r="C5979" s="8" t="s">
        <v>8402</v>
      </c>
      <c r="D5979" s="8" t="s">
        <v>8441</v>
      </c>
      <c r="E5979" s="8" t="str">
        <f t="shared" si="107"/>
        <v>晴れの国岡山農業協同組合美星</v>
      </c>
      <c r="F5979" s="8" t="s">
        <v>8442</v>
      </c>
      <c r="G5979" s="8" t="s">
        <v>8403</v>
      </c>
      <c r="H5979" s="8" t="s">
        <v>1769</v>
      </c>
    </row>
    <row r="5980" spans="1:8" x14ac:dyDescent="0.45">
      <c r="A5980" s="9" t="s">
        <v>8400</v>
      </c>
      <c r="B5980" s="9" t="s">
        <v>8401</v>
      </c>
      <c r="C5980" s="9" t="s">
        <v>8402</v>
      </c>
      <c r="D5980" s="9" t="s">
        <v>8443</v>
      </c>
      <c r="E5980" s="9" t="str">
        <f t="shared" si="107"/>
        <v>晴れの国岡山農業協同組合井原芳井</v>
      </c>
      <c r="F5980" s="9" t="s">
        <v>8444</v>
      </c>
      <c r="G5980" s="9" t="s">
        <v>8403</v>
      </c>
      <c r="H5980" s="9" t="s">
        <v>2916</v>
      </c>
    </row>
    <row r="5981" spans="1:8" x14ac:dyDescent="0.45">
      <c r="A5981" s="8" t="s">
        <v>8400</v>
      </c>
      <c r="B5981" s="8" t="s">
        <v>8401</v>
      </c>
      <c r="C5981" s="8" t="s">
        <v>8402</v>
      </c>
      <c r="D5981" s="8" t="s">
        <v>951</v>
      </c>
      <c r="E5981" s="8" t="str">
        <f t="shared" si="107"/>
        <v>晴れの国岡山農業協同組合倉敷</v>
      </c>
      <c r="F5981" s="8" t="s">
        <v>952</v>
      </c>
      <c r="G5981" s="8" t="s">
        <v>8403</v>
      </c>
      <c r="H5981" s="8" t="s">
        <v>1772</v>
      </c>
    </row>
    <row r="5982" spans="1:8" x14ac:dyDescent="0.45">
      <c r="A5982" s="9" t="s">
        <v>8400</v>
      </c>
      <c r="B5982" s="9" t="s">
        <v>8401</v>
      </c>
      <c r="C5982" s="9" t="s">
        <v>8402</v>
      </c>
      <c r="D5982" s="9" t="s">
        <v>8445</v>
      </c>
      <c r="E5982" s="9" t="str">
        <f t="shared" si="107"/>
        <v>晴れの国岡山農業協同組合中洲</v>
      </c>
      <c r="F5982" s="9" t="s">
        <v>8446</v>
      </c>
      <c r="G5982" s="9" t="s">
        <v>8403</v>
      </c>
      <c r="H5982" s="9" t="s">
        <v>251</v>
      </c>
    </row>
    <row r="5983" spans="1:8" x14ac:dyDescent="0.45">
      <c r="A5983" s="8" t="s">
        <v>8400</v>
      </c>
      <c r="B5983" s="8" t="s">
        <v>8401</v>
      </c>
      <c r="C5983" s="8" t="s">
        <v>8402</v>
      </c>
      <c r="D5983" s="8" t="s">
        <v>4114</v>
      </c>
      <c r="E5983" s="8" t="str">
        <f t="shared" si="107"/>
        <v>晴れの国岡山農業協同組合幸町</v>
      </c>
      <c r="F5983" s="8" t="s">
        <v>4115</v>
      </c>
      <c r="G5983" s="8" t="s">
        <v>8403</v>
      </c>
      <c r="H5983" s="8" t="s">
        <v>1777</v>
      </c>
    </row>
    <row r="5984" spans="1:8" x14ac:dyDescent="0.45">
      <c r="A5984" s="9" t="s">
        <v>8400</v>
      </c>
      <c r="B5984" s="9" t="s">
        <v>8401</v>
      </c>
      <c r="C5984" s="9" t="s">
        <v>8402</v>
      </c>
      <c r="D5984" s="9" t="s">
        <v>4406</v>
      </c>
      <c r="E5984" s="9" t="str">
        <f t="shared" si="107"/>
        <v>晴れの国岡山農業協同組合福田</v>
      </c>
      <c r="F5984" s="9" t="s">
        <v>5474</v>
      </c>
      <c r="G5984" s="9" t="s">
        <v>8403</v>
      </c>
      <c r="H5984" s="9" t="s">
        <v>254</v>
      </c>
    </row>
    <row r="5985" spans="1:8" x14ac:dyDescent="0.45">
      <c r="A5985" s="8" t="s">
        <v>8400</v>
      </c>
      <c r="B5985" s="8" t="s">
        <v>8401</v>
      </c>
      <c r="C5985" s="8" t="s">
        <v>8402</v>
      </c>
      <c r="D5985" s="8" t="s">
        <v>8447</v>
      </c>
      <c r="E5985" s="8" t="str">
        <f t="shared" si="107"/>
        <v>晴れの国岡山農業協同組合児島駅前</v>
      </c>
      <c r="F5985" s="8" t="s">
        <v>8448</v>
      </c>
      <c r="G5985" s="8" t="s">
        <v>8403</v>
      </c>
      <c r="H5985" s="8" t="s">
        <v>257</v>
      </c>
    </row>
    <row r="5986" spans="1:8" x14ac:dyDescent="0.45">
      <c r="A5986" s="9" t="s">
        <v>8400</v>
      </c>
      <c r="B5986" s="9" t="s">
        <v>8401</v>
      </c>
      <c r="C5986" s="9" t="s">
        <v>8402</v>
      </c>
      <c r="D5986" s="9" t="s">
        <v>5160</v>
      </c>
      <c r="E5986" s="9" t="str">
        <f t="shared" si="107"/>
        <v>晴れの国岡山農業協同組合連島</v>
      </c>
      <c r="F5986" s="9" t="s">
        <v>5161</v>
      </c>
      <c r="G5986" s="9" t="s">
        <v>8403</v>
      </c>
      <c r="H5986" s="9" t="s">
        <v>1784</v>
      </c>
    </row>
    <row r="5987" spans="1:8" x14ac:dyDescent="0.45">
      <c r="A5987" s="8" t="s">
        <v>8400</v>
      </c>
      <c r="B5987" s="8" t="s">
        <v>8401</v>
      </c>
      <c r="C5987" s="8" t="s">
        <v>8402</v>
      </c>
      <c r="D5987" s="8" t="s">
        <v>5162</v>
      </c>
      <c r="E5987" s="8" t="str">
        <f t="shared" si="107"/>
        <v>晴れの国岡山農業協同組合西阿知</v>
      </c>
      <c r="F5987" s="8" t="s">
        <v>5163</v>
      </c>
      <c r="G5987" s="8" t="s">
        <v>8403</v>
      </c>
      <c r="H5987" s="8" t="s">
        <v>260</v>
      </c>
    </row>
    <row r="5988" spans="1:8" x14ac:dyDescent="0.45">
      <c r="A5988" s="9" t="s">
        <v>8400</v>
      </c>
      <c r="B5988" s="9" t="s">
        <v>8401</v>
      </c>
      <c r="C5988" s="9" t="s">
        <v>8402</v>
      </c>
      <c r="D5988" s="9" t="s">
        <v>5189</v>
      </c>
      <c r="E5988" s="9" t="str">
        <f t="shared" si="107"/>
        <v>晴れの国岡山農業協同組合笠岡</v>
      </c>
      <c r="F5988" s="9" t="s">
        <v>5190</v>
      </c>
      <c r="G5988" s="9" t="s">
        <v>8403</v>
      </c>
      <c r="H5988" s="9" t="s">
        <v>1789</v>
      </c>
    </row>
    <row r="5989" spans="1:8" x14ac:dyDescent="0.45">
      <c r="A5989" s="8" t="s">
        <v>8400</v>
      </c>
      <c r="B5989" s="8" t="s">
        <v>8401</v>
      </c>
      <c r="C5989" s="8" t="s">
        <v>8402</v>
      </c>
      <c r="D5989" s="8" t="s">
        <v>8449</v>
      </c>
      <c r="E5989" s="8" t="str">
        <f t="shared" si="107"/>
        <v>晴れの国岡山農業協同組合白石島</v>
      </c>
      <c r="F5989" s="8" t="s">
        <v>8450</v>
      </c>
      <c r="G5989" s="8" t="s">
        <v>8403</v>
      </c>
      <c r="H5989" s="8" t="s">
        <v>1791</v>
      </c>
    </row>
    <row r="5990" spans="1:8" x14ac:dyDescent="0.45">
      <c r="A5990" s="9" t="s">
        <v>8400</v>
      </c>
      <c r="B5990" s="9" t="s">
        <v>8401</v>
      </c>
      <c r="C5990" s="9" t="s">
        <v>8402</v>
      </c>
      <c r="D5990" s="9" t="s">
        <v>8451</v>
      </c>
      <c r="E5990" s="9" t="str">
        <f t="shared" si="107"/>
        <v>晴れの国岡山農業協同組合笠岡北</v>
      </c>
      <c r="F5990" s="9" t="s">
        <v>8452</v>
      </c>
      <c r="G5990" s="9" t="s">
        <v>8403</v>
      </c>
      <c r="H5990" s="9" t="s">
        <v>263</v>
      </c>
    </row>
    <row r="5991" spans="1:8" x14ac:dyDescent="0.45">
      <c r="A5991" s="8" t="s">
        <v>8400</v>
      </c>
      <c r="B5991" s="8" t="s">
        <v>8401</v>
      </c>
      <c r="C5991" s="8" t="s">
        <v>8402</v>
      </c>
      <c r="D5991" s="8" t="s">
        <v>8453</v>
      </c>
      <c r="E5991" s="8" t="str">
        <f t="shared" si="107"/>
        <v>晴れの国岡山農業協同組合笠岡南</v>
      </c>
      <c r="F5991" s="8" t="s">
        <v>8454</v>
      </c>
      <c r="G5991" s="8" t="s">
        <v>8403</v>
      </c>
      <c r="H5991" s="8" t="s">
        <v>266</v>
      </c>
    </row>
    <row r="5992" spans="1:8" x14ac:dyDescent="0.45">
      <c r="A5992" s="9" t="s">
        <v>8400</v>
      </c>
      <c r="B5992" s="9" t="s">
        <v>8401</v>
      </c>
      <c r="C5992" s="9" t="s">
        <v>8402</v>
      </c>
      <c r="D5992" s="9" t="s">
        <v>5203</v>
      </c>
      <c r="E5992" s="9" t="str">
        <f t="shared" si="107"/>
        <v>晴れの国岡山農業協同組合矢掛</v>
      </c>
      <c r="F5992" s="9" t="s">
        <v>5204</v>
      </c>
      <c r="G5992" s="9" t="s">
        <v>8403</v>
      </c>
      <c r="H5992" s="9" t="s">
        <v>269</v>
      </c>
    </row>
    <row r="5993" spans="1:8" x14ac:dyDescent="0.45">
      <c r="A5993" s="8" t="s">
        <v>8400</v>
      </c>
      <c r="B5993" s="8" t="s">
        <v>8401</v>
      </c>
      <c r="C5993" s="8" t="s">
        <v>8402</v>
      </c>
      <c r="D5993" s="8" t="s">
        <v>978</v>
      </c>
      <c r="E5993" s="8" t="str">
        <f t="shared" si="107"/>
        <v>晴れの国岡山農業協同組合熊谷</v>
      </c>
      <c r="F5993" s="8" t="s">
        <v>8455</v>
      </c>
      <c r="G5993" s="8" t="s">
        <v>8403</v>
      </c>
      <c r="H5993" s="8" t="s">
        <v>275</v>
      </c>
    </row>
    <row r="5994" spans="1:8" x14ac:dyDescent="0.45">
      <c r="A5994" s="9" t="s">
        <v>8400</v>
      </c>
      <c r="B5994" s="9" t="s">
        <v>8401</v>
      </c>
      <c r="C5994" s="9" t="s">
        <v>8402</v>
      </c>
      <c r="D5994" s="9" t="s">
        <v>8456</v>
      </c>
      <c r="E5994" s="9" t="str">
        <f t="shared" si="107"/>
        <v>晴れの国岡山農業協同組合新見駅前</v>
      </c>
      <c r="F5994" s="9" t="s">
        <v>8457</v>
      </c>
      <c r="G5994" s="9" t="s">
        <v>8403</v>
      </c>
      <c r="H5994" s="9" t="s">
        <v>278</v>
      </c>
    </row>
    <row r="5995" spans="1:8" x14ac:dyDescent="0.45">
      <c r="A5995" s="8" t="s">
        <v>8400</v>
      </c>
      <c r="B5995" s="8" t="s">
        <v>8401</v>
      </c>
      <c r="C5995" s="8" t="s">
        <v>8402</v>
      </c>
      <c r="D5995" s="8" t="s">
        <v>8458</v>
      </c>
      <c r="E5995" s="8" t="str">
        <f t="shared" ref="E5995:E6058" si="108">A5995&amp;D5995</f>
        <v>晴れの国岡山農業協同組合美穀</v>
      </c>
      <c r="F5995" s="8" t="s">
        <v>2190</v>
      </c>
      <c r="G5995" s="8" t="s">
        <v>8403</v>
      </c>
      <c r="H5995" s="8" t="s">
        <v>1801</v>
      </c>
    </row>
    <row r="5996" spans="1:8" x14ac:dyDescent="0.45">
      <c r="A5996" s="9" t="s">
        <v>8400</v>
      </c>
      <c r="B5996" s="9" t="s">
        <v>8401</v>
      </c>
      <c r="C5996" s="9" t="s">
        <v>8402</v>
      </c>
      <c r="D5996" s="9" t="s">
        <v>8459</v>
      </c>
      <c r="E5996" s="9" t="str">
        <f t="shared" si="108"/>
        <v>晴れの国岡山農業協同組合草間</v>
      </c>
      <c r="F5996" s="9" t="s">
        <v>8460</v>
      </c>
      <c r="G5996" s="9" t="s">
        <v>8403</v>
      </c>
      <c r="H5996" s="9" t="s">
        <v>281</v>
      </c>
    </row>
    <row r="5997" spans="1:8" x14ac:dyDescent="0.45">
      <c r="A5997" s="8" t="s">
        <v>8400</v>
      </c>
      <c r="B5997" s="8" t="s">
        <v>8401</v>
      </c>
      <c r="C5997" s="8" t="s">
        <v>8402</v>
      </c>
      <c r="D5997" s="8" t="s">
        <v>6319</v>
      </c>
      <c r="E5997" s="8" t="str">
        <f t="shared" si="108"/>
        <v>晴れの国岡山農業協同組合豊永</v>
      </c>
      <c r="F5997" s="8" t="s">
        <v>6320</v>
      </c>
      <c r="G5997" s="8" t="s">
        <v>8403</v>
      </c>
      <c r="H5997" s="8" t="s">
        <v>284</v>
      </c>
    </row>
    <row r="5998" spans="1:8" x14ac:dyDescent="0.45">
      <c r="A5998" s="9" t="s">
        <v>8400</v>
      </c>
      <c r="B5998" s="9" t="s">
        <v>8401</v>
      </c>
      <c r="C5998" s="9" t="s">
        <v>8402</v>
      </c>
      <c r="D5998" s="9" t="s">
        <v>6923</v>
      </c>
      <c r="E5998" s="9" t="str">
        <f t="shared" si="108"/>
        <v>晴れの国岡山農業協同組合大佐</v>
      </c>
      <c r="F5998" s="9" t="s">
        <v>6924</v>
      </c>
      <c r="G5998" s="9" t="s">
        <v>8403</v>
      </c>
      <c r="H5998" s="9" t="s">
        <v>287</v>
      </c>
    </row>
    <row r="5999" spans="1:8" x14ac:dyDescent="0.45">
      <c r="A5999" s="8" t="s">
        <v>8400</v>
      </c>
      <c r="B5999" s="8" t="s">
        <v>8401</v>
      </c>
      <c r="C5999" s="8" t="s">
        <v>8402</v>
      </c>
      <c r="D5999" s="8" t="s">
        <v>7380</v>
      </c>
      <c r="E5999" s="8" t="str">
        <f t="shared" si="108"/>
        <v>晴れの国岡山農業協同組合神代</v>
      </c>
      <c r="F5999" s="8" t="s">
        <v>8461</v>
      </c>
      <c r="G5999" s="8" t="s">
        <v>8403</v>
      </c>
      <c r="H5999" s="8" t="s">
        <v>290</v>
      </c>
    </row>
    <row r="6000" spans="1:8" x14ac:dyDescent="0.45">
      <c r="A6000" s="9" t="s">
        <v>8400</v>
      </c>
      <c r="B6000" s="9" t="s">
        <v>8401</v>
      </c>
      <c r="C6000" s="9" t="s">
        <v>8402</v>
      </c>
      <c r="D6000" s="9" t="s">
        <v>8462</v>
      </c>
      <c r="E6000" s="9" t="str">
        <f t="shared" si="108"/>
        <v>晴れの国岡山農業協同組合矢神</v>
      </c>
      <c r="F6000" s="9" t="s">
        <v>4927</v>
      </c>
      <c r="G6000" s="9" t="s">
        <v>8403</v>
      </c>
      <c r="H6000" s="9" t="s">
        <v>293</v>
      </c>
    </row>
    <row r="6001" spans="1:8" x14ac:dyDescent="0.45">
      <c r="A6001" s="8" t="s">
        <v>8400</v>
      </c>
      <c r="B6001" s="8" t="s">
        <v>8401</v>
      </c>
      <c r="C6001" s="8" t="s">
        <v>8402</v>
      </c>
      <c r="D6001" s="8" t="s">
        <v>8463</v>
      </c>
      <c r="E6001" s="8" t="str">
        <f t="shared" si="108"/>
        <v>晴れの国岡山農業協同組合野馳出張所</v>
      </c>
      <c r="F6001" s="8" t="s">
        <v>8464</v>
      </c>
      <c r="G6001" s="8" t="s">
        <v>8403</v>
      </c>
      <c r="H6001" s="8" t="s">
        <v>2929</v>
      </c>
    </row>
    <row r="6002" spans="1:8" x14ac:dyDescent="0.45">
      <c r="A6002" s="9" t="s">
        <v>8400</v>
      </c>
      <c r="B6002" s="9" t="s">
        <v>8401</v>
      </c>
      <c r="C6002" s="9" t="s">
        <v>8402</v>
      </c>
      <c r="D6002" s="9" t="s">
        <v>8465</v>
      </c>
      <c r="E6002" s="9" t="str">
        <f t="shared" si="108"/>
        <v>晴れの国岡山農業協同組合哲多</v>
      </c>
      <c r="F6002" s="9" t="s">
        <v>8466</v>
      </c>
      <c r="G6002" s="9" t="s">
        <v>8403</v>
      </c>
      <c r="H6002" s="9" t="s">
        <v>296</v>
      </c>
    </row>
    <row r="6003" spans="1:8" x14ac:dyDescent="0.45">
      <c r="A6003" s="8" t="s">
        <v>8400</v>
      </c>
      <c r="B6003" s="8" t="s">
        <v>8401</v>
      </c>
      <c r="C6003" s="8" t="s">
        <v>8402</v>
      </c>
      <c r="D6003" s="8" t="s">
        <v>4361</v>
      </c>
      <c r="E6003" s="8" t="str">
        <f t="shared" si="108"/>
        <v>晴れの国岡山農業協同組合勝山</v>
      </c>
      <c r="F6003" s="8" t="s">
        <v>4362</v>
      </c>
      <c r="G6003" s="8" t="s">
        <v>8403</v>
      </c>
      <c r="H6003" s="8" t="s">
        <v>299</v>
      </c>
    </row>
    <row r="6004" spans="1:8" x14ac:dyDescent="0.45">
      <c r="A6004" s="9" t="s">
        <v>8400</v>
      </c>
      <c r="B6004" s="9" t="s">
        <v>8401</v>
      </c>
      <c r="C6004" s="9" t="s">
        <v>8402</v>
      </c>
      <c r="D6004" s="9" t="s">
        <v>8467</v>
      </c>
      <c r="E6004" s="9" t="str">
        <f t="shared" si="108"/>
        <v>晴れの国岡山農業協同組合美甘</v>
      </c>
      <c r="F6004" s="9" t="s">
        <v>6311</v>
      </c>
      <c r="G6004" s="9" t="s">
        <v>8403</v>
      </c>
      <c r="H6004" s="9" t="s">
        <v>1807</v>
      </c>
    </row>
    <row r="6005" spans="1:8" x14ac:dyDescent="0.45">
      <c r="A6005" s="8" t="s">
        <v>8400</v>
      </c>
      <c r="B6005" s="8" t="s">
        <v>8401</v>
      </c>
      <c r="C6005" s="8" t="s">
        <v>8402</v>
      </c>
      <c r="D6005" s="8" t="s">
        <v>6233</v>
      </c>
      <c r="E6005" s="8" t="str">
        <f t="shared" si="108"/>
        <v>晴れの国岡山農業協同組合蒜山</v>
      </c>
      <c r="F6005" s="8" t="s">
        <v>6234</v>
      </c>
      <c r="G6005" s="8" t="s">
        <v>8403</v>
      </c>
      <c r="H6005" s="8" t="s">
        <v>302</v>
      </c>
    </row>
    <row r="6006" spans="1:8" x14ac:dyDescent="0.45">
      <c r="A6006" s="9" t="s">
        <v>8400</v>
      </c>
      <c r="B6006" s="9" t="s">
        <v>8401</v>
      </c>
      <c r="C6006" s="9" t="s">
        <v>8402</v>
      </c>
      <c r="D6006" s="9" t="s">
        <v>5232</v>
      </c>
      <c r="E6006" s="9" t="str">
        <f t="shared" si="108"/>
        <v>晴れの国岡山農業協同組合湯原</v>
      </c>
      <c r="F6006" s="9" t="s">
        <v>5233</v>
      </c>
      <c r="G6006" s="9" t="s">
        <v>8403</v>
      </c>
      <c r="H6006" s="9" t="s">
        <v>305</v>
      </c>
    </row>
    <row r="6007" spans="1:8" x14ac:dyDescent="0.45">
      <c r="A6007" s="8" t="s">
        <v>8400</v>
      </c>
      <c r="B6007" s="8" t="s">
        <v>8401</v>
      </c>
      <c r="C6007" s="8" t="s">
        <v>8402</v>
      </c>
      <c r="D6007" s="8" t="s">
        <v>4540</v>
      </c>
      <c r="E6007" s="8" t="str">
        <f t="shared" si="108"/>
        <v>晴れの国岡山農業協同組合久世</v>
      </c>
      <c r="F6007" s="8" t="s">
        <v>5231</v>
      </c>
      <c r="G6007" s="8" t="s">
        <v>8403</v>
      </c>
      <c r="H6007" s="8" t="s">
        <v>308</v>
      </c>
    </row>
    <row r="6008" spans="1:8" x14ac:dyDescent="0.45">
      <c r="A6008" s="9" t="s">
        <v>8400</v>
      </c>
      <c r="B6008" s="9" t="s">
        <v>8401</v>
      </c>
      <c r="C6008" s="9" t="s">
        <v>8402</v>
      </c>
      <c r="D6008" s="9" t="s">
        <v>8468</v>
      </c>
      <c r="E6008" s="9" t="str">
        <f t="shared" si="108"/>
        <v>晴れの国岡山農業協同組合真庭落合</v>
      </c>
      <c r="F6008" s="9" t="s">
        <v>8469</v>
      </c>
      <c r="G6008" s="9" t="s">
        <v>8403</v>
      </c>
      <c r="H6008" s="9" t="s">
        <v>1812</v>
      </c>
    </row>
    <row r="6009" spans="1:8" x14ac:dyDescent="0.45">
      <c r="A6009" s="8" t="s">
        <v>8400</v>
      </c>
      <c r="B6009" s="8" t="s">
        <v>8401</v>
      </c>
      <c r="C6009" s="8" t="s">
        <v>8402</v>
      </c>
      <c r="D6009" s="8" t="s">
        <v>4871</v>
      </c>
      <c r="E6009" s="8" t="str">
        <f t="shared" si="108"/>
        <v>晴れの国岡山農業協同組合津山東</v>
      </c>
      <c r="F6009" s="8" t="s">
        <v>4872</v>
      </c>
      <c r="G6009" s="8" t="s">
        <v>8403</v>
      </c>
      <c r="H6009" s="8" t="s">
        <v>1817</v>
      </c>
    </row>
    <row r="6010" spans="1:8" x14ac:dyDescent="0.45">
      <c r="A6010" s="9" t="s">
        <v>8400</v>
      </c>
      <c r="B6010" s="9" t="s">
        <v>8401</v>
      </c>
      <c r="C6010" s="9" t="s">
        <v>8402</v>
      </c>
      <c r="D6010" s="9" t="s">
        <v>8470</v>
      </c>
      <c r="E6010" s="9" t="str">
        <f t="shared" si="108"/>
        <v>晴れの国岡山農業協同組合津山南</v>
      </c>
      <c r="F6010" s="9" t="s">
        <v>8471</v>
      </c>
      <c r="G6010" s="9" t="s">
        <v>8403</v>
      </c>
      <c r="H6010" s="9" t="s">
        <v>314</v>
      </c>
    </row>
    <row r="6011" spans="1:8" x14ac:dyDescent="0.45">
      <c r="A6011" s="8" t="s">
        <v>8400</v>
      </c>
      <c r="B6011" s="8" t="s">
        <v>8401</v>
      </c>
      <c r="C6011" s="8" t="s">
        <v>8402</v>
      </c>
      <c r="D6011" s="8" t="s">
        <v>8472</v>
      </c>
      <c r="E6011" s="8" t="str">
        <f t="shared" si="108"/>
        <v>晴れの国岡山農業協同組合河辺出張所</v>
      </c>
      <c r="F6011" s="8" t="s">
        <v>5777</v>
      </c>
      <c r="G6011" s="8" t="s">
        <v>8403</v>
      </c>
      <c r="H6011" s="8" t="s">
        <v>317</v>
      </c>
    </row>
    <row r="6012" spans="1:8" x14ac:dyDescent="0.45">
      <c r="A6012" s="9" t="s">
        <v>8400</v>
      </c>
      <c r="B6012" s="9" t="s">
        <v>8401</v>
      </c>
      <c r="C6012" s="9" t="s">
        <v>8402</v>
      </c>
      <c r="D6012" s="9" t="s">
        <v>4869</v>
      </c>
      <c r="E6012" s="9" t="str">
        <f t="shared" si="108"/>
        <v>晴れの国岡山農業協同組合津山</v>
      </c>
      <c r="F6012" s="9" t="s">
        <v>4870</v>
      </c>
      <c r="G6012" s="9" t="s">
        <v>8403</v>
      </c>
      <c r="H6012" s="9" t="s">
        <v>320</v>
      </c>
    </row>
    <row r="6013" spans="1:8" x14ac:dyDescent="0.45">
      <c r="A6013" s="8" t="s">
        <v>8400</v>
      </c>
      <c r="B6013" s="8" t="s">
        <v>8401</v>
      </c>
      <c r="C6013" s="8" t="s">
        <v>8402</v>
      </c>
      <c r="D6013" s="8" t="s">
        <v>4873</v>
      </c>
      <c r="E6013" s="8" t="str">
        <f t="shared" si="108"/>
        <v>晴れの国岡山農業協同組合津山西</v>
      </c>
      <c r="F6013" s="8" t="s">
        <v>4874</v>
      </c>
      <c r="G6013" s="8" t="s">
        <v>8403</v>
      </c>
      <c r="H6013" s="8" t="s">
        <v>323</v>
      </c>
    </row>
    <row r="6014" spans="1:8" x14ac:dyDescent="0.45">
      <c r="A6014" s="9" t="s">
        <v>8400</v>
      </c>
      <c r="B6014" s="9" t="s">
        <v>8401</v>
      </c>
      <c r="C6014" s="9" t="s">
        <v>8402</v>
      </c>
      <c r="D6014" s="9" t="s">
        <v>5238</v>
      </c>
      <c r="E6014" s="9" t="str">
        <f t="shared" si="108"/>
        <v>晴れの国岡山農業協同組合津山北</v>
      </c>
      <c r="F6014" s="9" t="s">
        <v>5239</v>
      </c>
      <c r="G6014" s="9" t="s">
        <v>8403</v>
      </c>
      <c r="H6014" s="9" t="s">
        <v>326</v>
      </c>
    </row>
    <row r="6015" spans="1:8" x14ac:dyDescent="0.45">
      <c r="A6015" s="8" t="s">
        <v>8400</v>
      </c>
      <c r="B6015" s="8" t="s">
        <v>8401</v>
      </c>
      <c r="C6015" s="8" t="s">
        <v>8402</v>
      </c>
      <c r="D6015" s="8" t="s">
        <v>6902</v>
      </c>
      <c r="E6015" s="8" t="str">
        <f t="shared" si="108"/>
        <v>晴れの国岡山農業協同組合鏡野</v>
      </c>
      <c r="F6015" s="8" t="s">
        <v>6903</v>
      </c>
      <c r="G6015" s="8" t="s">
        <v>8403</v>
      </c>
      <c r="H6015" s="8" t="s">
        <v>329</v>
      </c>
    </row>
    <row r="6016" spans="1:8" x14ac:dyDescent="0.45">
      <c r="A6016" s="9" t="s">
        <v>8400</v>
      </c>
      <c r="B6016" s="9" t="s">
        <v>8401</v>
      </c>
      <c r="C6016" s="9" t="s">
        <v>8402</v>
      </c>
      <c r="D6016" s="9" t="s">
        <v>8473</v>
      </c>
      <c r="E6016" s="9" t="str">
        <f t="shared" si="108"/>
        <v>晴れの国岡山農業協同組合奥津</v>
      </c>
      <c r="F6016" s="9" t="s">
        <v>8474</v>
      </c>
      <c r="G6016" s="9" t="s">
        <v>8403</v>
      </c>
      <c r="H6016" s="9" t="s">
        <v>1826</v>
      </c>
    </row>
    <row r="6017" spans="1:8" x14ac:dyDescent="0.45">
      <c r="A6017" s="8" t="s">
        <v>8400</v>
      </c>
      <c r="B6017" s="8" t="s">
        <v>8401</v>
      </c>
      <c r="C6017" s="8" t="s">
        <v>8402</v>
      </c>
      <c r="D6017" s="8" t="s">
        <v>4321</v>
      </c>
      <c r="E6017" s="8" t="str">
        <f t="shared" si="108"/>
        <v>晴れの国岡山農業協同組合加茂</v>
      </c>
      <c r="F6017" s="8" t="s">
        <v>4121</v>
      </c>
      <c r="G6017" s="8" t="s">
        <v>8403</v>
      </c>
      <c r="H6017" s="8" t="s">
        <v>332</v>
      </c>
    </row>
    <row r="6018" spans="1:8" x14ac:dyDescent="0.45">
      <c r="A6018" s="9" t="s">
        <v>8400</v>
      </c>
      <c r="B6018" s="9" t="s">
        <v>8401</v>
      </c>
      <c r="C6018" s="9" t="s">
        <v>8402</v>
      </c>
      <c r="D6018" s="9" t="s">
        <v>3241</v>
      </c>
      <c r="E6018" s="9" t="str">
        <f t="shared" si="108"/>
        <v>晴れの国岡山農業協同組合中央</v>
      </c>
      <c r="F6018" s="9" t="s">
        <v>3242</v>
      </c>
      <c r="G6018" s="9" t="s">
        <v>8403</v>
      </c>
      <c r="H6018" s="9" t="s">
        <v>335</v>
      </c>
    </row>
    <row r="6019" spans="1:8" x14ac:dyDescent="0.45">
      <c r="A6019" s="8" t="s">
        <v>8400</v>
      </c>
      <c r="B6019" s="8" t="s">
        <v>8401</v>
      </c>
      <c r="C6019" s="8" t="s">
        <v>8402</v>
      </c>
      <c r="D6019" s="8" t="s">
        <v>5213</v>
      </c>
      <c r="E6019" s="8" t="str">
        <f t="shared" si="108"/>
        <v>晴れの国岡山農業協同組合久米</v>
      </c>
      <c r="F6019" s="8" t="s">
        <v>5214</v>
      </c>
      <c r="G6019" s="8" t="s">
        <v>8403</v>
      </c>
      <c r="H6019" s="8" t="s">
        <v>1833</v>
      </c>
    </row>
    <row r="6020" spans="1:8" x14ac:dyDescent="0.45">
      <c r="A6020" s="9" t="s">
        <v>8400</v>
      </c>
      <c r="B6020" s="9" t="s">
        <v>8401</v>
      </c>
      <c r="C6020" s="9" t="s">
        <v>8402</v>
      </c>
      <c r="D6020" s="9" t="s">
        <v>4237</v>
      </c>
      <c r="E6020" s="9" t="str">
        <f t="shared" si="108"/>
        <v>晴れの国岡山農業協同組合旭</v>
      </c>
      <c r="F6020" s="9" t="s">
        <v>4238</v>
      </c>
      <c r="G6020" s="9" t="s">
        <v>8403</v>
      </c>
      <c r="H6020" s="9" t="s">
        <v>338</v>
      </c>
    </row>
    <row r="6021" spans="1:8" x14ac:dyDescent="0.45">
      <c r="A6021" s="8" t="s">
        <v>8400</v>
      </c>
      <c r="B6021" s="8" t="s">
        <v>8401</v>
      </c>
      <c r="C6021" s="8" t="s">
        <v>8402</v>
      </c>
      <c r="D6021" s="8" t="s">
        <v>8475</v>
      </c>
      <c r="E6021" s="8" t="str">
        <f t="shared" si="108"/>
        <v>晴れの国岡山農業協同組合久米南</v>
      </c>
      <c r="F6021" s="8" t="s">
        <v>8476</v>
      </c>
      <c r="G6021" s="8" t="s">
        <v>8403</v>
      </c>
      <c r="H6021" s="8" t="s">
        <v>1836</v>
      </c>
    </row>
    <row r="6022" spans="1:8" x14ac:dyDescent="0.45">
      <c r="A6022" s="9" t="s">
        <v>8400</v>
      </c>
      <c r="B6022" s="9" t="s">
        <v>8401</v>
      </c>
      <c r="C6022" s="9" t="s">
        <v>8402</v>
      </c>
      <c r="D6022" s="9" t="s">
        <v>8477</v>
      </c>
      <c r="E6022" s="9" t="str">
        <f t="shared" si="108"/>
        <v>晴れの国岡山農業協同組合柵原</v>
      </c>
      <c r="F6022" s="9" t="s">
        <v>8478</v>
      </c>
      <c r="G6022" s="9" t="s">
        <v>8403</v>
      </c>
      <c r="H6022" s="9" t="s">
        <v>341</v>
      </c>
    </row>
    <row r="6023" spans="1:8" x14ac:dyDescent="0.45">
      <c r="A6023" s="8" t="s">
        <v>8400</v>
      </c>
      <c r="B6023" s="8" t="s">
        <v>8401</v>
      </c>
      <c r="C6023" s="8" t="s">
        <v>8402</v>
      </c>
      <c r="D6023" s="8" t="s">
        <v>8479</v>
      </c>
      <c r="E6023" s="8" t="str">
        <f t="shared" si="108"/>
        <v>晴れの国岡山農業協同組合津山駅前</v>
      </c>
      <c r="F6023" s="8" t="s">
        <v>8480</v>
      </c>
      <c r="G6023" s="8" t="s">
        <v>8403</v>
      </c>
      <c r="H6023" s="8" t="s">
        <v>1837</v>
      </c>
    </row>
    <row r="6024" spans="1:8" x14ac:dyDescent="0.45">
      <c r="A6024" s="9" t="s">
        <v>8400</v>
      </c>
      <c r="B6024" s="9" t="s">
        <v>8401</v>
      </c>
      <c r="C6024" s="9" t="s">
        <v>8402</v>
      </c>
      <c r="D6024" s="9" t="s">
        <v>6901</v>
      </c>
      <c r="E6024" s="9" t="str">
        <f t="shared" si="108"/>
        <v>晴れの国岡山農業協同組合美作</v>
      </c>
      <c r="F6024" s="9" t="s">
        <v>5738</v>
      </c>
      <c r="G6024" s="9" t="s">
        <v>8403</v>
      </c>
      <c r="H6024" s="9" t="s">
        <v>344</v>
      </c>
    </row>
    <row r="6025" spans="1:8" x14ac:dyDescent="0.45">
      <c r="A6025" s="8" t="s">
        <v>8400</v>
      </c>
      <c r="B6025" s="8" t="s">
        <v>8401</v>
      </c>
      <c r="C6025" s="8" t="s">
        <v>8402</v>
      </c>
      <c r="D6025" s="8" t="s">
        <v>8481</v>
      </c>
      <c r="E6025" s="8" t="str">
        <f t="shared" si="108"/>
        <v>晴れの国岡山農業協同組合勝央</v>
      </c>
      <c r="F6025" s="8" t="s">
        <v>8482</v>
      </c>
      <c r="G6025" s="8" t="s">
        <v>8403</v>
      </c>
      <c r="H6025" s="8" t="s">
        <v>1842</v>
      </c>
    </row>
    <row r="6026" spans="1:8" x14ac:dyDescent="0.45">
      <c r="A6026" s="9" t="s">
        <v>8400</v>
      </c>
      <c r="B6026" s="9" t="s">
        <v>8401</v>
      </c>
      <c r="C6026" s="9" t="s">
        <v>8402</v>
      </c>
      <c r="D6026" s="9" t="s">
        <v>8483</v>
      </c>
      <c r="E6026" s="9" t="str">
        <f t="shared" si="108"/>
        <v>晴れの国岡山農業協同組合勝北</v>
      </c>
      <c r="F6026" s="9" t="s">
        <v>8484</v>
      </c>
      <c r="G6026" s="9" t="s">
        <v>8403</v>
      </c>
      <c r="H6026" s="9" t="s">
        <v>1843</v>
      </c>
    </row>
    <row r="6027" spans="1:8" x14ac:dyDescent="0.45">
      <c r="A6027" s="8" t="s">
        <v>8400</v>
      </c>
      <c r="B6027" s="8" t="s">
        <v>8401</v>
      </c>
      <c r="C6027" s="8" t="s">
        <v>8402</v>
      </c>
      <c r="D6027" s="8" t="s">
        <v>8485</v>
      </c>
      <c r="E6027" s="8" t="str">
        <f t="shared" si="108"/>
        <v>晴れの国岡山農業協同組合奈義</v>
      </c>
      <c r="F6027" s="8" t="s">
        <v>8486</v>
      </c>
      <c r="G6027" s="8" t="s">
        <v>8403</v>
      </c>
      <c r="H6027" s="8" t="s">
        <v>1846</v>
      </c>
    </row>
    <row r="6028" spans="1:8" x14ac:dyDescent="0.45">
      <c r="A6028" s="9" t="s">
        <v>8400</v>
      </c>
      <c r="B6028" s="9" t="s">
        <v>8401</v>
      </c>
      <c r="C6028" s="9" t="s">
        <v>8402</v>
      </c>
      <c r="D6028" s="9" t="s">
        <v>8487</v>
      </c>
      <c r="E6028" s="9" t="str">
        <f t="shared" si="108"/>
        <v>晴れの国岡山農業協同組合作東</v>
      </c>
      <c r="F6028" s="9" t="s">
        <v>8488</v>
      </c>
      <c r="G6028" s="9" t="s">
        <v>8403</v>
      </c>
      <c r="H6028" s="9" t="s">
        <v>1849</v>
      </c>
    </row>
    <row r="6029" spans="1:8" x14ac:dyDescent="0.45">
      <c r="A6029" s="8" t="s">
        <v>8400</v>
      </c>
      <c r="B6029" s="8" t="s">
        <v>8401</v>
      </c>
      <c r="C6029" s="8" t="s">
        <v>8402</v>
      </c>
      <c r="D6029" s="8" t="s">
        <v>7720</v>
      </c>
      <c r="E6029" s="8" t="str">
        <f t="shared" si="108"/>
        <v>晴れの国岡山農業協同組合英田</v>
      </c>
      <c r="F6029" s="8" t="s">
        <v>7131</v>
      </c>
      <c r="G6029" s="8" t="s">
        <v>8403</v>
      </c>
      <c r="H6029" s="8" t="s">
        <v>347</v>
      </c>
    </row>
    <row r="6030" spans="1:8" x14ac:dyDescent="0.45">
      <c r="A6030" s="9" t="s">
        <v>8400</v>
      </c>
      <c r="B6030" s="9" t="s">
        <v>8401</v>
      </c>
      <c r="C6030" s="9" t="s">
        <v>8402</v>
      </c>
      <c r="D6030" s="9" t="s">
        <v>4247</v>
      </c>
      <c r="E6030" s="9" t="str">
        <f t="shared" si="108"/>
        <v>晴れの国岡山農業協同組合勝田</v>
      </c>
      <c r="F6030" s="9" t="s">
        <v>4248</v>
      </c>
      <c r="G6030" s="9" t="s">
        <v>8403</v>
      </c>
      <c r="H6030" s="9" t="s">
        <v>350</v>
      </c>
    </row>
    <row r="6031" spans="1:8" x14ac:dyDescent="0.45">
      <c r="A6031" s="8" t="s">
        <v>8400</v>
      </c>
      <c r="B6031" s="8" t="s">
        <v>8401</v>
      </c>
      <c r="C6031" s="8" t="s">
        <v>8402</v>
      </c>
      <c r="D6031" s="8" t="s">
        <v>8489</v>
      </c>
      <c r="E6031" s="8" t="str">
        <f t="shared" si="108"/>
        <v>晴れの国岡山農業協同組合英北</v>
      </c>
      <c r="F6031" s="8" t="s">
        <v>8490</v>
      </c>
      <c r="G6031" s="8" t="s">
        <v>8403</v>
      </c>
      <c r="H6031" s="8" t="s">
        <v>353</v>
      </c>
    </row>
    <row r="6032" spans="1:8" x14ac:dyDescent="0.45">
      <c r="A6032" s="9" t="s">
        <v>8491</v>
      </c>
      <c r="B6032" s="9" t="s">
        <v>8492</v>
      </c>
      <c r="C6032" s="9" t="s">
        <v>8493</v>
      </c>
      <c r="D6032" s="9" t="s">
        <v>192</v>
      </c>
      <c r="E6032" s="9" t="str">
        <f t="shared" si="108"/>
        <v>広島市農業協同組合本店</v>
      </c>
      <c r="F6032" s="9" t="s">
        <v>193</v>
      </c>
      <c r="G6032" s="9" t="s">
        <v>8494</v>
      </c>
      <c r="H6032" s="9" t="s">
        <v>2890</v>
      </c>
    </row>
    <row r="6033" spans="1:8" x14ac:dyDescent="0.45">
      <c r="A6033" s="8" t="s">
        <v>8491</v>
      </c>
      <c r="B6033" s="8" t="s">
        <v>8492</v>
      </c>
      <c r="C6033" s="8" t="s">
        <v>8493</v>
      </c>
      <c r="D6033" s="8" t="s">
        <v>5342</v>
      </c>
      <c r="E6033" s="8" t="str">
        <f t="shared" si="108"/>
        <v>広島市農業協同組合観音</v>
      </c>
      <c r="F6033" s="8" t="s">
        <v>6250</v>
      </c>
      <c r="G6033" s="8" t="s">
        <v>8494</v>
      </c>
      <c r="H6033" s="8" t="s">
        <v>1713</v>
      </c>
    </row>
    <row r="6034" spans="1:8" x14ac:dyDescent="0.45">
      <c r="A6034" s="9" t="s">
        <v>8491</v>
      </c>
      <c r="B6034" s="9" t="s">
        <v>8492</v>
      </c>
      <c r="C6034" s="9" t="s">
        <v>8493</v>
      </c>
      <c r="D6034" s="9" t="s">
        <v>8495</v>
      </c>
      <c r="E6034" s="9" t="str">
        <f t="shared" si="108"/>
        <v>広島市農業協同組合己斐駅前</v>
      </c>
      <c r="F6034" s="9" t="s">
        <v>8496</v>
      </c>
      <c r="G6034" s="9" t="s">
        <v>8494</v>
      </c>
      <c r="H6034" s="9" t="s">
        <v>1719</v>
      </c>
    </row>
    <row r="6035" spans="1:8" x14ac:dyDescent="0.45">
      <c r="A6035" s="8" t="s">
        <v>8491</v>
      </c>
      <c r="B6035" s="8" t="s">
        <v>8492</v>
      </c>
      <c r="C6035" s="8" t="s">
        <v>8493</v>
      </c>
      <c r="D6035" s="8" t="s">
        <v>5333</v>
      </c>
      <c r="E6035" s="8" t="str">
        <f t="shared" si="108"/>
        <v>広島市農業協同組合横川</v>
      </c>
      <c r="F6035" s="8" t="s">
        <v>5334</v>
      </c>
      <c r="G6035" s="8" t="s">
        <v>8494</v>
      </c>
      <c r="H6035" s="8" t="s">
        <v>200</v>
      </c>
    </row>
    <row r="6036" spans="1:8" x14ac:dyDescent="0.45">
      <c r="A6036" s="9" t="s">
        <v>8491</v>
      </c>
      <c r="B6036" s="9" t="s">
        <v>8492</v>
      </c>
      <c r="C6036" s="9" t="s">
        <v>8493</v>
      </c>
      <c r="D6036" s="9" t="s">
        <v>5437</v>
      </c>
      <c r="E6036" s="9" t="str">
        <f t="shared" si="108"/>
        <v>広島市農業協同組合東雲</v>
      </c>
      <c r="F6036" s="9" t="s">
        <v>5438</v>
      </c>
      <c r="G6036" s="9" t="s">
        <v>8494</v>
      </c>
      <c r="H6036" s="9" t="s">
        <v>1725</v>
      </c>
    </row>
    <row r="6037" spans="1:8" x14ac:dyDescent="0.45">
      <c r="A6037" s="8" t="s">
        <v>8491</v>
      </c>
      <c r="B6037" s="8" t="s">
        <v>8492</v>
      </c>
      <c r="C6037" s="8" t="s">
        <v>8493</v>
      </c>
      <c r="D6037" s="8" t="s">
        <v>5468</v>
      </c>
      <c r="E6037" s="8" t="str">
        <f t="shared" si="108"/>
        <v>広島市農業協同組合温品</v>
      </c>
      <c r="F6037" s="8" t="s">
        <v>5469</v>
      </c>
      <c r="G6037" s="8" t="s">
        <v>8494</v>
      </c>
      <c r="H6037" s="8" t="s">
        <v>1732</v>
      </c>
    </row>
    <row r="6038" spans="1:8" x14ac:dyDescent="0.45">
      <c r="A6038" s="9" t="s">
        <v>8491</v>
      </c>
      <c r="B6038" s="9" t="s">
        <v>8492</v>
      </c>
      <c r="C6038" s="9" t="s">
        <v>8493</v>
      </c>
      <c r="D6038" s="9" t="s">
        <v>4406</v>
      </c>
      <c r="E6038" s="9" t="str">
        <f t="shared" si="108"/>
        <v>広島市農業協同組合福田</v>
      </c>
      <c r="F6038" s="9" t="s">
        <v>5474</v>
      </c>
      <c r="G6038" s="9" t="s">
        <v>8494</v>
      </c>
      <c r="H6038" s="9" t="s">
        <v>1736</v>
      </c>
    </row>
    <row r="6039" spans="1:8" x14ac:dyDescent="0.45">
      <c r="A6039" s="8" t="s">
        <v>8491</v>
      </c>
      <c r="B6039" s="8" t="s">
        <v>8492</v>
      </c>
      <c r="C6039" s="8" t="s">
        <v>8493</v>
      </c>
      <c r="D6039" s="8" t="s">
        <v>237</v>
      </c>
      <c r="E6039" s="8" t="str">
        <f t="shared" si="108"/>
        <v>広島市農業協同組合府中</v>
      </c>
      <c r="F6039" s="8" t="s">
        <v>238</v>
      </c>
      <c r="G6039" s="8" t="s">
        <v>8494</v>
      </c>
      <c r="H6039" s="8" t="s">
        <v>1739</v>
      </c>
    </row>
    <row r="6040" spans="1:8" x14ac:dyDescent="0.45">
      <c r="A6040" s="9" t="s">
        <v>8491</v>
      </c>
      <c r="B6040" s="9" t="s">
        <v>8492</v>
      </c>
      <c r="C6040" s="9" t="s">
        <v>8493</v>
      </c>
      <c r="D6040" s="9" t="s">
        <v>6255</v>
      </c>
      <c r="E6040" s="9" t="str">
        <f t="shared" si="108"/>
        <v>広島市農業協同組合古江</v>
      </c>
      <c r="F6040" s="9" t="s">
        <v>6256</v>
      </c>
      <c r="G6040" s="9" t="s">
        <v>8494</v>
      </c>
      <c r="H6040" s="9" t="s">
        <v>227</v>
      </c>
    </row>
    <row r="6041" spans="1:8" x14ac:dyDescent="0.45">
      <c r="A6041" s="8" t="s">
        <v>8491</v>
      </c>
      <c r="B6041" s="8" t="s">
        <v>8492</v>
      </c>
      <c r="C6041" s="8" t="s">
        <v>8493</v>
      </c>
      <c r="D6041" s="8" t="s">
        <v>5370</v>
      </c>
      <c r="E6041" s="8" t="str">
        <f t="shared" si="108"/>
        <v>広島市農業協同組合戸坂</v>
      </c>
      <c r="F6041" s="8" t="s">
        <v>5371</v>
      </c>
      <c r="G6041" s="8" t="s">
        <v>8494</v>
      </c>
      <c r="H6041" s="8" t="s">
        <v>1742</v>
      </c>
    </row>
    <row r="6042" spans="1:8" x14ac:dyDescent="0.45">
      <c r="A6042" s="9" t="s">
        <v>8491</v>
      </c>
      <c r="B6042" s="9" t="s">
        <v>8492</v>
      </c>
      <c r="C6042" s="9" t="s">
        <v>8493</v>
      </c>
      <c r="D6042" s="9" t="s">
        <v>5381</v>
      </c>
      <c r="E6042" s="9" t="str">
        <f t="shared" si="108"/>
        <v>広島市農業協同組合矢野</v>
      </c>
      <c r="F6042" s="9" t="s">
        <v>5382</v>
      </c>
      <c r="G6042" s="9" t="s">
        <v>8494</v>
      </c>
      <c r="H6042" s="9" t="s">
        <v>1843</v>
      </c>
    </row>
    <row r="6043" spans="1:8" x14ac:dyDescent="0.45">
      <c r="A6043" s="8" t="s">
        <v>8491</v>
      </c>
      <c r="B6043" s="8" t="s">
        <v>8492</v>
      </c>
      <c r="C6043" s="8" t="s">
        <v>8493</v>
      </c>
      <c r="D6043" s="8" t="s">
        <v>5359</v>
      </c>
      <c r="E6043" s="8" t="str">
        <f t="shared" si="108"/>
        <v>広島市農業協同組合五日市中央</v>
      </c>
      <c r="F6043" s="8" t="s">
        <v>5360</v>
      </c>
      <c r="G6043" s="8" t="s">
        <v>8494</v>
      </c>
      <c r="H6043" s="8" t="s">
        <v>1861</v>
      </c>
    </row>
    <row r="6044" spans="1:8" x14ac:dyDescent="0.45">
      <c r="A6044" s="9" t="s">
        <v>8491</v>
      </c>
      <c r="B6044" s="9" t="s">
        <v>8492</v>
      </c>
      <c r="C6044" s="9" t="s">
        <v>8493</v>
      </c>
      <c r="D6044" s="9" t="s">
        <v>1131</v>
      </c>
      <c r="E6044" s="9" t="str">
        <f t="shared" si="108"/>
        <v>広島市農業協同組合八幡</v>
      </c>
      <c r="F6044" s="9" t="s">
        <v>1132</v>
      </c>
      <c r="G6044" s="9" t="s">
        <v>8494</v>
      </c>
      <c r="H6044" s="9" t="s">
        <v>1869</v>
      </c>
    </row>
    <row r="6045" spans="1:8" x14ac:dyDescent="0.45">
      <c r="A6045" s="8" t="s">
        <v>8491</v>
      </c>
      <c r="B6045" s="8" t="s">
        <v>8492</v>
      </c>
      <c r="C6045" s="8" t="s">
        <v>8493</v>
      </c>
      <c r="D6045" s="8" t="s">
        <v>8497</v>
      </c>
      <c r="E6045" s="8" t="str">
        <f t="shared" si="108"/>
        <v>広島市農業協同組合石内</v>
      </c>
      <c r="F6045" s="8" t="s">
        <v>7160</v>
      </c>
      <c r="G6045" s="8" t="s">
        <v>8494</v>
      </c>
      <c r="H6045" s="8" t="s">
        <v>1870</v>
      </c>
    </row>
    <row r="6046" spans="1:8" x14ac:dyDescent="0.45">
      <c r="A6046" s="9" t="s">
        <v>8491</v>
      </c>
      <c r="B6046" s="9" t="s">
        <v>8492</v>
      </c>
      <c r="C6046" s="9" t="s">
        <v>8493</v>
      </c>
      <c r="D6046" s="9" t="s">
        <v>5380</v>
      </c>
      <c r="E6046" s="9" t="str">
        <f t="shared" si="108"/>
        <v>広島市農業協同組合河内</v>
      </c>
      <c r="F6046" s="9" t="s">
        <v>1234</v>
      </c>
      <c r="G6046" s="9" t="s">
        <v>8494</v>
      </c>
      <c r="H6046" s="9" t="s">
        <v>374</v>
      </c>
    </row>
    <row r="6047" spans="1:8" x14ac:dyDescent="0.45">
      <c r="A6047" s="8" t="s">
        <v>8491</v>
      </c>
      <c r="B6047" s="8" t="s">
        <v>8492</v>
      </c>
      <c r="C6047" s="8" t="s">
        <v>8493</v>
      </c>
      <c r="D6047" s="8" t="s">
        <v>8498</v>
      </c>
      <c r="E6047" s="8" t="str">
        <f t="shared" si="108"/>
        <v>広島市農業協同組合砂谷</v>
      </c>
      <c r="F6047" s="8" t="s">
        <v>8499</v>
      </c>
      <c r="G6047" s="8" t="s">
        <v>8494</v>
      </c>
      <c r="H6047" s="8" t="s">
        <v>380</v>
      </c>
    </row>
    <row r="6048" spans="1:8" x14ac:dyDescent="0.45">
      <c r="A6048" s="9" t="s">
        <v>8491</v>
      </c>
      <c r="B6048" s="9" t="s">
        <v>8492</v>
      </c>
      <c r="C6048" s="9" t="s">
        <v>8493</v>
      </c>
      <c r="D6048" s="9" t="s">
        <v>5703</v>
      </c>
      <c r="E6048" s="9" t="str">
        <f t="shared" si="108"/>
        <v>広島市農業協同組合原</v>
      </c>
      <c r="F6048" s="9" t="s">
        <v>5704</v>
      </c>
      <c r="G6048" s="9" t="s">
        <v>8494</v>
      </c>
      <c r="H6048" s="9" t="s">
        <v>1946</v>
      </c>
    </row>
    <row r="6049" spans="1:8" x14ac:dyDescent="0.45">
      <c r="A6049" s="8" t="s">
        <v>8491</v>
      </c>
      <c r="B6049" s="8" t="s">
        <v>8492</v>
      </c>
      <c r="C6049" s="8" t="s">
        <v>8493</v>
      </c>
      <c r="D6049" s="8" t="s">
        <v>5363</v>
      </c>
      <c r="E6049" s="8" t="str">
        <f t="shared" si="108"/>
        <v>広島市農業協同組合祇園</v>
      </c>
      <c r="F6049" s="8" t="s">
        <v>5364</v>
      </c>
      <c r="G6049" s="8" t="s">
        <v>8494</v>
      </c>
      <c r="H6049" s="8" t="s">
        <v>482</v>
      </c>
    </row>
    <row r="6050" spans="1:8" x14ac:dyDescent="0.45">
      <c r="A6050" s="9" t="s">
        <v>8491</v>
      </c>
      <c r="B6050" s="9" t="s">
        <v>8492</v>
      </c>
      <c r="C6050" s="9" t="s">
        <v>8493</v>
      </c>
      <c r="D6050" s="9" t="s">
        <v>5362</v>
      </c>
      <c r="E6050" s="9" t="str">
        <f t="shared" si="108"/>
        <v>広島市農業協同組合安</v>
      </c>
      <c r="F6050" s="9" t="s">
        <v>4481</v>
      </c>
      <c r="G6050" s="9" t="s">
        <v>8494</v>
      </c>
      <c r="H6050" s="9" t="s">
        <v>1949</v>
      </c>
    </row>
    <row r="6051" spans="1:8" x14ac:dyDescent="0.45">
      <c r="A6051" s="8" t="s">
        <v>8491</v>
      </c>
      <c r="B6051" s="8" t="s">
        <v>8492</v>
      </c>
      <c r="C6051" s="8" t="s">
        <v>8493</v>
      </c>
      <c r="D6051" s="8" t="s">
        <v>8500</v>
      </c>
      <c r="E6051" s="8" t="str">
        <f t="shared" si="108"/>
        <v>広島市農業協同組合伴</v>
      </c>
      <c r="F6051" s="8" t="s">
        <v>5243</v>
      </c>
      <c r="G6051" s="8" t="s">
        <v>8494</v>
      </c>
      <c r="H6051" s="8" t="s">
        <v>1961</v>
      </c>
    </row>
    <row r="6052" spans="1:8" x14ac:dyDescent="0.45">
      <c r="A6052" s="9" t="s">
        <v>8491</v>
      </c>
      <c r="B6052" s="9" t="s">
        <v>8492</v>
      </c>
      <c r="C6052" s="9" t="s">
        <v>8493</v>
      </c>
      <c r="D6052" s="9" t="s">
        <v>4555</v>
      </c>
      <c r="E6052" s="9" t="str">
        <f t="shared" si="108"/>
        <v>広島市農業協同組合八木</v>
      </c>
      <c r="F6052" s="9" t="s">
        <v>4556</v>
      </c>
      <c r="G6052" s="9" t="s">
        <v>8494</v>
      </c>
      <c r="H6052" s="9" t="s">
        <v>512</v>
      </c>
    </row>
    <row r="6053" spans="1:8" x14ac:dyDescent="0.45">
      <c r="A6053" s="8" t="s">
        <v>8491</v>
      </c>
      <c r="B6053" s="8" t="s">
        <v>8492</v>
      </c>
      <c r="C6053" s="8" t="s">
        <v>8493</v>
      </c>
      <c r="D6053" s="8" t="s">
        <v>5470</v>
      </c>
      <c r="E6053" s="8" t="str">
        <f t="shared" si="108"/>
        <v>広島市農業協同組合緑井</v>
      </c>
      <c r="F6053" s="8" t="s">
        <v>5471</v>
      </c>
      <c r="G6053" s="8" t="s">
        <v>8494</v>
      </c>
      <c r="H6053" s="8" t="s">
        <v>1981</v>
      </c>
    </row>
    <row r="6054" spans="1:8" x14ac:dyDescent="0.45">
      <c r="A6054" s="9" t="s">
        <v>8491</v>
      </c>
      <c r="B6054" s="9" t="s">
        <v>8492</v>
      </c>
      <c r="C6054" s="9" t="s">
        <v>8493</v>
      </c>
      <c r="D6054" s="9" t="s">
        <v>8501</v>
      </c>
      <c r="E6054" s="9" t="str">
        <f t="shared" si="108"/>
        <v>広島市農業協同組合安佐</v>
      </c>
      <c r="F6054" s="9" t="s">
        <v>5516</v>
      </c>
      <c r="G6054" s="9" t="s">
        <v>8494</v>
      </c>
      <c r="H6054" s="9" t="s">
        <v>1999</v>
      </c>
    </row>
    <row r="6055" spans="1:8" x14ac:dyDescent="0.45">
      <c r="A6055" s="8" t="s">
        <v>8491</v>
      </c>
      <c r="B6055" s="8" t="s">
        <v>8492</v>
      </c>
      <c r="C6055" s="8" t="s">
        <v>8493</v>
      </c>
      <c r="D6055" s="8" t="s">
        <v>5367</v>
      </c>
      <c r="E6055" s="8" t="str">
        <f t="shared" si="108"/>
        <v>広島市農業協同組合可部</v>
      </c>
      <c r="F6055" s="8" t="s">
        <v>3663</v>
      </c>
      <c r="G6055" s="8" t="s">
        <v>8494</v>
      </c>
      <c r="H6055" s="8" t="s">
        <v>548</v>
      </c>
    </row>
    <row r="6056" spans="1:8" x14ac:dyDescent="0.45">
      <c r="A6056" s="9" t="s">
        <v>8491</v>
      </c>
      <c r="B6056" s="9" t="s">
        <v>8492</v>
      </c>
      <c r="C6056" s="9" t="s">
        <v>8493</v>
      </c>
      <c r="D6056" s="9" t="s">
        <v>8502</v>
      </c>
      <c r="E6056" s="9" t="str">
        <f t="shared" si="108"/>
        <v>広島市農業協同組合小河原</v>
      </c>
      <c r="F6056" s="9" t="s">
        <v>8503</v>
      </c>
      <c r="G6056" s="9" t="s">
        <v>8494</v>
      </c>
      <c r="H6056" s="9" t="s">
        <v>2020</v>
      </c>
    </row>
    <row r="6057" spans="1:8" x14ac:dyDescent="0.45">
      <c r="A6057" s="8" t="s">
        <v>8491</v>
      </c>
      <c r="B6057" s="8" t="s">
        <v>8492</v>
      </c>
      <c r="C6057" s="8" t="s">
        <v>8493</v>
      </c>
      <c r="D6057" s="8" t="s">
        <v>816</v>
      </c>
      <c r="E6057" s="8" t="str">
        <f t="shared" si="108"/>
        <v>広島市農業協同組合深川</v>
      </c>
      <c r="F6057" s="8" t="s">
        <v>8504</v>
      </c>
      <c r="G6057" s="8" t="s">
        <v>8494</v>
      </c>
      <c r="H6057" s="8" t="s">
        <v>560</v>
      </c>
    </row>
    <row r="6058" spans="1:8" x14ac:dyDescent="0.45">
      <c r="A6058" s="9" t="s">
        <v>8491</v>
      </c>
      <c r="B6058" s="9" t="s">
        <v>8492</v>
      </c>
      <c r="C6058" s="9" t="s">
        <v>8493</v>
      </c>
      <c r="D6058" s="9" t="s">
        <v>5227</v>
      </c>
      <c r="E6058" s="9" t="str">
        <f t="shared" si="108"/>
        <v>広島市農業協同組合落合</v>
      </c>
      <c r="F6058" s="9" t="s">
        <v>5228</v>
      </c>
      <c r="G6058" s="9" t="s">
        <v>8494</v>
      </c>
      <c r="H6058" s="9" t="s">
        <v>563</v>
      </c>
    </row>
    <row r="6059" spans="1:8" x14ac:dyDescent="0.45">
      <c r="A6059" s="8" t="s">
        <v>8491</v>
      </c>
      <c r="B6059" s="8" t="s">
        <v>8492</v>
      </c>
      <c r="C6059" s="8" t="s">
        <v>8493</v>
      </c>
      <c r="D6059" s="8" t="s">
        <v>5368</v>
      </c>
      <c r="E6059" s="8" t="str">
        <f t="shared" ref="E6059:E6122" si="109">A6059&amp;D6059</f>
        <v>広島市農業協同組合加計</v>
      </c>
      <c r="F6059" s="8" t="s">
        <v>5369</v>
      </c>
      <c r="G6059" s="8" t="s">
        <v>8494</v>
      </c>
      <c r="H6059" s="8" t="s">
        <v>569</v>
      </c>
    </row>
    <row r="6060" spans="1:8" x14ac:dyDescent="0.45">
      <c r="A6060" s="9" t="s">
        <v>8491</v>
      </c>
      <c r="B6060" s="9" t="s">
        <v>8492</v>
      </c>
      <c r="C6060" s="9" t="s">
        <v>8493</v>
      </c>
      <c r="D6060" s="9" t="s">
        <v>8505</v>
      </c>
      <c r="E6060" s="9" t="str">
        <f t="shared" si="109"/>
        <v>広島市農業協同組合戸河内</v>
      </c>
      <c r="F6060" s="9" t="s">
        <v>8506</v>
      </c>
      <c r="G6060" s="9" t="s">
        <v>8494</v>
      </c>
      <c r="H6060" s="9" t="s">
        <v>2042</v>
      </c>
    </row>
    <row r="6061" spans="1:8" x14ac:dyDescent="0.45">
      <c r="A6061" s="8" t="s">
        <v>8491</v>
      </c>
      <c r="B6061" s="8" t="s">
        <v>8492</v>
      </c>
      <c r="C6061" s="8" t="s">
        <v>8493</v>
      </c>
      <c r="D6061" s="8" t="s">
        <v>8507</v>
      </c>
      <c r="E6061" s="8" t="str">
        <f t="shared" si="109"/>
        <v>広島市農業協同組合芸北</v>
      </c>
      <c r="F6061" s="8" t="s">
        <v>8508</v>
      </c>
      <c r="G6061" s="8" t="s">
        <v>8494</v>
      </c>
      <c r="H6061" s="8" t="s">
        <v>2053</v>
      </c>
    </row>
    <row r="6062" spans="1:8" x14ac:dyDescent="0.45">
      <c r="A6062" s="9" t="s">
        <v>8491</v>
      </c>
      <c r="B6062" s="9" t="s">
        <v>8492</v>
      </c>
      <c r="C6062" s="9" t="s">
        <v>8493</v>
      </c>
      <c r="D6062" s="9" t="s">
        <v>4004</v>
      </c>
      <c r="E6062" s="9" t="str">
        <f t="shared" si="109"/>
        <v>広島市農業協同組合豊平</v>
      </c>
      <c r="F6062" s="9" t="s">
        <v>4005</v>
      </c>
      <c r="G6062" s="9" t="s">
        <v>8494</v>
      </c>
      <c r="H6062" s="9" t="s">
        <v>2088</v>
      </c>
    </row>
    <row r="6063" spans="1:8" x14ac:dyDescent="0.45">
      <c r="A6063" s="8" t="s">
        <v>8491</v>
      </c>
      <c r="B6063" s="8" t="s">
        <v>8492</v>
      </c>
      <c r="C6063" s="8" t="s">
        <v>8493</v>
      </c>
      <c r="D6063" s="8" t="s">
        <v>8509</v>
      </c>
      <c r="E6063" s="8" t="str">
        <f t="shared" si="109"/>
        <v>広島市農業協同組合白木</v>
      </c>
      <c r="F6063" s="8" t="s">
        <v>8510</v>
      </c>
      <c r="G6063" s="8" t="s">
        <v>8494</v>
      </c>
      <c r="H6063" s="8" t="s">
        <v>2126</v>
      </c>
    </row>
    <row r="6064" spans="1:8" x14ac:dyDescent="0.45">
      <c r="A6064" s="9" t="s">
        <v>8491</v>
      </c>
      <c r="B6064" s="9" t="s">
        <v>8492</v>
      </c>
      <c r="C6064" s="9" t="s">
        <v>8493</v>
      </c>
      <c r="D6064" s="9" t="s">
        <v>2554</v>
      </c>
      <c r="E6064" s="9" t="str">
        <f t="shared" si="109"/>
        <v>広島市農業協同組合三田</v>
      </c>
      <c r="F6064" s="9" t="s">
        <v>2555</v>
      </c>
      <c r="G6064" s="9" t="s">
        <v>8494</v>
      </c>
      <c r="H6064" s="9" t="s">
        <v>716</v>
      </c>
    </row>
    <row r="6065" spans="1:8" x14ac:dyDescent="0.45">
      <c r="A6065" s="8" t="s">
        <v>8491</v>
      </c>
      <c r="B6065" s="8" t="s">
        <v>8492</v>
      </c>
      <c r="C6065" s="8" t="s">
        <v>8493</v>
      </c>
      <c r="D6065" s="8" t="s">
        <v>5477</v>
      </c>
      <c r="E6065" s="8" t="str">
        <f t="shared" si="109"/>
        <v>広島市農業協同組合中筋</v>
      </c>
      <c r="F6065" s="8" t="s">
        <v>5478</v>
      </c>
      <c r="G6065" s="8" t="s">
        <v>8494</v>
      </c>
      <c r="H6065" s="8" t="s">
        <v>2743</v>
      </c>
    </row>
    <row r="6066" spans="1:8" x14ac:dyDescent="0.45">
      <c r="A6066" s="9" t="s">
        <v>8491</v>
      </c>
      <c r="B6066" s="9" t="s">
        <v>8492</v>
      </c>
      <c r="C6066" s="9" t="s">
        <v>8493</v>
      </c>
      <c r="D6066" s="9" t="s">
        <v>5328</v>
      </c>
      <c r="E6066" s="9" t="str">
        <f t="shared" si="109"/>
        <v>広島市農業協同組合大手町</v>
      </c>
      <c r="F6066" s="9" t="s">
        <v>211</v>
      </c>
      <c r="G6066" s="9" t="s">
        <v>8494</v>
      </c>
      <c r="H6066" s="9" t="s">
        <v>2758</v>
      </c>
    </row>
    <row r="6067" spans="1:8" x14ac:dyDescent="0.45">
      <c r="A6067" s="8" t="s">
        <v>8511</v>
      </c>
      <c r="B6067" s="8" t="s">
        <v>8512</v>
      </c>
      <c r="C6067" s="8" t="s">
        <v>8513</v>
      </c>
      <c r="D6067" s="8" t="s">
        <v>192</v>
      </c>
      <c r="E6067" s="8" t="str">
        <f t="shared" si="109"/>
        <v>呉農業協同組合本店</v>
      </c>
      <c r="F6067" s="8" t="s">
        <v>193</v>
      </c>
      <c r="G6067" s="8" t="s">
        <v>8514</v>
      </c>
      <c r="H6067" s="8" t="s">
        <v>239</v>
      </c>
    </row>
    <row r="6068" spans="1:8" x14ac:dyDescent="0.45">
      <c r="A6068" s="9" t="s">
        <v>8511</v>
      </c>
      <c r="B6068" s="9" t="s">
        <v>8512</v>
      </c>
      <c r="C6068" s="9" t="s">
        <v>8513</v>
      </c>
      <c r="D6068" s="9" t="s">
        <v>7001</v>
      </c>
      <c r="E6068" s="9" t="str">
        <f t="shared" si="109"/>
        <v>呉農業協同組合広東</v>
      </c>
      <c r="F6068" s="9" t="s">
        <v>7002</v>
      </c>
      <c r="G6068" s="9" t="s">
        <v>8514</v>
      </c>
      <c r="H6068" s="9" t="s">
        <v>245</v>
      </c>
    </row>
    <row r="6069" spans="1:8" x14ac:dyDescent="0.45">
      <c r="A6069" s="8" t="s">
        <v>8511</v>
      </c>
      <c r="B6069" s="8" t="s">
        <v>8512</v>
      </c>
      <c r="C6069" s="8" t="s">
        <v>8513</v>
      </c>
      <c r="D6069" s="8" t="s">
        <v>8515</v>
      </c>
      <c r="E6069" s="8" t="str">
        <f t="shared" si="109"/>
        <v>呉農業協同組合広西</v>
      </c>
      <c r="F6069" s="8" t="s">
        <v>8516</v>
      </c>
      <c r="G6069" s="8" t="s">
        <v>8514</v>
      </c>
      <c r="H6069" s="8" t="s">
        <v>248</v>
      </c>
    </row>
    <row r="6070" spans="1:8" x14ac:dyDescent="0.45">
      <c r="A6070" s="9" t="s">
        <v>8511</v>
      </c>
      <c r="B6070" s="9" t="s">
        <v>8512</v>
      </c>
      <c r="C6070" s="9" t="s">
        <v>8513</v>
      </c>
      <c r="D6070" s="9" t="s">
        <v>7022</v>
      </c>
      <c r="E6070" s="9" t="str">
        <f t="shared" si="109"/>
        <v>呉農業協同組合郷原</v>
      </c>
      <c r="F6070" s="9" t="s">
        <v>7023</v>
      </c>
      <c r="G6070" s="9" t="s">
        <v>8514</v>
      </c>
      <c r="H6070" s="9" t="s">
        <v>1765</v>
      </c>
    </row>
    <row r="6071" spans="1:8" x14ac:dyDescent="0.45">
      <c r="A6071" s="8" t="s">
        <v>8511</v>
      </c>
      <c r="B6071" s="8" t="s">
        <v>8512</v>
      </c>
      <c r="C6071" s="8" t="s">
        <v>8513</v>
      </c>
      <c r="D6071" s="8" t="s">
        <v>4064</v>
      </c>
      <c r="E6071" s="8" t="str">
        <f t="shared" si="109"/>
        <v>呉農業協同組合昭和</v>
      </c>
      <c r="F6071" s="8" t="s">
        <v>3752</v>
      </c>
      <c r="G6071" s="8" t="s">
        <v>8514</v>
      </c>
      <c r="H6071" s="8" t="s">
        <v>2911</v>
      </c>
    </row>
    <row r="6072" spans="1:8" x14ac:dyDescent="0.45">
      <c r="A6072" s="9" t="s">
        <v>8511</v>
      </c>
      <c r="B6072" s="9" t="s">
        <v>8512</v>
      </c>
      <c r="C6072" s="9" t="s">
        <v>8513</v>
      </c>
      <c r="D6072" s="9" t="s">
        <v>4440</v>
      </c>
      <c r="E6072" s="9" t="str">
        <f t="shared" si="109"/>
        <v>呉農業協同組合高須</v>
      </c>
      <c r="F6072" s="9" t="s">
        <v>4441</v>
      </c>
      <c r="G6072" s="9" t="s">
        <v>8514</v>
      </c>
      <c r="H6072" s="9" t="s">
        <v>1789</v>
      </c>
    </row>
    <row r="6073" spans="1:8" x14ac:dyDescent="0.45">
      <c r="A6073" s="8" t="s">
        <v>8511</v>
      </c>
      <c r="B6073" s="8" t="s">
        <v>8512</v>
      </c>
      <c r="C6073" s="8" t="s">
        <v>8513</v>
      </c>
      <c r="D6073" s="8" t="s">
        <v>7007</v>
      </c>
      <c r="E6073" s="8" t="str">
        <f t="shared" si="109"/>
        <v>呉農業協同組合倉橋</v>
      </c>
      <c r="F6073" s="8" t="s">
        <v>6459</v>
      </c>
      <c r="G6073" s="8" t="s">
        <v>8514</v>
      </c>
      <c r="H6073" s="8" t="s">
        <v>1791</v>
      </c>
    </row>
    <row r="6074" spans="1:8" x14ac:dyDescent="0.45">
      <c r="A6074" s="9" t="s">
        <v>8511</v>
      </c>
      <c r="B6074" s="9" t="s">
        <v>8512</v>
      </c>
      <c r="C6074" s="9" t="s">
        <v>8513</v>
      </c>
      <c r="D6074" s="9" t="s">
        <v>8517</v>
      </c>
      <c r="E6074" s="9" t="str">
        <f t="shared" si="109"/>
        <v>呉農業協同組合倉橋東</v>
      </c>
      <c r="F6074" s="9" t="s">
        <v>8518</v>
      </c>
      <c r="G6074" s="9" t="s">
        <v>8514</v>
      </c>
      <c r="H6074" s="9" t="s">
        <v>290</v>
      </c>
    </row>
    <row r="6075" spans="1:8" x14ac:dyDescent="0.45">
      <c r="A6075" s="8" t="s">
        <v>8511</v>
      </c>
      <c r="B6075" s="8" t="s">
        <v>8512</v>
      </c>
      <c r="C6075" s="8" t="s">
        <v>8513</v>
      </c>
      <c r="D6075" s="8" t="s">
        <v>8519</v>
      </c>
      <c r="E6075" s="8" t="str">
        <f t="shared" si="109"/>
        <v>呉農業協同組合蒲刈</v>
      </c>
      <c r="F6075" s="8" t="s">
        <v>8520</v>
      </c>
      <c r="G6075" s="8" t="s">
        <v>8514</v>
      </c>
      <c r="H6075" s="8" t="s">
        <v>302</v>
      </c>
    </row>
    <row r="6076" spans="1:8" x14ac:dyDescent="0.45">
      <c r="A6076" s="9" t="s">
        <v>8511</v>
      </c>
      <c r="B6076" s="9" t="s">
        <v>8512</v>
      </c>
      <c r="C6076" s="9" t="s">
        <v>8513</v>
      </c>
      <c r="D6076" s="9" t="s">
        <v>5389</v>
      </c>
      <c r="E6076" s="9" t="str">
        <f t="shared" si="109"/>
        <v>呉農業協同組合江田島</v>
      </c>
      <c r="F6076" s="9" t="s">
        <v>5390</v>
      </c>
      <c r="G6076" s="9" t="s">
        <v>8514</v>
      </c>
      <c r="H6076" s="9" t="s">
        <v>353</v>
      </c>
    </row>
    <row r="6077" spans="1:8" x14ac:dyDescent="0.45">
      <c r="A6077" s="8" t="s">
        <v>8511</v>
      </c>
      <c r="B6077" s="8" t="s">
        <v>8512</v>
      </c>
      <c r="C6077" s="8" t="s">
        <v>8513</v>
      </c>
      <c r="D6077" s="8" t="s">
        <v>4136</v>
      </c>
      <c r="E6077" s="8" t="str">
        <f t="shared" si="109"/>
        <v>呉農業協同組合中町</v>
      </c>
      <c r="F6077" s="8" t="s">
        <v>4137</v>
      </c>
      <c r="G6077" s="8" t="s">
        <v>8514</v>
      </c>
      <c r="H6077" s="8" t="s">
        <v>1913</v>
      </c>
    </row>
    <row r="6078" spans="1:8" x14ac:dyDescent="0.45">
      <c r="A6078" s="9" t="s">
        <v>8511</v>
      </c>
      <c r="B6078" s="9" t="s">
        <v>8512</v>
      </c>
      <c r="C6078" s="9" t="s">
        <v>8513</v>
      </c>
      <c r="D6078" s="9" t="s">
        <v>8521</v>
      </c>
      <c r="E6078" s="9" t="str">
        <f t="shared" si="109"/>
        <v>呉農業協同組合鹿川</v>
      </c>
      <c r="F6078" s="9" t="s">
        <v>8522</v>
      </c>
      <c r="G6078" s="9" t="s">
        <v>8514</v>
      </c>
      <c r="H6078" s="9" t="s">
        <v>425</v>
      </c>
    </row>
    <row r="6079" spans="1:8" x14ac:dyDescent="0.45">
      <c r="A6079" s="8" t="s">
        <v>8511</v>
      </c>
      <c r="B6079" s="8" t="s">
        <v>8512</v>
      </c>
      <c r="C6079" s="8" t="s">
        <v>8513</v>
      </c>
      <c r="D6079" s="8" t="s">
        <v>8523</v>
      </c>
      <c r="E6079" s="8" t="str">
        <f t="shared" si="109"/>
        <v>呉農業協同組合三高</v>
      </c>
      <c r="F6079" s="8" t="s">
        <v>457</v>
      </c>
      <c r="G6079" s="8" t="s">
        <v>8514</v>
      </c>
      <c r="H6079" s="8" t="s">
        <v>428</v>
      </c>
    </row>
    <row r="6080" spans="1:8" x14ac:dyDescent="0.45">
      <c r="A6080" s="9" t="s">
        <v>8511</v>
      </c>
      <c r="B6080" s="9" t="s">
        <v>8512</v>
      </c>
      <c r="C6080" s="9" t="s">
        <v>8513</v>
      </c>
      <c r="D6080" s="9" t="s">
        <v>8524</v>
      </c>
      <c r="E6080" s="9" t="str">
        <f t="shared" si="109"/>
        <v>呉農業協同組合大古</v>
      </c>
      <c r="F6080" s="9" t="s">
        <v>8525</v>
      </c>
      <c r="G6080" s="9" t="s">
        <v>8514</v>
      </c>
      <c r="H6080" s="9" t="s">
        <v>446</v>
      </c>
    </row>
    <row r="6081" spans="1:8" x14ac:dyDescent="0.45">
      <c r="A6081" s="8" t="s">
        <v>8526</v>
      </c>
      <c r="B6081" s="8" t="s">
        <v>8527</v>
      </c>
      <c r="C6081" s="8" t="s">
        <v>8528</v>
      </c>
      <c r="D6081" s="8" t="s">
        <v>192</v>
      </c>
      <c r="E6081" s="8" t="str">
        <f t="shared" si="109"/>
        <v>安芸農業協同組合本店</v>
      </c>
      <c r="F6081" s="8" t="s">
        <v>193</v>
      </c>
      <c r="G6081" s="8" t="s">
        <v>8529</v>
      </c>
      <c r="H6081" s="8" t="s">
        <v>1812</v>
      </c>
    </row>
    <row r="6082" spans="1:8" x14ac:dyDescent="0.45">
      <c r="A6082" s="9" t="s">
        <v>8526</v>
      </c>
      <c r="B6082" s="9" t="s">
        <v>8527</v>
      </c>
      <c r="C6082" s="9" t="s">
        <v>8528</v>
      </c>
      <c r="D6082" s="9" t="s">
        <v>8530</v>
      </c>
      <c r="E6082" s="9" t="str">
        <f t="shared" si="109"/>
        <v>安芸農業協同組合海田市</v>
      </c>
      <c r="F6082" s="9" t="s">
        <v>8531</v>
      </c>
      <c r="G6082" s="9" t="s">
        <v>8529</v>
      </c>
      <c r="H6082" s="9" t="s">
        <v>314</v>
      </c>
    </row>
    <row r="6083" spans="1:8" x14ac:dyDescent="0.45">
      <c r="A6083" s="8" t="s">
        <v>8526</v>
      </c>
      <c r="B6083" s="8" t="s">
        <v>8527</v>
      </c>
      <c r="C6083" s="8" t="s">
        <v>8528</v>
      </c>
      <c r="D6083" s="8" t="s">
        <v>8532</v>
      </c>
      <c r="E6083" s="8" t="str">
        <f t="shared" si="109"/>
        <v>安芸農業協同組合東海田</v>
      </c>
      <c r="F6083" s="8" t="s">
        <v>8533</v>
      </c>
      <c r="G6083" s="8" t="s">
        <v>8529</v>
      </c>
      <c r="H6083" s="8" t="s">
        <v>317</v>
      </c>
    </row>
    <row r="6084" spans="1:8" x14ac:dyDescent="0.45">
      <c r="A6084" s="9" t="s">
        <v>8526</v>
      </c>
      <c r="B6084" s="9" t="s">
        <v>8527</v>
      </c>
      <c r="C6084" s="9" t="s">
        <v>8528</v>
      </c>
      <c r="D6084" s="9" t="s">
        <v>654</v>
      </c>
      <c r="E6084" s="9" t="str">
        <f t="shared" si="109"/>
        <v>安芸農業協同組合中野</v>
      </c>
      <c r="F6084" s="9" t="s">
        <v>655</v>
      </c>
      <c r="G6084" s="9" t="s">
        <v>8529</v>
      </c>
      <c r="H6084" s="9" t="s">
        <v>323</v>
      </c>
    </row>
    <row r="6085" spans="1:8" x14ac:dyDescent="0.45">
      <c r="A6085" s="8" t="s">
        <v>8526</v>
      </c>
      <c r="B6085" s="8" t="s">
        <v>8527</v>
      </c>
      <c r="C6085" s="8" t="s">
        <v>8528</v>
      </c>
      <c r="D6085" s="8" t="s">
        <v>8534</v>
      </c>
      <c r="E6085" s="8" t="str">
        <f t="shared" si="109"/>
        <v>安芸農業協同組合瀬野</v>
      </c>
      <c r="F6085" s="8" t="s">
        <v>8535</v>
      </c>
      <c r="G6085" s="8" t="s">
        <v>8529</v>
      </c>
      <c r="H6085" s="8" t="s">
        <v>326</v>
      </c>
    </row>
    <row r="6086" spans="1:8" x14ac:dyDescent="0.45">
      <c r="A6086" s="9" t="s">
        <v>8526</v>
      </c>
      <c r="B6086" s="9" t="s">
        <v>8527</v>
      </c>
      <c r="C6086" s="9" t="s">
        <v>8528</v>
      </c>
      <c r="D6086" s="9" t="s">
        <v>5763</v>
      </c>
      <c r="E6086" s="9" t="str">
        <f t="shared" si="109"/>
        <v>安芸農業協同組合萩原</v>
      </c>
      <c r="F6086" s="9" t="s">
        <v>5764</v>
      </c>
      <c r="G6086" s="9" t="s">
        <v>8529</v>
      </c>
      <c r="H6086" s="9" t="s">
        <v>335</v>
      </c>
    </row>
    <row r="6087" spans="1:8" x14ac:dyDescent="0.45">
      <c r="A6087" s="8" t="s">
        <v>8526</v>
      </c>
      <c r="B6087" s="8" t="s">
        <v>8527</v>
      </c>
      <c r="C6087" s="8" t="s">
        <v>8528</v>
      </c>
      <c r="D6087" s="8" t="s">
        <v>4444</v>
      </c>
      <c r="E6087" s="8" t="str">
        <f t="shared" si="109"/>
        <v>安芸農業協同組合熊野</v>
      </c>
      <c r="F6087" s="8" t="s">
        <v>4349</v>
      </c>
      <c r="G6087" s="8" t="s">
        <v>8529</v>
      </c>
      <c r="H6087" s="8" t="s">
        <v>1833</v>
      </c>
    </row>
    <row r="6088" spans="1:8" x14ac:dyDescent="0.45">
      <c r="A6088" s="9" t="s">
        <v>8526</v>
      </c>
      <c r="B6088" s="9" t="s">
        <v>8527</v>
      </c>
      <c r="C6088" s="9" t="s">
        <v>8528</v>
      </c>
      <c r="D6088" s="9" t="s">
        <v>6261</v>
      </c>
      <c r="E6088" s="9" t="str">
        <f t="shared" si="109"/>
        <v>安芸農業協同組合坂</v>
      </c>
      <c r="F6088" s="9" t="s">
        <v>6262</v>
      </c>
      <c r="G6088" s="9" t="s">
        <v>8529</v>
      </c>
      <c r="H6088" s="9" t="s">
        <v>1842</v>
      </c>
    </row>
    <row r="6089" spans="1:8" x14ac:dyDescent="0.45">
      <c r="A6089" s="8" t="s">
        <v>8536</v>
      </c>
      <c r="B6089" s="8" t="s">
        <v>8537</v>
      </c>
      <c r="C6089" s="8" t="s">
        <v>8538</v>
      </c>
      <c r="D6089" s="8" t="s">
        <v>192</v>
      </c>
      <c r="E6089" s="8" t="str">
        <f t="shared" si="109"/>
        <v>佐伯中央農業協同組合本店</v>
      </c>
      <c r="F6089" s="8" t="s">
        <v>193</v>
      </c>
      <c r="G6089" s="8" t="s">
        <v>8539</v>
      </c>
      <c r="H6089" s="8" t="s">
        <v>389</v>
      </c>
    </row>
    <row r="6090" spans="1:8" x14ac:dyDescent="0.45">
      <c r="A6090" s="9" t="s">
        <v>8536</v>
      </c>
      <c r="B6090" s="9" t="s">
        <v>8537</v>
      </c>
      <c r="C6090" s="9" t="s">
        <v>8538</v>
      </c>
      <c r="D6090" s="9" t="s">
        <v>5355</v>
      </c>
      <c r="E6090" s="9" t="str">
        <f t="shared" si="109"/>
        <v>佐伯中央農業協同組合廿日市</v>
      </c>
      <c r="F6090" s="9" t="s">
        <v>5356</v>
      </c>
      <c r="G6090" s="9" t="s">
        <v>8539</v>
      </c>
      <c r="H6090" s="9" t="s">
        <v>1886</v>
      </c>
    </row>
    <row r="6091" spans="1:8" x14ac:dyDescent="0.45">
      <c r="A6091" s="8" t="s">
        <v>8536</v>
      </c>
      <c r="B6091" s="8" t="s">
        <v>8537</v>
      </c>
      <c r="C6091" s="8" t="s">
        <v>8538</v>
      </c>
      <c r="D6091" s="8" t="s">
        <v>8540</v>
      </c>
      <c r="E6091" s="8" t="str">
        <f t="shared" si="109"/>
        <v>佐伯中央農業協同組合平良</v>
      </c>
      <c r="F6091" s="8" t="s">
        <v>8541</v>
      </c>
      <c r="G6091" s="8" t="s">
        <v>8539</v>
      </c>
      <c r="H6091" s="8" t="s">
        <v>1887</v>
      </c>
    </row>
    <row r="6092" spans="1:8" x14ac:dyDescent="0.45">
      <c r="A6092" s="9" t="s">
        <v>8536</v>
      </c>
      <c r="B6092" s="9" t="s">
        <v>8537</v>
      </c>
      <c r="C6092" s="9" t="s">
        <v>8538</v>
      </c>
      <c r="D6092" s="9" t="s">
        <v>4086</v>
      </c>
      <c r="E6092" s="9" t="str">
        <f t="shared" si="109"/>
        <v>佐伯中央農業協同組合宮内</v>
      </c>
      <c r="F6092" s="9" t="s">
        <v>4087</v>
      </c>
      <c r="G6092" s="9" t="s">
        <v>8539</v>
      </c>
      <c r="H6092" s="9" t="s">
        <v>395</v>
      </c>
    </row>
    <row r="6093" spans="1:8" x14ac:dyDescent="0.45">
      <c r="A6093" s="8" t="s">
        <v>8536</v>
      </c>
      <c r="B6093" s="8" t="s">
        <v>8537</v>
      </c>
      <c r="C6093" s="8" t="s">
        <v>8538</v>
      </c>
      <c r="D6093" s="8" t="s">
        <v>8542</v>
      </c>
      <c r="E6093" s="8" t="str">
        <f t="shared" si="109"/>
        <v>佐伯中央農業協同組合廿日市西</v>
      </c>
      <c r="F6093" s="8" t="s">
        <v>8543</v>
      </c>
      <c r="G6093" s="8" t="s">
        <v>8539</v>
      </c>
      <c r="H6093" s="8" t="s">
        <v>1894</v>
      </c>
    </row>
    <row r="6094" spans="1:8" x14ac:dyDescent="0.45">
      <c r="A6094" s="9" t="s">
        <v>8536</v>
      </c>
      <c r="B6094" s="9" t="s">
        <v>8537</v>
      </c>
      <c r="C6094" s="9" t="s">
        <v>8538</v>
      </c>
      <c r="D6094" s="9" t="s">
        <v>8544</v>
      </c>
      <c r="E6094" s="9" t="str">
        <f t="shared" si="109"/>
        <v>佐伯中央農業協同組合地御前</v>
      </c>
      <c r="F6094" s="9" t="s">
        <v>8545</v>
      </c>
      <c r="G6094" s="9" t="s">
        <v>8539</v>
      </c>
      <c r="H6094" s="9" t="s">
        <v>1895</v>
      </c>
    </row>
    <row r="6095" spans="1:8" x14ac:dyDescent="0.45">
      <c r="A6095" s="8" t="s">
        <v>8536</v>
      </c>
      <c r="B6095" s="8" t="s">
        <v>8537</v>
      </c>
      <c r="C6095" s="8" t="s">
        <v>8538</v>
      </c>
      <c r="D6095" s="8" t="s">
        <v>5749</v>
      </c>
      <c r="E6095" s="8" t="str">
        <f t="shared" si="109"/>
        <v>佐伯中央農業協同組合深江</v>
      </c>
      <c r="F6095" s="8" t="s">
        <v>5750</v>
      </c>
      <c r="G6095" s="8" t="s">
        <v>8539</v>
      </c>
      <c r="H6095" s="8" t="s">
        <v>398</v>
      </c>
    </row>
    <row r="6096" spans="1:8" x14ac:dyDescent="0.45">
      <c r="A6096" s="9" t="s">
        <v>8536</v>
      </c>
      <c r="B6096" s="9" t="s">
        <v>8537</v>
      </c>
      <c r="C6096" s="9" t="s">
        <v>8538</v>
      </c>
      <c r="D6096" s="9" t="s">
        <v>8546</v>
      </c>
      <c r="E6096" s="9" t="str">
        <f t="shared" si="109"/>
        <v>佐伯中央農業協同組合浜</v>
      </c>
      <c r="F6096" s="9" t="s">
        <v>5739</v>
      </c>
      <c r="G6096" s="9" t="s">
        <v>8539</v>
      </c>
      <c r="H6096" s="9" t="s">
        <v>1896</v>
      </c>
    </row>
    <row r="6097" spans="1:8" x14ac:dyDescent="0.45">
      <c r="A6097" s="8" t="s">
        <v>8536</v>
      </c>
      <c r="B6097" s="8" t="s">
        <v>8537</v>
      </c>
      <c r="C6097" s="8" t="s">
        <v>8538</v>
      </c>
      <c r="D6097" s="8" t="s">
        <v>8547</v>
      </c>
      <c r="E6097" s="8" t="str">
        <f t="shared" si="109"/>
        <v>佐伯中央農業協同組合友和</v>
      </c>
      <c r="F6097" s="8" t="s">
        <v>4053</v>
      </c>
      <c r="G6097" s="8" t="s">
        <v>8539</v>
      </c>
      <c r="H6097" s="8" t="s">
        <v>410</v>
      </c>
    </row>
    <row r="6098" spans="1:8" x14ac:dyDescent="0.45">
      <c r="A6098" s="9" t="s">
        <v>8536</v>
      </c>
      <c r="B6098" s="9" t="s">
        <v>8537</v>
      </c>
      <c r="C6098" s="9" t="s">
        <v>8538</v>
      </c>
      <c r="D6098" s="9" t="s">
        <v>4574</v>
      </c>
      <c r="E6098" s="9" t="str">
        <f t="shared" si="109"/>
        <v>佐伯中央農業協同組合津田</v>
      </c>
      <c r="F6098" s="9" t="s">
        <v>8548</v>
      </c>
      <c r="G6098" s="9" t="s">
        <v>8539</v>
      </c>
      <c r="H6098" s="9" t="s">
        <v>1901</v>
      </c>
    </row>
    <row r="6099" spans="1:8" x14ac:dyDescent="0.45">
      <c r="A6099" s="8" t="s">
        <v>8536</v>
      </c>
      <c r="B6099" s="8" t="s">
        <v>8537</v>
      </c>
      <c r="C6099" s="8" t="s">
        <v>8538</v>
      </c>
      <c r="D6099" s="8" t="s">
        <v>8549</v>
      </c>
      <c r="E6099" s="8" t="str">
        <f t="shared" si="109"/>
        <v>佐伯中央農業協同組合晴海</v>
      </c>
      <c r="F6099" s="8" t="s">
        <v>8550</v>
      </c>
      <c r="G6099" s="8" t="s">
        <v>8539</v>
      </c>
      <c r="H6099" s="8" t="s">
        <v>452</v>
      </c>
    </row>
    <row r="6100" spans="1:8" x14ac:dyDescent="0.45">
      <c r="A6100" s="9" t="s">
        <v>8536</v>
      </c>
      <c r="B6100" s="9" t="s">
        <v>8537</v>
      </c>
      <c r="C6100" s="9" t="s">
        <v>8538</v>
      </c>
      <c r="D6100" s="9" t="s">
        <v>8551</v>
      </c>
      <c r="E6100" s="9" t="str">
        <f t="shared" si="109"/>
        <v>佐伯中央農業協同組合栗谷</v>
      </c>
      <c r="F6100" s="9" t="s">
        <v>8552</v>
      </c>
      <c r="G6100" s="9" t="s">
        <v>8539</v>
      </c>
      <c r="H6100" s="9" t="s">
        <v>461</v>
      </c>
    </row>
    <row r="6101" spans="1:8" x14ac:dyDescent="0.45">
      <c r="A6101" s="8" t="s">
        <v>8536</v>
      </c>
      <c r="B6101" s="8" t="s">
        <v>8537</v>
      </c>
      <c r="C6101" s="8" t="s">
        <v>8538</v>
      </c>
      <c r="D6101" s="8" t="s">
        <v>5357</v>
      </c>
      <c r="E6101" s="8" t="str">
        <f t="shared" si="109"/>
        <v>佐伯中央農業協同組合大竹</v>
      </c>
      <c r="F6101" s="8" t="s">
        <v>5358</v>
      </c>
      <c r="G6101" s="8" t="s">
        <v>8539</v>
      </c>
      <c r="H6101" s="8" t="s">
        <v>470</v>
      </c>
    </row>
    <row r="6102" spans="1:8" x14ac:dyDescent="0.45">
      <c r="A6102" s="9" t="s">
        <v>8536</v>
      </c>
      <c r="B6102" s="9" t="s">
        <v>8537</v>
      </c>
      <c r="C6102" s="9" t="s">
        <v>8538</v>
      </c>
      <c r="D6102" s="9" t="s">
        <v>8553</v>
      </c>
      <c r="E6102" s="9" t="str">
        <f t="shared" si="109"/>
        <v>佐伯中央農業協同組合吉和</v>
      </c>
      <c r="F6102" s="9" t="s">
        <v>8554</v>
      </c>
      <c r="G6102" s="9" t="s">
        <v>8539</v>
      </c>
      <c r="H6102" s="9" t="s">
        <v>473</v>
      </c>
    </row>
    <row r="6103" spans="1:8" x14ac:dyDescent="0.45">
      <c r="A6103" s="8" t="s">
        <v>8555</v>
      </c>
      <c r="B6103" s="8" t="s">
        <v>8556</v>
      </c>
      <c r="C6103" s="8" t="s">
        <v>8557</v>
      </c>
      <c r="D6103" s="8" t="s">
        <v>7221</v>
      </c>
      <c r="E6103" s="8" t="str">
        <f t="shared" si="109"/>
        <v>広島北部農業協同組合大朝</v>
      </c>
      <c r="F6103" s="8" t="s">
        <v>4009</v>
      </c>
      <c r="G6103" s="8" t="s">
        <v>8558</v>
      </c>
      <c r="H6103" s="8" t="s">
        <v>608</v>
      </c>
    </row>
    <row r="6104" spans="1:8" x14ac:dyDescent="0.45">
      <c r="A6104" s="9" t="s">
        <v>8555</v>
      </c>
      <c r="B6104" s="9" t="s">
        <v>8556</v>
      </c>
      <c r="C6104" s="9" t="s">
        <v>8557</v>
      </c>
      <c r="D6104" s="9" t="s">
        <v>192</v>
      </c>
      <c r="E6104" s="9" t="str">
        <f t="shared" si="109"/>
        <v>広島北部農業協同組合本店</v>
      </c>
      <c r="F6104" s="9" t="s">
        <v>193</v>
      </c>
      <c r="G6104" s="9" t="s">
        <v>8558</v>
      </c>
      <c r="H6104" s="9" t="s">
        <v>656</v>
      </c>
    </row>
    <row r="6105" spans="1:8" x14ac:dyDescent="0.45">
      <c r="A6105" s="8" t="s">
        <v>8555</v>
      </c>
      <c r="B6105" s="8" t="s">
        <v>8556</v>
      </c>
      <c r="C6105" s="8" t="s">
        <v>8557</v>
      </c>
      <c r="D6105" s="8" t="s">
        <v>4226</v>
      </c>
      <c r="E6105" s="8" t="str">
        <f t="shared" si="109"/>
        <v>広島北部農業協同組合吉田</v>
      </c>
      <c r="F6105" s="8" t="s">
        <v>4227</v>
      </c>
      <c r="G6105" s="8" t="s">
        <v>8558</v>
      </c>
      <c r="H6105" s="8" t="s">
        <v>659</v>
      </c>
    </row>
    <row r="6106" spans="1:8" x14ac:dyDescent="0.45">
      <c r="A6106" s="9" t="s">
        <v>8555</v>
      </c>
      <c r="B6106" s="9" t="s">
        <v>8556</v>
      </c>
      <c r="C6106" s="9" t="s">
        <v>8557</v>
      </c>
      <c r="D6106" s="9" t="s">
        <v>8559</v>
      </c>
      <c r="E6106" s="9" t="str">
        <f t="shared" si="109"/>
        <v>広島北部農業協同組合可愛出張所</v>
      </c>
      <c r="F6106" s="9" t="s">
        <v>8560</v>
      </c>
      <c r="G6106" s="9" t="s">
        <v>8558</v>
      </c>
      <c r="H6106" s="9" t="s">
        <v>2097</v>
      </c>
    </row>
    <row r="6107" spans="1:8" x14ac:dyDescent="0.45">
      <c r="A6107" s="8" t="s">
        <v>8555</v>
      </c>
      <c r="B6107" s="8" t="s">
        <v>8556</v>
      </c>
      <c r="C6107" s="8" t="s">
        <v>8557</v>
      </c>
      <c r="D6107" s="8" t="s">
        <v>8561</v>
      </c>
      <c r="E6107" s="8" t="str">
        <f t="shared" si="109"/>
        <v>広島北部農業協同組合美土里</v>
      </c>
      <c r="F6107" s="8" t="s">
        <v>3967</v>
      </c>
      <c r="G6107" s="8" t="s">
        <v>8558</v>
      </c>
      <c r="H6107" s="8" t="s">
        <v>668</v>
      </c>
    </row>
    <row r="6108" spans="1:8" x14ac:dyDescent="0.45">
      <c r="A6108" s="9" t="s">
        <v>8555</v>
      </c>
      <c r="B6108" s="9" t="s">
        <v>8556</v>
      </c>
      <c r="C6108" s="9" t="s">
        <v>8557</v>
      </c>
      <c r="D6108" s="9" t="s">
        <v>4490</v>
      </c>
      <c r="E6108" s="9" t="str">
        <f t="shared" si="109"/>
        <v>広島北部農業協同組合高宮</v>
      </c>
      <c r="F6108" s="9" t="s">
        <v>4491</v>
      </c>
      <c r="G6108" s="9" t="s">
        <v>8558</v>
      </c>
      <c r="H6108" s="9" t="s">
        <v>677</v>
      </c>
    </row>
    <row r="6109" spans="1:8" x14ac:dyDescent="0.45">
      <c r="A6109" s="8" t="s">
        <v>8555</v>
      </c>
      <c r="B6109" s="8" t="s">
        <v>8556</v>
      </c>
      <c r="C6109" s="8" t="s">
        <v>8557</v>
      </c>
      <c r="D6109" s="8" t="s">
        <v>8562</v>
      </c>
      <c r="E6109" s="8" t="str">
        <f t="shared" si="109"/>
        <v>広島北部農業協同組合甲田</v>
      </c>
      <c r="F6109" s="8" t="s">
        <v>5453</v>
      </c>
      <c r="G6109" s="8" t="s">
        <v>8558</v>
      </c>
      <c r="H6109" s="8" t="s">
        <v>683</v>
      </c>
    </row>
    <row r="6110" spans="1:8" x14ac:dyDescent="0.45">
      <c r="A6110" s="9" t="s">
        <v>8555</v>
      </c>
      <c r="B6110" s="9" t="s">
        <v>8556</v>
      </c>
      <c r="C6110" s="9" t="s">
        <v>8557</v>
      </c>
      <c r="D6110" s="9" t="s">
        <v>612</v>
      </c>
      <c r="E6110" s="9" t="str">
        <f t="shared" si="109"/>
        <v>広島北部農業協同組合八千代</v>
      </c>
      <c r="F6110" s="9" t="s">
        <v>613</v>
      </c>
      <c r="G6110" s="9" t="s">
        <v>8558</v>
      </c>
      <c r="H6110" s="9" t="s">
        <v>2116</v>
      </c>
    </row>
    <row r="6111" spans="1:8" x14ac:dyDescent="0.45">
      <c r="A6111" s="8" t="s">
        <v>8555</v>
      </c>
      <c r="B6111" s="8" t="s">
        <v>8556</v>
      </c>
      <c r="C6111" s="8" t="s">
        <v>8557</v>
      </c>
      <c r="D6111" s="8" t="s">
        <v>5454</v>
      </c>
      <c r="E6111" s="8" t="str">
        <f t="shared" si="109"/>
        <v>広島北部農業協同組合向原</v>
      </c>
      <c r="F6111" s="8" t="s">
        <v>5455</v>
      </c>
      <c r="G6111" s="8" t="s">
        <v>8558</v>
      </c>
      <c r="H6111" s="8" t="s">
        <v>698</v>
      </c>
    </row>
    <row r="6112" spans="1:8" x14ac:dyDescent="0.45">
      <c r="A6112" s="9" t="s">
        <v>8555</v>
      </c>
      <c r="B6112" s="9" t="s">
        <v>8556</v>
      </c>
      <c r="C6112" s="9" t="s">
        <v>8557</v>
      </c>
      <c r="D6112" s="9" t="s">
        <v>1714</v>
      </c>
      <c r="E6112" s="9" t="str">
        <f t="shared" si="109"/>
        <v>広島北部農業協同組合千代田</v>
      </c>
      <c r="F6112" s="9" t="s">
        <v>1715</v>
      </c>
      <c r="G6112" s="9" t="s">
        <v>8558</v>
      </c>
      <c r="H6112" s="9" t="s">
        <v>3253</v>
      </c>
    </row>
    <row r="6113" spans="1:8" x14ac:dyDescent="0.45">
      <c r="A6113" s="8" t="s">
        <v>8563</v>
      </c>
      <c r="B6113" s="8" t="s">
        <v>8564</v>
      </c>
      <c r="C6113" s="8" t="s">
        <v>8565</v>
      </c>
      <c r="D6113" s="8" t="s">
        <v>192</v>
      </c>
      <c r="E6113" s="8" t="str">
        <f t="shared" si="109"/>
        <v>広島中央農業協同組合本店</v>
      </c>
      <c r="F6113" s="8" t="s">
        <v>193</v>
      </c>
      <c r="G6113" s="8" t="s">
        <v>8566</v>
      </c>
      <c r="H6113" s="8" t="s">
        <v>722</v>
      </c>
    </row>
    <row r="6114" spans="1:8" x14ac:dyDescent="0.45">
      <c r="A6114" s="9" t="s">
        <v>8563</v>
      </c>
      <c r="B6114" s="9" t="s">
        <v>8564</v>
      </c>
      <c r="C6114" s="9" t="s">
        <v>8565</v>
      </c>
      <c r="D6114" s="9" t="s">
        <v>5378</v>
      </c>
      <c r="E6114" s="9" t="str">
        <f t="shared" si="109"/>
        <v>広島中央農業協同組合西条</v>
      </c>
      <c r="F6114" s="9" t="s">
        <v>5379</v>
      </c>
      <c r="G6114" s="9" t="s">
        <v>8566</v>
      </c>
      <c r="H6114" s="9" t="s">
        <v>2134</v>
      </c>
    </row>
    <row r="6115" spans="1:8" x14ac:dyDescent="0.45">
      <c r="A6115" s="8" t="s">
        <v>8563</v>
      </c>
      <c r="B6115" s="8" t="s">
        <v>8564</v>
      </c>
      <c r="C6115" s="8" t="s">
        <v>8565</v>
      </c>
      <c r="D6115" s="8" t="s">
        <v>5775</v>
      </c>
      <c r="E6115" s="8" t="str">
        <f t="shared" si="109"/>
        <v>広島中央農業協同組合向陽</v>
      </c>
      <c r="F6115" s="8" t="s">
        <v>4309</v>
      </c>
      <c r="G6115" s="8" t="s">
        <v>8566</v>
      </c>
      <c r="H6115" s="8" t="s">
        <v>734</v>
      </c>
    </row>
    <row r="6116" spans="1:8" x14ac:dyDescent="0.45">
      <c r="A6116" s="9" t="s">
        <v>8563</v>
      </c>
      <c r="B6116" s="9" t="s">
        <v>8564</v>
      </c>
      <c r="C6116" s="9" t="s">
        <v>8565</v>
      </c>
      <c r="D6116" s="9" t="s">
        <v>5394</v>
      </c>
      <c r="E6116" s="9" t="str">
        <f t="shared" si="109"/>
        <v>広島中央農業協同組合黒瀬</v>
      </c>
      <c r="F6116" s="9" t="s">
        <v>5395</v>
      </c>
      <c r="G6116" s="9" t="s">
        <v>8566</v>
      </c>
      <c r="H6116" s="9" t="s">
        <v>749</v>
      </c>
    </row>
    <row r="6117" spans="1:8" x14ac:dyDescent="0.45">
      <c r="A6117" s="8" t="s">
        <v>8563</v>
      </c>
      <c r="B6117" s="8" t="s">
        <v>8564</v>
      </c>
      <c r="C6117" s="8" t="s">
        <v>8565</v>
      </c>
      <c r="D6117" s="8" t="s">
        <v>8567</v>
      </c>
      <c r="E6117" s="8" t="str">
        <f t="shared" si="109"/>
        <v>広島中央農業協同組合八本松南</v>
      </c>
      <c r="F6117" s="8" t="s">
        <v>8568</v>
      </c>
      <c r="G6117" s="8" t="s">
        <v>8566</v>
      </c>
      <c r="H6117" s="8" t="s">
        <v>4412</v>
      </c>
    </row>
    <row r="6118" spans="1:8" x14ac:dyDescent="0.45">
      <c r="A6118" s="9" t="s">
        <v>8563</v>
      </c>
      <c r="B6118" s="9" t="s">
        <v>8564</v>
      </c>
      <c r="C6118" s="9" t="s">
        <v>8565</v>
      </c>
      <c r="D6118" s="9" t="s">
        <v>4116</v>
      </c>
      <c r="E6118" s="9" t="str">
        <f t="shared" si="109"/>
        <v>広島中央農業協同組合八本松</v>
      </c>
      <c r="F6118" s="9" t="s">
        <v>4117</v>
      </c>
      <c r="G6118" s="9" t="s">
        <v>8566</v>
      </c>
      <c r="H6118" s="9" t="s">
        <v>767</v>
      </c>
    </row>
    <row r="6119" spans="1:8" x14ac:dyDescent="0.45">
      <c r="A6119" s="8" t="s">
        <v>8563</v>
      </c>
      <c r="B6119" s="8" t="s">
        <v>8564</v>
      </c>
      <c r="C6119" s="8" t="s">
        <v>8565</v>
      </c>
      <c r="D6119" s="8" t="s">
        <v>8569</v>
      </c>
      <c r="E6119" s="8" t="str">
        <f t="shared" si="109"/>
        <v>広島中央農業協同組合志和</v>
      </c>
      <c r="F6119" s="8" t="s">
        <v>4099</v>
      </c>
      <c r="G6119" s="8" t="s">
        <v>8566</v>
      </c>
      <c r="H6119" s="8" t="s">
        <v>2162</v>
      </c>
    </row>
    <row r="6120" spans="1:8" x14ac:dyDescent="0.45">
      <c r="A6120" s="9" t="s">
        <v>8563</v>
      </c>
      <c r="B6120" s="9" t="s">
        <v>8564</v>
      </c>
      <c r="C6120" s="9" t="s">
        <v>8565</v>
      </c>
      <c r="D6120" s="9" t="s">
        <v>5208</v>
      </c>
      <c r="E6120" s="9" t="str">
        <f t="shared" si="109"/>
        <v>広島中央農業協同組合高屋</v>
      </c>
      <c r="F6120" s="9" t="s">
        <v>5209</v>
      </c>
      <c r="G6120" s="9" t="s">
        <v>8566</v>
      </c>
      <c r="H6120" s="9" t="s">
        <v>773</v>
      </c>
    </row>
    <row r="6121" spans="1:8" x14ac:dyDescent="0.45">
      <c r="A6121" s="8" t="s">
        <v>8563</v>
      </c>
      <c r="B6121" s="8" t="s">
        <v>8564</v>
      </c>
      <c r="C6121" s="8" t="s">
        <v>8565</v>
      </c>
      <c r="D6121" s="8" t="s">
        <v>6323</v>
      </c>
      <c r="E6121" s="8" t="str">
        <f t="shared" si="109"/>
        <v>広島中央農業協同組合福富</v>
      </c>
      <c r="F6121" s="8" t="s">
        <v>8570</v>
      </c>
      <c r="G6121" s="8" t="s">
        <v>8566</v>
      </c>
      <c r="H6121" s="8" t="s">
        <v>2191</v>
      </c>
    </row>
    <row r="6122" spans="1:8" x14ac:dyDescent="0.45">
      <c r="A6122" s="9" t="s">
        <v>8563</v>
      </c>
      <c r="B6122" s="9" t="s">
        <v>8564</v>
      </c>
      <c r="C6122" s="9" t="s">
        <v>8565</v>
      </c>
      <c r="D6122" s="9" t="s">
        <v>4317</v>
      </c>
      <c r="E6122" s="9" t="str">
        <f t="shared" si="109"/>
        <v>広島中央農業協同組合豊栄</v>
      </c>
      <c r="F6122" s="9" t="s">
        <v>4318</v>
      </c>
      <c r="G6122" s="9" t="s">
        <v>8566</v>
      </c>
      <c r="H6122" s="9" t="s">
        <v>779</v>
      </c>
    </row>
    <row r="6123" spans="1:8" x14ac:dyDescent="0.45">
      <c r="A6123" s="8" t="s">
        <v>8563</v>
      </c>
      <c r="B6123" s="8" t="s">
        <v>8564</v>
      </c>
      <c r="C6123" s="8" t="s">
        <v>8565</v>
      </c>
      <c r="D6123" s="8" t="s">
        <v>729</v>
      </c>
      <c r="E6123" s="8" t="str">
        <f t="shared" ref="E6123:E6186" si="110">A6123&amp;D6123</f>
        <v>広島中央農業協同組合大和</v>
      </c>
      <c r="F6123" s="8" t="s">
        <v>6413</v>
      </c>
      <c r="G6123" s="8" t="s">
        <v>8566</v>
      </c>
      <c r="H6123" s="8" t="s">
        <v>794</v>
      </c>
    </row>
    <row r="6124" spans="1:8" x14ac:dyDescent="0.45">
      <c r="A6124" s="9" t="s">
        <v>8563</v>
      </c>
      <c r="B6124" s="9" t="s">
        <v>8564</v>
      </c>
      <c r="C6124" s="9" t="s">
        <v>8565</v>
      </c>
      <c r="D6124" s="9" t="s">
        <v>5380</v>
      </c>
      <c r="E6124" s="9" t="str">
        <f t="shared" si="110"/>
        <v>広島中央農業協同組合河内</v>
      </c>
      <c r="F6124" s="9" t="s">
        <v>1234</v>
      </c>
      <c r="G6124" s="9" t="s">
        <v>8566</v>
      </c>
      <c r="H6124" s="9" t="s">
        <v>2217</v>
      </c>
    </row>
    <row r="6125" spans="1:8" x14ac:dyDescent="0.45">
      <c r="A6125" s="8" t="s">
        <v>8571</v>
      </c>
      <c r="B6125" s="8" t="s">
        <v>8572</v>
      </c>
      <c r="C6125" s="8" t="s">
        <v>8573</v>
      </c>
      <c r="D6125" s="8" t="s">
        <v>114</v>
      </c>
      <c r="E6125" s="8" t="str">
        <f t="shared" si="110"/>
        <v>芸南農業協同組合本所</v>
      </c>
      <c r="F6125" s="8" t="s">
        <v>7324</v>
      </c>
      <c r="G6125" s="8" t="s">
        <v>8574</v>
      </c>
      <c r="H6125" s="8" t="s">
        <v>848</v>
      </c>
    </row>
    <row r="6126" spans="1:8" x14ac:dyDescent="0.45">
      <c r="A6126" s="9" t="s">
        <v>8571</v>
      </c>
      <c r="B6126" s="9" t="s">
        <v>8572</v>
      </c>
      <c r="C6126" s="9" t="s">
        <v>8573</v>
      </c>
      <c r="D6126" s="9" t="s">
        <v>6368</v>
      </c>
      <c r="E6126" s="9" t="str">
        <f t="shared" si="110"/>
        <v>芸南農業協同組合安浦</v>
      </c>
      <c r="F6126" s="9" t="s">
        <v>6369</v>
      </c>
      <c r="G6126" s="9" t="s">
        <v>8574</v>
      </c>
      <c r="H6126" s="9" t="s">
        <v>860</v>
      </c>
    </row>
    <row r="6127" spans="1:8" x14ac:dyDescent="0.45">
      <c r="A6127" s="8" t="s">
        <v>8571</v>
      </c>
      <c r="B6127" s="8" t="s">
        <v>8572</v>
      </c>
      <c r="C6127" s="8" t="s">
        <v>8573</v>
      </c>
      <c r="D6127" s="8" t="s">
        <v>5402</v>
      </c>
      <c r="E6127" s="8" t="str">
        <f t="shared" si="110"/>
        <v>芸南農業協同組合川尻</v>
      </c>
      <c r="F6127" s="8" t="s">
        <v>5403</v>
      </c>
      <c r="G6127" s="8" t="s">
        <v>8574</v>
      </c>
      <c r="H6127" s="8" t="s">
        <v>2283</v>
      </c>
    </row>
    <row r="6128" spans="1:8" x14ac:dyDescent="0.45">
      <c r="A6128" s="9" t="s">
        <v>8575</v>
      </c>
      <c r="B6128" s="9" t="s">
        <v>8576</v>
      </c>
      <c r="C6128" s="9" t="s">
        <v>8577</v>
      </c>
      <c r="D6128" s="9" t="s">
        <v>8578</v>
      </c>
      <c r="E6128" s="9" t="str">
        <f t="shared" si="110"/>
        <v>広島ゆたか農業協同組合内浦</v>
      </c>
      <c r="F6128" s="9" t="s">
        <v>8579</v>
      </c>
      <c r="G6128" s="9" t="s">
        <v>8580</v>
      </c>
      <c r="H6128" s="9" t="s">
        <v>875</v>
      </c>
    </row>
    <row r="6129" spans="1:8" x14ac:dyDescent="0.45">
      <c r="A6129" s="8" t="s">
        <v>8575</v>
      </c>
      <c r="B6129" s="8" t="s">
        <v>8576</v>
      </c>
      <c r="C6129" s="8" t="s">
        <v>8577</v>
      </c>
      <c r="D6129" s="8" t="s">
        <v>114</v>
      </c>
      <c r="E6129" s="8" t="str">
        <f t="shared" si="110"/>
        <v>広島ゆたか農業協同組合本所</v>
      </c>
      <c r="F6129" s="8" t="s">
        <v>7324</v>
      </c>
      <c r="G6129" s="8" t="s">
        <v>8580</v>
      </c>
      <c r="H6129" s="8" t="s">
        <v>2292</v>
      </c>
    </row>
    <row r="6130" spans="1:8" x14ac:dyDescent="0.45">
      <c r="A6130" s="9" t="s">
        <v>8575</v>
      </c>
      <c r="B6130" s="9" t="s">
        <v>8576</v>
      </c>
      <c r="C6130" s="9" t="s">
        <v>8577</v>
      </c>
      <c r="D6130" s="9" t="s">
        <v>654</v>
      </c>
      <c r="E6130" s="9" t="str">
        <f t="shared" si="110"/>
        <v>広島ゆたか農業協同組合中野</v>
      </c>
      <c r="F6130" s="9" t="s">
        <v>655</v>
      </c>
      <c r="G6130" s="9" t="s">
        <v>8580</v>
      </c>
      <c r="H6130" s="9" t="s">
        <v>3763</v>
      </c>
    </row>
    <row r="6131" spans="1:8" x14ac:dyDescent="0.45">
      <c r="A6131" s="8" t="s">
        <v>8581</v>
      </c>
      <c r="B6131" s="8" t="s">
        <v>8582</v>
      </c>
      <c r="C6131" s="8" t="s">
        <v>8583</v>
      </c>
      <c r="D6131" s="8" t="s">
        <v>8584</v>
      </c>
      <c r="E6131" s="8" t="str">
        <f t="shared" si="110"/>
        <v>三原農業協同組合本郷駅前出張所</v>
      </c>
      <c r="F6131" s="8" t="s">
        <v>8585</v>
      </c>
      <c r="G6131" s="8" t="s">
        <v>8586</v>
      </c>
      <c r="H6131" s="8" t="s">
        <v>2231</v>
      </c>
    </row>
    <row r="6132" spans="1:8" x14ac:dyDescent="0.45">
      <c r="A6132" s="9" t="s">
        <v>8581</v>
      </c>
      <c r="B6132" s="9" t="s">
        <v>8582</v>
      </c>
      <c r="C6132" s="9" t="s">
        <v>8583</v>
      </c>
      <c r="D6132" s="9" t="s">
        <v>8587</v>
      </c>
      <c r="E6132" s="9" t="str">
        <f t="shared" si="110"/>
        <v>三原農業協同組合本郷中央</v>
      </c>
      <c r="F6132" s="9" t="s">
        <v>8588</v>
      </c>
      <c r="G6132" s="9" t="s">
        <v>8586</v>
      </c>
      <c r="H6132" s="9" t="s">
        <v>2234</v>
      </c>
    </row>
    <row r="6133" spans="1:8" x14ac:dyDescent="0.45">
      <c r="A6133" s="8" t="s">
        <v>8581</v>
      </c>
      <c r="B6133" s="8" t="s">
        <v>8582</v>
      </c>
      <c r="C6133" s="8" t="s">
        <v>8583</v>
      </c>
      <c r="D6133" s="8" t="s">
        <v>5254</v>
      </c>
      <c r="E6133" s="8" t="str">
        <f t="shared" si="110"/>
        <v>三原農業協同組合竹原</v>
      </c>
      <c r="F6133" s="8" t="s">
        <v>5255</v>
      </c>
      <c r="G6133" s="8" t="s">
        <v>8586</v>
      </c>
      <c r="H6133" s="8" t="s">
        <v>2252</v>
      </c>
    </row>
    <row r="6134" spans="1:8" x14ac:dyDescent="0.45">
      <c r="A6134" s="9" t="s">
        <v>8581</v>
      </c>
      <c r="B6134" s="9" t="s">
        <v>8582</v>
      </c>
      <c r="C6134" s="9" t="s">
        <v>8583</v>
      </c>
      <c r="D6134" s="9" t="s">
        <v>8589</v>
      </c>
      <c r="E6134" s="9" t="str">
        <f t="shared" si="110"/>
        <v>三原農業協同組合荘野出張所</v>
      </c>
      <c r="F6134" s="9" t="s">
        <v>7226</v>
      </c>
      <c r="G6134" s="9" t="s">
        <v>8586</v>
      </c>
      <c r="H6134" s="9" t="s">
        <v>842</v>
      </c>
    </row>
    <row r="6135" spans="1:8" x14ac:dyDescent="0.45">
      <c r="A6135" s="8" t="s">
        <v>8581</v>
      </c>
      <c r="B6135" s="8" t="s">
        <v>8582</v>
      </c>
      <c r="C6135" s="8" t="s">
        <v>8583</v>
      </c>
      <c r="D6135" s="8" t="s">
        <v>8590</v>
      </c>
      <c r="E6135" s="8" t="str">
        <f t="shared" si="110"/>
        <v>三原農業協同組合せとだ</v>
      </c>
      <c r="F6135" s="8" t="s">
        <v>5414</v>
      </c>
      <c r="G6135" s="8" t="s">
        <v>8586</v>
      </c>
      <c r="H6135" s="8" t="s">
        <v>902</v>
      </c>
    </row>
    <row r="6136" spans="1:8" x14ac:dyDescent="0.45">
      <c r="A6136" s="9" t="s">
        <v>8581</v>
      </c>
      <c r="B6136" s="9" t="s">
        <v>8582</v>
      </c>
      <c r="C6136" s="9" t="s">
        <v>8583</v>
      </c>
      <c r="D6136" s="9" t="s">
        <v>192</v>
      </c>
      <c r="E6136" s="9" t="str">
        <f t="shared" si="110"/>
        <v>三原農業協同組合本店</v>
      </c>
      <c r="F6136" s="9" t="s">
        <v>193</v>
      </c>
      <c r="G6136" s="9" t="s">
        <v>8586</v>
      </c>
      <c r="H6136" s="9" t="s">
        <v>926</v>
      </c>
    </row>
    <row r="6137" spans="1:8" x14ac:dyDescent="0.45">
      <c r="A6137" s="8" t="s">
        <v>8581</v>
      </c>
      <c r="B6137" s="8" t="s">
        <v>8582</v>
      </c>
      <c r="C6137" s="8" t="s">
        <v>8583</v>
      </c>
      <c r="D6137" s="8" t="s">
        <v>5271</v>
      </c>
      <c r="E6137" s="8" t="str">
        <f t="shared" si="110"/>
        <v>三原農業協同組合三原西</v>
      </c>
      <c r="F6137" s="8" t="s">
        <v>5272</v>
      </c>
      <c r="G6137" s="8" t="s">
        <v>8586</v>
      </c>
      <c r="H6137" s="8" t="s">
        <v>929</v>
      </c>
    </row>
    <row r="6138" spans="1:8" x14ac:dyDescent="0.45">
      <c r="A6138" s="9" t="s">
        <v>8581</v>
      </c>
      <c r="B6138" s="9" t="s">
        <v>8582</v>
      </c>
      <c r="C6138" s="9" t="s">
        <v>8583</v>
      </c>
      <c r="D6138" s="9" t="s">
        <v>5251</v>
      </c>
      <c r="E6138" s="9" t="str">
        <f t="shared" si="110"/>
        <v>三原農業協同組合三原</v>
      </c>
      <c r="F6138" s="9" t="s">
        <v>4014</v>
      </c>
      <c r="G6138" s="9" t="s">
        <v>8586</v>
      </c>
      <c r="H6138" s="9" t="s">
        <v>2333</v>
      </c>
    </row>
    <row r="6139" spans="1:8" x14ac:dyDescent="0.45">
      <c r="A6139" s="8" t="s">
        <v>8581</v>
      </c>
      <c r="B6139" s="8" t="s">
        <v>8582</v>
      </c>
      <c r="C6139" s="8" t="s">
        <v>8583</v>
      </c>
      <c r="D6139" s="8" t="s">
        <v>8591</v>
      </c>
      <c r="E6139" s="8" t="str">
        <f t="shared" si="110"/>
        <v>三原農業協同組合鷺浦出張所</v>
      </c>
      <c r="F6139" s="8" t="s">
        <v>8592</v>
      </c>
      <c r="G6139" s="8" t="s">
        <v>8586</v>
      </c>
      <c r="H6139" s="8" t="s">
        <v>938</v>
      </c>
    </row>
    <row r="6140" spans="1:8" x14ac:dyDescent="0.45">
      <c r="A6140" s="9" t="s">
        <v>8581</v>
      </c>
      <c r="B6140" s="9" t="s">
        <v>8582</v>
      </c>
      <c r="C6140" s="9" t="s">
        <v>8583</v>
      </c>
      <c r="D6140" s="9" t="s">
        <v>8593</v>
      </c>
      <c r="E6140" s="9" t="str">
        <f t="shared" si="110"/>
        <v>三原農業協同組合幸崎</v>
      </c>
      <c r="F6140" s="9" t="s">
        <v>8594</v>
      </c>
      <c r="G6140" s="9" t="s">
        <v>8586</v>
      </c>
      <c r="H6140" s="9" t="s">
        <v>2346</v>
      </c>
    </row>
    <row r="6141" spans="1:8" x14ac:dyDescent="0.45">
      <c r="A6141" s="8" t="s">
        <v>8581</v>
      </c>
      <c r="B6141" s="8" t="s">
        <v>8582</v>
      </c>
      <c r="C6141" s="8" t="s">
        <v>8583</v>
      </c>
      <c r="D6141" s="8" t="s">
        <v>8595</v>
      </c>
      <c r="E6141" s="8" t="str">
        <f t="shared" si="110"/>
        <v>三原農業協同組合久井出張所</v>
      </c>
      <c r="F6141" s="8" t="s">
        <v>7250</v>
      </c>
      <c r="G6141" s="8" t="s">
        <v>8586</v>
      </c>
      <c r="H6141" s="8" t="s">
        <v>1019</v>
      </c>
    </row>
    <row r="6142" spans="1:8" x14ac:dyDescent="0.45">
      <c r="A6142" s="9" t="s">
        <v>8581</v>
      </c>
      <c r="B6142" s="9" t="s">
        <v>8582</v>
      </c>
      <c r="C6142" s="9" t="s">
        <v>8583</v>
      </c>
      <c r="D6142" s="9" t="s">
        <v>8596</v>
      </c>
      <c r="E6142" s="9" t="str">
        <f t="shared" si="110"/>
        <v>三原農業協同組合久井中央</v>
      </c>
      <c r="F6142" s="9" t="s">
        <v>8597</v>
      </c>
      <c r="G6142" s="9" t="s">
        <v>8586</v>
      </c>
      <c r="H6142" s="9" t="s">
        <v>1028</v>
      </c>
    </row>
    <row r="6143" spans="1:8" x14ac:dyDescent="0.45">
      <c r="A6143" s="8" t="s">
        <v>8598</v>
      </c>
      <c r="B6143" s="8" t="s">
        <v>8599</v>
      </c>
      <c r="C6143" s="8" t="s">
        <v>8600</v>
      </c>
      <c r="D6143" s="8" t="s">
        <v>192</v>
      </c>
      <c r="E6143" s="8" t="str">
        <f t="shared" si="110"/>
        <v>尾道市農業協同組合本店</v>
      </c>
      <c r="F6143" s="8" t="s">
        <v>193</v>
      </c>
      <c r="G6143" s="8" t="s">
        <v>8601</v>
      </c>
      <c r="H6143" s="8" t="s">
        <v>941</v>
      </c>
    </row>
    <row r="6144" spans="1:8" x14ac:dyDescent="0.45">
      <c r="A6144" s="9" t="s">
        <v>8598</v>
      </c>
      <c r="B6144" s="9" t="s">
        <v>8599</v>
      </c>
      <c r="C6144" s="9" t="s">
        <v>8600</v>
      </c>
      <c r="D6144" s="9" t="s">
        <v>7038</v>
      </c>
      <c r="E6144" s="9" t="str">
        <f t="shared" si="110"/>
        <v>尾道市農業協同組合栗原</v>
      </c>
      <c r="F6144" s="9" t="s">
        <v>7039</v>
      </c>
      <c r="G6144" s="9" t="s">
        <v>8601</v>
      </c>
      <c r="H6144" s="9" t="s">
        <v>2349</v>
      </c>
    </row>
    <row r="6145" spans="1:8" x14ac:dyDescent="0.45">
      <c r="A6145" s="8" t="s">
        <v>8598</v>
      </c>
      <c r="B6145" s="8" t="s">
        <v>8599</v>
      </c>
      <c r="C6145" s="8" t="s">
        <v>8600</v>
      </c>
      <c r="D6145" s="8" t="s">
        <v>8553</v>
      </c>
      <c r="E6145" s="8" t="str">
        <f t="shared" si="110"/>
        <v>尾道市農業協同組合吉和</v>
      </c>
      <c r="F6145" s="8" t="s">
        <v>8554</v>
      </c>
      <c r="G6145" s="8" t="s">
        <v>8601</v>
      </c>
      <c r="H6145" s="8" t="s">
        <v>3577</v>
      </c>
    </row>
    <row r="6146" spans="1:8" x14ac:dyDescent="0.45">
      <c r="A6146" s="9" t="s">
        <v>8598</v>
      </c>
      <c r="B6146" s="9" t="s">
        <v>8599</v>
      </c>
      <c r="C6146" s="9" t="s">
        <v>8600</v>
      </c>
      <c r="D6146" s="9" t="s">
        <v>8602</v>
      </c>
      <c r="E6146" s="9" t="str">
        <f t="shared" si="110"/>
        <v>尾道市農業協同組合尾道東</v>
      </c>
      <c r="F6146" s="9" t="s">
        <v>8603</v>
      </c>
      <c r="G6146" s="9" t="s">
        <v>8601</v>
      </c>
      <c r="H6146" s="9" t="s">
        <v>2359</v>
      </c>
    </row>
    <row r="6147" spans="1:8" x14ac:dyDescent="0.45">
      <c r="A6147" s="8" t="s">
        <v>8598</v>
      </c>
      <c r="B6147" s="8" t="s">
        <v>8599</v>
      </c>
      <c r="C6147" s="8" t="s">
        <v>8600</v>
      </c>
      <c r="D6147" s="8" t="s">
        <v>8604</v>
      </c>
      <c r="E6147" s="8" t="str">
        <f t="shared" si="110"/>
        <v>尾道市農業協同組合浦崎</v>
      </c>
      <c r="F6147" s="8" t="s">
        <v>8605</v>
      </c>
      <c r="G6147" s="8" t="s">
        <v>8601</v>
      </c>
      <c r="H6147" s="8" t="s">
        <v>2360</v>
      </c>
    </row>
    <row r="6148" spans="1:8" x14ac:dyDescent="0.45">
      <c r="A6148" s="9" t="s">
        <v>8598</v>
      </c>
      <c r="B6148" s="9" t="s">
        <v>8599</v>
      </c>
      <c r="C6148" s="9" t="s">
        <v>8600</v>
      </c>
      <c r="D6148" s="9" t="s">
        <v>8606</v>
      </c>
      <c r="E6148" s="9" t="str">
        <f t="shared" si="110"/>
        <v>尾道市農業協同組合百島出張所</v>
      </c>
      <c r="F6148" s="9" t="s">
        <v>8607</v>
      </c>
      <c r="G6148" s="9" t="s">
        <v>8601</v>
      </c>
      <c r="H6148" s="9" t="s">
        <v>950</v>
      </c>
    </row>
    <row r="6149" spans="1:8" x14ac:dyDescent="0.45">
      <c r="A6149" s="8" t="s">
        <v>8598</v>
      </c>
      <c r="B6149" s="8" t="s">
        <v>8599</v>
      </c>
      <c r="C6149" s="8" t="s">
        <v>8600</v>
      </c>
      <c r="D6149" s="8" t="s">
        <v>8608</v>
      </c>
      <c r="E6149" s="8" t="str">
        <f t="shared" si="110"/>
        <v>尾道市農業協同組合尾道北</v>
      </c>
      <c r="F6149" s="8" t="s">
        <v>8609</v>
      </c>
      <c r="G6149" s="8" t="s">
        <v>8601</v>
      </c>
      <c r="H6149" s="8" t="s">
        <v>2365</v>
      </c>
    </row>
    <row r="6150" spans="1:8" x14ac:dyDescent="0.45">
      <c r="A6150" s="9" t="s">
        <v>8598</v>
      </c>
      <c r="B6150" s="9" t="s">
        <v>8599</v>
      </c>
      <c r="C6150" s="9" t="s">
        <v>8600</v>
      </c>
      <c r="D6150" s="9" t="s">
        <v>8610</v>
      </c>
      <c r="E6150" s="9" t="str">
        <f t="shared" si="110"/>
        <v>尾道市農業協同組合因島北</v>
      </c>
      <c r="F6150" s="9" t="s">
        <v>8611</v>
      </c>
      <c r="G6150" s="9" t="s">
        <v>8601</v>
      </c>
      <c r="H6150" s="9" t="s">
        <v>980</v>
      </c>
    </row>
    <row r="6151" spans="1:8" x14ac:dyDescent="0.45">
      <c r="A6151" s="8" t="s">
        <v>8598</v>
      </c>
      <c r="B6151" s="8" t="s">
        <v>8599</v>
      </c>
      <c r="C6151" s="8" t="s">
        <v>8600</v>
      </c>
      <c r="D6151" s="8" t="s">
        <v>8612</v>
      </c>
      <c r="E6151" s="8" t="str">
        <f t="shared" si="110"/>
        <v>尾道市農業協同組合因島南</v>
      </c>
      <c r="F6151" s="8" t="s">
        <v>8613</v>
      </c>
      <c r="G6151" s="8" t="s">
        <v>8601</v>
      </c>
      <c r="H6151" s="8" t="s">
        <v>986</v>
      </c>
    </row>
    <row r="6152" spans="1:8" x14ac:dyDescent="0.45">
      <c r="A6152" s="9" t="s">
        <v>8598</v>
      </c>
      <c r="B6152" s="9" t="s">
        <v>8599</v>
      </c>
      <c r="C6152" s="9" t="s">
        <v>8600</v>
      </c>
      <c r="D6152" s="9" t="s">
        <v>8614</v>
      </c>
      <c r="E6152" s="9" t="str">
        <f t="shared" si="110"/>
        <v>尾道市農業協同組合東生口出張所</v>
      </c>
      <c r="F6152" s="9" t="s">
        <v>8615</v>
      </c>
      <c r="G6152" s="9" t="s">
        <v>8601</v>
      </c>
      <c r="H6152" s="9" t="s">
        <v>989</v>
      </c>
    </row>
    <row r="6153" spans="1:8" x14ac:dyDescent="0.45">
      <c r="A6153" s="8" t="s">
        <v>8598</v>
      </c>
      <c r="B6153" s="8" t="s">
        <v>8599</v>
      </c>
      <c r="C6153" s="8" t="s">
        <v>8600</v>
      </c>
      <c r="D6153" s="8" t="s">
        <v>5420</v>
      </c>
      <c r="E6153" s="8" t="str">
        <f t="shared" si="110"/>
        <v>尾道市農業協同組合御調</v>
      </c>
      <c r="F6153" s="8" t="s">
        <v>8616</v>
      </c>
      <c r="G6153" s="8" t="s">
        <v>8601</v>
      </c>
      <c r="H6153" s="8" t="s">
        <v>1004</v>
      </c>
    </row>
    <row r="6154" spans="1:8" x14ac:dyDescent="0.45">
      <c r="A6154" s="9" t="s">
        <v>8598</v>
      </c>
      <c r="B6154" s="9" t="s">
        <v>8599</v>
      </c>
      <c r="C6154" s="9" t="s">
        <v>8600</v>
      </c>
      <c r="D6154" s="9" t="s">
        <v>8617</v>
      </c>
      <c r="E6154" s="9" t="str">
        <f t="shared" si="110"/>
        <v>尾道市農業協同組合向東</v>
      </c>
      <c r="F6154" s="9" t="s">
        <v>8618</v>
      </c>
      <c r="G6154" s="9" t="s">
        <v>8601</v>
      </c>
      <c r="H6154" s="9" t="s">
        <v>1037</v>
      </c>
    </row>
    <row r="6155" spans="1:8" x14ac:dyDescent="0.45">
      <c r="A6155" s="8" t="s">
        <v>8598</v>
      </c>
      <c r="B6155" s="8" t="s">
        <v>8599</v>
      </c>
      <c r="C6155" s="8" t="s">
        <v>8600</v>
      </c>
      <c r="D6155" s="8" t="s">
        <v>2235</v>
      </c>
      <c r="E6155" s="8" t="str">
        <f t="shared" si="110"/>
        <v>尾道市農業協同組合向島</v>
      </c>
      <c r="F6155" s="8" t="s">
        <v>5419</v>
      </c>
      <c r="G6155" s="8" t="s">
        <v>8601</v>
      </c>
      <c r="H6155" s="8" t="s">
        <v>1040</v>
      </c>
    </row>
    <row r="6156" spans="1:8" x14ac:dyDescent="0.45">
      <c r="A6156" s="9" t="s">
        <v>8598</v>
      </c>
      <c r="B6156" s="9" t="s">
        <v>8599</v>
      </c>
      <c r="C6156" s="9" t="s">
        <v>8600</v>
      </c>
      <c r="D6156" s="9" t="s">
        <v>5443</v>
      </c>
      <c r="E6156" s="9" t="str">
        <f t="shared" si="110"/>
        <v>尾道市農業協同組合甲山</v>
      </c>
      <c r="F6156" s="9" t="s">
        <v>5444</v>
      </c>
      <c r="G6156" s="9" t="s">
        <v>8601</v>
      </c>
      <c r="H6156" s="9" t="s">
        <v>2433</v>
      </c>
    </row>
    <row r="6157" spans="1:8" x14ac:dyDescent="0.45">
      <c r="A6157" s="8" t="s">
        <v>8598</v>
      </c>
      <c r="B6157" s="8" t="s">
        <v>8599</v>
      </c>
      <c r="C6157" s="8" t="s">
        <v>8600</v>
      </c>
      <c r="D6157" s="8" t="s">
        <v>8619</v>
      </c>
      <c r="E6157" s="8" t="str">
        <f t="shared" si="110"/>
        <v>尾道市農業協同組合世羅</v>
      </c>
      <c r="F6157" s="8" t="s">
        <v>8620</v>
      </c>
      <c r="G6157" s="8" t="s">
        <v>8601</v>
      </c>
      <c r="H6157" s="8" t="s">
        <v>1073</v>
      </c>
    </row>
    <row r="6158" spans="1:8" x14ac:dyDescent="0.45">
      <c r="A6158" s="9" t="s">
        <v>8598</v>
      </c>
      <c r="B6158" s="9" t="s">
        <v>8599</v>
      </c>
      <c r="C6158" s="9" t="s">
        <v>8600</v>
      </c>
      <c r="D6158" s="9" t="s">
        <v>8621</v>
      </c>
      <c r="E6158" s="9" t="str">
        <f t="shared" si="110"/>
        <v>尾道市農業協同組合世羅西</v>
      </c>
      <c r="F6158" s="9" t="s">
        <v>8622</v>
      </c>
      <c r="G6158" s="9" t="s">
        <v>8601</v>
      </c>
      <c r="H6158" s="9" t="s">
        <v>2449</v>
      </c>
    </row>
    <row r="6159" spans="1:8" x14ac:dyDescent="0.45">
      <c r="A6159" s="8" t="s">
        <v>8623</v>
      </c>
      <c r="B6159" s="8" t="s">
        <v>8624</v>
      </c>
      <c r="C6159" s="8" t="s">
        <v>8625</v>
      </c>
      <c r="D6159" s="8" t="s">
        <v>4507</v>
      </c>
      <c r="E6159" s="8" t="str">
        <f t="shared" si="110"/>
        <v>福山市農業協同組合今津</v>
      </c>
      <c r="F6159" s="8" t="s">
        <v>4508</v>
      </c>
      <c r="G6159" s="8" t="s">
        <v>8626</v>
      </c>
      <c r="H6159" s="8" t="s">
        <v>1085</v>
      </c>
    </row>
    <row r="6160" spans="1:8" x14ac:dyDescent="0.45">
      <c r="A6160" s="9" t="s">
        <v>8623</v>
      </c>
      <c r="B6160" s="9" t="s">
        <v>8624</v>
      </c>
      <c r="C6160" s="9" t="s">
        <v>8625</v>
      </c>
      <c r="D6160" s="9" t="s">
        <v>8627</v>
      </c>
      <c r="E6160" s="9" t="str">
        <f t="shared" si="110"/>
        <v>福山市農業協同組合松永北</v>
      </c>
      <c r="F6160" s="9" t="s">
        <v>8628</v>
      </c>
      <c r="G6160" s="9" t="s">
        <v>8626</v>
      </c>
      <c r="H6160" s="9" t="s">
        <v>1088</v>
      </c>
    </row>
    <row r="6161" spans="1:8" x14ac:dyDescent="0.45">
      <c r="A6161" s="8" t="s">
        <v>8623</v>
      </c>
      <c r="B6161" s="8" t="s">
        <v>8624</v>
      </c>
      <c r="C6161" s="8" t="s">
        <v>8625</v>
      </c>
      <c r="D6161" s="8" t="s">
        <v>8629</v>
      </c>
      <c r="E6161" s="8" t="str">
        <f t="shared" si="110"/>
        <v>福山市農業協同組合神村</v>
      </c>
      <c r="F6161" s="8" t="s">
        <v>8630</v>
      </c>
      <c r="G6161" s="8" t="s">
        <v>8626</v>
      </c>
      <c r="H6161" s="8" t="s">
        <v>2470</v>
      </c>
    </row>
    <row r="6162" spans="1:8" x14ac:dyDescent="0.45">
      <c r="A6162" s="9" t="s">
        <v>8623</v>
      </c>
      <c r="B6162" s="9" t="s">
        <v>8624</v>
      </c>
      <c r="C6162" s="9" t="s">
        <v>8625</v>
      </c>
      <c r="D6162" s="9" t="s">
        <v>5483</v>
      </c>
      <c r="E6162" s="9" t="str">
        <f t="shared" si="110"/>
        <v>福山市農業協同組合松永南</v>
      </c>
      <c r="F6162" s="9" t="s">
        <v>5484</v>
      </c>
      <c r="G6162" s="9" t="s">
        <v>8626</v>
      </c>
      <c r="H6162" s="9" t="s">
        <v>2473</v>
      </c>
    </row>
    <row r="6163" spans="1:8" x14ac:dyDescent="0.45">
      <c r="A6163" s="8" t="s">
        <v>8623</v>
      </c>
      <c r="B6163" s="8" t="s">
        <v>8624</v>
      </c>
      <c r="C6163" s="8" t="s">
        <v>8625</v>
      </c>
      <c r="D6163" s="8" t="s">
        <v>5244</v>
      </c>
      <c r="E6163" s="8" t="str">
        <f t="shared" si="110"/>
        <v>福山市農業協同組合松永</v>
      </c>
      <c r="F6163" s="8" t="s">
        <v>5245</v>
      </c>
      <c r="G6163" s="8" t="s">
        <v>8626</v>
      </c>
      <c r="H6163" s="8" t="s">
        <v>1094</v>
      </c>
    </row>
    <row r="6164" spans="1:8" x14ac:dyDescent="0.45">
      <c r="A6164" s="9" t="s">
        <v>8623</v>
      </c>
      <c r="B6164" s="9" t="s">
        <v>8624</v>
      </c>
      <c r="C6164" s="9" t="s">
        <v>8625</v>
      </c>
      <c r="D6164" s="9" t="s">
        <v>7259</v>
      </c>
      <c r="E6164" s="9" t="str">
        <f t="shared" si="110"/>
        <v>福山市農業協同組合内海出張所</v>
      </c>
      <c r="F6164" s="9" t="s">
        <v>6416</v>
      </c>
      <c r="G6164" s="9" t="s">
        <v>8626</v>
      </c>
      <c r="H6164" s="9" t="s">
        <v>1100</v>
      </c>
    </row>
    <row r="6165" spans="1:8" x14ac:dyDescent="0.45">
      <c r="A6165" s="8" t="s">
        <v>8623</v>
      </c>
      <c r="B6165" s="8" t="s">
        <v>8624</v>
      </c>
      <c r="C6165" s="8" t="s">
        <v>8625</v>
      </c>
      <c r="D6165" s="8" t="s">
        <v>8631</v>
      </c>
      <c r="E6165" s="8" t="str">
        <f t="shared" si="110"/>
        <v>福山市農業協同組合沼隈</v>
      </c>
      <c r="F6165" s="8" t="s">
        <v>8632</v>
      </c>
      <c r="G6165" s="8" t="s">
        <v>8626</v>
      </c>
      <c r="H6165" s="8" t="s">
        <v>3116</v>
      </c>
    </row>
    <row r="6166" spans="1:8" x14ac:dyDescent="0.45">
      <c r="A6166" s="9" t="s">
        <v>8623</v>
      </c>
      <c r="B6166" s="9" t="s">
        <v>8624</v>
      </c>
      <c r="C6166" s="9" t="s">
        <v>8625</v>
      </c>
      <c r="D6166" s="9" t="s">
        <v>7990</v>
      </c>
      <c r="E6166" s="9" t="str">
        <f t="shared" si="110"/>
        <v>福山市農業協同組合山南</v>
      </c>
      <c r="F6166" s="9" t="s">
        <v>8633</v>
      </c>
      <c r="G6166" s="9" t="s">
        <v>8626</v>
      </c>
      <c r="H6166" s="9" t="s">
        <v>2490</v>
      </c>
    </row>
    <row r="6167" spans="1:8" x14ac:dyDescent="0.45">
      <c r="A6167" s="8" t="s">
        <v>8623</v>
      </c>
      <c r="B6167" s="8" t="s">
        <v>8624</v>
      </c>
      <c r="C6167" s="8" t="s">
        <v>8625</v>
      </c>
      <c r="D6167" s="8" t="s">
        <v>192</v>
      </c>
      <c r="E6167" s="8" t="str">
        <f t="shared" si="110"/>
        <v>福山市農業協同組合本店</v>
      </c>
      <c r="F6167" s="8" t="s">
        <v>193</v>
      </c>
      <c r="G6167" s="8" t="s">
        <v>8626</v>
      </c>
      <c r="H6167" s="8" t="s">
        <v>1115</v>
      </c>
    </row>
    <row r="6168" spans="1:8" x14ac:dyDescent="0.45">
      <c r="A6168" s="9" t="s">
        <v>8623</v>
      </c>
      <c r="B6168" s="9" t="s">
        <v>8624</v>
      </c>
      <c r="C6168" s="9" t="s">
        <v>8625</v>
      </c>
      <c r="D6168" s="9" t="s">
        <v>8634</v>
      </c>
      <c r="E6168" s="9" t="str">
        <f t="shared" si="110"/>
        <v>福山市農業協同組合津之郷</v>
      </c>
      <c r="F6168" s="9" t="s">
        <v>8635</v>
      </c>
      <c r="G6168" s="9" t="s">
        <v>8626</v>
      </c>
      <c r="H6168" s="9" t="s">
        <v>2493</v>
      </c>
    </row>
    <row r="6169" spans="1:8" x14ac:dyDescent="0.45">
      <c r="A6169" s="8" t="s">
        <v>8623</v>
      </c>
      <c r="B6169" s="8" t="s">
        <v>8624</v>
      </c>
      <c r="C6169" s="8" t="s">
        <v>8625</v>
      </c>
      <c r="D6169" s="8" t="s">
        <v>1884</v>
      </c>
      <c r="E6169" s="8" t="str">
        <f t="shared" si="110"/>
        <v>福山市農業協同組合瀬戸</v>
      </c>
      <c r="F6169" s="8" t="s">
        <v>1885</v>
      </c>
      <c r="G6169" s="8" t="s">
        <v>8626</v>
      </c>
      <c r="H6169" s="8" t="s">
        <v>2494</v>
      </c>
    </row>
    <row r="6170" spans="1:8" x14ac:dyDescent="0.45">
      <c r="A6170" s="9" t="s">
        <v>8623</v>
      </c>
      <c r="B6170" s="9" t="s">
        <v>8624</v>
      </c>
      <c r="C6170" s="9" t="s">
        <v>8625</v>
      </c>
      <c r="D6170" s="9" t="s">
        <v>987</v>
      </c>
      <c r="E6170" s="9" t="str">
        <f t="shared" si="110"/>
        <v>福山市農業協同組合赤坂</v>
      </c>
      <c r="F6170" s="9" t="s">
        <v>988</v>
      </c>
      <c r="G6170" s="9" t="s">
        <v>8626</v>
      </c>
      <c r="H6170" s="9" t="s">
        <v>2497</v>
      </c>
    </row>
    <row r="6171" spans="1:8" x14ac:dyDescent="0.45">
      <c r="A6171" s="8" t="s">
        <v>8623</v>
      </c>
      <c r="B6171" s="8" t="s">
        <v>8624</v>
      </c>
      <c r="C6171" s="8" t="s">
        <v>8625</v>
      </c>
      <c r="D6171" s="8" t="s">
        <v>4444</v>
      </c>
      <c r="E6171" s="8" t="str">
        <f t="shared" si="110"/>
        <v>福山市農業協同組合熊野</v>
      </c>
      <c r="F6171" s="8" t="s">
        <v>4349</v>
      </c>
      <c r="G6171" s="8" t="s">
        <v>8626</v>
      </c>
      <c r="H6171" s="8" t="s">
        <v>1121</v>
      </c>
    </row>
    <row r="6172" spans="1:8" x14ac:dyDescent="0.45">
      <c r="A6172" s="9" t="s">
        <v>8623</v>
      </c>
      <c r="B6172" s="9" t="s">
        <v>8624</v>
      </c>
      <c r="C6172" s="9" t="s">
        <v>8625</v>
      </c>
      <c r="D6172" s="9" t="s">
        <v>8636</v>
      </c>
      <c r="E6172" s="9" t="str">
        <f t="shared" si="110"/>
        <v>福山市農業協同組合水呑</v>
      </c>
      <c r="F6172" s="9" t="s">
        <v>8637</v>
      </c>
      <c r="G6172" s="9" t="s">
        <v>8626</v>
      </c>
      <c r="H6172" s="9" t="s">
        <v>2500</v>
      </c>
    </row>
    <row r="6173" spans="1:8" x14ac:dyDescent="0.45">
      <c r="A6173" s="8" t="s">
        <v>8623</v>
      </c>
      <c r="B6173" s="8" t="s">
        <v>8624</v>
      </c>
      <c r="C6173" s="8" t="s">
        <v>8625</v>
      </c>
      <c r="D6173" s="8" t="s">
        <v>8638</v>
      </c>
      <c r="E6173" s="8" t="str">
        <f t="shared" si="110"/>
        <v>福山市農業協同組合鞆出張所</v>
      </c>
      <c r="F6173" s="8" t="s">
        <v>5243</v>
      </c>
      <c r="G6173" s="8" t="s">
        <v>8626</v>
      </c>
      <c r="H6173" s="8" t="s">
        <v>2503</v>
      </c>
    </row>
    <row r="6174" spans="1:8" x14ac:dyDescent="0.45">
      <c r="A6174" s="9" t="s">
        <v>8623</v>
      </c>
      <c r="B6174" s="9" t="s">
        <v>8624</v>
      </c>
      <c r="C6174" s="9" t="s">
        <v>8625</v>
      </c>
      <c r="D6174" s="9" t="s">
        <v>4128</v>
      </c>
      <c r="E6174" s="9" t="str">
        <f t="shared" si="110"/>
        <v>福山市農業協同組合田尻</v>
      </c>
      <c r="F6174" s="9" t="s">
        <v>4129</v>
      </c>
      <c r="G6174" s="9" t="s">
        <v>8626</v>
      </c>
      <c r="H6174" s="9" t="s">
        <v>2506</v>
      </c>
    </row>
    <row r="6175" spans="1:8" x14ac:dyDescent="0.45">
      <c r="A6175" s="8" t="s">
        <v>8623</v>
      </c>
      <c r="B6175" s="8" t="s">
        <v>8624</v>
      </c>
      <c r="C6175" s="8" t="s">
        <v>8625</v>
      </c>
      <c r="D6175" s="8" t="s">
        <v>555</v>
      </c>
      <c r="E6175" s="8" t="str">
        <f t="shared" si="110"/>
        <v>福山市農業協同組合川口</v>
      </c>
      <c r="F6175" s="8" t="s">
        <v>556</v>
      </c>
      <c r="G6175" s="8" t="s">
        <v>8626</v>
      </c>
      <c r="H6175" s="8" t="s">
        <v>1127</v>
      </c>
    </row>
    <row r="6176" spans="1:8" x14ac:dyDescent="0.45">
      <c r="A6176" s="9" t="s">
        <v>8623</v>
      </c>
      <c r="B6176" s="9" t="s">
        <v>8624</v>
      </c>
      <c r="C6176" s="9" t="s">
        <v>8625</v>
      </c>
      <c r="D6176" s="9" t="s">
        <v>8639</v>
      </c>
      <c r="E6176" s="9" t="str">
        <f t="shared" si="110"/>
        <v>福山市農業協同組合深津</v>
      </c>
      <c r="F6176" s="9" t="s">
        <v>8640</v>
      </c>
      <c r="G6176" s="9" t="s">
        <v>8626</v>
      </c>
      <c r="H6176" s="9" t="s">
        <v>2509</v>
      </c>
    </row>
    <row r="6177" spans="1:8" x14ac:dyDescent="0.45">
      <c r="A6177" s="8" t="s">
        <v>8623</v>
      </c>
      <c r="B6177" s="8" t="s">
        <v>8624</v>
      </c>
      <c r="C6177" s="8" t="s">
        <v>8625</v>
      </c>
      <c r="D6177" s="8" t="s">
        <v>3747</v>
      </c>
      <c r="E6177" s="8" t="str">
        <f t="shared" si="110"/>
        <v>福山市農業協同組合本庄</v>
      </c>
      <c r="F6177" s="8" t="s">
        <v>3748</v>
      </c>
      <c r="G6177" s="8" t="s">
        <v>8626</v>
      </c>
      <c r="H6177" s="8" t="s">
        <v>1130</v>
      </c>
    </row>
    <row r="6178" spans="1:8" x14ac:dyDescent="0.45">
      <c r="A6178" s="9" t="s">
        <v>8623</v>
      </c>
      <c r="B6178" s="9" t="s">
        <v>8624</v>
      </c>
      <c r="C6178" s="9" t="s">
        <v>8625</v>
      </c>
      <c r="D6178" s="9" t="s">
        <v>7409</v>
      </c>
      <c r="E6178" s="9" t="str">
        <f t="shared" si="110"/>
        <v>福山市農業協同組合山郷</v>
      </c>
      <c r="F6178" s="9" t="s">
        <v>8641</v>
      </c>
      <c r="G6178" s="9" t="s">
        <v>8626</v>
      </c>
      <c r="H6178" s="9" t="s">
        <v>1133</v>
      </c>
    </row>
    <row r="6179" spans="1:8" x14ac:dyDescent="0.45">
      <c r="A6179" s="8" t="s">
        <v>8623</v>
      </c>
      <c r="B6179" s="8" t="s">
        <v>8624</v>
      </c>
      <c r="C6179" s="8" t="s">
        <v>8625</v>
      </c>
      <c r="D6179" s="8" t="s">
        <v>7041</v>
      </c>
      <c r="E6179" s="8" t="str">
        <f t="shared" si="110"/>
        <v>福山市農業協同組合手城</v>
      </c>
      <c r="F6179" s="8" t="s">
        <v>7042</v>
      </c>
      <c r="G6179" s="8" t="s">
        <v>8626</v>
      </c>
      <c r="H6179" s="8" t="s">
        <v>1136</v>
      </c>
    </row>
    <row r="6180" spans="1:8" x14ac:dyDescent="0.45">
      <c r="A6180" s="9" t="s">
        <v>8623</v>
      </c>
      <c r="B6180" s="9" t="s">
        <v>8624</v>
      </c>
      <c r="C6180" s="9" t="s">
        <v>8625</v>
      </c>
      <c r="D6180" s="9" t="s">
        <v>8642</v>
      </c>
      <c r="E6180" s="9" t="str">
        <f t="shared" si="110"/>
        <v>福山市農業協同組合草戸</v>
      </c>
      <c r="F6180" s="9" t="s">
        <v>8643</v>
      </c>
      <c r="G6180" s="9" t="s">
        <v>8626</v>
      </c>
      <c r="H6180" s="9" t="s">
        <v>1139</v>
      </c>
    </row>
    <row r="6181" spans="1:8" x14ac:dyDescent="0.45">
      <c r="A6181" s="8" t="s">
        <v>8623</v>
      </c>
      <c r="B6181" s="8" t="s">
        <v>8624</v>
      </c>
      <c r="C6181" s="8" t="s">
        <v>8625</v>
      </c>
      <c r="D6181" s="8" t="s">
        <v>6272</v>
      </c>
      <c r="E6181" s="8" t="str">
        <f t="shared" si="110"/>
        <v>福山市農業協同組合引野</v>
      </c>
      <c r="F6181" s="8" t="s">
        <v>6273</v>
      </c>
      <c r="G6181" s="8" t="s">
        <v>8626</v>
      </c>
      <c r="H6181" s="8" t="s">
        <v>1142</v>
      </c>
    </row>
    <row r="6182" spans="1:8" x14ac:dyDescent="0.45">
      <c r="A6182" s="9" t="s">
        <v>8623</v>
      </c>
      <c r="B6182" s="9" t="s">
        <v>8624</v>
      </c>
      <c r="C6182" s="9" t="s">
        <v>8625</v>
      </c>
      <c r="D6182" s="9" t="s">
        <v>8644</v>
      </c>
      <c r="E6182" s="9" t="str">
        <f t="shared" si="110"/>
        <v>福山市農業協同組合大津野</v>
      </c>
      <c r="F6182" s="9" t="s">
        <v>8645</v>
      </c>
      <c r="G6182" s="9" t="s">
        <v>8626</v>
      </c>
      <c r="H6182" s="9" t="s">
        <v>2519</v>
      </c>
    </row>
    <row r="6183" spans="1:8" x14ac:dyDescent="0.45">
      <c r="A6183" s="8" t="s">
        <v>8623</v>
      </c>
      <c r="B6183" s="8" t="s">
        <v>8624</v>
      </c>
      <c r="C6183" s="8" t="s">
        <v>8625</v>
      </c>
      <c r="D6183" s="8" t="s">
        <v>8646</v>
      </c>
      <c r="E6183" s="8" t="str">
        <f t="shared" si="110"/>
        <v>福山市農業協同組合坪生</v>
      </c>
      <c r="F6183" s="8" t="s">
        <v>8647</v>
      </c>
      <c r="G6183" s="8" t="s">
        <v>8626</v>
      </c>
      <c r="H6183" s="8" t="s">
        <v>1145</v>
      </c>
    </row>
    <row r="6184" spans="1:8" x14ac:dyDescent="0.45">
      <c r="A6184" s="9" t="s">
        <v>8623</v>
      </c>
      <c r="B6184" s="9" t="s">
        <v>8624</v>
      </c>
      <c r="C6184" s="9" t="s">
        <v>8625</v>
      </c>
      <c r="D6184" s="9" t="s">
        <v>5708</v>
      </c>
      <c r="E6184" s="9" t="str">
        <f t="shared" si="110"/>
        <v>福山市農業協同組合春日</v>
      </c>
      <c r="F6184" s="9" t="s">
        <v>5709</v>
      </c>
      <c r="G6184" s="9" t="s">
        <v>8626</v>
      </c>
      <c r="H6184" s="9" t="s">
        <v>1148</v>
      </c>
    </row>
    <row r="6185" spans="1:8" x14ac:dyDescent="0.45">
      <c r="A6185" s="8" t="s">
        <v>8623</v>
      </c>
      <c r="B6185" s="8" t="s">
        <v>8624</v>
      </c>
      <c r="C6185" s="8" t="s">
        <v>8625</v>
      </c>
      <c r="D6185" s="8" t="s">
        <v>4130</v>
      </c>
      <c r="E6185" s="8" t="str">
        <f t="shared" si="110"/>
        <v>福山市農業協同組合蔵王</v>
      </c>
      <c r="F6185" s="8" t="s">
        <v>4131</v>
      </c>
      <c r="G6185" s="8" t="s">
        <v>8626</v>
      </c>
      <c r="H6185" s="8" t="s">
        <v>1151</v>
      </c>
    </row>
    <row r="6186" spans="1:8" x14ac:dyDescent="0.45">
      <c r="A6186" s="9" t="s">
        <v>8623</v>
      </c>
      <c r="B6186" s="9" t="s">
        <v>8624</v>
      </c>
      <c r="C6186" s="9" t="s">
        <v>8625</v>
      </c>
      <c r="D6186" s="9" t="s">
        <v>8648</v>
      </c>
      <c r="E6186" s="9" t="str">
        <f t="shared" si="110"/>
        <v>福山市農業協同組合千田</v>
      </c>
      <c r="F6186" s="9" t="s">
        <v>8649</v>
      </c>
      <c r="G6186" s="9" t="s">
        <v>8626</v>
      </c>
      <c r="H6186" s="9" t="s">
        <v>1154</v>
      </c>
    </row>
    <row r="6187" spans="1:8" x14ac:dyDescent="0.45">
      <c r="A6187" s="8" t="s">
        <v>8623</v>
      </c>
      <c r="B6187" s="8" t="s">
        <v>8624</v>
      </c>
      <c r="C6187" s="8" t="s">
        <v>8625</v>
      </c>
      <c r="D6187" s="8" t="s">
        <v>4306</v>
      </c>
      <c r="E6187" s="8" t="str">
        <f t="shared" ref="E6187:E6250" si="111">A6187&amp;D6187</f>
        <v>福山市農業協同組合御幸</v>
      </c>
      <c r="F6187" s="8" t="s">
        <v>4307</v>
      </c>
      <c r="G6187" s="8" t="s">
        <v>8626</v>
      </c>
      <c r="H6187" s="8" t="s">
        <v>1157</v>
      </c>
    </row>
    <row r="6188" spans="1:8" x14ac:dyDescent="0.45">
      <c r="A6188" s="9" t="s">
        <v>8623</v>
      </c>
      <c r="B6188" s="9" t="s">
        <v>8624</v>
      </c>
      <c r="C6188" s="9" t="s">
        <v>8625</v>
      </c>
      <c r="D6188" s="9" t="s">
        <v>8650</v>
      </c>
      <c r="E6188" s="9" t="str">
        <f t="shared" si="111"/>
        <v>福山市農業協同組合伊勢丘</v>
      </c>
      <c r="F6188" s="9" t="s">
        <v>8651</v>
      </c>
      <c r="G6188" s="9" t="s">
        <v>8626</v>
      </c>
      <c r="H6188" s="9" t="s">
        <v>1160</v>
      </c>
    </row>
    <row r="6189" spans="1:8" x14ac:dyDescent="0.45">
      <c r="A6189" s="8" t="s">
        <v>8623</v>
      </c>
      <c r="B6189" s="8" t="s">
        <v>8624</v>
      </c>
      <c r="C6189" s="8" t="s">
        <v>8625</v>
      </c>
      <c r="D6189" s="8" t="s">
        <v>8652</v>
      </c>
      <c r="E6189" s="8" t="str">
        <f t="shared" si="111"/>
        <v>福山市農業協同組合箕島出張所</v>
      </c>
      <c r="F6189" s="8" t="s">
        <v>4699</v>
      </c>
      <c r="G6189" s="8" t="s">
        <v>8626</v>
      </c>
      <c r="H6189" s="8" t="s">
        <v>1169</v>
      </c>
    </row>
    <row r="6190" spans="1:8" x14ac:dyDescent="0.45">
      <c r="A6190" s="9" t="s">
        <v>8623</v>
      </c>
      <c r="B6190" s="9" t="s">
        <v>8624</v>
      </c>
      <c r="C6190" s="9" t="s">
        <v>8625</v>
      </c>
      <c r="D6190" s="9" t="s">
        <v>8653</v>
      </c>
      <c r="E6190" s="9" t="str">
        <f t="shared" si="111"/>
        <v>福山市農業協同組合新涯出張所</v>
      </c>
      <c r="F6190" s="9" t="s">
        <v>8654</v>
      </c>
      <c r="G6190" s="9" t="s">
        <v>8626</v>
      </c>
      <c r="H6190" s="9" t="s">
        <v>1175</v>
      </c>
    </row>
    <row r="6191" spans="1:8" x14ac:dyDescent="0.45">
      <c r="A6191" s="8" t="s">
        <v>8623</v>
      </c>
      <c r="B6191" s="8" t="s">
        <v>8624</v>
      </c>
      <c r="C6191" s="8" t="s">
        <v>8625</v>
      </c>
      <c r="D6191" s="8" t="s">
        <v>5258</v>
      </c>
      <c r="E6191" s="8" t="str">
        <f t="shared" si="111"/>
        <v>福山市農業協同組合神辺</v>
      </c>
      <c r="F6191" s="8" t="s">
        <v>5259</v>
      </c>
      <c r="G6191" s="8" t="s">
        <v>8626</v>
      </c>
      <c r="H6191" s="8" t="s">
        <v>2536</v>
      </c>
    </row>
    <row r="6192" spans="1:8" x14ac:dyDescent="0.45">
      <c r="A6192" s="9" t="s">
        <v>8623</v>
      </c>
      <c r="B6192" s="9" t="s">
        <v>8624</v>
      </c>
      <c r="C6192" s="9" t="s">
        <v>8625</v>
      </c>
      <c r="D6192" s="9" t="s">
        <v>8655</v>
      </c>
      <c r="E6192" s="9" t="str">
        <f t="shared" si="111"/>
        <v>福山市農業協同組合御野</v>
      </c>
      <c r="F6192" s="9" t="s">
        <v>4420</v>
      </c>
      <c r="G6192" s="9" t="s">
        <v>8626</v>
      </c>
      <c r="H6192" s="9" t="s">
        <v>1190</v>
      </c>
    </row>
    <row r="6193" spans="1:8" x14ac:dyDescent="0.45">
      <c r="A6193" s="8" t="s">
        <v>8623</v>
      </c>
      <c r="B6193" s="8" t="s">
        <v>8624</v>
      </c>
      <c r="C6193" s="8" t="s">
        <v>8625</v>
      </c>
      <c r="D6193" s="8" t="s">
        <v>8656</v>
      </c>
      <c r="E6193" s="8" t="str">
        <f t="shared" si="111"/>
        <v>福山市農業協同組合竹尋</v>
      </c>
      <c r="F6193" s="8" t="s">
        <v>8657</v>
      </c>
      <c r="G6193" s="8" t="s">
        <v>8626</v>
      </c>
      <c r="H6193" s="8" t="s">
        <v>1193</v>
      </c>
    </row>
    <row r="6194" spans="1:8" x14ac:dyDescent="0.45">
      <c r="A6194" s="9" t="s">
        <v>8623</v>
      </c>
      <c r="B6194" s="9" t="s">
        <v>8624</v>
      </c>
      <c r="C6194" s="9" t="s">
        <v>8625</v>
      </c>
      <c r="D6194" s="9" t="s">
        <v>5553</v>
      </c>
      <c r="E6194" s="9" t="str">
        <f t="shared" si="111"/>
        <v>福山市農業協同組合湯田</v>
      </c>
      <c r="F6194" s="9" t="s">
        <v>5554</v>
      </c>
      <c r="G6194" s="9" t="s">
        <v>8626</v>
      </c>
      <c r="H6194" s="9" t="s">
        <v>2537</v>
      </c>
    </row>
    <row r="6195" spans="1:8" x14ac:dyDescent="0.45">
      <c r="A6195" s="8" t="s">
        <v>8623</v>
      </c>
      <c r="B6195" s="8" t="s">
        <v>8624</v>
      </c>
      <c r="C6195" s="8" t="s">
        <v>8625</v>
      </c>
      <c r="D6195" s="8" t="s">
        <v>4313</v>
      </c>
      <c r="E6195" s="8" t="str">
        <f t="shared" si="111"/>
        <v>福山市農業協同組合中条</v>
      </c>
      <c r="F6195" s="8" t="s">
        <v>7368</v>
      </c>
      <c r="G6195" s="8" t="s">
        <v>8626</v>
      </c>
      <c r="H6195" s="8" t="s">
        <v>2538</v>
      </c>
    </row>
    <row r="6196" spans="1:8" x14ac:dyDescent="0.45">
      <c r="A6196" s="9" t="s">
        <v>8623</v>
      </c>
      <c r="B6196" s="9" t="s">
        <v>8624</v>
      </c>
      <c r="C6196" s="9" t="s">
        <v>8625</v>
      </c>
      <c r="D6196" s="9" t="s">
        <v>8658</v>
      </c>
      <c r="E6196" s="9" t="str">
        <f t="shared" si="111"/>
        <v>福山市農業協同組合道上</v>
      </c>
      <c r="F6196" s="9" t="s">
        <v>8659</v>
      </c>
      <c r="G6196" s="9" t="s">
        <v>8626</v>
      </c>
      <c r="H6196" s="9" t="s">
        <v>1196</v>
      </c>
    </row>
    <row r="6197" spans="1:8" x14ac:dyDescent="0.45">
      <c r="A6197" s="8" t="s">
        <v>8623</v>
      </c>
      <c r="B6197" s="8" t="s">
        <v>8624</v>
      </c>
      <c r="C6197" s="8" t="s">
        <v>8625</v>
      </c>
      <c r="D6197" s="8" t="s">
        <v>8660</v>
      </c>
      <c r="E6197" s="8" t="str">
        <f t="shared" si="111"/>
        <v>福山市農業協同組合山野出張所</v>
      </c>
      <c r="F6197" s="8" t="s">
        <v>8661</v>
      </c>
      <c r="G6197" s="8" t="s">
        <v>8626</v>
      </c>
      <c r="H6197" s="8" t="s">
        <v>1205</v>
      </c>
    </row>
    <row r="6198" spans="1:8" x14ac:dyDescent="0.45">
      <c r="A6198" s="9" t="s">
        <v>8623</v>
      </c>
      <c r="B6198" s="9" t="s">
        <v>8624</v>
      </c>
      <c r="C6198" s="9" t="s">
        <v>8625</v>
      </c>
      <c r="D6198" s="9" t="s">
        <v>4321</v>
      </c>
      <c r="E6198" s="9" t="str">
        <f t="shared" si="111"/>
        <v>福山市農業協同組合加茂</v>
      </c>
      <c r="F6198" s="9" t="s">
        <v>4121</v>
      </c>
      <c r="G6198" s="9" t="s">
        <v>8626</v>
      </c>
      <c r="H6198" s="9" t="s">
        <v>1208</v>
      </c>
    </row>
    <row r="6199" spans="1:8" x14ac:dyDescent="0.45">
      <c r="A6199" s="8" t="s">
        <v>8623</v>
      </c>
      <c r="B6199" s="8" t="s">
        <v>8624</v>
      </c>
      <c r="C6199" s="8" t="s">
        <v>8625</v>
      </c>
      <c r="D6199" s="8" t="s">
        <v>8662</v>
      </c>
      <c r="E6199" s="8" t="str">
        <f t="shared" si="111"/>
        <v>福山市農業協同組合府中中央</v>
      </c>
      <c r="F6199" s="8" t="s">
        <v>6286</v>
      </c>
      <c r="G6199" s="8" t="s">
        <v>8626</v>
      </c>
      <c r="H6199" s="8" t="s">
        <v>1217</v>
      </c>
    </row>
    <row r="6200" spans="1:8" x14ac:dyDescent="0.45">
      <c r="A6200" s="9" t="s">
        <v>8623</v>
      </c>
      <c r="B6200" s="9" t="s">
        <v>8624</v>
      </c>
      <c r="C6200" s="9" t="s">
        <v>8625</v>
      </c>
      <c r="D6200" s="9" t="s">
        <v>8663</v>
      </c>
      <c r="E6200" s="9" t="str">
        <f t="shared" si="111"/>
        <v>福山市農業協同組合岩谷出張所</v>
      </c>
      <c r="F6200" s="9" t="s">
        <v>8664</v>
      </c>
      <c r="G6200" s="9" t="s">
        <v>8626</v>
      </c>
      <c r="H6200" s="9" t="s">
        <v>2551</v>
      </c>
    </row>
    <row r="6201" spans="1:8" x14ac:dyDescent="0.45">
      <c r="A6201" s="8" t="s">
        <v>8623</v>
      </c>
      <c r="B6201" s="8" t="s">
        <v>8624</v>
      </c>
      <c r="C6201" s="8" t="s">
        <v>8625</v>
      </c>
      <c r="D6201" s="8" t="s">
        <v>8665</v>
      </c>
      <c r="E6201" s="8" t="str">
        <f t="shared" si="111"/>
        <v>福山市農業協同組合下川辺</v>
      </c>
      <c r="F6201" s="8" t="s">
        <v>8666</v>
      </c>
      <c r="G6201" s="8" t="s">
        <v>8626</v>
      </c>
      <c r="H6201" s="8" t="s">
        <v>1223</v>
      </c>
    </row>
    <row r="6202" spans="1:8" x14ac:dyDescent="0.45">
      <c r="A6202" s="9" t="s">
        <v>8623</v>
      </c>
      <c r="B6202" s="9" t="s">
        <v>8624</v>
      </c>
      <c r="C6202" s="9" t="s">
        <v>8625</v>
      </c>
      <c r="D6202" s="9" t="s">
        <v>8667</v>
      </c>
      <c r="E6202" s="9" t="str">
        <f t="shared" si="111"/>
        <v>福山市農業協同組合府中元町</v>
      </c>
      <c r="F6202" s="9" t="s">
        <v>8668</v>
      </c>
      <c r="G6202" s="9" t="s">
        <v>8626</v>
      </c>
      <c r="H6202" s="9" t="s">
        <v>1232</v>
      </c>
    </row>
    <row r="6203" spans="1:8" x14ac:dyDescent="0.45">
      <c r="A6203" s="8" t="s">
        <v>8623</v>
      </c>
      <c r="B6203" s="8" t="s">
        <v>8624</v>
      </c>
      <c r="C6203" s="8" t="s">
        <v>8625</v>
      </c>
      <c r="D6203" s="8" t="s">
        <v>8669</v>
      </c>
      <c r="E6203" s="8" t="str">
        <f t="shared" si="111"/>
        <v>福山市農業協同組合鵜飼</v>
      </c>
      <c r="F6203" s="8" t="s">
        <v>8670</v>
      </c>
      <c r="G6203" s="8" t="s">
        <v>8626</v>
      </c>
      <c r="H6203" s="8" t="s">
        <v>1235</v>
      </c>
    </row>
    <row r="6204" spans="1:8" x14ac:dyDescent="0.45">
      <c r="A6204" s="9" t="s">
        <v>8623</v>
      </c>
      <c r="B6204" s="9" t="s">
        <v>8624</v>
      </c>
      <c r="C6204" s="9" t="s">
        <v>8625</v>
      </c>
      <c r="D6204" s="9" t="s">
        <v>2232</v>
      </c>
      <c r="E6204" s="9" t="str">
        <f t="shared" si="111"/>
        <v>福山市農業協同組合国府</v>
      </c>
      <c r="F6204" s="9" t="s">
        <v>5053</v>
      </c>
      <c r="G6204" s="9" t="s">
        <v>8626</v>
      </c>
      <c r="H6204" s="9" t="s">
        <v>1238</v>
      </c>
    </row>
    <row r="6205" spans="1:8" x14ac:dyDescent="0.45">
      <c r="A6205" s="8" t="s">
        <v>8623</v>
      </c>
      <c r="B6205" s="8" t="s">
        <v>8624</v>
      </c>
      <c r="C6205" s="8" t="s">
        <v>8625</v>
      </c>
      <c r="D6205" s="8" t="s">
        <v>8671</v>
      </c>
      <c r="E6205" s="8" t="str">
        <f t="shared" si="111"/>
        <v>福山市農業協同組合栗生出張所</v>
      </c>
      <c r="F6205" s="8" t="s">
        <v>8672</v>
      </c>
      <c r="G6205" s="8" t="s">
        <v>8626</v>
      </c>
      <c r="H6205" s="8" t="s">
        <v>2559</v>
      </c>
    </row>
    <row r="6206" spans="1:8" x14ac:dyDescent="0.45">
      <c r="A6206" s="9" t="s">
        <v>8623</v>
      </c>
      <c r="B6206" s="9" t="s">
        <v>8624</v>
      </c>
      <c r="C6206" s="9" t="s">
        <v>8625</v>
      </c>
      <c r="D6206" s="9" t="s">
        <v>8673</v>
      </c>
      <c r="E6206" s="9" t="str">
        <f t="shared" si="111"/>
        <v>福山市農業協同組合府中西出張所</v>
      </c>
      <c r="F6206" s="9" t="s">
        <v>8674</v>
      </c>
      <c r="G6206" s="9" t="s">
        <v>8626</v>
      </c>
      <c r="H6206" s="9" t="s">
        <v>2562</v>
      </c>
    </row>
    <row r="6207" spans="1:8" x14ac:dyDescent="0.45">
      <c r="A6207" s="8" t="s">
        <v>8623</v>
      </c>
      <c r="B6207" s="8" t="s">
        <v>8624</v>
      </c>
      <c r="C6207" s="8" t="s">
        <v>8625</v>
      </c>
      <c r="D6207" s="8" t="s">
        <v>7262</v>
      </c>
      <c r="E6207" s="8" t="str">
        <f t="shared" si="111"/>
        <v>福山市農業協同組合芦田</v>
      </c>
      <c r="F6207" s="8" t="s">
        <v>7263</v>
      </c>
      <c r="G6207" s="8" t="s">
        <v>8626</v>
      </c>
      <c r="H6207" s="8" t="s">
        <v>1253</v>
      </c>
    </row>
    <row r="6208" spans="1:8" x14ac:dyDescent="0.45">
      <c r="A6208" s="9" t="s">
        <v>8623</v>
      </c>
      <c r="B6208" s="9" t="s">
        <v>8624</v>
      </c>
      <c r="C6208" s="9" t="s">
        <v>8625</v>
      </c>
      <c r="D6208" s="9" t="s">
        <v>5260</v>
      </c>
      <c r="E6208" s="9" t="str">
        <f t="shared" si="111"/>
        <v>福山市農業協同組合駅家</v>
      </c>
      <c r="F6208" s="9" t="s">
        <v>5261</v>
      </c>
      <c r="G6208" s="9" t="s">
        <v>8626</v>
      </c>
      <c r="H6208" s="9" t="s">
        <v>1256</v>
      </c>
    </row>
    <row r="6209" spans="1:8" x14ac:dyDescent="0.45">
      <c r="A6209" s="8" t="s">
        <v>8623</v>
      </c>
      <c r="B6209" s="8" t="s">
        <v>8624</v>
      </c>
      <c r="C6209" s="8" t="s">
        <v>8625</v>
      </c>
      <c r="D6209" s="8" t="s">
        <v>8675</v>
      </c>
      <c r="E6209" s="8" t="str">
        <f t="shared" si="111"/>
        <v>福山市農業協同組合宜山出張所</v>
      </c>
      <c r="F6209" s="8" t="s">
        <v>8676</v>
      </c>
      <c r="G6209" s="8" t="s">
        <v>8626</v>
      </c>
      <c r="H6209" s="8" t="s">
        <v>1259</v>
      </c>
    </row>
    <row r="6210" spans="1:8" x14ac:dyDescent="0.45">
      <c r="A6210" s="9" t="s">
        <v>8623</v>
      </c>
      <c r="B6210" s="9" t="s">
        <v>8624</v>
      </c>
      <c r="C6210" s="9" t="s">
        <v>8625</v>
      </c>
      <c r="D6210" s="9" t="s">
        <v>8677</v>
      </c>
      <c r="E6210" s="9" t="str">
        <f t="shared" si="111"/>
        <v>福山市農業協同組合戸手出張所</v>
      </c>
      <c r="F6210" s="9" t="s">
        <v>8678</v>
      </c>
      <c r="G6210" s="9" t="s">
        <v>8626</v>
      </c>
      <c r="H6210" s="9" t="s">
        <v>1262</v>
      </c>
    </row>
    <row r="6211" spans="1:8" x14ac:dyDescent="0.45">
      <c r="A6211" s="8" t="s">
        <v>8623</v>
      </c>
      <c r="B6211" s="8" t="s">
        <v>8624</v>
      </c>
      <c r="C6211" s="8" t="s">
        <v>8625</v>
      </c>
      <c r="D6211" s="8" t="s">
        <v>5262</v>
      </c>
      <c r="E6211" s="8" t="str">
        <f t="shared" si="111"/>
        <v>福山市農業協同組合新市</v>
      </c>
      <c r="F6211" s="8" t="s">
        <v>5263</v>
      </c>
      <c r="G6211" s="8" t="s">
        <v>8626</v>
      </c>
      <c r="H6211" s="8" t="s">
        <v>1265</v>
      </c>
    </row>
    <row r="6212" spans="1:8" x14ac:dyDescent="0.45">
      <c r="A6212" s="9" t="s">
        <v>8623</v>
      </c>
      <c r="B6212" s="9" t="s">
        <v>8624</v>
      </c>
      <c r="C6212" s="9" t="s">
        <v>8625</v>
      </c>
      <c r="D6212" s="9" t="s">
        <v>8679</v>
      </c>
      <c r="E6212" s="9" t="str">
        <f t="shared" si="111"/>
        <v>福山市農業協同組合網引</v>
      </c>
      <c r="F6212" s="9" t="s">
        <v>8680</v>
      </c>
      <c r="G6212" s="9" t="s">
        <v>8626</v>
      </c>
      <c r="H6212" s="9" t="s">
        <v>2579</v>
      </c>
    </row>
    <row r="6213" spans="1:8" x14ac:dyDescent="0.45">
      <c r="A6213" s="8" t="s">
        <v>8623</v>
      </c>
      <c r="B6213" s="8" t="s">
        <v>8624</v>
      </c>
      <c r="C6213" s="8" t="s">
        <v>8625</v>
      </c>
      <c r="D6213" s="8" t="s">
        <v>8681</v>
      </c>
      <c r="E6213" s="8" t="str">
        <f t="shared" si="111"/>
        <v>福山市農業協同組合常金丸出張所</v>
      </c>
      <c r="F6213" s="8" t="s">
        <v>8682</v>
      </c>
      <c r="G6213" s="8" t="s">
        <v>8626</v>
      </c>
      <c r="H6213" s="8" t="s">
        <v>3165</v>
      </c>
    </row>
    <row r="6214" spans="1:8" x14ac:dyDescent="0.45">
      <c r="A6214" s="9" t="s">
        <v>8623</v>
      </c>
      <c r="B6214" s="9" t="s">
        <v>8624</v>
      </c>
      <c r="C6214" s="9" t="s">
        <v>8625</v>
      </c>
      <c r="D6214" s="9" t="s">
        <v>5433</v>
      </c>
      <c r="E6214" s="9" t="str">
        <f t="shared" si="111"/>
        <v>福山市農業協同組合油木</v>
      </c>
      <c r="F6214" s="9" t="s">
        <v>5434</v>
      </c>
      <c r="G6214" s="9" t="s">
        <v>8626</v>
      </c>
      <c r="H6214" s="9" t="s">
        <v>1274</v>
      </c>
    </row>
    <row r="6215" spans="1:8" x14ac:dyDescent="0.45">
      <c r="A6215" s="8" t="s">
        <v>8623</v>
      </c>
      <c r="B6215" s="8" t="s">
        <v>8624</v>
      </c>
      <c r="C6215" s="8" t="s">
        <v>8625</v>
      </c>
      <c r="D6215" s="8" t="s">
        <v>8683</v>
      </c>
      <c r="E6215" s="8" t="str">
        <f t="shared" si="111"/>
        <v>福山市農業協同組合神石出張所</v>
      </c>
      <c r="F6215" s="8" t="s">
        <v>8684</v>
      </c>
      <c r="G6215" s="8" t="s">
        <v>8626</v>
      </c>
      <c r="H6215" s="8" t="s">
        <v>2589</v>
      </c>
    </row>
    <row r="6216" spans="1:8" x14ac:dyDescent="0.45">
      <c r="A6216" s="9" t="s">
        <v>8623</v>
      </c>
      <c r="B6216" s="9" t="s">
        <v>8624</v>
      </c>
      <c r="C6216" s="9" t="s">
        <v>8625</v>
      </c>
      <c r="D6216" s="9" t="s">
        <v>8685</v>
      </c>
      <c r="E6216" s="9" t="str">
        <f t="shared" si="111"/>
        <v>福山市農業協同組合豊松出張所</v>
      </c>
      <c r="F6216" s="9" t="s">
        <v>8686</v>
      </c>
      <c r="G6216" s="9" t="s">
        <v>8626</v>
      </c>
      <c r="H6216" s="9" t="s">
        <v>1298</v>
      </c>
    </row>
    <row r="6217" spans="1:8" x14ac:dyDescent="0.45">
      <c r="A6217" s="8" t="s">
        <v>8623</v>
      </c>
      <c r="B6217" s="8" t="s">
        <v>8624</v>
      </c>
      <c r="C6217" s="8" t="s">
        <v>8625</v>
      </c>
      <c r="D6217" s="8" t="s">
        <v>8687</v>
      </c>
      <c r="E6217" s="8" t="str">
        <f t="shared" si="111"/>
        <v>福山市農業協同組合神石高原</v>
      </c>
      <c r="F6217" s="8" t="s">
        <v>8688</v>
      </c>
      <c r="G6217" s="8" t="s">
        <v>8626</v>
      </c>
      <c r="H6217" s="8" t="s">
        <v>1301</v>
      </c>
    </row>
    <row r="6218" spans="1:8" x14ac:dyDescent="0.45">
      <c r="A6218" s="9" t="s">
        <v>8689</v>
      </c>
      <c r="B6218" s="9" t="s">
        <v>8690</v>
      </c>
      <c r="C6218" s="9" t="s">
        <v>8691</v>
      </c>
      <c r="D6218" s="9" t="s">
        <v>192</v>
      </c>
      <c r="E6218" s="9" t="str">
        <f t="shared" si="111"/>
        <v>三次農業協同組合本店</v>
      </c>
      <c r="F6218" s="9" t="s">
        <v>193</v>
      </c>
      <c r="G6218" s="9" t="s">
        <v>8692</v>
      </c>
      <c r="H6218" s="9" t="s">
        <v>1340</v>
      </c>
    </row>
    <row r="6219" spans="1:8" x14ac:dyDescent="0.45">
      <c r="A6219" s="8" t="s">
        <v>8689</v>
      </c>
      <c r="B6219" s="8" t="s">
        <v>8690</v>
      </c>
      <c r="C6219" s="8" t="s">
        <v>8691</v>
      </c>
      <c r="D6219" s="8" t="s">
        <v>8693</v>
      </c>
      <c r="E6219" s="8" t="str">
        <f t="shared" si="111"/>
        <v>三次農業協同組合八次</v>
      </c>
      <c r="F6219" s="8" t="s">
        <v>8694</v>
      </c>
      <c r="G6219" s="8" t="s">
        <v>8692</v>
      </c>
      <c r="H6219" s="8" t="s">
        <v>3916</v>
      </c>
    </row>
    <row r="6220" spans="1:8" x14ac:dyDescent="0.45">
      <c r="A6220" s="9" t="s">
        <v>8689</v>
      </c>
      <c r="B6220" s="9" t="s">
        <v>8690</v>
      </c>
      <c r="C6220" s="9" t="s">
        <v>8691</v>
      </c>
      <c r="D6220" s="9" t="s">
        <v>6387</v>
      </c>
      <c r="E6220" s="9" t="str">
        <f t="shared" si="111"/>
        <v>三次農業協同組合東部</v>
      </c>
      <c r="F6220" s="9" t="s">
        <v>1210</v>
      </c>
      <c r="G6220" s="9" t="s">
        <v>8692</v>
      </c>
      <c r="H6220" s="9" t="s">
        <v>3197</v>
      </c>
    </row>
    <row r="6221" spans="1:8" x14ac:dyDescent="0.45">
      <c r="A6221" s="8" t="s">
        <v>8689</v>
      </c>
      <c r="B6221" s="8" t="s">
        <v>8690</v>
      </c>
      <c r="C6221" s="8" t="s">
        <v>8691</v>
      </c>
      <c r="D6221" s="8" t="s">
        <v>6350</v>
      </c>
      <c r="E6221" s="8" t="str">
        <f t="shared" si="111"/>
        <v>三次農業協同組合西部</v>
      </c>
      <c r="F6221" s="8" t="s">
        <v>6351</v>
      </c>
      <c r="G6221" s="8" t="s">
        <v>8692</v>
      </c>
      <c r="H6221" s="8" t="s">
        <v>1352</v>
      </c>
    </row>
    <row r="6222" spans="1:8" x14ac:dyDescent="0.45">
      <c r="A6222" s="9" t="s">
        <v>8689</v>
      </c>
      <c r="B6222" s="9" t="s">
        <v>8690</v>
      </c>
      <c r="C6222" s="9" t="s">
        <v>8691</v>
      </c>
      <c r="D6222" s="9" t="s">
        <v>7374</v>
      </c>
      <c r="E6222" s="9" t="str">
        <f t="shared" si="111"/>
        <v>三次農業協同組合市役所</v>
      </c>
      <c r="F6222" s="9" t="s">
        <v>6336</v>
      </c>
      <c r="G6222" s="9" t="s">
        <v>8692</v>
      </c>
      <c r="H6222" s="9" t="s">
        <v>1367</v>
      </c>
    </row>
    <row r="6223" spans="1:8" x14ac:dyDescent="0.45">
      <c r="A6223" s="8" t="s">
        <v>8689</v>
      </c>
      <c r="B6223" s="8" t="s">
        <v>8690</v>
      </c>
      <c r="C6223" s="8" t="s">
        <v>8691</v>
      </c>
      <c r="D6223" s="8" t="s">
        <v>8695</v>
      </c>
      <c r="E6223" s="8" t="str">
        <f t="shared" si="111"/>
        <v>三次農業協同組合君田</v>
      </c>
      <c r="F6223" s="8" t="s">
        <v>8696</v>
      </c>
      <c r="G6223" s="8" t="s">
        <v>8692</v>
      </c>
      <c r="H6223" s="8" t="s">
        <v>3208</v>
      </c>
    </row>
    <row r="6224" spans="1:8" x14ac:dyDescent="0.45">
      <c r="A6224" s="9" t="s">
        <v>8689</v>
      </c>
      <c r="B6224" s="9" t="s">
        <v>8690</v>
      </c>
      <c r="C6224" s="9" t="s">
        <v>8691</v>
      </c>
      <c r="D6224" s="9" t="s">
        <v>8697</v>
      </c>
      <c r="E6224" s="9" t="str">
        <f t="shared" si="111"/>
        <v>三次農業協同組合布野</v>
      </c>
      <c r="F6224" s="9" t="s">
        <v>8698</v>
      </c>
      <c r="G6224" s="9" t="s">
        <v>8692</v>
      </c>
      <c r="H6224" s="9" t="s">
        <v>1373</v>
      </c>
    </row>
    <row r="6225" spans="1:8" x14ac:dyDescent="0.45">
      <c r="A6225" s="8" t="s">
        <v>8689</v>
      </c>
      <c r="B6225" s="8" t="s">
        <v>8690</v>
      </c>
      <c r="C6225" s="8" t="s">
        <v>8691</v>
      </c>
      <c r="D6225" s="8" t="s">
        <v>8699</v>
      </c>
      <c r="E6225" s="8" t="str">
        <f t="shared" si="111"/>
        <v>三次農業協同組合作木</v>
      </c>
      <c r="F6225" s="8" t="s">
        <v>8700</v>
      </c>
      <c r="G6225" s="8" t="s">
        <v>8692</v>
      </c>
      <c r="H6225" s="8" t="s">
        <v>3215</v>
      </c>
    </row>
    <row r="6226" spans="1:8" x14ac:dyDescent="0.45">
      <c r="A6226" s="9" t="s">
        <v>8689</v>
      </c>
      <c r="B6226" s="9" t="s">
        <v>8690</v>
      </c>
      <c r="C6226" s="9" t="s">
        <v>8691</v>
      </c>
      <c r="D6226" s="9" t="s">
        <v>5447</v>
      </c>
      <c r="E6226" s="9" t="str">
        <f t="shared" si="111"/>
        <v>三次農業協同組合吉舎</v>
      </c>
      <c r="F6226" s="9" t="s">
        <v>5448</v>
      </c>
      <c r="G6226" s="9" t="s">
        <v>8692</v>
      </c>
      <c r="H6226" s="9" t="s">
        <v>1394</v>
      </c>
    </row>
    <row r="6227" spans="1:8" x14ac:dyDescent="0.45">
      <c r="A6227" s="8" t="s">
        <v>8689</v>
      </c>
      <c r="B6227" s="8" t="s">
        <v>8690</v>
      </c>
      <c r="C6227" s="8" t="s">
        <v>8691</v>
      </c>
      <c r="D6227" s="8" t="s">
        <v>7050</v>
      </c>
      <c r="E6227" s="8" t="str">
        <f t="shared" si="111"/>
        <v>三次農業協同組合三良坂</v>
      </c>
      <c r="F6227" s="8" t="s">
        <v>7051</v>
      </c>
      <c r="G6227" s="8" t="s">
        <v>8692</v>
      </c>
      <c r="H6227" s="8" t="s">
        <v>1403</v>
      </c>
    </row>
    <row r="6228" spans="1:8" x14ac:dyDescent="0.45">
      <c r="A6228" s="9" t="s">
        <v>8689</v>
      </c>
      <c r="B6228" s="9" t="s">
        <v>8690</v>
      </c>
      <c r="C6228" s="9" t="s">
        <v>8691</v>
      </c>
      <c r="D6228" s="9" t="s">
        <v>4223</v>
      </c>
      <c r="E6228" s="9" t="str">
        <f t="shared" si="111"/>
        <v>三次農業協同組合三和</v>
      </c>
      <c r="F6228" s="9" t="s">
        <v>4228</v>
      </c>
      <c r="G6228" s="9" t="s">
        <v>8692</v>
      </c>
      <c r="H6228" s="9" t="s">
        <v>1406</v>
      </c>
    </row>
    <row r="6229" spans="1:8" x14ac:dyDescent="0.45">
      <c r="A6229" s="8" t="s">
        <v>8689</v>
      </c>
      <c r="B6229" s="8" t="s">
        <v>8690</v>
      </c>
      <c r="C6229" s="8" t="s">
        <v>8691</v>
      </c>
      <c r="D6229" s="8" t="s">
        <v>6348</v>
      </c>
      <c r="E6229" s="8" t="str">
        <f t="shared" si="111"/>
        <v>三次農業協同組合北部</v>
      </c>
      <c r="F6229" s="8" t="s">
        <v>6349</v>
      </c>
      <c r="G6229" s="8" t="s">
        <v>8692</v>
      </c>
      <c r="H6229" s="8" t="s">
        <v>1478</v>
      </c>
    </row>
    <row r="6230" spans="1:8" x14ac:dyDescent="0.45">
      <c r="A6230" s="9" t="s">
        <v>8701</v>
      </c>
      <c r="B6230" s="9" t="s">
        <v>8702</v>
      </c>
      <c r="C6230" s="9" t="s">
        <v>8703</v>
      </c>
      <c r="D6230" s="9" t="s">
        <v>5445</v>
      </c>
      <c r="E6230" s="9" t="str">
        <f t="shared" si="111"/>
        <v>庄原農業協同組合上下</v>
      </c>
      <c r="F6230" s="9" t="s">
        <v>5446</v>
      </c>
      <c r="G6230" s="9" t="s">
        <v>8704</v>
      </c>
      <c r="H6230" s="9" t="s">
        <v>2606</v>
      </c>
    </row>
    <row r="6231" spans="1:8" x14ac:dyDescent="0.45">
      <c r="A6231" s="8" t="s">
        <v>8701</v>
      </c>
      <c r="B6231" s="8" t="s">
        <v>8702</v>
      </c>
      <c r="C6231" s="8" t="s">
        <v>8703</v>
      </c>
      <c r="D6231" s="8" t="s">
        <v>8705</v>
      </c>
      <c r="E6231" s="8" t="str">
        <f t="shared" si="111"/>
        <v>庄原農業協同組合甲奴</v>
      </c>
      <c r="F6231" s="8" t="s">
        <v>8706</v>
      </c>
      <c r="G6231" s="8" t="s">
        <v>8704</v>
      </c>
      <c r="H6231" s="8" t="s">
        <v>1319</v>
      </c>
    </row>
    <row r="6232" spans="1:8" x14ac:dyDescent="0.45">
      <c r="A6232" s="9" t="s">
        <v>8701</v>
      </c>
      <c r="B6232" s="9" t="s">
        <v>8702</v>
      </c>
      <c r="C6232" s="9" t="s">
        <v>8703</v>
      </c>
      <c r="D6232" s="9" t="s">
        <v>8707</v>
      </c>
      <c r="E6232" s="9" t="str">
        <f t="shared" si="111"/>
        <v>庄原農業協同組合総領</v>
      </c>
      <c r="F6232" s="9" t="s">
        <v>8708</v>
      </c>
      <c r="G6232" s="9" t="s">
        <v>8704</v>
      </c>
      <c r="H6232" s="9" t="s">
        <v>2613</v>
      </c>
    </row>
    <row r="6233" spans="1:8" x14ac:dyDescent="0.45">
      <c r="A6233" s="8" t="s">
        <v>8701</v>
      </c>
      <c r="B6233" s="8" t="s">
        <v>8702</v>
      </c>
      <c r="C6233" s="8" t="s">
        <v>8703</v>
      </c>
      <c r="D6233" s="8" t="s">
        <v>192</v>
      </c>
      <c r="E6233" s="8" t="str">
        <f t="shared" si="111"/>
        <v>庄原農業協同組合本店</v>
      </c>
      <c r="F6233" s="8" t="s">
        <v>193</v>
      </c>
      <c r="G6233" s="8" t="s">
        <v>8704</v>
      </c>
      <c r="H6233" s="8" t="s">
        <v>1418</v>
      </c>
    </row>
    <row r="6234" spans="1:8" x14ac:dyDescent="0.45">
      <c r="A6234" s="9" t="s">
        <v>8701</v>
      </c>
      <c r="B6234" s="9" t="s">
        <v>8702</v>
      </c>
      <c r="C6234" s="9" t="s">
        <v>8703</v>
      </c>
      <c r="D6234" s="9" t="s">
        <v>4445</v>
      </c>
      <c r="E6234" s="9" t="str">
        <f t="shared" si="111"/>
        <v>庄原農業協同組合西</v>
      </c>
      <c r="F6234" s="9" t="s">
        <v>4446</v>
      </c>
      <c r="G6234" s="9" t="s">
        <v>8704</v>
      </c>
      <c r="H6234" s="9" t="s">
        <v>2672</v>
      </c>
    </row>
    <row r="6235" spans="1:8" x14ac:dyDescent="0.45">
      <c r="A6235" s="8" t="s">
        <v>8701</v>
      </c>
      <c r="B6235" s="8" t="s">
        <v>8702</v>
      </c>
      <c r="C6235" s="8" t="s">
        <v>8703</v>
      </c>
      <c r="D6235" s="8" t="s">
        <v>7049</v>
      </c>
      <c r="E6235" s="8" t="str">
        <f t="shared" si="111"/>
        <v>庄原農業協同組合西城</v>
      </c>
      <c r="F6235" s="8" t="s">
        <v>5379</v>
      </c>
      <c r="G6235" s="8" t="s">
        <v>8704</v>
      </c>
      <c r="H6235" s="8" t="s">
        <v>1433</v>
      </c>
    </row>
    <row r="6236" spans="1:8" x14ac:dyDescent="0.45">
      <c r="A6236" s="9" t="s">
        <v>8701</v>
      </c>
      <c r="B6236" s="9" t="s">
        <v>8702</v>
      </c>
      <c r="C6236" s="9" t="s">
        <v>8703</v>
      </c>
      <c r="D6236" s="9" t="s">
        <v>5265</v>
      </c>
      <c r="E6236" s="9" t="str">
        <f t="shared" si="111"/>
        <v>庄原農業協同組合東城</v>
      </c>
      <c r="F6236" s="9" t="s">
        <v>5266</v>
      </c>
      <c r="G6236" s="9" t="s">
        <v>8704</v>
      </c>
      <c r="H6236" s="9" t="s">
        <v>7319</v>
      </c>
    </row>
    <row r="6237" spans="1:8" x14ac:dyDescent="0.45">
      <c r="A6237" s="8" t="s">
        <v>8701</v>
      </c>
      <c r="B6237" s="8" t="s">
        <v>8702</v>
      </c>
      <c r="C6237" s="8" t="s">
        <v>8703</v>
      </c>
      <c r="D6237" s="8" t="s">
        <v>8709</v>
      </c>
      <c r="E6237" s="8" t="str">
        <f t="shared" si="111"/>
        <v>庄原農業協同組合小奴可</v>
      </c>
      <c r="F6237" s="8" t="s">
        <v>8710</v>
      </c>
      <c r="G6237" s="8" t="s">
        <v>8704</v>
      </c>
      <c r="H6237" s="8" t="s">
        <v>3656</v>
      </c>
    </row>
    <row r="6238" spans="1:8" x14ac:dyDescent="0.45">
      <c r="A6238" s="9" t="s">
        <v>8701</v>
      </c>
      <c r="B6238" s="9" t="s">
        <v>8702</v>
      </c>
      <c r="C6238" s="9" t="s">
        <v>8703</v>
      </c>
      <c r="D6238" s="9" t="s">
        <v>8711</v>
      </c>
      <c r="E6238" s="9" t="str">
        <f t="shared" si="111"/>
        <v>庄原農業協同組合口和</v>
      </c>
      <c r="F6238" s="9" t="s">
        <v>8712</v>
      </c>
      <c r="G6238" s="9" t="s">
        <v>8704</v>
      </c>
      <c r="H6238" s="9" t="s">
        <v>1445</v>
      </c>
    </row>
    <row r="6239" spans="1:8" x14ac:dyDescent="0.45">
      <c r="A6239" s="8" t="s">
        <v>8701</v>
      </c>
      <c r="B6239" s="8" t="s">
        <v>8702</v>
      </c>
      <c r="C6239" s="8" t="s">
        <v>8703</v>
      </c>
      <c r="D6239" s="8" t="s">
        <v>4532</v>
      </c>
      <c r="E6239" s="8" t="str">
        <f t="shared" si="111"/>
        <v>庄原農業協同組合高野</v>
      </c>
      <c r="F6239" s="8" t="s">
        <v>4533</v>
      </c>
      <c r="G6239" s="8" t="s">
        <v>8704</v>
      </c>
      <c r="H6239" s="8" t="s">
        <v>2696</v>
      </c>
    </row>
    <row r="6240" spans="1:8" x14ac:dyDescent="0.45">
      <c r="A6240" s="9" t="s">
        <v>8701</v>
      </c>
      <c r="B6240" s="9" t="s">
        <v>8702</v>
      </c>
      <c r="C6240" s="9" t="s">
        <v>8703</v>
      </c>
      <c r="D6240" s="9" t="s">
        <v>7047</v>
      </c>
      <c r="E6240" s="9" t="str">
        <f t="shared" si="111"/>
        <v>庄原農業協同組合比和</v>
      </c>
      <c r="F6240" s="9" t="s">
        <v>7048</v>
      </c>
      <c r="G6240" s="9" t="s">
        <v>8704</v>
      </c>
      <c r="H6240" s="9" t="s">
        <v>2702</v>
      </c>
    </row>
    <row r="6241" spans="1:8" x14ac:dyDescent="0.45">
      <c r="A6241" s="8" t="s">
        <v>8713</v>
      </c>
      <c r="B6241" s="8" t="s">
        <v>8714</v>
      </c>
      <c r="C6241" s="8" t="s">
        <v>8715</v>
      </c>
      <c r="D6241" s="8" t="s">
        <v>8716</v>
      </c>
      <c r="E6241" s="8" t="str">
        <f t="shared" si="111"/>
        <v>山口県農業協同組合周南統括本部</v>
      </c>
      <c r="F6241" s="8" t="s">
        <v>8717</v>
      </c>
      <c r="G6241" s="8" t="s">
        <v>8718</v>
      </c>
      <c r="H6241" s="8" t="s">
        <v>56</v>
      </c>
    </row>
    <row r="6242" spans="1:8" x14ac:dyDescent="0.45">
      <c r="A6242" s="9" t="s">
        <v>8713</v>
      </c>
      <c r="B6242" s="9" t="s">
        <v>8714</v>
      </c>
      <c r="C6242" s="9" t="s">
        <v>8715</v>
      </c>
      <c r="D6242" s="9" t="s">
        <v>8719</v>
      </c>
      <c r="E6242" s="9" t="str">
        <f t="shared" si="111"/>
        <v>山口県農業協同組合徳山東</v>
      </c>
      <c r="F6242" s="9" t="s">
        <v>8720</v>
      </c>
      <c r="G6242" s="9" t="s">
        <v>8718</v>
      </c>
      <c r="H6242" s="9" t="s">
        <v>1541</v>
      </c>
    </row>
    <row r="6243" spans="1:8" x14ac:dyDescent="0.45">
      <c r="A6243" s="8" t="s">
        <v>8713</v>
      </c>
      <c r="B6243" s="8" t="s">
        <v>8714</v>
      </c>
      <c r="C6243" s="8" t="s">
        <v>8715</v>
      </c>
      <c r="D6243" s="8" t="s">
        <v>1203</v>
      </c>
      <c r="E6243" s="8" t="str">
        <f t="shared" si="111"/>
        <v>山口県農業協同組合徳山</v>
      </c>
      <c r="F6243" s="8" t="s">
        <v>1204</v>
      </c>
      <c r="G6243" s="8" t="s">
        <v>8718</v>
      </c>
      <c r="H6243" s="8" t="s">
        <v>62</v>
      </c>
    </row>
    <row r="6244" spans="1:8" x14ac:dyDescent="0.45">
      <c r="A6244" s="9" t="s">
        <v>8713</v>
      </c>
      <c r="B6244" s="9" t="s">
        <v>8714</v>
      </c>
      <c r="C6244" s="9" t="s">
        <v>8715</v>
      </c>
      <c r="D6244" s="9" t="s">
        <v>3732</v>
      </c>
      <c r="E6244" s="9" t="str">
        <f t="shared" si="111"/>
        <v>山口県農業協同組合戸田</v>
      </c>
      <c r="F6244" s="9" t="s">
        <v>8721</v>
      </c>
      <c r="G6244" s="9" t="s">
        <v>8718</v>
      </c>
      <c r="H6244" s="9" t="s">
        <v>1548</v>
      </c>
    </row>
    <row r="6245" spans="1:8" x14ac:dyDescent="0.45">
      <c r="A6245" s="8" t="s">
        <v>8713</v>
      </c>
      <c r="B6245" s="8" t="s">
        <v>8714</v>
      </c>
      <c r="C6245" s="8" t="s">
        <v>8715</v>
      </c>
      <c r="D6245" s="8" t="s">
        <v>5735</v>
      </c>
      <c r="E6245" s="8" t="str">
        <f t="shared" si="111"/>
        <v>山口県農業協同組合三田川</v>
      </c>
      <c r="F6245" s="8" t="s">
        <v>5736</v>
      </c>
      <c r="G6245" s="8" t="s">
        <v>8718</v>
      </c>
      <c r="H6245" s="8" t="s">
        <v>68</v>
      </c>
    </row>
    <row r="6246" spans="1:8" x14ac:dyDescent="0.45">
      <c r="A6246" s="9" t="s">
        <v>8713</v>
      </c>
      <c r="B6246" s="9" t="s">
        <v>8714</v>
      </c>
      <c r="C6246" s="9" t="s">
        <v>8715</v>
      </c>
      <c r="D6246" s="9" t="s">
        <v>5612</v>
      </c>
      <c r="E6246" s="9" t="str">
        <f t="shared" si="111"/>
        <v>山口県農業協同組合都濃</v>
      </c>
      <c r="F6246" s="9" t="s">
        <v>5613</v>
      </c>
      <c r="G6246" s="9" t="s">
        <v>8718</v>
      </c>
      <c r="H6246" s="9" t="s">
        <v>1591</v>
      </c>
    </row>
    <row r="6247" spans="1:8" x14ac:dyDescent="0.45">
      <c r="A6247" s="8" t="s">
        <v>8713</v>
      </c>
      <c r="B6247" s="8" t="s">
        <v>8714</v>
      </c>
      <c r="C6247" s="8" t="s">
        <v>8715</v>
      </c>
      <c r="D6247" s="8" t="s">
        <v>5462</v>
      </c>
      <c r="E6247" s="8" t="str">
        <f t="shared" si="111"/>
        <v>山口県農業協同組合下松</v>
      </c>
      <c r="F6247" s="8" t="s">
        <v>5463</v>
      </c>
      <c r="G6247" s="8" t="s">
        <v>8718</v>
      </c>
      <c r="H6247" s="8" t="s">
        <v>1612</v>
      </c>
    </row>
    <row r="6248" spans="1:8" x14ac:dyDescent="0.45">
      <c r="A6248" s="9" t="s">
        <v>8713</v>
      </c>
      <c r="B6248" s="9" t="s">
        <v>8714</v>
      </c>
      <c r="C6248" s="9" t="s">
        <v>8715</v>
      </c>
      <c r="D6248" s="9" t="s">
        <v>8722</v>
      </c>
      <c r="E6248" s="9" t="str">
        <f t="shared" si="111"/>
        <v>山口県農業協同組合久保</v>
      </c>
      <c r="F6248" s="9" t="s">
        <v>7393</v>
      </c>
      <c r="G6248" s="9" t="s">
        <v>8718</v>
      </c>
      <c r="H6248" s="9" t="s">
        <v>1613</v>
      </c>
    </row>
    <row r="6249" spans="1:8" x14ac:dyDescent="0.45">
      <c r="A6249" s="8" t="s">
        <v>8713</v>
      </c>
      <c r="B6249" s="8" t="s">
        <v>8714</v>
      </c>
      <c r="C6249" s="8" t="s">
        <v>8715</v>
      </c>
      <c r="D6249" s="8" t="s">
        <v>8723</v>
      </c>
      <c r="E6249" s="8" t="str">
        <f t="shared" si="111"/>
        <v>山口県農業協同組合末武香力</v>
      </c>
      <c r="F6249" s="8" t="s">
        <v>8724</v>
      </c>
      <c r="G6249" s="8" t="s">
        <v>8718</v>
      </c>
      <c r="H6249" s="8" t="s">
        <v>1616</v>
      </c>
    </row>
    <row r="6250" spans="1:8" x14ac:dyDescent="0.45">
      <c r="A6250" s="9" t="s">
        <v>8713</v>
      </c>
      <c r="B6250" s="9" t="s">
        <v>8714</v>
      </c>
      <c r="C6250" s="9" t="s">
        <v>8715</v>
      </c>
      <c r="D6250" s="9" t="s">
        <v>4451</v>
      </c>
      <c r="E6250" s="9" t="str">
        <f t="shared" si="111"/>
        <v>山口県農業協同組合花岡</v>
      </c>
      <c r="F6250" s="9" t="s">
        <v>4452</v>
      </c>
      <c r="G6250" s="9" t="s">
        <v>8718</v>
      </c>
      <c r="H6250" s="9" t="s">
        <v>110</v>
      </c>
    </row>
    <row r="6251" spans="1:8" x14ac:dyDescent="0.45">
      <c r="A6251" s="8" t="s">
        <v>8713</v>
      </c>
      <c r="B6251" s="8" t="s">
        <v>8714</v>
      </c>
      <c r="C6251" s="8" t="s">
        <v>8715</v>
      </c>
      <c r="D6251" s="8" t="s">
        <v>5572</v>
      </c>
      <c r="E6251" s="8" t="str">
        <f t="shared" ref="E6251:E6314" si="112">A6251&amp;D6251</f>
        <v>山口県農業協同組合室積</v>
      </c>
      <c r="F6251" s="8" t="s">
        <v>5573</v>
      </c>
      <c r="G6251" s="8" t="s">
        <v>8718</v>
      </c>
      <c r="H6251" s="8" t="s">
        <v>116</v>
      </c>
    </row>
    <row r="6252" spans="1:8" x14ac:dyDescent="0.45">
      <c r="A6252" s="9" t="s">
        <v>8713</v>
      </c>
      <c r="B6252" s="9" t="s">
        <v>8714</v>
      </c>
      <c r="C6252" s="9" t="s">
        <v>8715</v>
      </c>
      <c r="D6252" s="9" t="s">
        <v>4397</v>
      </c>
      <c r="E6252" s="9" t="str">
        <f t="shared" si="112"/>
        <v>山口県農業協同組合島田</v>
      </c>
      <c r="F6252" s="9" t="s">
        <v>8725</v>
      </c>
      <c r="G6252" s="9" t="s">
        <v>8718</v>
      </c>
      <c r="H6252" s="9" t="s">
        <v>119</v>
      </c>
    </row>
    <row r="6253" spans="1:8" x14ac:dyDescent="0.45">
      <c r="A6253" s="8" t="s">
        <v>8713</v>
      </c>
      <c r="B6253" s="8" t="s">
        <v>8714</v>
      </c>
      <c r="C6253" s="8" t="s">
        <v>8715</v>
      </c>
      <c r="D6253" s="8" t="s">
        <v>8726</v>
      </c>
      <c r="E6253" s="8" t="str">
        <f t="shared" si="112"/>
        <v>山口県農業協同組合光井</v>
      </c>
      <c r="F6253" s="8" t="s">
        <v>5666</v>
      </c>
      <c r="G6253" s="8" t="s">
        <v>8718</v>
      </c>
      <c r="H6253" s="8" t="s">
        <v>122</v>
      </c>
    </row>
    <row r="6254" spans="1:8" x14ac:dyDescent="0.45">
      <c r="A6254" s="9" t="s">
        <v>8713</v>
      </c>
      <c r="B6254" s="9" t="s">
        <v>8714</v>
      </c>
      <c r="C6254" s="9" t="s">
        <v>8715</v>
      </c>
      <c r="D6254" s="9" t="s">
        <v>5571</v>
      </c>
      <c r="E6254" s="9" t="str">
        <f t="shared" si="112"/>
        <v>山口県農業協同組合光</v>
      </c>
      <c r="F6254" s="9" t="s">
        <v>3885</v>
      </c>
      <c r="G6254" s="9" t="s">
        <v>8718</v>
      </c>
      <c r="H6254" s="9" t="s">
        <v>1637</v>
      </c>
    </row>
    <row r="6255" spans="1:8" x14ac:dyDescent="0.45">
      <c r="A6255" s="8" t="s">
        <v>8713</v>
      </c>
      <c r="B6255" s="8" t="s">
        <v>8714</v>
      </c>
      <c r="C6255" s="8" t="s">
        <v>8715</v>
      </c>
      <c r="D6255" s="8" t="s">
        <v>5567</v>
      </c>
      <c r="E6255" s="8" t="str">
        <f t="shared" si="112"/>
        <v>山口県農業協同組合福川</v>
      </c>
      <c r="F6255" s="8" t="s">
        <v>5568</v>
      </c>
      <c r="G6255" s="8" t="s">
        <v>8718</v>
      </c>
      <c r="H6255" s="8" t="s">
        <v>1644</v>
      </c>
    </row>
    <row r="6256" spans="1:8" x14ac:dyDescent="0.45">
      <c r="A6256" s="9" t="s">
        <v>8713</v>
      </c>
      <c r="B6256" s="9" t="s">
        <v>8714</v>
      </c>
      <c r="C6256" s="9" t="s">
        <v>8715</v>
      </c>
      <c r="D6256" s="9" t="s">
        <v>8727</v>
      </c>
      <c r="E6256" s="9" t="str">
        <f t="shared" si="112"/>
        <v>山口県農業協同組合新南陽</v>
      </c>
      <c r="F6256" s="9" t="s">
        <v>8728</v>
      </c>
      <c r="G6256" s="9" t="s">
        <v>8718</v>
      </c>
      <c r="H6256" s="9" t="s">
        <v>143</v>
      </c>
    </row>
    <row r="6257" spans="1:8" x14ac:dyDescent="0.45">
      <c r="A6257" s="8" t="s">
        <v>8713</v>
      </c>
      <c r="B6257" s="8" t="s">
        <v>8714</v>
      </c>
      <c r="C6257" s="8" t="s">
        <v>8715</v>
      </c>
      <c r="D6257" s="8" t="s">
        <v>5569</v>
      </c>
      <c r="E6257" s="8" t="str">
        <f t="shared" si="112"/>
        <v>山口県農業協同組合鹿野</v>
      </c>
      <c r="F6257" s="8" t="s">
        <v>5570</v>
      </c>
      <c r="G6257" s="8" t="s">
        <v>8718</v>
      </c>
      <c r="H6257" s="8" t="s">
        <v>1661</v>
      </c>
    </row>
    <row r="6258" spans="1:8" x14ac:dyDescent="0.45">
      <c r="A6258" s="9" t="s">
        <v>8713</v>
      </c>
      <c r="B6258" s="9" t="s">
        <v>8714</v>
      </c>
      <c r="C6258" s="9" t="s">
        <v>8715</v>
      </c>
      <c r="D6258" s="9" t="s">
        <v>8729</v>
      </c>
      <c r="E6258" s="9" t="str">
        <f t="shared" si="112"/>
        <v>山口県農業協同組合熊毛</v>
      </c>
      <c r="F6258" s="9" t="s">
        <v>6307</v>
      </c>
      <c r="G6258" s="9" t="s">
        <v>8718</v>
      </c>
      <c r="H6258" s="9" t="s">
        <v>158</v>
      </c>
    </row>
    <row r="6259" spans="1:8" x14ac:dyDescent="0.45">
      <c r="A6259" s="8" t="s">
        <v>8713</v>
      </c>
      <c r="B6259" s="8" t="s">
        <v>8714</v>
      </c>
      <c r="C6259" s="8" t="s">
        <v>8715</v>
      </c>
      <c r="D6259" s="8" t="s">
        <v>8730</v>
      </c>
      <c r="E6259" s="8" t="str">
        <f t="shared" si="112"/>
        <v>山口県農業協同組合周防大島統括本部</v>
      </c>
      <c r="F6259" s="8" t="s">
        <v>8731</v>
      </c>
      <c r="G6259" s="8" t="s">
        <v>8718</v>
      </c>
      <c r="H6259" s="8" t="s">
        <v>227</v>
      </c>
    </row>
    <row r="6260" spans="1:8" x14ac:dyDescent="0.45">
      <c r="A6260" s="9" t="s">
        <v>8713</v>
      </c>
      <c r="B6260" s="9" t="s">
        <v>8714</v>
      </c>
      <c r="C6260" s="9" t="s">
        <v>8715</v>
      </c>
      <c r="D6260" s="9" t="s">
        <v>8732</v>
      </c>
      <c r="E6260" s="9" t="str">
        <f t="shared" si="112"/>
        <v>山口県農業協同組合久賀</v>
      </c>
      <c r="F6260" s="9" t="s">
        <v>8733</v>
      </c>
      <c r="G6260" s="9" t="s">
        <v>8718</v>
      </c>
      <c r="H6260" s="9" t="s">
        <v>2902</v>
      </c>
    </row>
    <row r="6261" spans="1:8" x14ac:dyDescent="0.45">
      <c r="A6261" s="8" t="s">
        <v>8713</v>
      </c>
      <c r="B6261" s="8" t="s">
        <v>8714</v>
      </c>
      <c r="C6261" s="8" t="s">
        <v>8715</v>
      </c>
      <c r="D6261" s="8" t="s">
        <v>5586</v>
      </c>
      <c r="E6261" s="8" t="str">
        <f t="shared" si="112"/>
        <v>山口県農業協同組合東和</v>
      </c>
      <c r="F6261" s="8" t="s">
        <v>5587</v>
      </c>
      <c r="G6261" s="8" t="s">
        <v>8718</v>
      </c>
      <c r="H6261" s="8" t="s">
        <v>230</v>
      </c>
    </row>
    <row r="6262" spans="1:8" x14ac:dyDescent="0.45">
      <c r="A6262" s="9" t="s">
        <v>8713</v>
      </c>
      <c r="B6262" s="9" t="s">
        <v>8714</v>
      </c>
      <c r="C6262" s="9" t="s">
        <v>8715</v>
      </c>
      <c r="D6262" s="9" t="s">
        <v>5668</v>
      </c>
      <c r="E6262" s="9" t="str">
        <f t="shared" si="112"/>
        <v>山口県農業協同組合橘</v>
      </c>
      <c r="F6262" s="9" t="s">
        <v>3103</v>
      </c>
      <c r="G6262" s="9" t="s">
        <v>8718</v>
      </c>
      <c r="H6262" s="9" t="s">
        <v>1742</v>
      </c>
    </row>
    <row r="6263" spans="1:8" x14ac:dyDescent="0.45">
      <c r="A6263" s="8" t="s">
        <v>8713</v>
      </c>
      <c r="B6263" s="8" t="s">
        <v>8714</v>
      </c>
      <c r="C6263" s="8" t="s">
        <v>8715</v>
      </c>
      <c r="D6263" s="8" t="s">
        <v>4305</v>
      </c>
      <c r="E6263" s="8" t="str">
        <f t="shared" si="112"/>
        <v>山口県農業協同組合大島</v>
      </c>
      <c r="F6263" s="8" t="s">
        <v>1147</v>
      </c>
      <c r="G6263" s="8" t="s">
        <v>8718</v>
      </c>
      <c r="H6263" s="8" t="s">
        <v>233</v>
      </c>
    </row>
    <row r="6264" spans="1:8" x14ac:dyDescent="0.45">
      <c r="A6264" s="9" t="s">
        <v>8713</v>
      </c>
      <c r="B6264" s="9" t="s">
        <v>8714</v>
      </c>
      <c r="C6264" s="9" t="s">
        <v>8715</v>
      </c>
      <c r="D6264" s="9" t="s">
        <v>8734</v>
      </c>
      <c r="E6264" s="9" t="str">
        <f t="shared" si="112"/>
        <v>山口県農業協同組合岩国統括本部</v>
      </c>
      <c r="F6264" s="9" t="s">
        <v>8735</v>
      </c>
      <c r="G6264" s="9" t="s">
        <v>8718</v>
      </c>
      <c r="H6264" s="9" t="s">
        <v>1846</v>
      </c>
    </row>
    <row r="6265" spans="1:8" x14ac:dyDescent="0.45">
      <c r="A6265" s="8" t="s">
        <v>8713</v>
      </c>
      <c r="B6265" s="8" t="s">
        <v>8714</v>
      </c>
      <c r="C6265" s="8" t="s">
        <v>8715</v>
      </c>
      <c r="D6265" s="8" t="s">
        <v>7112</v>
      </c>
      <c r="E6265" s="8" t="str">
        <f t="shared" si="112"/>
        <v>山口県農業協同組合岩国中央</v>
      </c>
      <c r="F6265" s="8" t="s">
        <v>7113</v>
      </c>
      <c r="G6265" s="8" t="s">
        <v>8718</v>
      </c>
      <c r="H6265" s="8" t="s">
        <v>1849</v>
      </c>
    </row>
    <row r="6266" spans="1:8" x14ac:dyDescent="0.45">
      <c r="A6266" s="9" t="s">
        <v>8713</v>
      </c>
      <c r="B6266" s="9" t="s">
        <v>8714</v>
      </c>
      <c r="C6266" s="9" t="s">
        <v>8715</v>
      </c>
      <c r="D6266" s="9" t="s">
        <v>5458</v>
      </c>
      <c r="E6266" s="9" t="str">
        <f t="shared" si="112"/>
        <v>山口県農業協同組合岩国</v>
      </c>
      <c r="F6266" s="9" t="s">
        <v>5459</v>
      </c>
      <c r="G6266" s="9" t="s">
        <v>8718</v>
      </c>
      <c r="H6266" s="9" t="s">
        <v>347</v>
      </c>
    </row>
    <row r="6267" spans="1:8" x14ac:dyDescent="0.45">
      <c r="A6267" s="8" t="s">
        <v>8713</v>
      </c>
      <c r="B6267" s="8" t="s">
        <v>8714</v>
      </c>
      <c r="C6267" s="8" t="s">
        <v>8715</v>
      </c>
      <c r="D6267" s="8" t="s">
        <v>1871</v>
      </c>
      <c r="E6267" s="8" t="str">
        <f t="shared" si="112"/>
        <v>山口県農業協同組合東</v>
      </c>
      <c r="F6267" s="8" t="s">
        <v>1872</v>
      </c>
      <c r="G6267" s="8" t="s">
        <v>8718</v>
      </c>
      <c r="H6267" s="8" t="s">
        <v>350</v>
      </c>
    </row>
    <row r="6268" spans="1:8" x14ac:dyDescent="0.45">
      <c r="A6268" s="9" t="s">
        <v>8713</v>
      </c>
      <c r="B6268" s="9" t="s">
        <v>8714</v>
      </c>
      <c r="C6268" s="9" t="s">
        <v>8715</v>
      </c>
      <c r="D6268" s="9" t="s">
        <v>5592</v>
      </c>
      <c r="E6268" s="9" t="str">
        <f t="shared" si="112"/>
        <v>山口県農業協同組合川下</v>
      </c>
      <c r="F6268" s="9" t="s">
        <v>5593</v>
      </c>
      <c r="G6268" s="9" t="s">
        <v>8718</v>
      </c>
      <c r="H6268" s="9" t="s">
        <v>353</v>
      </c>
    </row>
    <row r="6269" spans="1:8" x14ac:dyDescent="0.45">
      <c r="A6269" s="8" t="s">
        <v>8713</v>
      </c>
      <c r="B6269" s="8" t="s">
        <v>8714</v>
      </c>
      <c r="C6269" s="8" t="s">
        <v>8715</v>
      </c>
      <c r="D6269" s="8" t="s">
        <v>6960</v>
      </c>
      <c r="E6269" s="8" t="str">
        <f t="shared" si="112"/>
        <v>山口県農業協同組合愛宕</v>
      </c>
      <c r="F6269" s="8" t="s">
        <v>6337</v>
      </c>
      <c r="G6269" s="8" t="s">
        <v>8718</v>
      </c>
      <c r="H6269" s="8" t="s">
        <v>356</v>
      </c>
    </row>
    <row r="6270" spans="1:8" x14ac:dyDescent="0.45">
      <c r="A6270" s="9" t="s">
        <v>8713</v>
      </c>
      <c r="B6270" s="9" t="s">
        <v>8714</v>
      </c>
      <c r="C6270" s="9" t="s">
        <v>8715</v>
      </c>
      <c r="D6270" s="9" t="s">
        <v>909</v>
      </c>
      <c r="E6270" s="9" t="str">
        <f t="shared" si="112"/>
        <v>山口県農業協同組合灘</v>
      </c>
      <c r="F6270" s="9" t="s">
        <v>910</v>
      </c>
      <c r="G6270" s="9" t="s">
        <v>8718</v>
      </c>
      <c r="H6270" s="9" t="s">
        <v>359</v>
      </c>
    </row>
    <row r="6271" spans="1:8" x14ac:dyDescent="0.45">
      <c r="A6271" s="8" t="s">
        <v>8713</v>
      </c>
      <c r="B6271" s="8" t="s">
        <v>8714</v>
      </c>
      <c r="C6271" s="8" t="s">
        <v>8715</v>
      </c>
      <c r="D6271" s="8" t="s">
        <v>4071</v>
      </c>
      <c r="E6271" s="8" t="str">
        <f t="shared" si="112"/>
        <v>山口県農業協同組合平田</v>
      </c>
      <c r="F6271" s="8" t="s">
        <v>4072</v>
      </c>
      <c r="G6271" s="8" t="s">
        <v>8718</v>
      </c>
      <c r="H6271" s="8" t="s">
        <v>362</v>
      </c>
    </row>
    <row r="6272" spans="1:8" x14ac:dyDescent="0.45">
      <c r="A6272" s="9" t="s">
        <v>8713</v>
      </c>
      <c r="B6272" s="9" t="s">
        <v>8714</v>
      </c>
      <c r="C6272" s="9" t="s">
        <v>8715</v>
      </c>
      <c r="D6272" s="9" t="s">
        <v>8736</v>
      </c>
      <c r="E6272" s="9" t="str">
        <f t="shared" si="112"/>
        <v>山口県農業協同組合海土路</v>
      </c>
      <c r="F6272" s="9" t="s">
        <v>8737</v>
      </c>
      <c r="G6272" s="9" t="s">
        <v>8718</v>
      </c>
      <c r="H6272" s="9" t="s">
        <v>365</v>
      </c>
    </row>
    <row r="6273" spans="1:8" x14ac:dyDescent="0.45">
      <c r="A6273" s="8" t="s">
        <v>8713</v>
      </c>
      <c r="B6273" s="8" t="s">
        <v>8714</v>
      </c>
      <c r="C6273" s="8" t="s">
        <v>8715</v>
      </c>
      <c r="D6273" s="8" t="s">
        <v>8738</v>
      </c>
      <c r="E6273" s="8" t="str">
        <f t="shared" si="112"/>
        <v>山口県農業協同組合岩国西</v>
      </c>
      <c r="F6273" s="8" t="s">
        <v>8739</v>
      </c>
      <c r="G6273" s="8" t="s">
        <v>8718</v>
      </c>
      <c r="H6273" s="8" t="s">
        <v>368</v>
      </c>
    </row>
    <row r="6274" spans="1:8" x14ac:dyDescent="0.45">
      <c r="A6274" s="9" t="s">
        <v>8713</v>
      </c>
      <c r="B6274" s="9" t="s">
        <v>8714</v>
      </c>
      <c r="C6274" s="9" t="s">
        <v>8715</v>
      </c>
      <c r="D6274" s="9" t="s">
        <v>5608</v>
      </c>
      <c r="E6274" s="9" t="str">
        <f t="shared" si="112"/>
        <v>山口県農業協同組合和木</v>
      </c>
      <c r="F6274" s="9" t="s">
        <v>5609</v>
      </c>
      <c r="G6274" s="9" t="s">
        <v>8718</v>
      </c>
      <c r="H6274" s="9" t="s">
        <v>1860</v>
      </c>
    </row>
    <row r="6275" spans="1:8" x14ac:dyDescent="0.45">
      <c r="A6275" s="8" t="s">
        <v>8713</v>
      </c>
      <c r="B6275" s="8" t="s">
        <v>8714</v>
      </c>
      <c r="C6275" s="8" t="s">
        <v>8715</v>
      </c>
      <c r="D6275" s="8" t="s">
        <v>5582</v>
      </c>
      <c r="E6275" s="8" t="str">
        <f t="shared" si="112"/>
        <v>山口県農業協同組合由宇</v>
      </c>
      <c r="F6275" s="8" t="s">
        <v>5583</v>
      </c>
      <c r="G6275" s="8" t="s">
        <v>8718</v>
      </c>
      <c r="H6275" s="8" t="s">
        <v>1861</v>
      </c>
    </row>
    <row r="6276" spans="1:8" x14ac:dyDescent="0.45">
      <c r="A6276" s="9" t="s">
        <v>8713</v>
      </c>
      <c r="B6276" s="9" t="s">
        <v>8714</v>
      </c>
      <c r="C6276" s="9" t="s">
        <v>8715</v>
      </c>
      <c r="D6276" s="9" t="s">
        <v>4122</v>
      </c>
      <c r="E6276" s="9" t="str">
        <f t="shared" si="112"/>
        <v>山口県農業協同組合高森</v>
      </c>
      <c r="F6276" s="9" t="s">
        <v>4123</v>
      </c>
      <c r="G6276" s="9" t="s">
        <v>8718</v>
      </c>
      <c r="H6276" s="9" t="s">
        <v>371</v>
      </c>
    </row>
    <row r="6277" spans="1:8" x14ac:dyDescent="0.45">
      <c r="A6277" s="8" t="s">
        <v>8713</v>
      </c>
      <c r="B6277" s="8" t="s">
        <v>8714</v>
      </c>
      <c r="C6277" s="8" t="s">
        <v>8715</v>
      </c>
      <c r="D6277" s="8" t="s">
        <v>4149</v>
      </c>
      <c r="E6277" s="8" t="str">
        <f t="shared" si="112"/>
        <v>山口県農業協同組合広瀬</v>
      </c>
      <c r="F6277" s="8" t="s">
        <v>4150</v>
      </c>
      <c r="G6277" s="8" t="s">
        <v>8718</v>
      </c>
      <c r="H6277" s="8" t="s">
        <v>1866</v>
      </c>
    </row>
    <row r="6278" spans="1:8" x14ac:dyDescent="0.45">
      <c r="A6278" s="9" t="s">
        <v>8713</v>
      </c>
      <c r="B6278" s="9" t="s">
        <v>8714</v>
      </c>
      <c r="C6278" s="9" t="s">
        <v>8715</v>
      </c>
      <c r="D6278" s="9" t="s">
        <v>4443</v>
      </c>
      <c r="E6278" s="9" t="str">
        <f t="shared" si="112"/>
        <v>山口県農業協同組合美和</v>
      </c>
      <c r="F6278" s="9" t="s">
        <v>4228</v>
      </c>
      <c r="G6278" s="9" t="s">
        <v>8718</v>
      </c>
      <c r="H6278" s="9" t="s">
        <v>1869</v>
      </c>
    </row>
    <row r="6279" spans="1:8" x14ac:dyDescent="0.45">
      <c r="A6279" s="8" t="s">
        <v>8713</v>
      </c>
      <c r="B6279" s="8" t="s">
        <v>8714</v>
      </c>
      <c r="C6279" s="8" t="s">
        <v>8715</v>
      </c>
      <c r="D6279" s="8" t="s">
        <v>5594</v>
      </c>
      <c r="E6279" s="8" t="str">
        <f t="shared" si="112"/>
        <v>山口県農業協同組合玖珂</v>
      </c>
      <c r="F6279" s="8" t="s">
        <v>5595</v>
      </c>
      <c r="G6279" s="8" t="s">
        <v>8718</v>
      </c>
      <c r="H6279" s="8" t="s">
        <v>1870</v>
      </c>
    </row>
    <row r="6280" spans="1:8" x14ac:dyDescent="0.45">
      <c r="A6280" s="9" t="s">
        <v>8713</v>
      </c>
      <c r="B6280" s="9" t="s">
        <v>8714</v>
      </c>
      <c r="C6280" s="9" t="s">
        <v>8715</v>
      </c>
      <c r="D6280" s="9" t="s">
        <v>8740</v>
      </c>
      <c r="E6280" s="9" t="str">
        <f t="shared" si="112"/>
        <v>山口県農業協同組合南すおう統括本部</v>
      </c>
      <c r="F6280" s="9" t="s">
        <v>8741</v>
      </c>
      <c r="G6280" s="9" t="s">
        <v>8718</v>
      </c>
      <c r="H6280" s="9" t="s">
        <v>491</v>
      </c>
    </row>
    <row r="6281" spans="1:8" x14ac:dyDescent="0.45">
      <c r="A6281" s="8" t="s">
        <v>8713</v>
      </c>
      <c r="B6281" s="8" t="s">
        <v>8714</v>
      </c>
      <c r="C6281" s="8" t="s">
        <v>8715</v>
      </c>
      <c r="D6281" s="8" t="s">
        <v>8742</v>
      </c>
      <c r="E6281" s="8" t="str">
        <f t="shared" si="112"/>
        <v>山口県農業協同組合伊陸</v>
      </c>
      <c r="F6281" s="8" t="s">
        <v>8743</v>
      </c>
      <c r="G6281" s="8" t="s">
        <v>8718</v>
      </c>
      <c r="H6281" s="8" t="s">
        <v>494</v>
      </c>
    </row>
    <row r="6282" spans="1:8" x14ac:dyDescent="0.45">
      <c r="A6282" s="9" t="s">
        <v>8713</v>
      </c>
      <c r="B6282" s="9" t="s">
        <v>8714</v>
      </c>
      <c r="C6282" s="9" t="s">
        <v>8715</v>
      </c>
      <c r="D6282" s="9" t="s">
        <v>5460</v>
      </c>
      <c r="E6282" s="9" t="str">
        <f t="shared" si="112"/>
        <v>山口県農業協同組合柳井</v>
      </c>
      <c r="F6282" s="9" t="s">
        <v>5461</v>
      </c>
      <c r="G6282" s="9" t="s">
        <v>8718</v>
      </c>
      <c r="H6282" s="9" t="s">
        <v>1952</v>
      </c>
    </row>
    <row r="6283" spans="1:8" x14ac:dyDescent="0.45">
      <c r="A6283" s="8" t="s">
        <v>8713</v>
      </c>
      <c r="B6283" s="8" t="s">
        <v>8714</v>
      </c>
      <c r="C6283" s="8" t="s">
        <v>8715</v>
      </c>
      <c r="D6283" s="8" t="s">
        <v>8744</v>
      </c>
      <c r="E6283" s="8" t="str">
        <f t="shared" si="112"/>
        <v>山口県農業協同組合伊保庄</v>
      </c>
      <c r="F6283" s="8" t="s">
        <v>8745</v>
      </c>
      <c r="G6283" s="8" t="s">
        <v>8718</v>
      </c>
      <c r="H6283" s="8" t="s">
        <v>1955</v>
      </c>
    </row>
    <row r="6284" spans="1:8" x14ac:dyDescent="0.45">
      <c r="A6284" s="9" t="s">
        <v>8713</v>
      </c>
      <c r="B6284" s="9" t="s">
        <v>8714</v>
      </c>
      <c r="C6284" s="9" t="s">
        <v>8715</v>
      </c>
      <c r="D6284" s="9" t="s">
        <v>8746</v>
      </c>
      <c r="E6284" s="9" t="str">
        <f t="shared" si="112"/>
        <v>山口県農業協同組合平郡</v>
      </c>
      <c r="F6284" s="9" t="s">
        <v>8747</v>
      </c>
      <c r="G6284" s="9" t="s">
        <v>8718</v>
      </c>
      <c r="H6284" s="9" t="s">
        <v>1958</v>
      </c>
    </row>
    <row r="6285" spans="1:8" x14ac:dyDescent="0.45">
      <c r="A6285" s="8" t="s">
        <v>8713</v>
      </c>
      <c r="B6285" s="8" t="s">
        <v>8714</v>
      </c>
      <c r="C6285" s="8" t="s">
        <v>8715</v>
      </c>
      <c r="D6285" s="8" t="s">
        <v>5580</v>
      </c>
      <c r="E6285" s="8" t="str">
        <f t="shared" si="112"/>
        <v>山口県農業協同組合上関</v>
      </c>
      <c r="F6285" s="8" t="s">
        <v>5581</v>
      </c>
      <c r="G6285" s="8" t="s">
        <v>8718</v>
      </c>
      <c r="H6285" s="8" t="s">
        <v>1961</v>
      </c>
    </row>
    <row r="6286" spans="1:8" x14ac:dyDescent="0.45">
      <c r="A6286" s="9" t="s">
        <v>8713</v>
      </c>
      <c r="B6286" s="9" t="s">
        <v>8714</v>
      </c>
      <c r="C6286" s="9" t="s">
        <v>8715</v>
      </c>
      <c r="D6286" s="9" t="s">
        <v>5578</v>
      </c>
      <c r="E6286" s="9" t="str">
        <f t="shared" si="112"/>
        <v>山口県農業協同組合平生</v>
      </c>
      <c r="F6286" s="9" t="s">
        <v>5579</v>
      </c>
      <c r="G6286" s="9" t="s">
        <v>8718</v>
      </c>
      <c r="H6286" s="9" t="s">
        <v>1964</v>
      </c>
    </row>
    <row r="6287" spans="1:8" x14ac:dyDescent="0.45">
      <c r="A6287" s="8" t="s">
        <v>8713</v>
      </c>
      <c r="B6287" s="8" t="s">
        <v>8714</v>
      </c>
      <c r="C6287" s="8" t="s">
        <v>8715</v>
      </c>
      <c r="D6287" s="8" t="s">
        <v>5576</v>
      </c>
      <c r="E6287" s="8" t="str">
        <f t="shared" si="112"/>
        <v>山口県農業協同組合田布施</v>
      </c>
      <c r="F6287" s="8" t="s">
        <v>5577</v>
      </c>
      <c r="G6287" s="8" t="s">
        <v>8718</v>
      </c>
      <c r="H6287" s="8" t="s">
        <v>1967</v>
      </c>
    </row>
    <row r="6288" spans="1:8" x14ac:dyDescent="0.45">
      <c r="A6288" s="9" t="s">
        <v>8713</v>
      </c>
      <c r="B6288" s="9" t="s">
        <v>8714</v>
      </c>
      <c r="C6288" s="9" t="s">
        <v>8715</v>
      </c>
      <c r="D6288" s="9" t="s">
        <v>729</v>
      </c>
      <c r="E6288" s="9" t="str">
        <f t="shared" si="112"/>
        <v>山口県農業協同組合大和</v>
      </c>
      <c r="F6288" s="9" t="s">
        <v>730</v>
      </c>
      <c r="G6288" s="9" t="s">
        <v>8718</v>
      </c>
      <c r="H6288" s="9" t="s">
        <v>1970</v>
      </c>
    </row>
    <row r="6289" spans="1:8" x14ac:dyDescent="0.45">
      <c r="A6289" s="8" t="s">
        <v>8713</v>
      </c>
      <c r="B6289" s="8" t="s">
        <v>8714</v>
      </c>
      <c r="C6289" s="8" t="s">
        <v>8715</v>
      </c>
      <c r="D6289" s="8" t="s">
        <v>8748</v>
      </c>
      <c r="E6289" s="8" t="str">
        <f t="shared" si="112"/>
        <v>山口県農業協同組合防府とくぢ統括本部</v>
      </c>
      <c r="F6289" s="8" t="s">
        <v>8749</v>
      </c>
      <c r="G6289" s="8" t="s">
        <v>8718</v>
      </c>
      <c r="H6289" s="8" t="s">
        <v>2069</v>
      </c>
    </row>
    <row r="6290" spans="1:8" x14ac:dyDescent="0.45">
      <c r="A6290" s="9" t="s">
        <v>8713</v>
      </c>
      <c r="B6290" s="9" t="s">
        <v>8714</v>
      </c>
      <c r="C6290" s="9" t="s">
        <v>8715</v>
      </c>
      <c r="D6290" s="9" t="s">
        <v>8750</v>
      </c>
      <c r="E6290" s="9" t="str">
        <f t="shared" si="112"/>
        <v>山口県農業協同組合防府中央</v>
      </c>
      <c r="F6290" s="9" t="s">
        <v>8751</v>
      </c>
      <c r="G6290" s="9" t="s">
        <v>8718</v>
      </c>
      <c r="H6290" s="9" t="s">
        <v>614</v>
      </c>
    </row>
    <row r="6291" spans="1:8" x14ac:dyDescent="0.45">
      <c r="A6291" s="8" t="s">
        <v>8713</v>
      </c>
      <c r="B6291" s="8" t="s">
        <v>8714</v>
      </c>
      <c r="C6291" s="8" t="s">
        <v>8715</v>
      </c>
      <c r="D6291" s="8" t="s">
        <v>8752</v>
      </c>
      <c r="E6291" s="8" t="str">
        <f t="shared" si="112"/>
        <v>山口県農業協同組合防府北</v>
      </c>
      <c r="F6291" s="8" t="s">
        <v>8753</v>
      </c>
      <c r="G6291" s="8" t="s">
        <v>8718</v>
      </c>
      <c r="H6291" s="8" t="s">
        <v>617</v>
      </c>
    </row>
    <row r="6292" spans="1:8" x14ac:dyDescent="0.45">
      <c r="A6292" s="9" t="s">
        <v>8713</v>
      </c>
      <c r="B6292" s="9" t="s">
        <v>8714</v>
      </c>
      <c r="C6292" s="9" t="s">
        <v>8715</v>
      </c>
      <c r="D6292" s="9" t="s">
        <v>8754</v>
      </c>
      <c r="E6292" s="9" t="str">
        <f t="shared" si="112"/>
        <v>山口県農業協同組合防府東</v>
      </c>
      <c r="F6292" s="9" t="s">
        <v>8755</v>
      </c>
      <c r="G6292" s="9" t="s">
        <v>8718</v>
      </c>
      <c r="H6292" s="9" t="s">
        <v>620</v>
      </c>
    </row>
    <row r="6293" spans="1:8" x14ac:dyDescent="0.45">
      <c r="A6293" s="8" t="s">
        <v>8713</v>
      </c>
      <c r="B6293" s="8" t="s">
        <v>8714</v>
      </c>
      <c r="C6293" s="8" t="s">
        <v>8715</v>
      </c>
      <c r="D6293" s="8" t="s">
        <v>8756</v>
      </c>
      <c r="E6293" s="8" t="str">
        <f t="shared" si="112"/>
        <v>山口県農業協同組合防府南</v>
      </c>
      <c r="F6293" s="8" t="s">
        <v>8757</v>
      </c>
      <c r="G6293" s="8" t="s">
        <v>8718</v>
      </c>
      <c r="H6293" s="8" t="s">
        <v>623</v>
      </c>
    </row>
    <row r="6294" spans="1:8" x14ac:dyDescent="0.45">
      <c r="A6294" s="9" t="s">
        <v>8713</v>
      </c>
      <c r="B6294" s="9" t="s">
        <v>8714</v>
      </c>
      <c r="C6294" s="9" t="s">
        <v>8715</v>
      </c>
      <c r="D6294" s="9" t="s">
        <v>8758</v>
      </c>
      <c r="E6294" s="9" t="str">
        <f t="shared" si="112"/>
        <v>山口県農業協同組合防府西</v>
      </c>
      <c r="F6294" s="9" t="s">
        <v>8759</v>
      </c>
      <c r="G6294" s="9" t="s">
        <v>8718</v>
      </c>
      <c r="H6294" s="9" t="s">
        <v>626</v>
      </c>
    </row>
    <row r="6295" spans="1:8" x14ac:dyDescent="0.45">
      <c r="A6295" s="8" t="s">
        <v>8713</v>
      </c>
      <c r="B6295" s="8" t="s">
        <v>8714</v>
      </c>
      <c r="C6295" s="8" t="s">
        <v>8715</v>
      </c>
      <c r="D6295" s="8" t="s">
        <v>8760</v>
      </c>
      <c r="E6295" s="8" t="str">
        <f t="shared" si="112"/>
        <v>山口県農業協同組合徳地</v>
      </c>
      <c r="F6295" s="8" t="s">
        <v>8761</v>
      </c>
      <c r="G6295" s="8" t="s">
        <v>8718</v>
      </c>
      <c r="H6295" s="8" t="s">
        <v>2076</v>
      </c>
    </row>
    <row r="6296" spans="1:8" x14ac:dyDescent="0.45">
      <c r="A6296" s="9" t="s">
        <v>8713</v>
      </c>
      <c r="B6296" s="9" t="s">
        <v>8714</v>
      </c>
      <c r="C6296" s="9" t="s">
        <v>8715</v>
      </c>
      <c r="D6296" s="9" t="s">
        <v>8762</v>
      </c>
      <c r="E6296" s="9" t="str">
        <f t="shared" si="112"/>
        <v>山口県農業協同組合山口統括本部</v>
      </c>
      <c r="F6296" s="9" t="s">
        <v>8763</v>
      </c>
      <c r="G6296" s="9" t="s">
        <v>8718</v>
      </c>
      <c r="H6296" s="9" t="s">
        <v>2155</v>
      </c>
    </row>
    <row r="6297" spans="1:8" x14ac:dyDescent="0.45">
      <c r="A6297" s="8" t="s">
        <v>8713</v>
      </c>
      <c r="B6297" s="8" t="s">
        <v>8714</v>
      </c>
      <c r="C6297" s="8" t="s">
        <v>8715</v>
      </c>
      <c r="D6297" s="8" t="s">
        <v>5642</v>
      </c>
      <c r="E6297" s="8" t="str">
        <f t="shared" si="112"/>
        <v>山口県農業協同組合大内</v>
      </c>
      <c r="F6297" s="8" t="s">
        <v>5643</v>
      </c>
      <c r="G6297" s="8" t="s">
        <v>8718</v>
      </c>
      <c r="H6297" s="8" t="s">
        <v>767</v>
      </c>
    </row>
    <row r="6298" spans="1:8" x14ac:dyDescent="0.45">
      <c r="A6298" s="9" t="s">
        <v>8713</v>
      </c>
      <c r="B6298" s="9" t="s">
        <v>8714</v>
      </c>
      <c r="C6298" s="9" t="s">
        <v>8715</v>
      </c>
      <c r="D6298" s="9" t="s">
        <v>7062</v>
      </c>
      <c r="E6298" s="9" t="str">
        <f t="shared" si="112"/>
        <v>山口県農業協同組合宮野</v>
      </c>
      <c r="F6298" s="9" t="s">
        <v>7063</v>
      </c>
      <c r="G6298" s="9" t="s">
        <v>8718</v>
      </c>
      <c r="H6298" s="9" t="s">
        <v>2158</v>
      </c>
    </row>
    <row r="6299" spans="1:8" x14ac:dyDescent="0.45">
      <c r="A6299" s="8" t="s">
        <v>8713</v>
      </c>
      <c r="B6299" s="8" t="s">
        <v>8714</v>
      </c>
      <c r="C6299" s="8" t="s">
        <v>8715</v>
      </c>
      <c r="D6299" s="8" t="s">
        <v>3241</v>
      </c>
      <c r="E6299" s="8" t="str">
        <f t="shared" si="112"/>
        <v>山口県農業協同組合中央</v>
      </c>
      <c r="F6299" s="8" t="s">
        <v>3242</v>
      </c>
      <c r="G6299" s="8" t="s">
        <v>8718</v>
      </c>
      <c r="H6299" s="8" t="s">
        <v>2159</v>
      </c>
    </row>
    <row r="6300" spans="1:8" x14ac:dyDescent="0.45">
      <c r="A6300" s="9" t="s">
        <v>8713</v>
      </c>
      <c r="B6300" s="9" t="s">
        <v>8714</v>
      </c>
      <c r="C6300" s="9" t="s">
        <v>8715</v>
      </c>
      <c r="D6300" s="9" t="s">
        <v>5320</v>
      </c>
      <c r="E6300" s="9" t="str">
        <f t="shared" si="112"/>
        <v>山口県農業協同組合仁保</v>
      </c>
      <c r="F6300" s="9" t="s">
        <v>5321</v>
      </c>
      <c r="G6300" s="9" t="s">
        <v>8718</v>
      </c>
      <c r="H6300" s="9" t="s">
        <v>2162</v>
      </c>
    </row>
    <row r="6301" spans="1:8" x14ac:dyDescent="0.45">
      <c r="A6301" s="8" t="s">
        <v>8713</v>
      </c>
      <c r="B6301" s="8" t="s">
        <v>8714</v>
      </c>
      <c r="C6301" s="8" t="s">
        <v>8715</v>
      </c>
      <c r="D6301" s="8" t="s">
        <v>5289</v>
      </c>
      <c r="E6301" s="8" t="str">
        <f t="shared" si="112"/>
        <v>山口県農業協同組合川東</v>
      </c>
      <c r="F6301" s="8" t="s">
        <v>5290</v>
      </c>
      <c r="G6301" s="8" t="s">
        <v>8718</v>
      </c>
      <c r="H6301" s="8" t="s">
        <v>770</v>
      </c>
    </row>
    <row r="6302" spans="1:8" x14ac:dyDescent="0.45">
      <c r="A6302" s="9" t="s">
        <v>8713</v>
      </c>
      <c r="B6302" s="9" t="s">
        <v>8714</v>
      </c>
      <c r="C6302" s="9" t="s">
        <v>8715</v>
      </c>
      <c r="D6302" s="9" t="s">
        <v>921</v>
      </c>
      <c r="E6302" s="9" t="str">
        <f t="shared" si="112"/>
        <v>山口県農業協同組合川西</v>
      </c>
      <c r="F6302" s="9" t="s">
        <v>922</v>
      </c>
      <c r="G6302" s="9" t="s">
        <v>8718</v>
      </c>
      <c r="H6302" s="9" t="s">
        <v>3044</v>
      </c>
    </row>
    <row r="6303" spans="1:8" x14ac:dyDescent="0.45">
      <c r="A6303" s="8" t="s">
        <v>8713</v>
      </c>
      <c r="B6303" s="8" t="s">
        <v>8714</v>
      </c>
      <c r="C6303" s="8" t="s">
        <v>8715</v>
      </c>
      <c r="D6303" s="8" t="s">
        <v>5543</v>
      </c>
      <c r="E6303" s="8" t="str">
        <f t="shared" si="112"/>
        <v>山口県農業協同組合秋穂</v>
      </c>
      <c r="F6303" s="8" t="s">
        <v>5544</v>
      </c>
      <c r="G6303" s="8" t="s">
        <v>8718</v>
      </c>
      <c r="H6303" s="8" t="s">
        <v>773</v>
      </c>
    </row>
    <row r="6304" spans="1:8" x14ac:dyDescent="0.45">
      <c r="A6304" s="9" t="s">
        <v>8713</v>
      </c>
      <c r="B6304" s="9" t="s">
        <v>8714</v>
      </c>
      <c r="C6304" s="9" t="s">
        <v>8715</v>
      </c>
      <c r="D6304" s="9" t="s">
        <v>5541</v>
      </c>
      <c r="E6304" s="9" t="str">
        <f t="shared" si="112"/>
        <v>山口県農業協同組合小郡</v>
      </c>
      <c r="F6304" s="9" t="s">
        <v>5542</v>
      </c>
      <c r="G6304" s="9" t="s">
        <v>8718</v>
      </c>
      <c r="H6304" s="9" t="s">
        <v>2165</v>
      </c>
    </row>
    <row r="6305" spans="1:8" x14ac:dyDescent="0.45">
      <c r="A6305" s="8" t="s">
        <v>8713</v>
      </c>
      <c r="B6305" s="8" t="s">
        <v>8714</v>
      </c>
      <c r="C6305" s="8" t="s">
        <v>8715</v>
      </c>
      <c r="D6305" s="8" t="s">
        <v>8764</v>
      </c>
      <c r="E6305" s="8" t="str">
        <f t="shared" si="112"/>
        <v>山口県農業協同組合阿東</v>
      </c>
      <c r="F6305" s="8" t="s">
        <v>8765</v>
      </c>
      <c r="G6305" s="8" t="s">
        <v>8718</v>
      </c>
      <c r="H6305" s="8" t="s">
        <v>2168</v>
      </c>
    </row>
    <row r="6306" spans="1:8" x14ac:dyDescent="0.45">
      <c r="A6306" s="9" t="s">
        <v>8713</v>
      </c>
      <c r="B6306" s="9" t="s">
        <v>8714</v>
      </c>
      <c r="C6306" s="9" t="s">
        <v>8715</v>
      </c>
      <c r="D6306" s="9" t="s">
        <v>8766</v>
      </c>
      <c r="E6306" s="9" t="str">
        <f t="shared" si="112"/>
        <v>山口県農業協同組合長門峡</v>
      </c>
      <c r="F6306" s="9" t="s">
        <v>8767</v>
      </c>
      <c r="G6306" s="9" t="s">
        <v>8718</v>
      </c>
      <c r="H6306" s="9" t="s">
        <v>776</v>
      </c>
    </row>
    <row r="6307" spans="1:8" x14ac:dyDescent="0.45">
      <c r="A6307" s="8" t="s">
        <v>8713</v>
      </c>
      <c r="B6307" s="8" t="s">
        <v>8714</v>
      </c>
      <c r="C6307" s="8" t="s">
        <v>8715</v>
      </c>
      <c r="D6307" s="8" t="s">
        <v>8768</v>
      </c>
      <c r="E6307" s="8" t="str">
        <f t="shared" si="112"/>
        <v>山口県農業協同組合萩統括本部</v>
      </c>
      <c r="F6307" s="8" t="s">
        <v>8769</v>
      </c>
      <c r="G6307" s="8" t="s">
        <v>8718</v>
      </c>
      <c r="H6307" s="8" t="s">
        <v>872</v>
      </c>
    </row>
    <row r="6308" spans="1:8" x14ac:dyDescent="0.45">
      <c r="A6308" s="9" t="s">
        <v>8713</v>
      </c>
      <c r="B6308" s="9" t="s">
        <v>8714</v>
      </c>
      <c r="C6308" s="9" t="s">
        <v>8715</v>
      </c>
      <c r="D6308" s="9" t="s">
        <v>8770</v>
      </c>
      <c r="E6308" s="9" t="str">
        <f t="shared" si="112"/>
        <v>山口県農業協同組合佐々並</v>
      </c>
      <c r="F6308" s="9" t="s">
        <v>8771</v>
      </c>
      <c r="G6308" s="9" t="s">
        <v>8718</v>
      </c>
      <c r="H6308" s="9" t="s">
        <v>2283</v>
      </c>
    </row>
    <row r="6309" spans="1:8" x14ac:dyDescent="0.45">
      <c r="A6309" s="8" t="s">
        <v>8713</v>
      </c>
      <c r="B6309" s="8" t="s">
        <v>8714</v>
      </c>
      <c r="C6309" s="8" t="s">
        <v>8715</v>
      </c>
      <c r="D6309" s="8" t="s">
        <v>8772</v>
      </c>
      <c r="E6309" s="8" t="str">
        <f t="shared" si="112"/>
        <v>山口県農業協同組合南萩</v>
      </c>
      <c r="F6309" s="8" t="s">
        <v>8773</v>
      </c>
      <c r="G6309" s="8" t="s">
        <v>8718</v>
      </c>
      <c r="H6309" s="8" t="s">
        <v>875</v>
      </c>
    </row>
    <row r="6310" spans="1:8" x14ac:dyDescent="0.45">
      <c r="A6310" s="9" t="s">
        <v>8713</v>
      </c>
      <c r="B6310" s="9" t="s">
        <v>8714</v>
      </c>
      <c r="C6310" s="9" t="s">
        <v>8715</v>
      </c>
      <c r="D6310" s="9" t="s">
        <v>5596</v>
      </c>
      <c r="E6310" s="9" t="str">
        <f t="shared" si="112"/>
        <v>山口県農業協同組合萩</v>
      </c>
      <c r="F6310" s="9" t="s">
        <v>5597</v>
      </c>
      <c r="G6310" s="9" t="s">
        <v>8718</v>
      </c>
      <c r="H6310" s="9" t="s">
        <v>2286</v>
      </c>
    </row>
    <row r="6311" spans="1:8" x14ac:dyDescent="0.45">
      <c r="A6311" s="8" t="s">
        <v>8713</v>
      </c>
      <c r="B6311" s="8" t="s">
        <v>8714</v>
      </c>
      <c r="C6311" s="8" t="s">
        <v>8715</v>
      </c>
      <c r="D6311" s="8" t="s">
        <v>8774</v>
      </c>
      <c r="E6311" s="8" t="str">
        <f t="shared" si="112"/>
        <v>山口県農業協同組合阿中</v>
      </c>
      <c r="F6311" s="8" t="s">
        <v>8775</v>
      </c>
      <c r="G6311" s="8" t="s">
        <v>8718</v>
      </c>
      <c r="H6311" s="8" t="s">
        <v>878</v>
      </c>
    </row>
    <row r="6312" spans="1:8" x14ac:dyDescent="0.45">
      <c r="A6312" s="9" t="s">
        <v>8713</v>
      </c>
      <c r="B6312" s="9" t="s">
        <v>8714</v>
      </c>
      <c r="C6312" s="9" t="s">
        <v>8715</v>
      </c>
      <c r="D6312" s="9" t="s">
        <v>8776</v>
      </c>
      <c r="E6312" s="9" t="str">
        <f t="shared" si="112"/>
        <v>山口県農業協同組合奈古大井</v>
      </c>
      <c r="F6312" s="9" t="s">
        <v>8777</v>
      </c>
      <c r="G6312" s="9" t="s">
        <v>8718</v>
      </c>
      <c r="H6312" s="9" t="s">
        <v>3570</v>
      </c>
    </row>
    <row r="6313" spans="1:8" x14ac:dyDescent="0.45">
      <c r="A6313" s="8" t="s">
        <v>8713</v>
      </c>
      <c r="B6313" s="8" t="s">
        <v>8714</v>
      </c>
      <c r="C6313" s="8" t="s">
        <v>8715</v>
      </c>
      <c r="D6313" s="8" t="s">
        <v>6309</v>
      </c>
      <c r="E6313" s="8" t="str">
        <f t="shared" si="112"/>
        <v>山口県農業協同組合阿北</v>
      </c>
      <c r="F6313" s="8" t="s">
        <v>6310</v>
      </c>
      <c r="G6313" s="8" t="s">
        <v>8718</v>
      </c>
      <c r="H6313" s="8" t="s">
        <v>2289</v>
      </c>
    </row>
    <row r="6314" spans="1:8" x14ac:dyDescent="0.45">
      <c r="A6314" s="9" t="s">
        <v>8713</v>
      </c>
      <c r="B6314" s="9" t="s">
        <v>8714</v>
      </c>
      <c r="C6314" s="9" t="s">
        <v>8715</v>
      </c>
      <c r="D6314" s="9" t="s">
        <v>3734</v>
      </c>
      <c r="E6314" s="9" t="str">
        <f t="shared" si="112"/>
        <v>山口県農業協同組合小川</v>
      </c>
      <c r="F6314" s="9" t="s">
        <v>3735</v>
      </c>
      <c r="G6314" s="9" t="s">
        <v>8718</v>
      </c>
      <c r="H6314" s="9" t="s">
        <v>2292</v>
      </c>
    </row>
    <row r="6315" spans="1:8" x14ac:dyDescent="0.45">
      <c r="A6315" s="8" t="s">
        <v>8713</v>
      </c>
      <c r="B6315" s="8" t="s">
        <v>8714</v>
      </c>
      <c r="C6315" s="8" t="s">
        <v>8715</v>
      </c>
      <c r="D6315" s="8" t="s">
        <v>8778</v>
      </c>
      <c r="E6315" s="8" t="str">
        <f t="shared" ref="E6315:E6359" si="113">A6315&amp;D6315</f>
        <v>山口県農業協同組合宇部統括本部</v>
      </c>
      <c r="F6315" s="8" t="s">
        <v>8779</v>
      </c>
      <c r="G6315" s="8" t="s">
        <v>8718</v>
      </c>
      <c r="H6315" s="8" t="s">
        <v>995</v>
      </c>
    </row>
    <row r="6316" spans="1:8" x14ac:dyDescent="0.45">
      <c r="A6316" s="9" t="s">
        <v>8713</v>
      </c>
      <c r="B6316" s="9" t="s">
        <v>8714</v>
      </c>
      <c r="C6316" s="9" t="s">
        <v>8715</v>
      </c>
      <c r="D6316" s="9" t="s">
        <v>5545</v>
      </c>
      <c r="E6316" s="9" t="str">
        <f t="shared" si="113"/>
        <v>山口県農業協同組合阿知須</v>
      </c>
      <c r="F6316" s="9" t="s">
        <v>5546</v>
      </c>
      <c r="G6316" s="9" t="s">
        <v>8718</v>
      </c>
      <c r="H6316" s="9" t="s">
        <v>998</v>
      </c>
    </row>
    <row r="6317" spans="1:8" x14ac:dyDescent="0.45">
      <c r="A6317" s="8" t="s">
        <v>8713</v>
      </c>
      <c r="B6317" s="8" t="s">
        <v>8714</v>
      </c>
      <c r="C6317" s="8" t="s">
        <v>8715</v>
      </c>
      <c r="D6317" s="8" t="s">
        <v>7098</v>
      </c>
      <c r="E6317" s="8" t="str">
        <f t="shared" si="113"/>
        <v>山口県農業協同組合東岐波</v>
      </c>
      <c r="F6317" s="8" t="s">
        <v>5663</v>
      </c>
      <c r="G6317" s="8" t="s">
        <v>8718</v>
      </c>
      <c r="H6317" s="8" t="s">
        <v>2400</v>
      </c>
    </row>
    <row r="6318" spans="1:8" x14ac:dyDescent="0.45">
      <c r="A6318" s="9" t="s">
        <v>8713</v>
      </c>
      <c r="B6318" s="9" t="s">
        <v>8714</v>
      </c>
      <c r="C6318" s="9" t="s">
        <v>8715</v>
      </c>
      <c r="D6318" s="9" t="s">
        <v>6305</v>
      </c>
      <c r="E6318" s="9" t="str">
        <f t="shared" si="113"/>
        <v>山口県農業協同組合西岐波</v>
      </c>
      <c r="F6318" s="9" t="s">
        <v>6306</v>
      </c>
      <c r="G6318" s="9" t="s">
        <v>8718</v>
      </c>
      <c r="H6318" s="9" t="s">
        <v>1001</v>
      </c>
    </row>
    <row r="6319" spans="1:8" x14ac:dyDescent="0.45">
      <c r="A6319" s="8" t="s">
        <v>8713</v>
      </c>
      <c r="B6319" s="8" t="s">
        <v>8714</v>
      </c>
      <c r="C6319" s="8" t="s">
        <v>8715</v>
      </c>
      <c r="D6319" s="8" t="s">
        <v>2320</v>
      </c>
      <c r="E6319" s="8" t="str">
        <f t="shared" si="113"/>
        <v>山口県農業協同組合宇部</v>
      </c>
      <c r="F6319" s="8" t="s">
        <v>2321</v>
      </c>
      <c r="G6319" s="8" t="s">
        <v>8718</v>
      </c>
      <c r="H6319" s="8" t="s">
        <v>1004</v>
      </c>
    </row>
    <row r="6320" spans="1:8" x14ac:dyDescent="0.45">
      <c r="A6320" s="9" t="s">
        <v>8713</v>
      </c>
      <c r="B6320" s="9" t="s">
        <v>8714</v>
      </c>
      <c r="C6320" s="9" t="s">
        <v>8715</v>
      </c>
      <c r="D6320" s="9" t="s">
        <v>6302</v>
      </c>
      <c r="E6320" s="9" t="str">
        <f t="shared" si="113"/>
        <v>山口県農業協同組合厚南</v>
      </c>
      <c r="F6320" s="9" t="s">
        <v>2754</v>
      </c>
      <c r="G6320" s="9" t="s">
        <v>8718</v>
      </c>
      <c r="H6320" s="9" t="s">
        <v>1007</v>
      </c>
    </row>
    <row r="6321" spans="1:8" x14ac:dyDescent="0.45">
      <c r="A6321" s="8" t="s">
        <v>8713</v>
      </c>
      <c r="B6321" s="8" t="s">
        <v>8714</v>
      </c>
      <c r="C6321" s="8" t="s">
        <v>8715</v>
      </c>
      <c r="D6321" s="8" t="s">
        <v>8780</v>
      </c>
      <c r="E6321" s="8" t="str">
        <f t="shared" si="113"/>
        <v>山口県農業協同組合厚東川</v>
      </c>
      <c r="F6321" s="8" t="s">
        <v>8781</v>
      </c>
      <c r="G6321" s="8" t="s">
        <v>8718</v>
      </c>
      <c r="H6321" s="8" t="s">
        <v>1010</v>
      </c>
    </row>
    <row r="6322" spans="1:8" x14ac:dyDescent="0.45">
      <c r="A6322" s="9" t="s">
        <v>8713</v>
      </c>
      <c r="B6322" s="9" t="s">
        <v>8714</v>
      </c>
      <c r="C6322" s="9" t="s">
        <v>8715</v>
      </c>
      <c r="D6322" s="9" t="s">
        <v>8782</v>
      </c>
      <c r="E6322" s="9" t="str">
        <f t="shared" si="113"/>
        <v>山口県農業協同組合小野出張所</v>
      </c>
      <c r="F6322" s="9" t="s">
        <v>4139</v>
      </c>
      <c r="G6322" s="9" t="s">
        <v>8718</v>
      </c>
      <c r="H6322" s="9" t="s">
        <v>1013</v>
      </c>
    </row>
    <row r="6323" spans="1:8" x14ac:dyDescent="0.45">
      <c r="A6323" s="8" t="s">
        <v>8713</v>
      </c>
      <c r="B6323" s="8" t="s">
        <v>8714</v>
      </c>
      <c r="C6323" s="8" t="s">
        <v>8715</v>
      </c>
      <c r="D6323" s="8" t="s">
        <v>4449</v>
      </c>
      <c r="E6323" s="8" t="str">
        <f t="shared" si="113"/>
        <v>山口県農業協同組合楠</v>
      </c>
      <c r="F6323" s="8" t="s">
        <v>2685</v>
      </c>
      <c r="G6323" s="8" t="s">
        <v>8718</v>
      </c>
      <c r="H6323" s="8" t="s">
        <v>1016</v>
      </c>
    </row>
    <row r="6324" spans="1:8" x14ac:dyDescent="0.45">
      <c r="A6324" s="9" t="s">
        <v>8713</v>
      </c>
      <c r="B6324" s="9" t="s">
        <v>8714</v>
      </c>
      <c r="C6324" s="9" t="s">
        <v>8715</v>
      </c>
      <c r="D6324" s="9" t="s">
        <v>7268</v>
      </c>
      <c r="E6324" s="9" t="str">
        <f t="shared" si="113"/>
        <v>山口県農業協同組合高千帆</v>
      </c>
      <c r="F6324" s="9" t="s">
        <v>5773</v>
      </c>
      <c r="G6324" s="9" t="s">
        <v>8718</v>
      </c>
      <c r="H6324" s="9" t="s">
        <v>1019</v>
      </c>
    </row>
    <row r="6325" spans="1:8" x14ac:dyDescent="0.45">
      <c r="A6325" s="8" t="s">
        <v>8713</v>
      </c>
      <c r="B6325" s="8" t="s">
        <v>8714</v>
      </c>
      <c r="C6325" s="8" t="s">
        <v>8715</v>
      </c>
      <c r="D6325" s="8" t="s">
        <v>8783</v>
      </c>
      <c r="E6325" s="8" t="str">
        <f t="shared" si="113"/>
        <v>山口県農業協同組合小野田出張所</v>
      </c>
      <c r="F6325" s="8" t="s">
        <v>4127</v>
      </c>
      <c r="G6325" s="8" t="s">
        <v>8718</v>
      </c>
      <c r="H6325" s="8" t="s">
        <v>1022</v>
      </c>
    </row>
    <row r="6326" spans="1:8" x14ac:dyDescent="0.45">
      <c r="A6326" s="9" t="s">
        <v>8713</v>
      </c>
      <c r="B6326" s="9" t="s">
        <v>8714</v>
      </c>
      <c r="C6326" s="9" t="s">
        <v>8715</v>
      </c>
      <c r="D6326" s="9" t="s">
        <v>5515</v>
      </c>
      <c r="E6326" s="9" t="str">
        <f t="shared" si="113"/>
        <v>山口県農業協同組合厚狭</v>
      </c>
      <c r="F6326" s="9" t="s">
        <v>5516</v>
      </c>
      <c r="G6326" s="9" t="s">
        <v>8718</v>
      </c>
      <c r="H6326" s="9" t="s">
        <v>1025</v>
      </c>
    </row>
    <row r="6327" spans="1:8" x14ac:dyDescent="0.45">
      <c r="A6327" s="8" t="s">
        <v>8713</v>
      </c>
      <c r="B6327" s="8" t="s">
        <v>8714</v>
      </c>
      <c r="C6327" s="8" t="s">
        <v>8715</v>
      </c>
      <c r="D6327" s="8" t="s">
        <v>8784</v>
      </c>
      <c r="E6327" s="8" t="str">
        <f t="shared" si="113"/>
        <v>山口県農業協同組合埴生出張所</v>
      </c>
      <c r="F6327" s="8" t="s">
        <v>5518</v>
      </c>
      <c r="G6327" s="8" t="s">
        <v>8718</v>
      </c>
      <c r="H6327" s="8" t="s">
        <v>1028</v>
      </c>
    </row>
    <row r="6328" spans="1:8" x14ac:dyDescent="0.45">
      <c r="A6328" s="9" t="s">
        <v>8713</v>
      </c>
      <c r="B6328" s="9" t="s">
        <v>8714</v>
      </c>
      <c r="C6328" s="9" t="s">
        <v>8715</v>
      </c>
      <c r="D6328" s="9" t="s">
        <v>8785</v>
      </c>
      <c r="E6328" s="9" t="str">
        <f t="shared" si="113"/>
        <v>山口県農業協同組合下関統括本部</v>
      </c>
      <c r="F6328" s="9" t="s">
        <v>8786</v>
      </c>
      <c r="G6328" s="9" t="s">
        <v>8718</v>
      </c>
      <c r="H6328" s="9" t="s">
        <v>1130</v>
      </c>
    </row>
    <row r="6329" spans="1:8" x14ac:dyDescent="0.45">
      <c r="A6329" s="8" t="s">
        <v>8713</v>
      </c>
      <c r="B6329" s="8" t="s">
        <v>8714</v>
      </c>
      <c r="C6329" s="8" t="s">
        <v>8715</v>
      </c>
      <c r="D6329" s="8" t="s">
        <v>8787</v>
      </c>
      <c r="E6329" s="8" t="str">
        <f t="shared" si="113"/>
        <v>山口県農業協同組合王喜</v>
      </c>
      <c r="F6329" s="8" t="s">
        <v>5719</v>
      </c>
      <c r="G6329" s="8" t="s">
        <v>8718</v>
      </c>
      <c r="H6329" s="8" t="s">
        <v>1133</v>
      </c>
    </row>
    <row r="6330" spans="1:8" x14ac:dyDescent="0.45">
      <c r="A6330" s="9" t="s">
        <v>8713</v>
      </c>
      <c r="B6330" s="9" t="s">
        <v>8714</v>
      </c>
      <c r="C6330" s="9" t="s">
        <v>8715</v>
      </c>
      <c r="D6330" s="9" t="s">
        <v>8788</v>
      </c>
      <c r="E6330" s="9" t="str">
        <f t="shared" si="113"/>
        <v>山口県農業協同組合清末</v>
      </c>
      <c r="F6330" s="9" t="s">
        <v>8789</v>
      </c>
      <c r="G6330" s="9" t="s">
        <v>8718</v>
      </c>
      <c r="H6330" s="9" t="s">
        <v>1136</v>
      </c>
    </row>
    <row r="6331" spans="1:8" x14ac:dyDescent="0.45">
      <c r="A6331" s="8" t="s">
        <v>8713</v>
      </c>
      <c r="B6331" s="8" t="s">
        <v>8714</v>
      </c>
      <c r="C6331" s="8" t="s">
        <v>8715</v>
      </c>
      <c r="D6331" s="8" t="s">
        <v>7084</v>
      </c>
      <c r="E6331" s="8" t="str">
        <f t="shared" si="113"/>
        <v>山口県農業協同組合王司</v>
      </c>
      <c r="F6331" s="8" t="s">
        <v>1039</v>
      </c>
      <c r="G6331" s="8" t="s">
        <v>8718</v>
      </c>
      <c r="H6331" s="8" t="s">
        <v>2514</v>
      </c>
    </row>
    <row r="6332" spans="1:8" x14ac:dyDescent="0.45">
      <c r="A6332" s="9" t="s">
        <v>8713</v>
      </c>
      <c r="B6332" s="9" t="s">
        <v>8714</v>
      </c>
      <c r="C6332" s="9" t="s">
        <v>8715</v>
      </c>
      <c r="D6332" s="9" t="s">
        <v>5500</v>
      </c>
      <c r="E6332" s="9" t="str">
        <f t="shared" si="113"/>
        <v>山口県農業協同組合長府</v>
      </c>
      <c r="F6332" s="9" t="s">
        <v>490</v>
      </c>
      <c r="G6332" s="9" t="s">
        <v>8718</v>
      </c>
      <c r="H6332" s="9" t="s">
        <v>1139</v>
      </c>
    </row>
    <row r="6333" spans="1:8" x14ac:dyDescent="0.45">
      <c r="A6333" s="8" t="s">
        <v>8713</v>
      </c>
      <c r="B6333" s="8" t="s">
        <v>8714</v>
      </c>
      <c r="C6333" s="8" t="s">
        <v>8715</v>
      </c>
      <c r="D6333" s="8" t="s">
        <v>4361</v>
      </c>
      <c r="E6333" s="8" t="str">
        <f t="shared" si="113"/>
        <v>山口県農業協同組合勝山</v>
      </c>
      <c r="F6333" s="8" t="s">
        <v>4362</v>
      </c>
      <c r="G6333" s="8" t="s">
        <v>8718</v>
      </c>
      <c r="H6333" s="8" t="s">
        <v>1142</v>
      </c>
    </row>
    <row r="6334" spans="1:8" x14ac:dyDescent="0.45">
      <c r="A6334" s="9" t="s">
        <v>8713</v>
      </c>
      <c r="B6334" s="9" t="s">
        <v>8714</v>
      </c>
      <c r="C6334" s="9" t="s">
        <v>8715</v>
      </c>
      <c r="D6334" s="9" t="s">
        <v>7087</v>
      </c>
      <c r="E6334" s="9" t="str">
        <f t="shared" si="113"/>
        <v>山口県農業協同組合川中</v>
      </c>
      <c r="F6334" s="9" t="s">
        <v>7088</v>
      </c>
      <c r="G6334" s="9" t="s">
        <v>8718</v>
      </c>
      <c r="H6334" s="9" t="s">
        <v>2519</v>
      </c>
    </row>
    <row r="6335" spans="1:8" x14ac:dyDescent="0.45">
      <c r="A6335" s="8" t="s">
        <v>8713</v>
      </c>
      <c r="B6335" s="8" t="s">
        <v>8714</v>
      </c>
      <c r="C6335" s="8" t="s">
        <v>8715</v>
      </c>
      <c r="D6335" s="8" t="s">
        <v>5505</v>
      </c>
      <c r="E6335" s="8" t="str">
        <f t="shared" si="113"/>
        <v>山口県農業協同組合吉見</v>
      </c>
      <c r="F6335" s="8" t="s">
        <v>5506</v>
      </c>
      <c r="G6335" s="8" t="s">
        <v>8718</v>
      </c>
      <c r="H6335" s="8" t="s">
        <v>1145</v>
      </c>
    </row>
    <row r="6336" spans="1:8" x14ac:dyDescent="0.45">
      <c r="A6336" s="9" t="s">
        <v>8713</v>
      </c>
      <c r="B6336" s="9" t="s">
        <v>8714</v>
      </c>
      <c r="C6336" s="9" t="s">
        <v>8715</v>
      </c>
      <c r="D6336" s="9" t="s">
        <v>6303</v>
      </c>
      <c r="E6336" s="9" t="str">
        <f t="shared" si="113"/>
        <v>山口県農業協同組合幡生</v>
      </c>
      <c r="F6336" s="9" t="s">
        <v>6304</v>
      </c>
      <c r="G6336" s="9" t="s">
        <v>8718</v>
      </c>
      <c r="H6336" s="9" t="s">
        <v>1148</v>
      </c>
    </row>
    <row r="6337" spans="1:8" x14ac:dyDescent="0.45">
      <c r="A6337" s="8" t="s">
        <v>8713</v>
      </c>
      <c r="B6337" s="8" t="s">
        <v>8714</v>
      </c>
      <c r="C6337" s="8" t="s">
        <v>8715</v>
      </c>
      <c r="D6337" s="8" t="s">
        <v>5493</v>
      </c>
      <c r="E6337" s="8" t="str">
        <f t="shared" si="113"/>
        <v>山口県農業協同組合彦島</v>
      </c>
      <c r="F6337" s="8" t="s">
        <v>5494</v>
      </c>
      <c r="G6337" s="8" t="s">
        <v>8718</v>
      </c>
      <c r="H6337" s="8" t="s">
        <v>1151</v>
      </c>
    </row>
    <row r="6338" spans="1:8" x14ac:dyDescent="0.45">
      <c r="A6338" s="9" t="s">
        <v>8713</v>
      </c>
      <c r="B6338" s="9" t="s">
        <v>8714</v>
      </c>
      <c r="C6338" s="9" t="s">
        <v>8715</v>
      </c>
      <c r="D6338" s="9" t="s">
        <v>5503</v>
      </c>
      <c r="E6338" s="9" t="str">
        <f t="shared" si="113"/>
        <v>山口県農業協同組合安岡</v>
      </c>
      <c r="F6338" s="9" t="s">
        <v>5504</v>
      </c>
      <c r="G6338" s="9" t="s">
        <v>8718</v>
      </c>
      <c r="H6338" s="9" t="s">
        <v>1154</v>
      </c>
    </row>
    <row r="6339" spans="1:8" x14ac:dyDescent="0.45">
      <c r="A6339" s="8" t="s">
        <v>8713</v>
      </c>
      <c r="B6339" s="8" t="s">
        <v>8714</v>
      </c>
      <c r="C6339" s="8" t="s">
        <v>8715</v>
      </c>
      <c r="D6339" s="8" t="s">
        <v>8790</v>
      </c>
      <c r="E6339" s="8" t="str">
        <f t="shared" si="113"/>
        <v>山口県農業協同組合菊川町</v>
      </c>
      <c r="F6339" s="8" t="s">
        <v>8791</v>
      </c>
      <c r="G6339" s="8" t="s">
        <v>8718</v>
      </c>
      <c r="H6339" s="8" t="s">
        <v>1157</v>
      </c>
    </row>
    <row r="6340" spans="1:8" x14ac:dyDescent="0.45">
      <c r="A6340" s="9" t="s">
        <v>8713</v>
      </c>
      <c r="B6340" s="9" t="s">
        <v>8714</v>
      </c>
      <c r="C6340" s="9" t="s">
        <v>8715</v>
      </c>
      <c r="D6340" s="9" t="s">
        <v>8792</v>
      </c>
      <c r="E6340" s="9" t="str">
        <f t="shared" si="113"/>
        <v>山口県農業協同組合黒井</v>
      </c>
      <c r="F6340" s="9" t="s">
        <v>8793</v>
      </c>
      <c r="G6340" s="9" t="s">
        <v>8718</v>
      </c>
      <c r="H6340" s="9" t="s">
        <v>1160</v>
      </c>
    </row>
    <row r="6341" spans="1:8" x14ac:dyDescent="0.45">
      <c r="A6341" s="8" t="s">
        <v>8713</v>
      </c>
      <c r="B6341" s="8" t="s">
        <v>8714</v>
      </c>
      <c r="C6341" s="8" t="s">
        <v>8715</v>
      </c>
      <c r="D6341" s="8" t="s">
        <v>8794</v>
      </c>
      <c r="E6341" s="8" t="str">
        <f t="shared" si="113"/>
        <v>山口県農業協同組合豊浦町</v>
      </c>
      <c r="F6341" s="8" t="s">
        <v>8795</v>
      </c>
      <c r="G6341" s="8" t="s">
        <v>8718</v>
      </c>
      <c r="H6341" s="8" t="s">
        <v>1163</v>
      </c>
    </row>
    <row r="6342" spans="1:8" x14ac:dyDescent="0.45">
      <c r="A6342" s="9" t="s">
        <v>8713</v>
      </c>
      <c r="B6342" s="9" t="s">
        <v>8714</v>
      </c>
      <c r="C6342" s="9" t="s">
        <v>8715</v>
      </c>
      <c r="D6342" s="9" t="s">
        <v>8796</v>
      </c>
      <c r="E6342" s="9" t="str">
        <f t="shared" si="113"/>
        <v>山口県農業協同組合豊北町</v>
      </c>
      <c r="F6342" s="9" t="s">
        <v>8797</v>
      </c>
      <c r="G6342" s="9" t="s">
        <v>8718</v>
      </c>
      <c r="H6342" s="9" t="s">
        <v>1166</v>
      </c>
    </row>
    <row r="6343" spans="1:8" x14ac:dyDescent="0.45">
      <c r="A6343" s="8" t="s">
        <v>8713</v>
      </c>
      <c r="B6343" s="8" t="s">
        <v>8714</v>
      </c>
      <c r="C6343" s="8" t="s">
        <v>8715</v>
      </c>
      <c r="D6343" s="8" t="s">
        <v>201</v>
      </c>
      <c r="E6343" s="8" t="str">
        <f t="shared" si="113"/>
        <v>山口県農業協同組合神田</v>
      </c>
      <c r="F6343" s="8" t="s">
        <v>202</v>
      </c>
      <c r="G6343" s="8" t="s">
        <v>8718</v>
      </c>
      <c r="H6343" s="8" t="s">
        <v>1169</v>
      </c>
    </row>
    <row r="6344" spans="1:8" x14ac:dyDescent="0.45">
      <c r="A6344" s="9" t="s">
        <v>8713</v>
      </c>
      <c r="B6344" s="9" t="s">
        <v>8714</v>
      </c>
      <c r="C6344" s="9" t="s">
        <v>8715</v>
      </c>
      <c r="D6344" s="9" t="s">
        <v>8798</v>
      </c>
      <c r="E6344" s="9" t="str">
        <f t="shared" si="113"/>
        <v>山口県農業協同組合豊田町</v>
      </c>
      <c r="F6344" s="9" t="s">
        <v>6419</v>
      </c>
      <c r="G6344" s="9" t="s">
        <v>8718</v>
      </c>
      <c r="H6344" s="9" t="s">
        <v>1172</v>
      </c>
    </row>
    <row r="6345" spans="1:8" x14ac:dyDescent="0.45">
      <c r="A6345" s="8" t="s">
        <v>8713</v>
      </c>
      <c r="B6345" s="8" t="s">
        <v>8714</v>
      </c>
      <c r="C6345" s="8" t="s">
        <v>8715</v>
      </c>
      <c r="D6345" s="8" t="s">
        <v>8799</v>
      </c>
      <c r="E6345" s="8" t="str">
        <f t="shared" si="113"/>
        <v>山口県農業協同組合美祢統括本部</v>
      </c>
      <c r="F6345" s="8" t="s">
        <v>8800</v>
      </c>
      <c r="G6345" s="8" t="s">
        <v>8718</v>
      </c>
      <c r="H6345" s="8" t="s">
        <v>1283</v>
      </c>
    </row>
    <row r="6346" spans="1:8" x14ac:dyDescent="0.45">
      <c r="A6346" s="9" t="s">
        <v>8713</v>
      </c>
      <c r="B6346" s="9" t="s">
        <v>8714</v>
      </c>
      <c r="C6346" s="9" t="s">
        <v>8715</v>
      </c>
      <c r="D6346" s="9" t="s">
        <v>8801</v>
      </c>
      <c r="E6346" s="9" t="str">
        <f t="shared" si="113"/>
        <v>山口県農業協同組合美東</v>
      </c>
      <c r="F6346" s="9" t="s">
        <v>8802</v>
      </c>
      <c r="G6346" s="9" t="s">
        <v>8718</v>
      </c>
      <c r="H6346" s="9" t="s">
        <v>2589</v>
      </c>
    </row>
    <row r="6347" spans="1:8" x14ac:dyDescent="0.45">
      <c r="A6347" s="8" t="s">
        <v>8713</v>
      </c>
      <c r="B6347" s="8" t="s">
        <v>8714</v>
      </c>
      <c r="C6347" s="8" t="s">
        <v>8715</v>
      </c>
      <c r="D6347" s="8" t="s">
        <v>8803</v>
      </c>
      <c r="E6347" s="8" t="str">
        <f t="shared" si="113"/>
        <v>山口県農業協同組合秋芳</v>
      </c>
      <c r="F6347" s="8" t="s">
        <v>7101</v>
      </c>
      <c r="G6347" s="8" t="s">
        <v>8718</v>
      </c>
      <c r="H6347" s="8" t="s">
        <v>2592</v>
      </c>
    </row>
    <row r="6348" spans="1:8" x14ac:dyDescent="0.45">
      <c r="A6348" s="9" t="s">
        <v>8713</v>
      </c>
      <c r="B6348" s="9" t="s">
        <v>8714</v>
      </c>
      <c r="C6348" s="9" t="s">
        <v>8715</v>
      </c>
      <c r="D6348" s="9" t="s">
        <v>6415</v>
      </c>
      <c r="E6348" s="9" t="str">
        <f t="shared" si="113"/>
        <v>山口県農業協同組合共和</v>
      </c>
      <c r="F6348" s="9" t="s">
        <v>4054</v>
      </c>
      <c r="G6348" s="9" t="s">
        <v>8718</v>
      </c>
      <c r="H6348" s="9" t="s">
        <v>4413</v>
      </c>
    </row>
    <row r="6349" spans="1:8" x14ac:dyDescent="0.45">
      <c r="A6349" s="8" t="s">
        <v>8713</v>
      </c>
      <c r="B6349" s="8" t="s">
        <v>8714</v>
      </c>
      <c r="C6349" s="8" t="s">
        <v>8715</v>
      </c>
      <c r="D6349" s="8" t="s">
        <v>8804</v>
      </c>
      <c r="E6349" s="8" t="str">
        <f t="shared" si="113"/>
        <v>山口県農業協同組合西厚保</v>
      </c>
      <c r="F6349" s="8" t="s">
        <v>8805</v>
      </c>
      <c r="G6349" s="8" t="s">
        <v>8718</v>
      </c>
      <c r="H6349" s="8" t="s">
        <v>1286</v>
      </c>
    </row>
    <row r="6350" spans="1:8" x14ac:dyDescent="0.45">
      <c r="A6350" s="9" t="s">
        <v>8713</v>
      </c>
      <c r="B6350" s="9" t="s">
        <v>8714</v>
      </c>
      <c r="C6350" s="9" t="s">
        <v>8715</v>
      </c>
      <c r="D6350" s="9" t="s">
        <v>5519</v>
      </c>
      <c r="E6350" s="9" t="str">
        <f t="shared" si="113"/>
        <v>山口県農業協同組合美祢</v>
      </c>
      <c r="F6350" s="9" t="s">
        <v>5520</v>
      </c>
      <c r="G6350" s="9" t="s">
        <v>8718</v>
      </c>
      <c r="H6350" s="9" t="s">
        <v>2597</v>
      </c>
    </row>
    <row r="6351" spans="1:8" x14ac:dyDescent="0.45">
      <c r="A6351" s="8" t="s">
        <v>8713</v>
      </c>
      <c r="B6351" s="8" t="s">
        <v>8714</v>
      </c>
      <c r="C6351" s="8" t="s">
        <v>8715</v>
      </c>
      <c r="D6351" s="8" t="s">
        <v>8806</v>
      </c>
      <c r="E6351" s="8" t="str">
        <f t="shared" si="113"/>
        <v>山口県農業協同組合長門統括本部</v>
      </c>
      <c r="F6351" s="8" t="s">
        <v>8807</v>
      </c>
      <c r="G6351" s="8" t="s">
        <v>8718</v>
      </c>
      <c r="H6351" s="8" t="s">
        <v>3227</v>
      </c>
    </row>
    <row r="6352" spans="1:8" x14ac:dyDescent="0.45">
      <c r="A6352" s="9" t="s">
        <v>8713</v>
      </c>
      <c r="B6352" s="9" t="s">
        <v>8714</v>
      </c>
      <c r="C6352" s="9" t="s">
        <v>8715</v>
      </c>
      <c r="D6352" s="9" t="s">
        <v>816</v>
      </c>
      <c r="E6352" s="9" t="str">
        <f t="shared" si="113"/>
        <v>山口県農業協同組合深川</v>
      </c>
      <c r="F6352" s="9" t="s">
        <v>8504</v>
      </c>
      <c r="G6352" s="9" t="s">
        <v>8718</v>
      </c>
      <c r="H6352" s="9" t="s">
        <v>1403</v>
      </c>
    </row>
    <row r="6353" spans="1:8" x14ac:dyDescent="0.45">
      <c r="A6353" s="8" t="s">
        <v>8713</v>
      </c>
      <c r="B6353" s="8" t="s">
        <v>8714</v>
      </c>
      <c r="C6353" s="8" t="s">
        <v>8715</v>
      </c>
      <c r="D6353" s="8" t="s">
        <v>8808</v>
      </c>
      <c r="E6353" s="8" t="str">
        <f t="shared" si="113"/>
        <v>山口県農業協同組合俵山</v>
      </c>
      <c r="F6353" s="8" t="s">
        <v>8809</v>
      </c>
      <c r="G6353" s="8" t="s">
        <v>8718</v>
      </c>
      <c r="H6353" s="8" t="s">
        <v>1406</v>
      </c>
    </row>
    <row r="6354" spans="1:8" x14ac:dyDescent="0.45">
      <c r="A6354" s="9" t="s">
        <v>8713</v>
      </c>
      <c r="B6354" s="9" t="s">
        <v>8714</v>
      </c>
      <c r="C6354" s="9" t="s">
        <v>8715</v>
      </c>
      <c r="D6354" s="9" t="s">
        <v>5604</v>
      </c>
      <c r="E6354" s="9" t="str">
        <f t="shared" si="113"/>
        <v>山口県農業協同組合仙崎</v>
      </c>
      <c r="F6354" s="9" t="s">
        <v>5605</v>
      </c>
      <c r="G6354" s="9" t="s">
        <v>8718</v>
      </c>
      <c r="H6354" s="9" t="s">
        <v>1409</v>
      </c>
    </row>
    <row r="6355" spans="1:8" x14ac:dyDescent="0.45">
      <c r="A6355" s="8" t="s">
        <v>8713</v>
      </c>
      <c r="B6355" s="8" t="s">
        <v>8714</v>
      </c>
      <c r="C6355" s="8" t="s">
        <v>8715</v>
      </c>
      <c r="D6355" s="8" t="s">
        <v>4937</v>
      </c>
      <c r="E6355" s="8" t="str">
        <f t="shared" si="113"/>
        <v>山口県農業協同組合三隅</v>
      </c>
      <c r="F6355" s="8" t="s">
        <v>4938</v>
      </c>
      <c r="G6355" s="8" t="s">
        <v>8718</v>
      </c>
      <c r="H6355" s="8" t="s">
        <v>1412</v>
      </c>
    </row>
    <row r="6356" spans="1:8" x14ac:dyDescent="0.45">
      <c r="A6356" s="9" t="s">
        <v>8713</v>
      </c>
      <c r="B6356" s="9" t="s">
        <v>8714</v>
      </c>
      <c r="C6356" s="9" t="s">
        <v>8715</v>
      </c>
      <c r="D6356" s="9" t="s">
        <v>4710</v>
      </c>
      <c r="E6356" s="9" t="str">
        <f t="shared" si="113"/>
        <v>山口県農業協同組合日置</v>
      </c>
      <c r="F6356" s="9" t="s">
        <v>4471</v>
      </c>
      <c r="G6356" s="9" t="s">
        <v>8718</v>
      </c>
      <c r="H6356" s="9" t="s">
        <v>2658</v>
      </c>
    </row>
    <row r="6357" spans="1:8" x14ac:dyDescent="0.45">
      <c r="A6357" s="8" t="s">
        <v>8713</v>
      </c>
      <c r="B6357" s="8" t="s">
        <v>8714</v>
      </c>
      <c r="C6357" s="8" t="s">
        <v>8715</v>
      </c>
      <c r="D6357" s="8" t="s">
        <v>5614</v>
      </c>
      <c r="E6357" s="8" t="str">
        <f t="shared" si="113"/>
        <v>山口県農業協同組合油谷</v>
      </c>
      <c r="F6357" s="8" t="s">
        <v>5615</v>
      </c>
      <c r="G6357" s="8" t="s">
        <v>8718</v>
      </c>
      <c r="H6357" s="8" t="s">
        <v>2661</v>
      </c>
    </row>
    <row r="6358" spans="1:8" x14ac:dyDescent="0.45">
      <c r="A6358" s="9" t="s">
        <v>8713</v>
      </c>
      <c r="B6358" s="9" t="s">
        <v>8714</v>
      </c>
      <c r="C6358" s="9" t="s">
        <v>8715</v>
      </c>
      <c r="D6358" s="9" t="s">
        <v>8810</v>
      </c>
      <c r="E6358" s="9" t="str">
        <f t="shared" si="113"/>
        <v>山口県農業協同組合向津具</v>
      </c>
      <c r="F6358" s="9" t="s">
        <v>8811</v>
      </c>
      <c r="G6358" s="9" t="s">
        <v>8718</v>
      </c>
      <c r="H6358" s="9" t="s">
        <v>1415</v>
      </c>
    </row>
    <row r="6359" spans="1:8" x14ac:dyDescent="0.45">
      <c r="A6359" s="8" t="s">
        <v>8713</v>
      </c>
      <c r="B6359" s="8" t="s">
        <v>8714</v>
      </c>
      <c r="C6359" s="8" t="s">
        <v>8715</v>
      </c>
      <c r="D6359" s="8" t="s">
        <v>114</v>
      </c>
      <c r="E6359" s="8" t="str">
        <f t="shared" si="113"/>
        <v>山口県農業協同組合本所</v>
      </c>
      <c r="F6359" s="8" t="s">
        <v>7324</v>
      </c>
      <c r="G6359" s="8" t="s">
        <v>8718</v>
      </c>
      <c r="H6359" s="8" t="s">
        <v>2831</v>
      </c>
    </row>
    <row r="6360" spans="1:8" x14ac:dyDescent="0.45">
      <c r="A6360" s="8" t="s">
        <v>8830</v>
      </c>
      <c r="B6360" s="8" t="s">
        <v>8831</v>
      </c>
      <c r="C6360" s="8" t="s">
        <v>8832</v>
      </c>
      <c r="D6360" s="8" t="s">
        <v>192</v>
      </c>
      <c r="E6360" s="8" t="str">
        <f t="shared" ref="E6360:E6381" si="114">A6360&amp;D6360</f>
        <v>鳥取県信用漁業協同組合連合会本店</v>
      </c>
      <c r="F6360" s="8" t="s">
        <v>193</v>
      </c>
      <c r="G6360" s="8" t="s">
        <v>8833</v>
      </c>
      <c r="H6360" s="8" t="s">
        <v>56</v>
      </c>
    </row>
    <row r="6361" spans="1:8" x14ac:dyDescent="0.45">
      <c r="A6361" s="9" t="s">
        <v>8834</v>
      </c>
      <c r="B6361" s="9" t="s">
        <v>8835</v>
      </c>
      <c r="C6361" s="9" t="s">
        <v>8836</v>
      </c>
      <c r="D6361" s="9" t="s">
        <v>114</v>
      </c>
      <c r="E6361" s="9" t="str">
        <f t="shared" si="114"/>
        <v>ＪＦしまね漁業協同組合本所</v>
      </c>
      <c r="F6361" s="9" t="s">
        <v>7324</v>
      </c>
      <c r="G6361" s="9" t="s">
        <v>8837</v>
      </c>
      <c r="H6361" s="9" t="s">
        <v>56</v>
      </c>
    </row>
    <row r="6362" spans="1:8" x14ac:dyDescent="0.45">
      <c r="A6362" s="8" t="s">
        <v>8834</v>
      </c>
      <c r="B6362" s="8" t="s">
        <v>8835</v>
      </c>
      <c r="C6362" s="8" t="s">
        <v>8836</v>
      </c>
      <c r="D6362" s="8" t="s">
        <v>8838</v>
      </c>
      <c r="E6362" s="8" t="str">
        <f t="shared" si="114"/>
        <v>ＪＦしまね漁業協同組合恵曇</v>
      </c>
      <c r="F6362" s="8" t="s">
        <v>8839</v>
      </c>
      <c r="G6362" s="8" t="s">
        <v>8837</v>
      </c>
      <c r="H6362" s="8" t="s">
        <v>179</v>
      </c>
    </row>
    <row r="6363" spans="1:8" x14ac:dyDescent="0.45">
      <c r="A6363" s="9" t="s">
        <v>8834</v>
      </c>
      <c r="B6363" s="9" t="s">
        <v>8835</v>
      </c>
      <c r="C6363" s="9" t="s">
        <v>8836</v>
      </c>
      <c r="D6363" s="9" t="s">
        <v>6199</v>
      </c>
      <c r="E6363" s="9" t="str">
        <f t="shared" si="114"/>
        <v>ＪＦしまね漁業協同組合大社</v>
      </c>
      <c r="F6363" s="9" t="s">
        <v>4916</v>
      </c>
      <c r="G6363" s="9" t="s">
        <v>8837</v>
      </c>
      <c r="H6363" s="9" t="s">
        <v>1791</v>
      </c>
    </row>
    <row r="6364" spans="1:8" x14ac:dyDescent="0.45">
      <c r="A6364" s="8" t="s">
        <v>8834</v>
      </c>
      <c r="B6364" s="8" t="s">
        <v>8835</v>
      </c>
      <c r="C6364" s="8" t="s">
        <v>8836</v>
      </c>
      <c r="D6364" s="8" t="s">
        <v>4918</v>
      </c>
      <c r="E6364" s="8" t="str">
        <f t="shared" si="114"/>
        <v>ＪＦしまね漁業協同組合大田</v>
      </c>
      <c r="F6364" s="8" t="s">
        <v>4919</v>
      </c>
      <c r="G6364" s="8" t="s">
        <v>8837</v>
      </c>
      <c r="H6364" s="8" t="s">
        <v>380</v>
      </c>
    </row>
    <row r="6365" spans="1:8" x14ac:dyDescent="0.45">
      <c r="A6365" s="9" t="s">
        <v>8834</v>
      </c>
      <c r="B6365" s="9" t="s">
        <v>8835</v>
      </c>
      <c r="C6365" s="9" t="s">
        <v>8836</v>
      </c>
      <c r="D6365" s="9" t="s">
        <v>4932</v>
      </c>
      <c r="E6365" s="9" t="str">
        <f t="shared" si="114"/>
        <v>ＪＦしまね漁業協同組合浜田</v>
      </c>
      <c r="F6365" s="9" t="s">
        <v>4933</v>
      </c>
      <c r="G6365" s="9" t="s">
        <v>8837</v>
      </c>
      <c r="H6365" s="9" t="s">
        <v>497</v>
      </c>
    </row>
    <row r="6366" spans="1:8" x14ac:dyDescent="0.45">
      <c r="A6366" s="8" t="s">
        <v>8834</v>
      </c>
      <c r="B6366" s="8" t="s">
        <v>8835</v>
      </c>
      <c r="C6366" s="8" t="s">
        <v>8836</v>
      </c>
      <c r="D6366" s="8" t="s">
        <v>4894</v>
      </c>
      <c r="E6366" s="8" t="str">
        <f t="shared" si="114"/>
        <v>ＪＦしまね漁業協同組合西郷</v>
      </c>
      <c r="F6366" s="8" t="s">
        <v>4895</v>
      </c>
      <c r="G6366" s="8" t="s">
        <v>8837</v>
      </c>
      <c r="H6366" s="8" t="s">
        <v>596</v>
      </c>
    </row>
    <row r="6367" spans="1:8" x14ac:dyDescent="0.45">
      <c r="A6367" s="9" t="s">
        <v>8834</v>
      </c>
      <c r="B6367" s="9" t="s">
        <v>8835</v>
      </c>
      <c r="C6367" s="9" t="s">
        <v>8836</v>
      </c>
      <c r="D6367" s="9" t="s">
        <v>4896</v>
      </c>
      <c r="E6367" s="9" t="str">
        <f t="shared" si="114"/>
        <v>ＪＦしまね漁業協同組合浦郷</v>
      </c>
      <c r="F6367" s="9" t="s">
        <v>4897</v>
      </c>
      <c r="G6367" s="9" t="s">
        <v>8837</v>
      </c>
      <c r="H6367" s="9" t="s">
        <v>764</v>
      </c>
    </row>
    <row r="6368" spans="1:8" x14ac:dyDescent="0.45">
      <c r="A6368" s="8" t="s">
        <v>8840</v>
      </c>
      <c r="B6368" s="8" t="s">
        <v>8841</v>
      </c>
      <c r="C6368" s="8" t="s">
        <v>8842</v>
      </c>
      <c r="D6368" s="8" t="s">
        <v>192</v>
      </c>
      <c r="E6368" s="8" t="str">
        <f t="shared" si="114"/>
        <v>広島県信用漁業協同組合連合会本店</v>
      </c>
      <c r="F6368" s="8" t="s">
        <v>193</v>
      </c>
      <c r="G6368" s="8" t="s">
        <v>8843</v>
      </c>
      <c r="H6368" s="8" t="s">
        <v>56</v>
      </c>
    </row>
    <row r="6369" spans="1:8" x14ac:dyDescent="0.45">
      <c r="A6369" s="9" t="s">
        <v>8840</v>
      </c>
      <c r="B6369" s="9" t="s">
        <v>8841</v>
      </c>
      <c r="C6369" s="9" t="s">
        <v>8842</v>
      </c>
      <c r="D6369" s="9" t="s">
        <v>954</v>
      </c>
      <c r="E6369" s="9" t="str">
        <f t="shared" si="114"/>
        <v>広島県信用漁業協同組合連合会福山</v>
      </c>
      <c r="F6369" s="9" t="s">
        <v>955</v>
      </c>
      <c r="G6369" s="9" t="s">
        <v>8843</v>
      </c>
      <c r="H6369" s="9" t="s">
        <v>1541</v>
      </c>
    </row>
    <row r="6370" spans="1:8" x14ac:dyDescent="0.45">
      <c r="A6370" s="8" t="s">
        <v>8840</v>
      </c>
      <c r="B6370" s="8" t="s">
        <v>8841</v>
      </c>
      <c r="C6370" s="8" t="s">
        <v>8842</v>
      </c>
      <c r="D6370" s="8" t="s">
        <v>4974</v>
      </c>
      <c r="E6370" s="8" t="str">
        <f t="shared" si="114"/>
        <v>広島県信用漁業協同組合連合会広島西</v>
      </c>
      <c r="F6370" s="8" t="s">
        <v>4975</v>
      </c>
      <c r="G6370" s="8" t="s">
        <v>8843</v>
      </c>
      <c r="H6370" s="8" t="s">
        <v>98</v>
      </c>
    </row>
    <row r="6371" spans="1:8" x14ac:dyDescent="0.45">
      <c r="A6371" s="9" t="s">
        <v>8840</v>
      </c>
      <c r="B6371" s="9" t="s">
        <v>8841</v>
      </c>
      <c r="C6371" s="9" t="s">
        <v>8842</v>
      </c>
      <c r="D6371" s="9" t="s">
        <v>8544</v>
      </c>
      <c r="E6371" s="9" t="str">
        <f t="shared" si="114"/>
        <v>広島県信用漁業協同組合連合会地御前</v>
      </c>
      <c r="F6371" s="9" t="s">
        <v>8844</v>
      </c>
      <c r="G6371" s="9" t="s">
        <v>8843</v>
      </c>
      <c r="H6371" s="9" t="s">
        <v>107</v>
      </c>
    </row>
    <row r="6372" spans="1:8" x14ac:dyDescent="0.45">
      <c r="A6372" s="8" t="s">
        <v>8840</v>
      </c>
      <c r="B6372" s="8" t="s">
        <v>8841</v>
      </c>
      <c r="C6372" s="8" t="s">
        <v>8842</v>
      </c>
      <c r="D6372" s="8" t="s">
        <v>7012</v>
      </c>
      <c r="E6372" s="8" t="str">
        <f t="shared" si="114"/>
        <v>広島県信用漁業協同組合連合会江能</v>
      </c>
      <c r="F6372" s="8" t="s">
        <v>7013</v>
      </c>
      <c r="G6372" s="8" t="s">
        <v>8843</v>
      </c>
      <c r="H6372" s="8" t="s">
        <v>1700</v>
      </c>
    </row>
    <row r="6373" spans="1:8" x14ac:dyDescent="0.45">
      <c r="A6373" s="9" t="s">
        <v>8840</v>
      </c>
      <c r="B6373" s="9" t="s">
        <v>8841</v>
      </c>
      <c r="C6373" s="9" t="s">
        <v>8842</v>
      </c>
      <c r="D6373" s="9" t="s">
        <v>5392</v>
      </c>
      <c r="E6373" s="9" t="str">
        <f t="shared" si="114"/>
        <v>広島県信用漁業協同組合連合会音戸</v>
      </c>
      <c r="F6373" s="9" t="s">
        <v>5393</v>
      </c>
      <c r="G6373" s="9" t="s">
        <v>8843</v>
      </c>
      <c r="H6373" s="9" t="s">
        <v>233</v>
      </c>
    </row>
    <row r="6374" spans="1:8" x14ac:dyDescent="0.45">
      <c r="A6374" s="8" t="s">
        <v>8840</v>
      </c>
      <c r="B6374" s="8" t="s">
        <v>8841</v>
      </c>
      <c r="C6374" s="8" t="s">
        <v>8842</v>
      </c>
      <c r="D6374" s="8" t="s">
        <v>3120</v>
      </c>
      <c r="E6374" s="8" t="str">
        <f t="shared" si="114"/>
        <v>広島県信用漁業協同組合連合会尾道</v>
      </c>
      <c r="F6374" s="8" t="s">
        <v>3121</v>
      </c>
      <c r="G6374" s="8" t="s">
        <v>8843</v>
      </c>
      <c r="H6374" s="8" t="s">
        <v>410</v>
      </c>
    </row>
    <row r="6375" spans="1:8" x14ac:dyDescent="0.45">
      <c r="A6375" s="9" t="s">
        <v>8845</v>
      </c>
      <c r="B6375" s="9" t="s">
        <v>8846</v>
      </c>
      <c r="C6375" s="9" t="s">
        <v>8847</v>
      </c>
      <c r="D6375" s="9" t="s">
        <v>192</v>
      </c>
      <c r="E6375" s="9" t="str">
        <f t="shared" si="114"/>
        <v>山口県漁業協同組合本店</v>
      </c>
      <c r="F6375" s="9" t="s">
        <v>193</v>
      </c>
      <c r="G6375" s="9" t="s">
        <v>8848</v>
      </c>
      <c r="H6375" s="9" t="s">
        <v>56</v>
      </c>
    </row>
    <row r="6376" spans="1:8" x14ac:dyDescent="0.45">
      <c r="A6376" s="8" t="s">
        <v>8845</v>
      </c>
      <c r="B6376" s="8" t="s">
        <v>8846</v>
      </c>
      <c r="C6376" s="8" t="s">
        <v>8847</v>
      </c>
      <c r="D6376" s="8" t="s">
        <v>7349</v>
      </c>
      <c r="E6376" s="8" t="str">
        <f t="shared" si="114"/>
        <v>山口県漁業協同組合東和町</v>
      </c>
      <c r="F6376" s="8" t="s">
        <v>7350</v>
      </c>
      <c r="G6376" s="8" t="s">
        <v>8848</v>
      </c>
      <c r="H6376" s="8" t="s">
        <v>1798</v>
      </c>
    </row>
    <row r="6377" spans="1:8" x14ac:dyDescent="0.45">
      <c r="A6377" s="9" t="s">
        <v>8845</v>
      </c>
      <c r="B6377" s="9" t="s">
        <v>8846</v>
      </c>
      <c r="C6377" s="9" t="s">
        <v>8847</v>
      </c>
      <c r="D6377" s="9" t="s">
        <v>5460</v>
      </c>
      <c r="E6377" s="9" t="str">
        <f t="shared" si="114"/>
        <v>山口県漁業協同組合柳井</v>
      </c>
      <c r="F6377" s="9" t="s">
        <v>5461</v>
      </c>
      <c r="G6377" s="9" t="s">
        <v>8848</v>
      </c>
      <c r="H6377" s="9" t="s">
        <v>317</v>
      </c>
    </row>
    <row r="6378" spans="1:8" x14ac:dyDescent="0.45">
      <c r="A6378" s="8" t="s">
        <v>8845</v>
      </c>
      <c r="B6378" s="8" t="s">
        <v>8846</v>
      </c>
      <c r="C6378" s="8" t="s">
        <v>8847</v>
      </c>
      <c r="D6378" s="8" t="s">
        <v>5580</v>
      </c>
      <c r="E6378" s="8" t="str">
        <f t="shared" si="114"/>
        <v>山口県漁業協同組合上関</v>
      </c>
      <c r="F6378" s="8" t="s">
        <v>5581</v>
      </c>
      <c r="G6378" s="8" t="s">
        <v>8848</v>
      </c>
      <c r="H6378" s="8" t="s">
        <v>1843</v>
      </c>
    </row>
    <row r="6379" spans="1:8" x14ac:dyDescent="0.45">
      <c r="A6379" s="9" t="s">
        <v>8845</v>
      </c>
      <c r="B6379" s="9" t="s">
        <v>8846</v>
      </c>
      <c r="C6379" s="9" t="s">
        <v>8847</v>
      </c>
      <c r="D6379" s="9" t="s">
        <v>5571</v>
      </c>
      <c r="E6379" s="9" t="str">
        <f t="shared" si="114"/>
        <v>山口県漁業協同組合光</v>
      </c>
      <c r="F6379" s="9" t="s">
        <v>3885</v>
      </c>
      <c r="G6379" s="9" t="s">
        <v>8848</v>
      </c>
      <c r="H6379" s="9" t="s">
        <v>398</v>
      </c>
    </row>
    <row r="6380" spans="1:8" x14ac:dyDescent="0.45">
      <c r="A6380" s="8" t="s">
        <v>8845</v>
      </c>
      <c r="B6380" s="8" t="s">
        <v>8846</v>
      </c>
      <c r="C6380" s="8" t="s">
        <v>8847</v>
      </c>
      <c r="D6380" s="8" t="s">
        <v>6300</v>
      </c>
      <c r="E6380" s="8" t="str">
        <f t="shared" si="114"/>
        <v>山口県漁業協同組合周南</v>
      </c>
      <c r="F6380" s="8" t="s">
        <v>6301</v>
      </c>
      <c r="G6380" s="8" t="s">
        <v>8848</v>
      </c>
      <c r="H6380" s="8" t="s">
        <v>2042</v>
      </c>
    </row>
    <row r="6381" spans="1:8" x14ac:dyDescent="0.45">
      <c r="A6381" s="9" t="s">
        <v>8845</v>
      </c>
      <c r="B6381" s="9" t="s">
        <v>8846</v>
      </c>
      <c r="C6381" s="9" t="s">
        <v>8847</v>
      </c>
      <c r="D6381" s="9" t="s">
        <v>8849</v>
      </c>
      <c r="E6381" s="9" t="str">
        <f t="shared" si="114"/>
        <v>山口県漁業協同組合吉佐</v>
      </c>
      <c r="F6381" s="9" t="s">
        <v>8850</v>
      </c>
      <c r="G6381" s="9" t="s">
        <v>8848</v>
      </c>
      <c r="H6381" s="9" t="s">
        <v>2098</v>
      </c>
    </row>
    <row r="6382" spans="1:8" x14ac:dyDescent="0.45">
      <c r="A6382" s="8" t="s">
        <v>8845</v>
      </c>
      <c r="B6382" s="8" t="s">
        <v>8846</v>
      </c>
      <c r="C6382" s="8" t="s">
        <v>8847</v>
      </c>
      <c r="D6382" s="8" t="s">
        <v>8851</v>
      </c>
      <c r="E6382" s="8" t="str">
        <f t="shared" ref="E6382:E6424" si="115">A6382&amp;D6382</f>
        <v>山口県漁業協同組合大海</v>
      </c>
      <c r="F6382" s="8" t="s">
        <v>8852</v>
      </c>
      <c r="G6382" s="8" t="s">
        <v>8848</v>
      </c>
      <c r="H6382" s="8" t="s">
        <v>743</v>
      </c>
    </row>
    <row r="6383" spans="1:8" x14ac:dyDescent="0.45">
      <c r="A6383" s="9" t="s">
        <v>8845</v>
      </c>
      <c r="B6383" s="9" t="s">
        <v>8846</v>
      </c>
      <c r="C6383" s="9" t="s">
        <v>8847</v>
      </c>
      <c r="D6383" s="9" t="s">
        <v>8853</v>
      </c>
      <c r="E6383" s="9" t="str">
        <f t="shared" si="115"/>
        <v>山口県漁業協同組合宇部岬</v>
      </c>
      <c r="F6383" s="9" t="s">
        <v>8854</v>
      </c>
      <c r="G6383" s="9" t="s">
        <v>8848</v>
      </c>
      <c r="H6383" s="9" t="s">
        <v>2342</v>
      </c>
    </row>
    <row r="6384" spans="1:8" x14ac:dyDescent="0.45">
      <c r="A6384" s="8" t="s">
        <v>8845</v>
      </c>
      <c r="B6384" s="8" t="s">
        <v>8846</v>
      </c>
      <c r="C6384" s="8" t="s">
        <v>8847</v>
      </c>
      <c r="D6384" s="8" t="s">
        <v>5602</v>
      </c>
      <c r="E6384" s="8" t="str">
        <f t="shared" si="115"/>
        <v>山口県漁業協同組合長門</v>
      </c>
      <c r="F6384" s="8" t="s">
        <v>5603</v>
      </c>
      <c r="G6384" s="8" t="s">
        <v>8848</v>
      </c>
      <c r="H6384" s="8" t="s">
        <v>1472</v>
      </c>
    </row>
    <row r="6385" spans="1:8" x14ac:dyDescent="0.45">
      <c r="A6385" s="9" t="s">
        <v>8845</v>
      </c>
      <c r="B6385" s="9" t="s">
        <v>8846</v>
      </c>
      <c r="C6385" s="9" t="s">
        <v>8847</v>
      </c>
      <c r="D6385" s="9" t="s">
        <v>7069</v>
      </c>
      <c r="E6385" s="9" t="str">
        <f t="shared" si="115"/>
        <v>山口県漁業協同組合奈古</v>
      </c>
      <c r="F6385" s="9" t="s">
        <v>4456</v>
      </c>
      <c r="G6385" s="9" t="s">
        <v>8848</v>
      </c>
      <c r="H6385" s="9" t="s">
        <v>4034</v>
      </c>
    </row>
    <row r="6386" spans="1:8" x14ac:dyDescent="0.45">
      <c r="A6386" s="8" t="s">
        <v>8845</v>
      </c>
      <c r="B6386" s="8" t="s">
        <v>8846</v>
      </c>
      <c r="C6386" s="8" t="s">
        <v>8847</v>
      </c>
      <c r="D6386" s="8" t="s">
        <v>8855</v>
      </c>
      <c r="E6386" s="8" t="str">
        <f t="shared" si="115"/>
        <v>山口県漁業協同組合はぎ</v>
      </c>
      <c r="F6386" s="8" t="s">
        <v>5597</v>
      </c>
      <c r="G6386" s="8" t="s">
        <v>8848</v>
      </c>
      <c r="H6386" s="8" t="s">
        <v>3331</v>
      </c>
    </row>
    <row r="6387" spans="1:8" x14ac:dyDescent="0.45">
      <c r="A6387" s="9" t="s">
        <v>8845</v>
      </c>
      <c r="B6387" s="9" t="s">
        <v>8846</v>
      </c>
      <c r="C6387" s="9" t="s">
        <v>8847</v>
      </c>
      <c r="D6387" s="9" t="s">
        <v>4305</v>
      </c>
      <c r="E6387" s="9" t="str">
        <f t="shared" si="115"/>
        <v>山口県漁業協同組合大島</v>
      </c>
      <c r="F6387" s="9" t="s">
        <v>1147</v>
      </c>
      <c r="G6387" s="9" t="s">
        <v>8848</v>
      </c>
      <c r="H6387" s="9" t="s">
        <v>3382</v>
      </c>
    </row>
    <row r="6388" spans="1:8" x14ac:dyDescent="0.45">
      <c r="A6388" s="9" t="s">
        <v>8856</v>
      </c>
      <c r="B6388" s="9" t="s">
        <v>8857</v>
      </c>
      <c r="C6388" s="9" t="s">
        <v>8858</v>
      </c>
      <c r="D6388" s="9" t="s">
        <v>8859</v>
      </c>
      <c r="E6388" s="9" t="str">
        <f t="shared" si="115"/>
        <v>ゆうちょ銀行〇〇八</v>
      </c>
      <c r="F6388" s="9" t="s">
        <v>8860</v>
      </c>
      <c r="G6388" s="9" t="s">
        <v>8861</v>
      </c>
      <c r="H6388" s="9" t="s">
        <v>2857</v>
      </c>
    </row>
    <row r="6389" spans="1:8" x14ac:dyDescent="0.45">
      <c r="A6389" s="8" t="s">
        <v>8856</v>
      </c>
      <c r="B6389" s="8" t="s">
        <v>8857</v>
      </c>
      <c r="C6389" s="8" t="s">
        <v>8858</v>
      </c>
      <c r="D6389" s="8" t="s">
        <v>8862</v>
      </c>
      <c r="E6389" s="8" t="str">
        <f t="shared" si="115"/>
        <v>ゆうちょ銀行〇一八</v>
      </c>
      <c r="F6389" s="8" t="s">
        <v>8863</v>
      </c>
      <c r="G6389" s="8" t="s">
        <v>8861</v>
      </c>
      <c r="H6389" s="8" t="s">
        <v>1570</v>
      </c>
    </row>
    <row r="6390" spans="1:8" x14ac:dyDescent="0.45">
      <c r="A6390" s="9" t="s">
        <v>8856</v>
      </c>
      <c r="B6390" s="9" t="s">
        <v>8857</v>
      </c>
      <c r="C6390" s="9" t="s">
        <v>8858</v>
      </c>
      <c r="D6390" s="9" t="s">
        <v>8864</v>
      </c>
      <c r="E6390" s="9" t="str">
        <f t="shared" si="115"/>
        <v>ゆうちょ銀行〇一九</v>
      </c>
      <c r="F6390" s="9" t="s">
        <v>8865</v>
      </c>
      <c r="G6390" s="9" t="s">
        <v>8861</v>
      </c>
      <c r="H6390" s="9" t="s">
        <v>74</v>
      </c>
    </row>
    <row r="6391" spans="1:8" x14ac:dyDescent="0.45">
      <c r="A6391" s="8" t="s">
        <v>8856</v>
      </c>
      <c r="B6391" s="8" t="s">
        <v>8857</v>
      </c>
      <c r="C6391" s="8" t="s">
        <v>8858</v>
      </c>
      <c r="D6391" s="8" t="s">
        <v>8866</v>
      </c>
      <c r="E6391" s="8" t="str">
        <f t="shared" si="115"/>
        <v>ゆうちょ銀行〇二八</v>
      </c>
      <c r="F6391" s="8" t="s">
        <v>8867</v>
      </c>
      <c r="G6391" s="8" t="s">
        <v>8861</v>
      </c>
      <c r="H6391" s="8" t="s">
        <v>95</v>
      </c>
    </row>
    <row r="6392" spans="1:8" x14ac:dyDescent="0.45">
      <c r="A6392" s="9" t="s">
        <v>8856</v>
      </c>
      <c r="B6392" s="9" t="s">
        <v>8857</v>
      </c>
      <c r="C6392" s="9" t="s">
        <v>8858</v>
      </c>
      <c r="D6392" s="9" t="s">
        <v>8868</v>
      </c>
      <c r="E6392" s="9" t="str">
        <f t="shared" si="115"/>
        <v>ゆうちょ銀行〇二九</v>
      </c>
      <c r="F6392" s="9" t="s">
        <v>8869</v>
      </c>
      <c r="G6392" s="9" t="s">
        <v>8861</v>
      </c>
      <c r="H6392" s="9" t="s">
        <v>1585</v>
      </c>
    </row>
    <row r="6393" spans="1:8" x14ac:dyDescent="0.45">
      <c r="A6393" s="8" t="s">
        <v>8856</v>
      </c>
      <c r="B6393" s="8" t="s">
        <v>8857</v>
      </c>
      <c r="C6393" s="8" t="s">
        <v>8858</v>
      </c>
      <c r="D6393" s="8" t="s">
        <v>8870</v>
      </c>
      <c r="E6393" s="8" t="str">
        <f t="shared" si="115"/>
        <v>ゆうちょ銀行〇三八</v>
      </c>
      <c r="F6393" s="8" t="s">
        <v>8871</v>
      </c>
      <c r="G6393" s="8" t="s">
        <v>8861</v>
      </c>
      <c r="H6393" s="8" t="s">
        <v>104</v>
      </c>
    </row>
    <row r="6394" spans="1:8" x14ac:dyDescent="0.45">
      <c r="A6394" s="9" t="s">
        <v>8856</v>
      </c>
      <c r="B6394" s="9" t="s">
        <v>8857</v>
      </c>
      <c r="C6394" s="9" t="s">
        <v>8858</v>
      </c>
      <c r="D6394" s="9" t="s">
        <v>8872</v>
      </c>
      <c r="E6394" s="9" t="str">
        <f t="shared" si="115"/>
        <v>ゆうちょ銀行〇三九</v>
      </c>
      <c r="F6394" s="9" t="s">
        <v>8873</v>
      </c>
      <c r="G6394" s="9" t="s">
        <v>8861</v>
      </c>
      <c r="H6394" s="9" t="s">
        <v>1609</v>
      </c>
    </row>
    <row r="6395" spans="1:8" x14ac:dyDescent="0.45">
      <c r="A6395" s="8" t="s">
        <v>8856</v>
      </c>
      <c r="B6395" s="8" t="s">
        <v>8857</v>
      </c>
      <c r="C6395" s="8" t="s">
        <v>8858</v>
      </c>
      <c r="D6395" s="8" t="s">
        <v>8874</v>
      </c>
      <c r="E6395" s="8" t="str">
        <f t="shared" si="115"/>
        <v>ゆうちょ銀行〇四八</v>
      </c>
      <c r="F6395" s="8" t="s">
        <v>8875</v>
      </c>
      <c r="G6395" s="8" t="s">
        <v>8861</v>
      </c>
      <c r="H6395" s="8" t="s">
        <v>1623</v>
      </c>
    </row>
    <row r="6396" spans="1:8" x14ac:dyDescent="0.45">
      <c r="A6396" s="9" t="s">
        <v>8856</v>
      </c>
      <c r="B6396" s="9" t="s">
        <v>8857</v>
      </c>
      <c r="C6396" s="9" t="s">
        <v>8858</v>
      </c>
      <c r="D6396" s="9" t="s">
        <v>8876</v>
      </c>
      <c r="E6396" s="9" t="str">
        <f t="shared" si="115"/>
        <v>ゆうちょ銀行〇四九</v>
      </c>
      <c r="F6396" s="9" t="s">
        <v>8877</v>
      </c>
      <c r="G6396" s="9" t="s">
        <v>8861</v>
      </c>
      <c r="H6396" s="9" t="s">
        <v>1626</v>
      </c>
    </row>
    <row r="6397" spans="1:8" x14ac:dyDescent="0.45">
      <c r="A6397" s="8" t="s">
        <v>8856</v>
      </c>
      <c r="B6397" s="8" t="s">
        <v>8857</v>
      </c>
      <c r="C6397" s="8" t="s">
        <v>8858</v>
      </c>
      <c r="D6397" s="8" t="s">
        <v>8878</v>
      </c>
      <c r="E6397" s="8" t="str">
        <f t="shared" si="115"/>
        <v>ゆうちょ銀行〇五八</v>
      </c>
      <c r="F6397" s="8" t="s">
        <v>8879</v>
      </c>
      <c r="G6397" s="8" t="s">
        <v>8861</v>
      </c>
      <c r="H6397" s="8" t="s">
        <v>1640</v>
      </c>
    </row>
    <row r="6398" spans="1:8" x14ac:dyDescent="0.45">
      <c r="A6398" s="9" t="s">
        <v>8856</v>
      </c>
      <c r="B6398" s="9" t="s">
        <v>8857</v>
      </c>
      <c r="C6398" s="9" t="s">
        <v>8858</v>
      </c>
      <c r="D6398" s="9" t="s">
        <v>8880</v>
      </c>
      <c r="E6398" s="9" t="str">
        <f t="shared" si="115"/>
        <v>ゆうちょ銀行〇五九</v>
      </c>
      <c r="F6398" s="9" t="s">
        <v>8881</v>
      </c>
      <c r="G6398" s="9" t="s">
        <v>8861</v>
      </c>
      <c r="H6398" s="9" t="s">
        <v>1643</v>
      </c>
    </row>
    <row r="6399" spans="1:8" x14ac:dyDescent="0.45">
      <c r="A6399" s="8" t="s">
        <v>8856</v>
      </c>
      <c r="B6399" s="8" t="s">
        <v>8857</v>
      </c>
      <c r="C6399" s="8" t="s">
        <v>8858</v>
      </c>
      <c r="D6399" s="8" t="s">
        <v>8882</v>
      </c>
      <c r="E6399" s="8" t="str">
        <f t="shared" si="115"/>
        <v>ゆうちょ銀行〇六八</v>
      </c>
      <c r="F6399" s="8" t="s">
        <v>8883</v>
      </c>
      <c r="G6399" s="8" t="s">
        <v>8861</v>
      </c>
      <c r="H6399" s="8" t="s">
        <v>140</v>
      </c>
    </row>
    <row r="6400" spans="1:8" x14ac:dyDescent="0.45">
      <c r="A6400" s="9" t="s">
        <v>8856</v>
      </c>
      <c r="B6400" s="9" t="s">
        <v>8857</v>
      </c>
      <c r="C6400" s="9" t="s">
        <v>8858</v>
      </c>
      <c r="D6400" s="9" t="s">
        <v>8884</v>
      </c>
      <c r="E6400" s="9" t="str">
        <f t="shared" si="115"/>
        <v>ゆうちょ銀行〇六九</v>
      </c>
      <c r="F6400" s="9" t="s">
        <v>8885</v>
      </c>
      <c r="G6400" s="9" t="s">
        <v>8861</v>
      </c>
      <c r="H6400" s="9" t="s">
        <v>143</v>
      </c>
    </row>
    <row r="6401" spans="1:8" x14ac:dyDescent="0.45">
      <c r="A6401" s="8" t="s">
        <v>8856</v>
      </c>
      <c r="B6401" s="8" t="s">
        <v>8857</v>
      </c>
      <c r="C6401" s="8" t="s">
        <v>8858</v>
      </c>
      <c r="D6401" s="8" t="s">
        <v>8886</v>
      </c>
      <c r="E6401" s="8" t="str">
        <f t="shared" si="115"/>
        <v>ゆうちょ銀行〇七八</v>
      </c>
      <c r="F6401" s="8" t="s">
        <v>8887</v>
      </c>
      <c r="G6401" s="8" t="s">
        <v>8861</v>
      </c>
      <c r="H6401" s="8" t="s">
        <v>149</v>
      </c>
    </row>
    <row r="6402" spans="1:8" x14ac:dyDescent="0.45">
      <c r="A6402" s="9" t="s">
        <v>8856</v>
      </c>
      <c r="B6402" s="9" t="s">
        <v>8857</v>
      </c>
      <c r="C6402" s="9" t="s">
        <v>8858</v>
      </c>
      <c r="D6402" s="9" t="s">
        <v>8888</v>
      </c>
      <c r="E6402" s="9" t="str">
        <f t="shared" si="115"/>
        <v>ゆうちょ銀行〇七九</v>
      </c>
      <c r="F6402" s="9" t="s">
        <v>8889</v>
      </c>
      <c r="G6402" s="9" t="s">
        <v>8861</v>
      </c>
      <c r="H6402" s="9" t="s">
        <v>1680</v>
      </c>
    </row>
    <row r="6403" spans="1:8" x14ac:dyDescent="0.45">
      <c r="A6403" s="8" t="s">
        <v>8856</v>
      </c>
      <c r="B6403" s="8" t="s">
        <v>8857</v>
      </c>
      <c r="C6403" s="8" t="s">
        <v>8858</v>
      </c>
      <c r="D6403" s="8" t="s">
        <v>8890</v>
      </c>
      <c r="E6403" s="8" t="str">
        <f t="shared" si="115"/>
        <v>ゆうちょ銀行〇八八</v>
      </c>
      <c r="F6403" s="8" t="s">
        <v>8891</v>
      </c>
      <c r="G6403" s="8" t="s">
        <v>8861</v>
      </c>
      <c r="H6403" s="8" t="s">
        <v>176</v>
      </c>
    </row>
    <row r="6404" spans="1:8" x14ac:dyDescent="0.45">
      <c r="A6404" s="9" t="s">
        <v>8856</v>
      </c>
      <c r="B6404" s="9" t="s">
        <v>8857</v>
      </c>
      <c r="C6404" s="9" t="s">
        <v>8858</v>
      </c>
      <c r="D6404" s="9" t="s">
        <v>8892</v>
      </c>
      <c r="E6404" s="9" t="str">
        <f t="shared" si="115"/>
        <v>ゆうちょ銀行〇八九</v>
      </c>
      <c r="F6404" s="9" t="s">
        <v>8893</v>
      </c>
      <c r="G6404" s="9" t="s">
        <v>8861</v>
      </c>
      <c r="H6404" s="9" t="s">
        <v>1695</v>
      </c>
    </row>
    <row r="6405" spans="1:8" x14ac:dyDescent="0.45">
      <c r="A6405" s="8" t="s">
        <v>8856</v>
      </c>
      <c r="B6405" s="8" t="s">
        <v>8857</v>
      </c>
      <c r="C6405" s="8" t="s">
        <v>8858</v>
      </c>
      <c r="D6405" s="8" t="s">
        <v>8894</v>
      </c>
      <c r="E6405" s="8" t="str">
        <f t="shared" si="115"/>
        <v>ゆうちょ銀行〇九八</v>
      </c>
      <c r="F6405" s="8" t="s">
        <v>8895</v>
      </c>
      <c r="G6405" s="8" t="s">
        <v>8861</v>
      </c>
      <c r="H6405" s="8" t="s">
        <v>1706</v>
      </c>
    </row>
    <row r="6406" spans="1:8" x14ac:dyDescent="0.45">
      <c r="A6406" s="9" t="s">
        <v>8856</v>
      </c>
      <c r="B6406" s="9" t="s">
        <v>8857</v>
      </c>
      <c r="C6406" s="9" t="s">
        <v>8858</v>
      </c>
      <c r="D6406" s="9" t="s">
        <v>8896</v>
      </c>
      <c r="E6406" s="9" t="str">
        <f t="shared" si="115"/>
        <v>ゆうちょ銀行〇九九</v>
      </c>
      <c r="F6406" s="9" t="s">
        <v>8897</v>
      </c>
      <c r="G6406" s="9" t="s">
        <v>8861</v>
      </c>
      <c r="H6406" s="9" t="s">
        <v>1708</v>
      </c>
    </row>
    <row r="6407" spans="1:8" x14ac:dyDescent="0.45">
      <c r="A6407" s="8" t="s">
        <v>8856</v>
      </c>
      <c r="B6407" s="8" t="s">
        <v>8857</v>
      </c>
      <c r="C6407" s="8" t="s">
        <v>8858</v>
      </c>
      <c r="D6407" s="8" t="s">
        <v>8898</v>
      </c>
      <c r="E6407" s="8" t="str">
        <f t="shared" si="115"/>
        <v>ゆうちょ銀行一〇八</v>
      </c>
      <c r="F6407" s="8" t="s">
        <v>8899</v>
      </c>
      <c r="G6407" s="8" t="s">
        <v>8861</v>
      </c>
      <c r="H6407" s="8" t="s">
        <v>203</v>
      </c>
    </row>
    <row r="6408" spans="1:8" x14ac:dyDescent="0.45">
      <c r="A6408" s="9" t="s">
        <v>8856</v>
      </c>
      <c r="B6408" s="9" t="s">
        <v>8857</v>
      </c>
      <c r="C6408" s="9" t="s">
        <v>8858</v>
      </c>
      <c r="D6408" s="9" t="s">
        <v>8900</v>
      </c>
      <c r="E6408" s="9" t="str">
        <f t="shared" si="115"/>
        <v>ゆうちょ銀行一〇九</v>
      </c>
      <c r="F6408" s="9" t="s">
        <v>8901</v>
      </c>
      <c r="G6408" s="9" t="s">
        <v>8861</v>
      </c>
      <c r="H6408" s="9" t="s">
        <v>1725</v>
      </c>
    </row>
    <row r="6409" spans="1:8" x14ac:dyDescent="0.45">
      <c r="A6409" s="8" t="s">
        <v>8856</v>
      </c>
      <c r="B6409" s="8" t="s">
        <v>8857</v>
      </c>
      <c r="C6409" s="8" t="s">
        <v>8858</v>
      </c>
      <c r="D6409" s="8" t="s">
        <v>8902</v>
      </c>
      <c r="E6409" s="8" t="str">
        <f t="shared" si="115"/>
        <v>ゆうちょ銀行一一八</v>
      </c>
      <c r="F6409" s="8" t="s">
        <v>8903</v>
      </c>
      <c r="G6409" s="8" t="s">
        <v>8861</v>
      </c>
      <c r="H6409" s="8" t="s">
        <v>1736</v>
      </c>
    </row>
    <row r="6410" spans="1:8" x14ac:dyDescent="0.45">
      <c r="A6410" s="9" t="s">
        <v>8856</v>
      </c>
      <c r="B6410" s="9" t="s">
        <v>8857</v>
      </c>
      <c r="C6410" s="9" t="s">
        <v>8858</v>
      </c>
      <c r="D6410" s="9" t="s">
        <v>8904</v>
      </c>
      <c r="E6410" s="9" t="str">
        <f t="shared" si="115"/>
        <v>ゆうちょ銀行一一九</v>
      </c>
      <c r="F6410" s="9" t="s">
        <v>8905</v>
      </c>
      <c r="G6410" s="9" t="s">
        <v>8861</v>
      </c>
      <c r="H6410" s="9" t="s">
        <v>1739</v>
      </c>
    </row>
    <row r="6411" spans="1:8" x14ac:dyDescent="0.45">
      <c r="A6411" s="8" t="s">
        <v>8856</v>
      </c>
      <c r="B6411" s="8" t="s">
        <v>8857</v>
      </c>
      <c r="C6411" s="8" t="s">
        <v>8858</v>
      </c>
      <c r="D6411" s="8" t="s">
        <v>8906</v>
      </c>
      <c r="E6411" s="8" t="str">
        <f t="shared" si="115"/>
        <v>ゆうちょ銀行一二八</v>
      </c>
      <c r="F6411" s="8" t="s">
        <v>8907</v>
      </c>
      <c r="G6411" s="8" t="s">
        <v>8861</v>
      </c>
      <c r="H6411" s="8" t="s">
        <v>239</v>
      </c>
    </row>
    <row r="6412" spans="1:8" x14ac:dyDescent="0.45">
      <c r="A6412" s="9" t="s">
        <v>8856</v>
      </c>
      <c r="B6412" s="9" t="s">
        <v>8857</v>
      </c>
      <c r="C6412" s="9" t="s">
        <v>8858</v>
      </c>
      <c r="D6412" s="9" t="s">
        <v>8908</v>
      </c>
      <c r="E6412" s="9" t="str">
        <f t="shared" si="115"/>
        <v>ゆうちょ銀行一二九</v>
      </c>
      <c r="F6412" s="9" t="s">
        <v>8909</v>
      </c>
      <c r="G6412" s="9" t="s">
        <v>8861</v>
      </c>
      <c r="H6412" s="9" t="s">
        <v>1754</v>
      </c>
    </row>
    <row r="6413" spans="1:8" x14ac:dyDescent="0.45">
      <c r="A6413" s="8" t="s">
        <v>8856</v>
      </c>
      <c r="B6413" s="8" t="s">
        <v>8857</v>
      </c>
      <c r="C6413" s="8" t="s">
        <v>8858</v>
      </c>
      <c r="D6413" s="8" t="s">
        <v>8910</v>
      </c>
      <c r="E6413" s="8" t="str">
        <f t="shared" si="115"/>
        <v>ゆうちょ銀行一三八</v>
      </c>
      <c r="F6413" s="8" t="s">
        <v>8911</v>
      </c>
      <c r="G6413" s="8" t="s">
        <v>8861</v>
      </c>
      <c r="H6413" s="8" t="s">
        <v>1766</v>
      </c>
    </row>
    <row r="6414" spans="1:8" x14ac:dyDescent="0.45">
      <c r="A6414" s="9" t="s">
        <v>8856</v>
      </c>
      <c r="B6414" s="9" t="s">
        <v>8857</v>
      </c>
      <c r="C6414" s="9" t="s">
        <v>8858</v>
      </c>
      <c r="D6414" s="9" t="s">
        <v>8912</v>
      </c>
      <c r="E6414" s="9" t="str">
        <f t="shared" si="115"/>
        <v>ゆうちょ銀行一三九</v>
      </c>
      <c r="F6414" s="9" t="s">
        <v>8913</v>
      </c>
      <c r="G6414" s="9" t="s">
        <v>8861</v>
      </c>
      <c r="H6414" s="9" t="s">
        <v>2911</v>
      </c>
    </row>
    <row r="6415" spans="1:8" x14ac:dyDescent="0.45">
      <c r="A6415" s="8" t="s">
        <v>8856</v>
      </c>
      <c r="B6415" s="8" t="s">
        <v>8857</v>
      </c>
      <c r="C6415" s="8" t="s">
        <v>8858</v>
      </c>
      <c r="D6415" s="8" t="s">
        <v>8914</v>
      </c>
      <c r="E6415" s="8" t="str">
        <f t="shared" si="115"/>
        <v>ゆうちょ銀行一四八</v>
      </c>
      <c r="F6415" s="8" t="s">
        <v>8915</v>
      </c>
      <c r="G6415" s="8" t="s">
        <v>8861</v>
      </c>
      <c r="H6415" s="8" t="s">
        <v>260</v>
      </c>
    </row>
    <row r="6416" spans="1:8" x14ac:dyDescent="0.45">
      <c r="A6416" s="9" t="s">
        <v>8856</v>
      </c>
      <c r="B6416" s="9" t="s">
        <v>8857</v>
      </c>
      <c r="C6416" s="9" t="s">
        <v>8858</v>
      </c>
      <c r="D6416" s="9" t="s">
        <v>8916</v>
      </c>
      <c r="E6416" s="9" t="str">
        <f t="shared" si="115"/>
        <v>ゆうちょ銀行一四九</v>
      </c>
      <c r="F6416" s="9" t="s">
        <v>8917</v>
      </c>
      <c r="G6416" s="9" t="s">
        <v>8861</v>
      </c>
      <c r="H6416" s="9" t="s">
        <v>1789</v>
      </c>
    </row>
    <row r="6417" spans="1:8" x14ac:dyDescent="0.45">
      <c r="A6417" s="8" t="s">
        <v>8856</v>
      </c>
      <c r="B6417" s="8" t="s">
        <v>8857</v>
      </c>
      <c r="C6417" s="8" t="s">
        <v>8858</v>
      </c>
      <c r="D6417" s="8" t="s">
        <v>8918</v>
      </c>
      <c r="E6417" s="8" t="str">
        <f t="shared" si="115"/>
        <v>ゆうちょ銀行一五九</v>
      </c>
      <c r="F6417" s="8" t="s">
        <v>8919</v>
      </c>
      <c r="G6417" s="8" t="s">
        <v>8861</v>
      </c>
      <c r="H6417" s="8" t="s">
        <v>281</v>
      </c>
    </row>
    <row r="6418" spans="1:8" x14ac:dyDescent="0.45">
      <c r="A6418" s="9" t="s">
        <v>8856</v>
      </c>
      <c r="B6418" s="9" t="s">
        <v>8857</v>
      </c>
      <c r="C6418" s="9" t="s">
        <v>8858</v>
      </c>
      <c r="D6418" s="9" t="s">
        <v>8920</v>
      </c>
      <c r="E6418" s="9" t="str">
        <f t="shared" si="115"/>
        <v>ゆうちょ銀行一六九</v>
      </c>
      <c r="F6418" s="9" t="s">
        <v>8921</v>
      </c>
      <c r="G6418" s="9" t="s">
        <v>8861</v>
      </c>
      <c r="H6418" s="9" t="s">
        <v>305</v>
      </c>
    </row>
    <row r="6419" spans="1:8" x14ac:dyDescent="0.45">
      <c r="A6419" s="8" t="s">
        <v>8856</v>
      </c>
      <c r="B6419" s="8" t="s">
        <v>8857</v>
      </c>
      <c r="C6419" s="8" t="s">
        <v>8858</v>
      </c>
      <c r="D6419" s="8" t="s">
        <v>8922</v>
      </c>
      <c r="E6419" s="8" t="str">
        <f t="shared" si="115"/>
        <v>ゆうちょ銀行一七九</v>
      </c>
      <c r="F6419" s="8" t="s">
        <v>8923</v>
      </c>
      <c r="G6419" s="8" t="s">
        <v>8861</v>
      </c>
      <c r="H6419" s="8" t="s">
        <v>329</v>
      </c>
    </row>
    <row r="6420" spans="1:8" x14ac:dyDescent="0.45">
      <c r="A6420" s="9" t="s">
        <v>8856</v>
      </c>
      <c r="B6420" s="9" t="s">
        <v>8857</v>
      </c>
      <c r="C6420" s="9" t="s">
        <v>8858</v>
      </c>
      <c r="D6420" s="9" t="s">
        <v>8924</v>
      </c>
      <c r="E6420" s="9" t="str">
        <f t="shared" si="115"/>
        <v>ゆうちょ銀行一八九</v>
      </c>
      <c r="F6420" s="9" t="s">
        <v>8925</v>
      </c>
      <c r="G6420" s="9" t="s">
        <v>8861</v>
      </c>
      <c r="H6420" s="9" t="s">
        <v>1842</v>
      </c>
    </row>
    <row r="6421" spans="1:8" x14ac:dyDescent="0.45">
      <c r="A6421" s="8" t="s">
        <v>8856</v>
      </c>
      <c r="B6421" s="8" t="s">
        <v>8857</v>
      </c>
      <c r="C6421" s="8" t="s">
        <v>8858</v>
      </c>
      <c r="D6421" s="8" t="s">
        <v>8926</v>
      </c>
      <c r="E6421" s="8" t="str">
        <f t="shared" si="115"/>
        <v>ゆうちょ銀行一九九</v>
      </c>
      <c r="F6421" s="8" t="s">
        <v>8927</v>
      </c>
      <c r="G6421" s="8" t="s">
        <v>8861</v>
      </c>
      <c r="H6421" s="8" t="s">
        <v>365</v>
      </c>
    </row>
    <row r="6422" spans="1:8" x14ac:dyDescent="0.45">
      <c r="A6422" s="9" t="s">
        <v>8856</v>
      </c>
      <c r="B6422" s="9" t="s">
        <v>8857</v>
      </c>
      <c r="C6422" s="9" t="s">
        <v>8858</v>
      </c>
      <c r="D6422" s="9" t="s">
        <v>8928</v>
      </c>
      <c r="E6422" s="9" t="str">
        <f t="shared" si="115"/>
        <v>ゆうちょ銀行二〇八</v>
      </c>
      <c r="F6422" s="9" t="s">
        <v>8929</v>
      </c>
      <c r="G6422" s="9" t="s">
        <v>8861</v>
      </c>
      <c r="H6422" s="9" t="s">
        <v>1873</v>
      </c>
    </row>
    <row r="6423" spans="1:8" x14ac:dyDescent="0.45">
      <c r="A6423" s="8" t="s">
        <v>8856</v>
      </c>
      <c r="B6423" s="8" t="s">
        <v>8857</v>
      </c>
      <c r="C6423" s="8" t="s">
        <v>8858</v>
      </c>
      <c r="D6423" s="8" t="s">
        <v>8930</v>
      </c>
      <c r="E6423" s="8" t="str">
        <f t="shared" si="115"/>
        <v>ゆうちょ銀行二〇九</v>
      </c>
      <c r="F6423" s="8" t="s">
        <v>8931</v>
      </c>
      <c r="G6423" s="8" t="s">
        <v>8861</v>
      </c>
      <c r="H6423" s="8" t="s">
        <v>377</v>
      </c>
    </row>
    <row r="6424" spans="1:8" x14ac:dyDescent="0.45">
      <c r="A6424" s="9" t="s">
        <v>8856</v>
      </c>
      <c r="B6424" s="9" t="s">
        <v>8857</v>
      </c>
      <c r="C6424" s="9" t="s">
        <v>8858</v>
      </c>
      <c r="D6424" s="9" t="s">
        <v>8932</v>
      </c>
      <c r="E6424" s="9" t="str">
        <f t="shared" si="115"/>
        <v>ゆうちょ銀行二一八</v>
      </c>
      <c r="F6424" s="9" t="s">
        <v>8933</v>
      </c>
      <c r="G6424" s="9" t="s">
        <v>8861</v>
      </c>
      <c r="H6424" s="9" t="s">
        <v>1894</v>
      </c>
    </row>
    <row r="6425" spans="1:8" x14ac:dyDescent="0.45">
      <c r="A6425" s="8" t="s">
        <v>8856</v>
      </c>
      <c r="B6425" s="8" t="s">
        <v>8857</v>
      </c>
      <c r="C6425" s="8" t="s">
        <v>8858</v>
      </c>
      <c r="D6425" s="8" t="s">
        <v>8934</v>
      </c>
      <c r="E6425" s="8" t="str">
        <f t="shared" ref="E6425:E6481" si="116">A6425&amp;D6425</f>
        <v>ゆうちょ銀行二一九</v>
      </c>
      <c r="F6425" s="8" t="s">
        <v>8935</v>
      </c>
      <c r="G6425" s="8" t="s">
        <v>8861</v>
      </c>
      <c r="H6425" s="8" t="s">
        <v>1895</v>
      </c>
    </row>
    <row r="6426" spans="1:8" x14ac:dyDescent="0.45">
      <c r="A6426" s="9" t="s">
        <v>8856</v>
      </c>
      <c r="B6426" s="9" t="s">
        <v>8857</v>
      </c>
      <c r="C6426" s="9" t="s">
        <v>8858</v>
      </c>
      <c r="D6426" s="9" t="s">
        <v>8936</v>
      </c>
      <c r="E6426" s="9" t="str">
        <f t="shared" si="116"/>
        <v>ゆうちょ銀行二二八</v>
      </c>
      <c r="F6426" s="9" t="s">
        <v>8937</v>
      </c>
      <c r="G6426" s="9" t="s">
        <v>8861</v>
      </c>
      <c r="H6426" s="9" t="s">
        <v>416</v>
      </c>
    </row>
    <row r="6427" spans="1:8" x14ac:dyDescent="0.45">
      <c r="A6427" s="8" t="s">
        <v>8856</v>
      </c>
      <c r="B6427" s="8" t="s">
        <v>8857</v>
      </c>
      <c r="C6427" s="8" t="s">
        <v>8858</v>
      </c>
      <c r="D6427" s="8" t="s">
        <v>8938</v>
      </c>
      <c r="E6427" s="8" t="str">
        <f t="shared" si="116"/>
        <v>ゆうちょ銀行二二九</v>
      </c>
      <c r="F6427" s="8" t="s">
        <v>8939</v>
      </c>
      <c r="G6427" s="8" t="s">
        <v>8861</v>
      </c>
      <c r="H6427" s="8" t="s">
        <v>419</v>
      </c>
    </row>
    <row r="6428" spans="1:8" x14ac:dyDescent="0.45">
      <c r="A6428" s="9" t="s">
        <v>8856</v>
      </c>
      <c r="B6428" s="9" t="s">
        <v>8857</v>
      </c>
      <c r="C6428" s="9" t="s">
        <v>8858</v>
      </c>
      <c r="D6428" s="9" t="s">
        <v>8940</v>
      </c>
      <c r="E6428" s="9" t="str">
        <f t="shared" si="116"/>
        <v>ゆうちょ銀行二三八</v>
      </c>
      <c r="F6428" s="9" t="s">
        <v>8941</v>
      </c>
      <c r="G6428" s="9" t="s">
        <v>8861</v>
      </c>
      <c r="H6428" s="9" t="s">
        <v>434</v>
      </c>
    </row>
    <row r="6429" spans="1:8" x14ac:dyDescent="0.45">
      <c r="A6429" s="8" t="s">
        <v>8856</v>
      </c>
      <c r="B6429" s="8" t="s">
        <v>8857</v>
      </c>
      <c r="C6429" s="8" t="s">
        <v>8858</v>
      </c>
      <c r="D6429" s="8" t="s">
        <v>8942</v>
      </c>
      <c r="E6429" s="8" t="str">
        <f t="shared" si="116"/>
        <v>ゆうちょ銀行二三九</v>
      </c>
      <c r="F6429" s="8" t="s">
        <v>8943</v>
      </c>
      <c r="G6429" s="8" t="s">
        <v>8861</v>
      </c>
      <c r="H6429" s="8" t="s">
        <v>437</v>
      </c>
    </row>
    <row r="6430" spans="1:8" x14ac:dyDescent="0.45">
      <c r="A6430" s="9" t="s">
        <v>8856</v>
      </c>
      <c r="B6430" s="9" t="s">
        <v>8857</v>
      </c>
      <c r="C6430" s="9" t="s">
        <v>8858</v>
      </c>
      <c r="D6430" s="9" t="s">
        <v>8944</v>
      </c>
      <c r="E6430" s="9" t="str">
        <f t="shared" si="116"/>
        <v>ゆうちょ銀行二四八</v>
      </c>
      <c r="F6430" s="9" t="s">
        <v>8945</v>
      </c>
      <c r="G6430" s="9" t="s">
        <v>8861</v>
      </c>
      <c r="H6430" s="9" t="s">
        <v>461</v>
      </c>
    </row>
    <row r="6431" spans="1:8" x14ac:dyDescent="0.45">
      <c r="A6431" s="8" t="s">
        <v>8856</v>
      </c>
      <c r="B6431" s="8" t="s">
        <v>8857</v>
      </c>
      <c r="C6431" s="8" t="s">
        <v>8858</v>
      </c>
      <c r="D6431" s="8" t="s">
        <v>8946</v>
      </c>
      <c r="E6431" s="8" t="str">
        <f t="shared" si="116"/>
        <v>ゆうちょ銀行二四九</v>
      </c>
      <c r="F6431" s="8" t="s">
        <v>8947</v>
      </c>
      <c r="G6431" s="8" t="s">
        <v>8861</v>
      </c>
      <c r="H6431" s="8" t="s">
        <v>464</v>
      </c>
    </row>
    <row r="6432" spans="1:8" x14ac:dyDescent="0.45">
      <c r="A6432" s="9" t="s">
        <v>8856</v>
      </c>
      <c r="B6432" s="9" t="s">
        <v>8857</v>
      </c>
      <c r="C6432" s="9" t="s">
        <v>8858</v>
      </c>
      <c r="D6432" s="9" t="s">
        <v>8948</v>
      </c>
      <c r="E6432" s="9" t="str">
        <f t="shared" si="116"/>
        <v>ゆうちょ銀行二五九</v>
      </c>
      <c r="F6432" s="9" t="s">
        <v>8949</v>
      </c>
      <c r="G6432" s="9" t="s">
        <v>8861</v>
      </c>
      <c r="H6432" s="9" t="s">
        <v>1949</v>
      </c>
    </row>
    <row r="6433" spans="1:8" x14ac:dyDescent="0.45">
      <c r="A6433" s="8" t="s">
        <v>8856</v>
      </c>
      <c r="B6433" s="8" t="s">
        <v>8857</v>
      </c>
      <c r="C6433" s="8" t="s">
        <v>8858</v>
      </c>
      <c r="D6433" s="8" t="s">
        <v>8950</v>
      </c>
      <c r="E6433" s="8" t="str">
        <f t="shared" si="116"/>
        <v>ゆうちょ銀行二六九</v>
      </c>
      <c r="F6433" s="8" t="s">
        <v>8951</v>
      </c>
      <c r="G6433" s="8" t="s">
        <v>8861</v>
      </c>
      <c r="H6433" s="8" t="s">
        <v>1970</v>
      </c>
    </row>
    <row r="6434" spans="1:8" x14ac:dyDescent="0.45">
      <c r="A6434" s="9" t="s">
        <v>8856</v>
      </c>
      <c r="B6434" s="9" t="s">
        <v>8857</v>
      </c>
      <c r="C6434" s="9" t="s">
        <v>8858</v>
      </c>
      <c r="D6434" s="9" t="s">
        <v>8952</v>
      </c>
      <c r="E6434" s="9" t="str">
        <f t="shared" si="116"/>
        <v>ゆうちょ銀行二七九</v>
      </c>
      <c r="F6434" s="9" t="s">
        <v>8953</v>
      </c>
      <c r="G6434" s="9" t="s">
        <v>8861</v>
      </c>
      <c r="H6434" s="9" t="s">
        <v>515</v>
      </c>
    </row>
    <row r="6435" spans="1:8" x14ac:dyDescent="0.45">
      <c r="A6435" s="8" t="s">
        <v>8856</v>
      </c>
      <c r="B6435" s="8" t="s">
        <v>8857</v>
      </c>
      <c r="C6435" s="8" t="s">
        <v>8858</v>
      </c>
      <c r="D6435" s="8" t="s">
        <v>8954</v>
      </c>
      <c r="E6435" s="8" t="str">
        <f t="shared" si="116"/>
        <v>ゆうちょ銀行二八九</v>
      </c>
      <c r="F6435" s="8" t="s">
        <v>8955</v>
      </c>
      <c r="G6435" s="8" t="s">
        <v>8861</v>
      </c>
      <c r="H6435" s="8" t="s">
        <v>1999</v>
      </c>
    </row>
    <row r="6436" spans="1:8" x14ac:dyDescent="0.45">
      <c r="A6436" s="9" t="s">
        <v>8856</v>
      </c>
      <c r="B6436" s="9" t="s">
        <v>8857</v>
      </c>
      <c r="C6436" s="9" t="s">
        <v>8858</v>
      </c>
      <c r="D6436" s="9" t="s">
        <v>8956</v>
      </c>
      <c r="E6436" s="9" t="str">
        <f t="shared" si="116"/>
        <v>ゆうちょ銀行三一八</v>
      </c>
      <c r="F6436" s="9" t="s">
        <v>8957</v>
      </c>
      <c r="G6436" s="9" t="s">
        <v>8861</v>
      </c>
      <c r="H6436" s="9" t="s">
        <v>590</v>
      </c>
    </row>
    <row r="6437" spans="1:8" x14ac:dyDescent="0.45">
      <c r="A6437" s="8" t="s">
        <v>8856</v>
      </c>
      <c r="B6437" s="8" t="s">
        <v>8857</v>
      </c>
      <c r="C6437" s="8" t="s">
        <v>8858</v>
      </c>
      <c r="D6437" s="8" t="s">
        <v>8958</v>
      </c>
      <c r="E6437" s="8" t="str">
        <f t="shared" si="116"/>
        <v>ゆうちょ銀行三二八</v>
      </c>
      <c r="F6437" s="8" t="s">
        <v>8959</v>
      </c>
      <c r="G6437" s="8" t="s">
        <v>8861</v>
      </c>
      <c r="H6437" s="8" t="s">
        <v>3545</v>
      </c>
    </row>
    <row r="6438" spans="1:8" x14ac:dyDescent="0.45">
      <c r="A6438" s="9" t="s">
        <v>8856</v>
      </c>
      <c r="B6438" s="9" t="s">
        <v>8857</v>
      </c>
      <c r="C6438" s="9" t="s">
        <v>8858</v>
      </c>
      <c r="D6438" s="9" t="s">
        <v>8960</v>
      </c>
      <c r="E6438" s="9" t="str">
        <f t="shared" si="116"/>
        <v>ゆうちょ銀行三三八</v>
      </c>
      <c r="F6438" s="9" t="s">
        <v>8961</v>
      </c>
      <c r="G6438" s="9" t="s">
        <v>8861</v>
      </c>
      <c r="H6438" s="9" t="s">
        <v>629</v>
      </c>
    </row>
    <row r="6439" spans="1:8" x14ac:dyDescent="0.45">
      <c r="A6439" s="8" t="s">
        <v>8856</v>
      </c>
      <c r="B6439" s="8" t="s">
        <v>8857</v>
      </c>
      <c r="C6439" s="8" t="s">
        <v>8858</v>
      </c>
      <c r="D6439" s="8" t="s">
        <v>8962</v>
      </c>
      <c r="E6439" s="8" t="str">
        <f t="shared" si="116"/>
        <v>ゆうちょ銀行四〇八</v>
      </c>
      <c r="F6439" s="8" t="s">
        <v>8963</v>
      </c>
      <c r="G6439" s="8" t="s">
        <v>8861</v>
      </c>
      <c r="H6439" s="8" t="s">
        <v>773</v>
      </c>
    </row>
    <row r="6440" spans="1:8" x14ac:dyDescent="0.45">
      <c r="A6440" s="9" t="s">
        <v>8856</v>
      </c>
      <c r="B6440" s="9" t="s">
        <v>8857</v>
      </c>
      <c r="C6440" s="9" t="s">
        <v>8858</v>
      </c>
      <c r="D6440" s="9" t="s">
        <v>8964</v>
      </c>
      <c r="E6440" s="9" t="str">
        <f t="shared" si="116"/>
        <v>ゆうちょ銀行四一八</v>
      </c>
      <c r="F6440" s="9" t="s">
        <v>8965</v>
      </c>
      <c r="G6440" s="9" t="s">
        <v>8861</v>
      </c>
      <c r="H6440" s="9" t="s">
        <v>2191</v>
      </c>
    </row>
    <row r="6441" spans="1:8" x14ac:dyDescent="0.45">
      <c r="A6441" s="8" t="s">
        <v>8856</v>
      </c>
      <c r="B6441" s="8" t="s">
        <v>8857</v>
      </c>
      <c r="C6441" s="8" t="s">
        <v>8858</v>
      </c>
      <c r="D6441" s="8" t="s">
        <v>8966</v>
      </c>
      <c r="E6441" s="8" t="str">
        <f t="shared" si="116"/>
        <v>ゆうちょ銀行四二八</v>
      </c>
      <c r="F6441" s="8" t="s">
        <v>8967</v>
      </c>
      <c r="G6441" s="8" t="s">
        <v>8861</v>
      </c>
      <c r="H6441" s="8" t="s">
        <v>794</v>
      </c>
    </row>
    <row r="6442" spans="1:8" x14ac:dyDescent="0.45">
      <c r="A6442" s="9" t="s">
        <v>8856</v>
      </c>
      <c r="B6442" s="9" t="s">
        <v>8857</v>
      </c>
      <c r="C6442" s="9" t="s">
        <v>8858</v>
      </c>
      <c r="D6442" s="9" t="s">
        <v>8968</v>
      </c>
      <c r="E6442" s="9" t="str">
        <f t="shared" si="116"/>
        <v>ゆうちょ銀行四三八</v>
      </c>
      <c r="F6442" s="9" t="s">
        <v>8969</v>
      </c>
      <c r="G6442" s="9" t="s">
        <v>8861</v>
      </c>
      <c r="H6442" s="9" t="s">
        <v>806</v>
      </c>
    </row>
    <row r="6443" spans="1:8" x14ac:dyDescent="0.45">
      <c r="A6443" s="8" t="s">
        <v>8856</v>
      </c>
      <c r="B6443" s="8" t="s">
        <v>8857</v>
      </c>
      <c r="C6443" s="8" t="s">
        <v>8858</v>
      </c>
      <c r="D6443" s="8" t="s">
        <v>8970</v>
      </c>
      <c r="E6443" s="8" t="str">
        <f t="shared" si="116"/>
        <v>ゆうちょ銀行四四八</v>
      </c>
      <c r="F6443" s="8" t="s">
        <v>8971</v>
      </c>
      <c r="G6443" s="8" t="s">
        <v>8861</v>
      </c>
      <c r="H6443" s="8" t="s">
        <v>824</v>
      </c>
    </row>
    <row r="6444" spans="1:8" x14ac:dyDescent="0.45">
      <c r="A6444" s="9" t="s">
        <v>8856</v>
      </c>
      <c r="B6444" s="9" t="s">
        <v>8857</v>
      </c>
      <c r="C6444" s="9" t="s">
        <v>8858</v>
      </c>
      <c r="D6444" s="9" t="s">
        <v>8972</v>
      </c>
      <c r="E6444" s="9" t="str">
        <f t="shared" si="116"/>
        <v>ゆうちょ銀行四五八</v>
      </c>
      <c r="F6444" s="9" t="s">
        <v>8973</v>
      </c>
      <c r="G6444" s="9" t="s">
        <v>8861</v>
      </c>
      <c r="H6444" s="9" t="s">
        <v>836</v>
      </c>
    </row>
    <row r="6445" spans="1:8" x14ac:dyDescent="0.45">
      <c r="A6445" s="8" t="s">
        <v>8856</v>
      </c>
      <c r="B6445" s="8" t="s">
        <v>8857</v>
      </c>
      <c r="C6445" s="8" t="s">
        <v>8858</v>
      </c>
      <c r="D6445" s="8" t="s">
        <v>8974</v>
      </c>
      <c r="E6445" s="8" t="str">
        <f t="shared" si="116"/>
        <v>ゆうちょ銀行四六八</v>
      </c>
      <c r="F6445" s="8" t="s">
        <v>8975</v>
      </c>
      <c r="G6445" s="8" t="s">
        <v>8861</v>
      </c>
      <c r="H6445" s="8" t="s">
        <v>863</v>
      </c>
    </row>
    <row r="6446" spans="1:8" x14ac:dyDescent="0.45">
      <c r="A6446" s="9" t="s">
        <v>8856</v>
      </c>
      <c r="B6446" s="9" t="s">
        <v>8857</v>
      </c>
      <c r="C6446" s="9" t="s">
        <v>8858</v>
      </c>
      <c r="D6446" s="9" t="s">
        <v>8976</v>
      </c>
      <c r="E6446" s="9" t="str">
        <f t="shared" si="116"/>
        <v>ゆうちょ銀行四七八</v>
      </c>
      <c r="F6446" s="9" t="s">
        <v>8977</v>
      </c>
      <c r="G6446" s="9" t="s">
        <v>8861</v>
      </c>
      <c r="H6446" s="9" t="s">
        <v>2292</v>
      </c>
    </row>
    <row r="6447" spans="1:8" x14ac:dyDescent="0.45">
      <c r="A6447" s="8" t="s">
        <v>8856</v>
      </c>
      <c r="B6447" s="8" t="s">
        <v>8857</v>
      </c>
      <c r="C6447" s="8" t="s">
        <v>8858</v>
      </c>
      <c r="D6447" s="8" t="s">
        <v>8978</v>
      </c>
      <c r="E6447" s="8" t="str">
        <f t="shared" si="116"/>
        <v>ゆうちょ銀行五一八</v>
      </c>
      <c r="F6447" s="8" t="s">
        <v>8979</v>
      </c>
      <c r="G6447" s="8" t="s">
        <v>8861</v>
      </c>
      <c r="H6447" s="8" t="s">
        <v>947</v>
      </c>
    </row>
    <row r="6448" spans="1:8" x14ac:dyDescent="0.45">
      <c r="A6448" s="9" t="s">
        <v>8856</v>
      </c>
      <c r="B6448" s="9" t="s">
        <v>8857</v>
      </c>
      <c r="C6448" s="9" t="s">
        <v>8858</v>
      </c>
      <c r="D6448" s="9" t="s">
        <v>8980</v>
      </c>
      <c r="E6448" s="9" t="str">
        <f t="shared" si="116"/>
        <v>ゆうちょ銀行五二八</v>
      </c>
      <c r="F6448" s="9" t="s">
        <v>8981</v>
      </c>
      <c r="G6448" s="9" t="s">
        <v>8861</v>
      </c>
      <c r="H6448" s="9" t="s">
        <v>2378</v>
      </c>
    </row>
    <row r="6449" spans="1:8" x14ac:dyDescent="0.45">
      <c r="A6449" s="8" t="s">
        <v>8856</v>
      </c>
      <c r="B6449" s="8" t="s">
        <v>8857</v>
      </c>
      <c r="C6449" s="8" t="s">
        <v>8858</v>
      </c>
      <c r="D6449" s="8" t="s">
        <v>8982</v>
      </c>
      <c r="E6449" s="8" t="str">
        <f t="shared" si="116"/>
        <v>ゆうちょ銀行五三八</v>
      </c>
      <c r="F6449" s="8" t="s">
        <v>8983</v>
      </c>
      <c r="G6449" s="8" t="s">
        <v>8861</v>
      </c>
      <c r="H6449" s="8" t="s">
        <v>986</v>
      </c>
    </row>
    <row r="6450" spans="1:8" x14ac:dyDescent="0.45">
      <c r="A6450" s="9" t="s">
        <v>8856</v>
      </c>
      <c r="B6450" s="9" t="s">
        <v>8857</v>
      </c>
      <c r="C6450" s="9" t="s">
        <v>8858</v>
      </c>
      <c r="D6450" s="9" t="s">
        <v>8984</v>
      </c>
      <c r="E6450" s="9" t="str">
        <f t="shared" si="116"/>
        <v>ゆうちょ銀行五四八</v>
      </c>
      <c r="F6450" s="9" t="s">
        <v>8985</v>
      </c>
      <c r="G6450" s="9" t="s">
        <v>8861</v>
      </c>
      <c r="H6450" s="9" t="s">
        <v>1013</v>
      </c>
    </row>
    <row r="6451" spans="1:8" x14ac:dyDescent="0.45">
      <c r="A6451" s="8" t="s">
        <v>8856</v>
      </c>
      <c r="B6451" s="8" t="s">
        <v>8857</v>
      </c>
      <c r="C6451" s="8" t="s">
        <v>8858</v>
      </c>
      <c r="D6451" s="8" t="s">
        <v>8986</v>
      </c>
      <c r="E6451" s="8" t="str">
        <f t="shared" si="116"/>
        <v>ゆうちょ銀行五五八</v>
      </c>
      <c r="F6451" s="8" t="s">
        <v>8987</v>
      </c>
      <c r="G6451" s="8" t="s">
        <v>8861</v>
      </c>
      <c r="H6451" s="8" t="s">
        <v>1043</v>
      </c>
    </row>
    <row r="6452" spans="1:8" x14ac:dyDescent="0.45">
      <c r="A6452" s="9" t="s">
        <v>8856</v>
      </c>
      <c r="B6452" s="9" t="s">
        <v>8857</v>
      </c>
      <c r="C6452" s="9" t="s">
        <v>8858</v>
      </c>
      <c r="D6452" s="9" t="s">
        <v>8988</v>
      </c>
      <c r="E6452" s="9" t="str">
        <f t="shared" si="116"/>
        <v>ゆうちょ銀行六一八</v>
      </c>
      <c r="F6452" s="9" t="s">
        <v>8989</v>
      </c>
      <c r="G6452" s="9" t="s">
        <v>8861</v>
      </c>
      <c r="H6452" s="9" t="s">
        <v>1145</v>
      </c>
    </row>
    <row r="6453" spans="1:8" x14ac:dyDescent="0.45">
      <c r="A6453" s="8" t="s">
        <v>8856</v>
      </c>
      <c r="B6453" s="8" t="s">
        <v>8857</v>
      </c>
      <c r="C6453" s="8" t="s">
        <v>8858</v>
      </c>
      <c r="D6453" s="8" t="s">
        <v>8990</v>
      </c>
      <c r="E6453" s="8" t="str">
        <f t="shared" si="116"/>
        <v>ゆうちょ銀行六二八</v>
      </c>
      <c r="F6453" s="8" t="s">
        <v>8991</v>
      </c>
      <c r="G6453" s="8" t="s">
        <v>8861</v>
      </c>
      <c r="H6453" s="8" t="s">
        <v>1175</v>
      </c>
    </row>
    <row r="6454" spans="1:8" x14ac:dyDescent="0.45">
      <c r="A6454" s="9" t="s">
        <v>8856</v>
      </c>
      <c r="B6454" s="9" t="s">
        <v>8857</v>
      </c>
      <c r="C6454" s="9" t="s">
        <v>8858</v>
      </c>
      <c r="D6454" s="9" t="s">
        <v>8992</v>
      </c>
      <c r="E6454" s="9" t="str">
        <f t="shared" si="116"/>
        <v>ゆうちょ銀行六三八</v>
      </c>
      <c r="F6454" s="9" t="s">
        <v>8993</v>
      </c>
      <c r="G6454" s="9" t="s">
        <v>8861</v>
      </c>
      <c r="H6454" s="9" t="s">
        <v>2538</v>
      </c>
    </row>
    <row r="6455" spans="1:8" x14ac:dyDescent="0.45">
      <c r="A6455" s="8" t="s">
        <v>8856</v>
      </c>
      <c r="B6455" s="8" t="s">
        <v>8857</v>
      </c>
      <c r="C6455" s="8" t="s">
        <v>8858</v>
      </c>
      <c r="D6455" s="8" t="s">
        <v>8994</v>
      </c>
      <c r="E6455" s="8" t="str">
        <f t="shared" si="116"/>
        <v>ゆうちょ銀行六四八</v>
      </c>
      <c r="F6455" s="8" t="s">
        <v>8995</v>
      </c>
      <c r="G6455" s="8" t="s">
        <v>8861</v>
      </c>
      <c r="H6455" s="8" t="s">
        <v>2551</v>
      </c>
    </row>
    <row r="6456" spans="1:8" x14ac:dyDescent="0.45">
      <c r="A6456" s="9" t="s">
        <v>8856</v>
      </c>
      <c r="B6456" s="9" t="s">
        <v>8857</v>
      </c>
      <c r="C6456" s="9" t="s">
        <v>8858</v>
      </c>
      <c r="D6456" s="9" t="s">
        <v>8996</v>
      </c>
      <c r="E6456" s="9" t="str">
        <f t="shared" si="116"/>
        <v>ゆうちょ銀行七〇八</v>
      </c>
      <c r="F6456" s="9" t="s">
        <v>8997</v>
      </c>
      <c r="G6456" s="9" t="s">
        <v>8861</v>
      </c>
      <c r="H6456" s="9" t="s">
        <v>1328</v>
      </c>
    </row>
    <row r="6457" spans="1:8" x14ac:dyDescent="0.45">
      <c r="A6457" s="8" t="s">
        <v>8856</v>
      </c>
      <c r="B6457" s="8" t="s">
        <v>8857</v>
      </c>
      <c r="C6457" s="8" t="s">
        <v>8858</v>
      </c>
      <c r="D6457" s="8" t="s">
        <v>8998</v>
      </c>
      <c r="E6457" s="8" t="str">
        <f t="shared" si="116"/>
        <v>ゆうちょ銀行七一八</v>
      </c>
      <c r="F6457" s="8" t="s">
        <v>8999</v>
      </c>
      <c r="G6457" s="8" t="s">
        <v>8861</v>
      </c>
      <c r="H6457" s="8" t="s">
        <v>2623</v>
      </c>
    </row>
    <row r="6458" spans="1:8" x14ac:dyDescent="0.45">
      <c r="A6458" s="9" t="s">
        <v>8856</v>
      </c>
      <c r="B6458" s="9" t="s">
        <v>8857</v>
      </c>
      <c r="C6458" s="9" t="s">
        <v>8858</v>
      </c>
      <c r="D6458" s="9" t="s">
        <v>9000</v>
      </c>
      <c r="E6458" s="9" t="str">
        <f t="shared" si="116"/>
        <v>ゆうちょ銀行七二八</v>
      </c>
      <c r="F6458" s="9" t="s">
        <v>9001</v>
      </c>
      <c r="G6458" s="9" t="s">
        <v>8861</v>
      </c>
      <c r="H6458" s="9" t="s">
        <v>1358</v>
      </c>
    </row>
    <row r="6459" spans="1:8" x14ac:dyDescent="0.45">
      <c r="A6459" s="8" t="s">
        <v>8856</v>
      </c>
      <c r="B6459" s="8" t="s">
        <v>8857</v>
      </c>
      <c r="C6459" s="8" t="s">
        <v>8858</v>
      </c>
      <c r="D6459" s="8" t="s">
        <v>9002</v>
      </c>
      <c r="E6459" s="8" t="str">
        <f t="shared" si="116"/>
        <v>ゆうちょ銀行七三八</v>
      </c>
      <c r="F6459" s="8" t="s">
        <v>9003</v>
      </c>
      <c r="G6459" s="8" t="s">
        <v>8861</v>
      </c>
      <c r="H6459" s="8" t="s">
        <v>1379</v>
      </c>
    </row>
    <row r="6460" spans="1:8" x14ac:dyDescent="0.45">
      <c r="A6460" s="9" t="s">
        <v>8856</v>
      </c>
      <c r="B6460" s="9" t="s">
        <v>8857</v>
      </c>
      <c r="C6460" s="9" t="s">
        <v>8858</v>
      </c>
      <c r="D6460" s="9" t="s">
        <v>9004</v>
      </c>
      <c r="E6460" s="9" t="str">
        <f t="shared" si="116"/>
        <v>ゆうちょ銀行七四八</v>
      </c>
      <c r="F6460" s="9" t="s">
        <v>9005</v>
      </c>
      <c r="G6460" s="9" t="s">
        <v>8861</v>
      </c>
      <c r="H6460" s="9" t="s">
        <v>2644</v>
      </c>
    </row>
    <row r="6461" spans="1:8" x14ac:dyDescent="0.45">
      <c r="A6461" s="8" t="s">
        <v>8856</v>
      </c>
      <c r="B6461" s="8" t="s">
        <v>8857</v>
      </c>
      <c r="C6461" s="8" t="s">
        <v>8858</v>
      </c>
      <c r="D6461" s="8" t="s">
        <v>9006</v>
      </c>
      <c r="E6461" s="8" t="str">
        <f t="shared" si="116"/>
        <v>ゆうちょ銀行七五八</v>
      </c>
      <c r="F6461" s="8" t="s">
        <v>9007</v>
      </c>
      <c r="G6461" s="8" t="s">
        <v>8861</v>
      </c>
      <c r="H6461" s="8" t="s">
        <v>1415</v>
      </c>
    </row>
    <row r="6462" spans="1:8" x14ac:dyDescent="0.45">
      <c r="A6462" s="9" t="s">
        <v>8856</v>
      </c>
      <c r="B6462" s="9" t="s">
        <v>8857</v>
      </c>
      <c r="C6462" s="9" t="s">
        <v>8858</v>
      </c>
      <c r="D6462" s="9" t="s">
        <v>9008</v>
      </c>
      <c r="E6462" s="9" t="str">
        <f t="shared" si="116"/>
        <v>ゆうちょ銀行七六八</v>
      </c>
      <c r="F6462" s="9" t="s">
        <v>9009</v>
      </c>
      <c r="G6462" s="9" t="s">
        <v>8861</v>
      </c>
      <c r="H6462" s="9" t="s">
        <v>1427</v>
      </c>
    </row>
    <row r="6463" spans="1:8" x14ac:dyDescent="0.45">
      <c r="A6463" s="8" t="s">
        <v>8856</v>
      </c>
      <c r="B6463" s="8" t="s">
        <v>8857</v>
      </c>
      <c r="C6463" s="8" t="s">
        <v>8858</v>
      </c>
      <c r="D6463" s="8" t="s">
        <v>9010</v>
      </c>
      <c r="E6463" s="8" t="str">
        <f t="shared" si="116"/>
        <v>ゆうちょ銀行七七八</v>
      </c>
      <c r="F6463" s="8" t="s">
        <v>9011</v>
      </c>
      <c r="G6463" s="8" t="s">
        <v>8861</v>
      </c>
      <c r="H6463" s="8" t="s">
        <v>4681</v>
      </c>
    </row>
    <row r="6464" spans="1:8" x14ac:dyDescent="0.45">
      <c r="A6464" s="9" t="s">
        <v>8856</v>
      </c>
      <c r="B6464" s="9" t="s">
        <v>8857</v>
      </c>
      <c r="C6464" s="9" t="s">
        <v>8858</v>
      </c>
      <c r="D6464" s="9" t="s">
        <v>9012</v>
      </c>
      <c r="E6464" s="9" t="str">
        <f t="shared" si="116"/>
        <v>ゆうちょ銀行七八八</v>
      </c>
      <c r="F6464" s="9" t="s">
        <v>9013</v>
      </c>
      <c r="G6464" s="9" t="s">
        <v>8861</v>
      </c>
      <c r="H6464" s="9" t="s">
        <v>2699</v>
      </c>
    </row>
    <row r="6465" spans="1:8" x14ac:dyDescent="0.45">
      <c r="A6465" s="8" t="s">
        <v>8856</v>
      </c>
      <c r="B6465" s="8" t="s">
        <v>8857</v>
      </c>
      <c r="C6465" s="8" t="s">
        <v>8858</v>
      </c>
      <c r="D6465" s="8" t="s">
        <v>9014</v>
      </c>
      <c r="E6465" s="8" t="str">
        <f t="shared" si="116"/>
        <v>ゆうちょ銀行七九八</v>
      </c>
      <c r="F6465" s="8" t="s">
        <v>9015</v>
      </c>
      <c r="G6465" s="8" t="s">
        <v>8861</v>
      </c>
      <c r="H6465" s="8" t="s">
        <v>1460</v>
      </c>
    </row>
    <row r="6466" spans="1:8" x14ac:dyDescent="0.45">
      <c r="A6466" s="9" t="s">
        <v>8856</v>
      </c>
      <c r="B6466" s="9" t="s">
        <v>8857</v>
      </c>
      <c r="C6466" s="9" t="s">
        <v>8858</v>
      </c>
      <c r="D6466" s="9" t="s">
        <v>9016</v>
      </c>
      <c r="E6466" s="9" t="str">
        <f t="shared" si="116"/>
        <v>ゆうちょ銀行八一八</v>
      </c>
      <c r="F6466" s="9" t="s">
        <v>9017</v>
      </c>
      <c r="G6466" s="9" t="s">
        <v>8861</v>
      </c>
      <c r="H6466" s="9" t="s">
        <v>3763</v>
      </c>
    </row>
    <row r="6467" spans="1:8" x14ac:dyDescent="0.45">
      <c r="A6467" s="8" t="s">
        <v>8856</v>
      </c>
      <c r="B6467" s="8" t="s">
        <v>8857</v>
      </c>
      <c r="C6467" s="8" t="s">
        <v>8858</v>
      </c>
      <c r="D6467" s="8" t="s">
        <v>9018</v>
      </c>
      <c r="E6467" s="8" t="str">
        <f t="shared" si="116"/>
        <v>ゆうちょ銀行八二八</v>
      </c>
      <c r="F6467" s="8" t="s">
        <v>9019</v>
      </c>
      <c r="G6467" s="8" t="s">
        <v>8861</v>
      </c>
      <c r="H6467" s="8" t="s">
        <v>3268</v>
      </c>
    </row>
    <row r="6468" spans="1:8" x14ac:dyDescent="0.45">
      <c r="A6468" s="9" t="s">
        <v>8856</v>
      </c>
      <c r="B6468" s="9" t="s">
        <v>8857</v>
      </c>
      <c r="C6468" s="9" t="s">
        <v>8858</v>
      </c>
      <c r="D6468" s="9" t="s">
        <v>9020</v>
      </c>
      <c r="E6468" s="9" t="str">
        <f t="shared" si="116"/>
        <v>ゆうちょ銀行八三八</v>
      </c>
      <c r="F6468" s="9" t="s">
        <v>9021</v>
      </c>
      <c r="G6468" s="9" t="s">
        <v>8861</v>
      </c>
      <c r="H6468" s="9" t="s">
        <v>1490</v>
      </c>
    </row>
    <row r="6469" spans="1:8" x14ac:dyDescent="0.45">
      <c r="A6469" s="8" t="s">
        <v>8856</v>
      </c>
      <c r="B6469" s="8" t="s">
        <v>8857</v>
      </c>
      <c r="C6469" s="8" t="s">
        <v>8858</v>
      </c>
      <c r="D6469" s="8" t="s">
        <v>9022</v>
      </c>
      <c r="E6469" s="8" t="str">
        <f t="shared" si="116"/>
        <v>ゆうちょ銀行八四八</v>
      </c>
      <c r="F6469" s="8" t="s">
        <v>9023</v>
      </c>
      <c r="G6469" s="8" t="s">
        <v>8861</v>
      </c>
      <c r="H6469" s="8" t="s">
        <v>2766</v>
      </c>
    </row>
    <row r="6470" spans="1:8" x14ac:dyDescent="0.45">
      <c r="A6470" s="9" t="s">
        <v>8856</v>
      </c>
      <c r="B6470" s="9" t="s">
        <v>8857</v>
      </c>
      <c r="C6470" s="9" t="s">
        <v>8858</v>
      </c>
      <c r="D6470" s="9" t="s">
        <v>9024</v>
      </c>
      <c r="E6470" s="9" t="str">
        <f t="shared" si="116"/>
        <v>ゆうちょ銀行八五八</v>
      </c>
      <c r="F6470" s="9" t="s">
        <v>9025</v>
      </c>
      <c r="G6470" s="9" t="s">
        <v>8861</v>
      </c>
      <c r="H6470" s="9" t="s">
        <v>3288</v>
      </c>
    </row>
    <row r="6471" spans="1:8" x14ac:dyDescent="0.45">
      <c r="A6471" s="8" t="s">
        <v>8856</v>
      </c>
      <c r="B6471" s="8" t="s">
        <v>8857</v>
      </c>
      <c r="C6471" s="8" t="s">
        <v>8858</v>
      </c>
      <c r="D6471" s="8" t="s">
        <v>9026</v>
      </c>
      <c r="E6471" s="8" t="str">
        <f t="shared" si="116"/>
        <v>ゆうちょ銀行八六八</v>
      </c>
      <c r="F6471" s="8" t="s">
        <v>9027</v>
      </c>
      <c r="G6471" s="8" t="s">
        <v>8861</v>
      </c>
      <c r="H6471" s="8" t="s">
        <v>2793</v>
      </c>
    </row>
    <row r="6472" spans="1:8" x14ac:dyDescent="0.45">
      <c r="A6472" s="9" t="s">
        <v>8856</v>
      </c>
      <c r="B6472" s="9" t="s">
        <v>8857</v>
      </c>
      <c r="C6472" s="9" t="s">
        <v>8858</v>
      </c>
      <c r="D6472" s="9" t="s">
        <v>9028</v>
      </c>
      <c r="E6472" s="9" t="str">
        <f t="shared" si="116"/>
        <v>ゆうちょ銀行九〇八</v>
      </c>
      <c r="F6472" s="9" t="s">
        <v>9029</v>
      </c>
      <c r="G6472" s="9" t="s">
        <v>8861</v>
      </c>
      <c r="H6472" s="9" t="s">
        <v>4179</v>
      </c>
    </row>
    <row r="6473" spans="1:8" x14ac:dyDescent="0.45">
      <c r="A6473" s="8" t="s">
        <v>8856</v>
      </c>
      <c r="B6473" s="8" t="s">
        <v>8857</v>
      </c>
      <c r="C6473" s="8" t="s">
        <v>8858</v>
      </c>
      <c r="D6473" s="8" t="s">
        <v>9030</v>
      </c>
      <c r="E6473" s="8" t="str">
        <f t="shared" si="116"/>
        <v>ゆうちょ銀行九一八</v>
      </c>
      <c r="F6473" s="8" t="s">
        <v>9031</v>
      </c>
      <c r="G6473" s="8" t="s">
        <v>8861</v>
      </c>
      <c r="H6473" s="8" t="s">
        <v>3719</v>
      </c>
    </row>
    <row r="6474" spans="1:8" x14ac:dyDescent="0.45">
      <c r="A6474" s="9" t="s">
        <v>8856</v>
      </c>
      <c r="B6474" s="9" t="s">
        <v>8857</v>
      </c>
      <c r="C6474" s="9" t="s">
        <v>8858</v>
      </c>
      <c r="D6474" s="9" t="s">
        <v>9032</v>
      </c>
      <c r="E6474" s="9" t="str">
        <f t="shared" si="116"/>
        <v>ゆうちょ銀行九二八</v>
      </c>
      <c r="F6474" s="9" t="s">
        <v>9033</v>
      </c>
      <c r="G6474" s="9" t="s">
        <v>8861</v>
      </c>
      <c r="H6474" s="9" t="s">
        <v>3329</v>
      </c>
    </row>
    <row r="6475" spans="1:8" x14ac:dyDescent="0.45">
      <c r="A6475" s="8" t="s">
        <v>8856</v>
      </c>
      <c r="B6475" s="8" t="s">
        <v>8857</v>
      </c>
      <c r="C6475" s="8" t="s">
        <v>8858</v>
      </c>
      <c r="D6475" s="8" t="s">
        <v>9034</v>
      </c>
      <c r="E6475" s="8" t="str">
        <f t="shared" si="116"/>
        <v>ゆうちょ銀行九三八</v>
      </c>
      <c r="F6475" s="8" t="s">
        <v>9035</v>
      </c>
      <c r="G6475" s="8" t="s">
        <v>8861</v>
      </c>
      <c r="H6475" s="8" t="s">
        <v>2840</v>
      </c>
    </row>
    <row r="6476" spans="1:8" x14ac:dyDescent="0.45">
      <c r="A6476" s="9" t="s">
        <v>8856</v>
      </c>
      <c r="B6476" s="9" t="s">
        <v>8857</v>
      </c>
      <c r="C6476" s="9" t="s">
        <v>8858</v>
      </c>
      <c r="D6476" s="9" t="s">
        <v>9036</v>
      </c>
      <c r="E6476" s="9" t="str">
        <f t="shared" si="116"/>
        <v>ゆうちょ銀行九四八</v>
      </c>
      <c r="F6476" s="9" t="s">
        <v>9037</v>
      </c>
      <c r="G6476" s="9" t="s">
        <v>8861</v>
      </c>
      <c r="H6476" s="9" t="s">
        <v>3366</v>
      </c>
    </row>
    <row r="6477" spans="1:8" x14ac:dyDescent="0.45">
      <c r="A6477" s="8" t="s">
        <v>8856</v>
      </c>
      <c r="B6477" s="8" t="s">
        <v>8857</v>
      </c>
      <c r="C6477" s="8" t="s">
        <v>8858</v>
      </c>
      <c r="D6477" s="8" t="s">
        <v>9038</v>
      </c>
      <c r="E6477" s="8" t="str">
        <f t="shared" si="116"/>
        <v>ゆうちょ銀行九五八</v>
      </c>
      <c r="F6477" s="8" t="s">
        <v>9039</v>
      </c>
      <c r="G6477" s="8" t="s">
        <v>8861</v>
      </c>
      <c r="H6477" s="8" t="s">
        <v>3386</v>
      </c>
    </row>
    <row r="6478" spans="1:8" x14ac:dyDescent="0.45">
      <c r="A6478" s="9" t="s">
        <v>8856</v>
      </c>
      <c r="B6478" s="9" t="s">
        <v>8857</v>
      </c>
      <c r="C6478" s="9" t="s">
        <v>8858</v>
      </c>
      <c r="D6478" s="9" t="s">
        <v>9040</v>
      </c>
      <c r="E6478" s="9" t="str">
        <f t="shared" si="116"/>
        <v>ゆうちょ銀行九六八</v>
      </c>
      <c r="F6478" s="9" t="s">
        <v>9041</v>
      </c>
      <c r="G6478" s="9" t="s">
        <v>8861</v>
      </c>
      <c r="H6478" s="9" t="s">
        <v>3407</v>
      </c>
    </row>
    <row r="6479" spans="1:8" x14ac:dyDescent="0.45">
      <c r="A6479" s="8" t="s">
        <v>8856</v>
      </c>
      <c r="B6479" s="8" t="s">
        <v>8857</v>
      </c>
      <c r="C6479" s="8" t="s">
        <v>8858</v>
      </c>
      <c r="D6479" s="8" t="s">
        <v>9042</v>
      </c>
      <c r="E6479" s="8" t="str">
        <f t="shared" si="116"/>
        <v>ゆうちょ銀行九七八</v>
      </c>
      <c r="F6479" s="8" t="s">
        <v>9043</v>
      </c>
      <c r="G6479" s="8" t="s">
        <v>8861</v>
      </c>
      <c r="H6479" s="8" t="s">
        <v>3432</v>
      </c>
    </row>
    <row r="6480" spans="1:8" x14ac:dyDescent="0.45">
      <c r="A6480" s="9" t="s">
        <v>8856</v>
      </c>
      <c r="B6480" s="9" t="s">
        <v>8857</v>
      </c>
      <c r="C6480" s="9" t="s">
        <v>8858</v>
      </c>
      <c r="D6480" s="9" t="s">
        <v>9044</v>
      </c>
      <c r="E6480" s="9" t="str">
        <f t="shared" si="116"/>
        <v>ゆうちょ銀行九八八</v>
      </c>
      <c r="F6480" s="9" t="s">
        <v>9045</v>
      </c>
      <c r="G6480" s="9" t="s">
        <v>8861</v>
      </c>
      <c r="H6480" s="9" t="s">
        <v>1535</v>
      </c>
    </row>
    <row r="6481" spans="1:8" x14ac:dyDescent="0.45">
      <c r="A6481" s="8" t="s">
        <v>8856</v>
      </c>
      <c r="B6481" s="8" t="s">
        <v>8857</v>
      </c>
      <c r="C6481" s="8" t="s">
        <v>8858</v>
      </c>
      <c r="D6481" s="8" t="s">
        <v>9046</v>
      </c>
      <c r="E6481" s="8" t="str">
        <f t="shared" si="116"/>
        <v>ゆうちょ銀行九九八</v>
      </c>
      <c r="F6481" s="8" t="s">
        <v>9047</v>
      </c>
      <c r="G6481" s="8" t="s">
        <v>8861</v>
      </c>
      <c r="H6481" s="8" t="s">
        <v>9048</v>
      </c>
    </row>
  </sheetData>
  <sheetProtection selectLockedCells="1" selectUnlockedCell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P1491"/>
  <sheetViews>
    <sheetView workbookViewId="0">
      <selection activeCell="A9" sqref="A9"/>
    </sheetView>
  </sheetViews>
  <sheetFormatPr defaultColWidth="8.09765625" defaultRowHeight="18" x14ac:dyDescent="0.45"/>
  <cols>
    <col min="1" max="8" width="8.09765625" style="10"/>
    <col min="9" max="9" width="19.19921875" style="10" bestFit="1" customWidth="1"/>
    <col min="10" max="10" width="31.796875" style="10" bestFit="1" customWidth="1"/>
    <col min="11" max="16384" width="8.09765625" style="10"/>
  </cols>
  <sheetData>
    <row r="1" spans="1:16" x14ac:dyDescent="0.45">
      <c r="A1" s="10">
        <v>31201</v>
      </c>
      <c r="B1" s="10">
        <v>680</v>
      </c>
      <c r="C1" s="10">
        <v>6800000</v>
      </c>
      <c r="D1" s="10" t="s">
        <v>9049</v>
      </c>
      <c r="E1" s="10" t="s">
        <v>9050</v>
      </c>
      <c r="F1" s="10" t="s">
        <v>9051</v>
      </c>
      <c r="G1" s="10" t="s">
        <v>9052</v>
      </c>
      <c r="H1" s="10" t="s">
        <v>9053</v>
      </c>
      <c r="I1" s="10" t="s">
        <v>9054</v>
      </c>
      <c r="K1" s="10">
        <v>0</v>
      </c>
      <c r="L1" s="10">
        <v>0</v>
      </c>
      <c r="M1" s="10">
        <v>0</v>
      </c>
      <c r="N1" s="10">
        <v>0</v>
      </c>
      <c r="O1" s="10">
        <v>0</v>
      </c>
      <c r="P1" s="10">
        <v>0</v>
      </c>
    </row>
    <row r="2" spans="1:16" x14ac:dyDescent="0.45">
      <c r="A2" s="10">
        <v>31201</v>
      </c>
      <c r="B2" s="10">
        <v>680</v>
      </c>
      <c r="C2" s="10">
        <v>6800805</v>
      </c>
      <c r="D2" s="10" t="s">
        <v>9049</v>
      </c>
      <c r="E2" s="10" t="s">
        <v>9050</v>
      </c>
      <c r="F2" s="10" t="s">
        <v>9055</v>
      </c>
      <c r="G2" s="10" t="s">
        <v>9052</v>
      </c>
      <c r="H2" s="10" t="s">
        <v>9053</v>
      </c>
      <c r="I2" s="10" t="s">
        <v>9056</v>
      </c>
      <c r="J2" s="10" t="str">
        <f>H2&amp;I2</f>
        <v>鳥取市相生町</v>
      </c>
      <c r="K2" s="10">
        <v>0</v>
      </c>
      <c r="L2" s="10">
        <v>0</v>
      </c>
      <c r="M2" s="10">
        <v>1</v>
      </c>
      <c r="N2" s="10">
        <v>0</v>
      </c>
      <c r="O2" s="10">
        <v>0</v>
      </c>
      <c r="P2" s="10">
        <v>0</v>
      </c>
    </row>
    <row r="3" spans="1:16" x14ac:dyDescent="0.45">
      <c r="A3" s="10">
        <v>31201</v>
      </c>
      <c r="B3" s="10">
        <v>680</v>
      </c>
      <c r="C3" s="10">
        <v>6800802</v>
      </c>
      <c r="D3" s="10" t="s">
        <v>9049</v>
      </c>
      <c r="E3" s="10" t="s">
        <v>9050</v>
      </c>
      <c r="F3" s="10" t="s">
        <v>6332</v>
      </c>
      <c r="G3" s="10" t="s">
        <v>9052</v>
      </c>
      <c r="H3" s="10" t="s">
        <v>9053</v>
      </c>
      <c r="I3" s="10" t="s">
        <v>6331</v>
      </c>
      <c r="J3" s="10" t="str">
        <f t="shared" ref="J3:J66" si="0">H3&amp;I3</f>
        <v>鳥取市青葉町</v>
      </c>
      <c r="K3" s="10">
        <v>0</v>
      </c>
      <c r="L3" s="10">
        <v>0</v>
      </c>
      <c r="M3" s="10">
        <v>1</v>
      </c>
      <c r="N3" s="10">
        <v>0</v>
      </c>
      <c r="O3" s="10">
        <v>0</v>
      </c>
      <c r="P3" s="10">
        <v>0</v>
      </c>
    </row>
    <row r="4" spans="1:16" x14ac:dyDescent="0.45">
      <c r="A4" s="10">
        <v>31201</v>
      </c>
      <c r="B4" s="10">
        <v>68905</v>
      </c>
      <c r="C4" s="10">
        <v>6890501</v>
      </c>
      <c r="D4" s="10" t="s">
        <v>9049</v>
      </c>
      <c r="E4" s="10" t="s">
        <v>9050</v>
      </c>
      <c r="F4" s="10" t="s">
        <v>9057</v>
      </c>
      <c r="G4" s="10" t="s">
        <v>9052</v>
      </c>
      <c r="H4" s="10" t="s">
        <v>9053</v>
      </c>
      <c r="I4" s="10" t="s">
        <v>9058</v>
      </c>
      <c r="J4" s="10" t="str">
        <f t="shared" si="0"/>
        <v>鳥取市青谷町青谷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</row>
    <row r="5" spans="1:16" x14ac:dyDescent="0.45">
      <c r="A5" s="10">
        <v>31201</v>
      </c>
      <c r="B5" s="10">
        <v>68905</v>
      </c>
      <c r="C5" s="10">
        <v>6890535</v>
      </c>
      <c r="D5" s="10" t="s">
        <v>9049</v>
      </c>
      <c r="E5" s="10" t="s">
        <v>9050</v>
      </c>
      <c r="F5" s="10" t="s">
        <v>9059</v>
      </c>
      <c r="G5" s="10" t="s">
        <v>9052</v>
      </c>
      <c r="H5" s="10" t="s">
        <v>9053</v>
      </c>
      <c r="I5" s="10" t="s">
        <v>9060</v>
      </c>
      <c r="J5" s="10" t="str">
        <f t="shared" si="0"/>
        <v>鳥取市青谷町井手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</row>
    <row r="6" spans="1:16" x14ac:dyDescent="0.45">
      <c r="A6" s="10">
        <v>31201</v>
      </c>
      <c r="B6" s="10">
        <v>68905</v>
      </c>
      <c r="C6" s="10">
        <v>6890518</v>
      </c>
      <c r="D6" s="10" t="s">
        <v>9049</v>
      </c>
      <c r="E6" s="10" t="s">
        <v>9050</v>
      </c>
      <c r="F6" s="10" t="s">
        <v>9061</v>
      </c>
      <c r="G6" s="10" t="s">
        <v>9052</v>
      </c>
      <c r="H6" s="10" t="s">
        <v>9053</v>
      </c>
      <c r="I6" s="10" t="s">
        <v>9062</v>
      </c>
      <c r="J6" s="10" t="str">
        <f t="shared" si="0"/>
        <v>鳥取市青谷町大坪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x14ac:dyDescent="0.45">
      <c r="A7" s="10">
        <v>31201</v>
      </c>
      <c r="B7" s="10">
        <v>68905</v>
      </c>
      <c r="C7" s="10">
        <v>6890519</v>
      </c>
      <c r="D7" s="10" t="s">
        <v>9049</v>
      </c>
      <c r="E7" s="10" t="s">
        <v>9050</v>
      </c>
      <c r="F7" s="10" t="s">
        <v>9063</v>
      </c>
      <c r="G7" s="10" t="s">
        <v>9052</v>
      </c>
      <c r="H7" s="10" t="s">
        <v>9053</v>
      </c>
      <c r="I7" s="10" t="s">
        <v>9064</v>
      </c>
      <c r="J7" s="10" t="str">
        <f t="shared" si="0"/>
        <v>鳥取市青谷町奥崎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</row>
    <row r="8" spans="1:16" x14ac:dyDescent="0.45">
      <c r="A8" s="10">
        <v>31201</v>
      </c>
      <c r="B8" s="10">
        <v>68905</v>
      </c>
      <c r="C8" s="10">
        <v>6890516</v>
      </c>
      <c r="D8" s="10" t="s">
        <v>9049</v>
      </c>
      <c r="E8" s="10" t="s">
        <v>9050</v>
      </c>
      <c r="F8" s="10" t="s">
        <v>9065</v>
      </c>
      <c r="G8" s="10" t="s">
        <v>9052</v>
      </c>
      <c r="H8" s="10" t="s">
        <v>9053</v>
      </c>
      <c r="I8" s="10" t="s">
        <v>9066</v>
      </c>
      <c r="J8" s="10" t="str">
        <f t="shared" si="0"/>
        <v>鳥取市青谷町小畑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</row>
    <row r="9" spans="1:16" x14ac:dyDescent="0.45">
      <c r="A9" s="10">
        <v>31201</v>
      </c>
      <c r="B9" s="10">
        <v>68905</v>
      </c>
      <c r="C9" s="10">
        <v>6890526</v>
      </c>
      <c r="D9" s="10" t="s">
        <v>9049</v>
      </c>
      <c r="E9" s="10" t="s">
        <v>9050</v>
      </c>
      <c r="F9" s="10" t="s">
        <v>9067</v>
      </c>
      <c r="G9" s="10" t="s">
        <v>9052</v>
      </c>
      <c r="H9" s="10" t="s">
        <v>9053</v>
      </c>
      <c r="I9" s="10" t="s">
        <v>9068</v>
      </c>
      <c r="J9" s="10" t="str">
        <f t="shared" si="0"/>
        <v>鳥取市青谷町紙屋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</row>
    <row r="10" spans="1:16" x14ac:dyDescent="0.45">
      <c r="A10" s="10">
        <v>31201</v>
      </c>
      <c r="B10" s="10">
        <v>68905</v>
      </c>
      <c r="C10" s="10">
        <v>6890522</v>
      </c>
      <c r="D10" s="10" t="s">
        <v>9049</v>
      </c>
      <c r="E10" s="10" t="s">
        <v>9050</v>
      </c>
      <c r="F10" s="10" t="s">
        <v>9069</v>
      </c>
      <c r="G10" s="10" t="s">
        <v>9052</v>
      </c>
      <c r="H10" s="10" t="s">
        <v>9053</v>
      </c>
      <c r="I10" s="10" t="s">
        <v>9070</v>
      </c>
      <c r="J10" s="10" t="str">
        <f t="shared" si="0"/>
        <v>鳥取市青谷町亀尻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x14ac:dyDescent="0.45">
      <c r="A11" s="10">
        <v>31201</v>
      </c>
      <c r="B11" s="10">
        <v>68905</v>
      </c>
      <c r="C11" s="10">
        <v>6890515</v>
      </c>
      <c r="D11" s="10" t="s">
        <v>9049</v>
      </c>
      <c r="E11" s="10" t="s">
        <v>9050</v>
      </c>
      <c r="F11" s="10" t="s">
        <v>9071</v>
      </c>
      <c r="G11" s="10" t="s">
        <v>9052</v>
      </c>
      <c r="H11" s="10" t="s">
        <v>9053</v>
      </c>
      <c r="I11" s="10" t="s">
        <v>9072</v>
      </c>
      <c r="J11" s="10" t="str">
        <f t="shared" si="0"/>
        <v>鳥取市青谷町河原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x14ac:dyDescent="0.45">
      <c r="A12" s="10">
        <v>31201</v>
      </c>
      <c r="B12" s="10">
        <v>68905</v>
      </c>
      <c r="C12" s="10">
        <v>6890532</v>
      </c>
      <c r="D12" s="10" t="s">
        <v>9049</v>
      </c>
      <c r="E12" s="10" t="s">
        <v>9050</v>
      </c>
      <c r="F12" s="10" t="s">
        <v>9073</v>
      </c>
      <c r="G12" s="10" t="s">
        <v>9052</v>
      </c>
      <c r="H12" s="10" t="s">
        <v>9053</v>
      </c>
      <c r="I12" s="10" t="s">
        <v>9074</v>
      </c>
      <c r="J12" s="10" t="str">
        <f t="shared" si="0"/>
        <v>鳥取市青谷町北河原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x14ac:dyDescent="0.45">
      <c r="A13" s="10">
        <v>31201</v>
      </c>
      <c r="B13" s="10">
        <v>68905</v>
      </c>
      <c r="C13" s="10">
        <v>6890533</v>
      </c>
      <c r="D13" s="10" t="s">
        <v>9049</v>
      </c>
      <c r="E13" s="10" t="s">
        <v>9050</v>
      </c>
      <c r="F13" s="10" t="s">
        <v>9075</v>
      </c>
      <c r="G13" s="10" t="s">
        <v>9052</v>
      </c>
      <c r="H13" s="10" t="s">
        <v>9053</v>
      </c>
      <c r="I13" s="10" t="s">
        <v>9076</v>
      </c>
      <c r="J13" s="10" t="str">
        <f t="shared" si="0"/>
        <v>鳥取市青谷町絹見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 x14ac:dyDescent="0.45">
      <c r="A14" s="10">
        <v>31201</v>
      </c>
      <c r="B14" s="10">
        <v>68905</v>
      </c>
      <c r="C14" s="10">
        <v>6890527</v>
      </c>
      <c r="D14" s="10" t="s">
        <v>9049</v>
      </c>
      <c r="E14" s="10" t="s">
        <v>9050</v>
      </c>
      <c r="F14" s="10" t="s">
        <v>9077</v>
      </c>
      <c r="G14" s="10" t="s">
        <v>9052</v>
      </c>
      <c r="H14" s="10" t="s">
        <v>9053</v>
      </c>
      <c r="I14" s="10" t="s">
        <v>9078</v>
      </c>
      <c r="J14" s="10" t="str">
        <f t="shared" si="0"/>
        <v>鳥取市青谷町楠根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 x14ac:dyDescent="0.45">
      <c r="A15" s="10">
        <v>31201</v>
      </c>
      <c r="B15" s="10">
        <v>68905</v>
      </c>
      <c r="C15" s="10">
        <v>6890513</v>
      </c>
      <c r="D15" s="10" t="s">
        <v>9049</v>
      </c>
      <c r="E15" s="10" t="s">
        <v>9050</v>
      </c>
      <c r="F15" s="10" t="s">
        <v>9079</v>
      </c>
      <c r="G15" s="10" t="s">
        <v>9052</v>
      </c>
      <c r="H15" s="10" t="s">
        <v>9053</v>
      </c>
      <c r="I15" s="10" t="s">
        <v>9080</v>
      </c>
      <c r="J15" s="10" t="str">
        <f t="shared" si="0"/>
        <v>鳥取市青谷町蔵内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1:16" x14ac:dyDescent="0.45">
      <c r="A16" s="10">
        <v>31201</v>
      </c>
      <c r="B16" s="10">
        <v>68905</v>
      </c>
      <c r="C16" s="10">
        <v>6890529</v>
      </c>
      <c r="D16" s="10" t="s">
        <v>9049</v>
      </c>
      <c r="E16" s="10" t="s">
        <v>9050</v>
      </c>
      <c r="F16" s="10" t="s">
        <v>9081</v>
      </c>
      <c r="G16" s="10" t="s">
        <v>9052</v>
      </c>
      <c r="H16" s="10" t="s">
        <v>9053</v>
      </c>
      <c r="I16" s="10" t="s">
        <v>9082</v>
      </c>
      <c r="J16" s="10" t="str">
        <f t="shared" si="0"/>
        <v>鳥取市青谷町桑原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6" x14ac:dyDescent="0.45">
      <c r="A17" s="10">
        <v>31201</v>
      </c>
      <c r="B17" s="10">
        <v>68905</v>
      </c>
      <c r="C17" s="10">
        <v>6890537</v>
      </c>
      <c r="D17" s="10" t="s">
        <v>9049</v>
      </c>
      <c r="E17" s="10" t="s">
        <v>9050</v>
      </c>
      <c r="F17" s="10" t="s">
        <v>9083</v>
      </c>
      <c r="G17" s="10" t="s">
        <v>9052</v>
      </c>
      <c r="H17" s="10" t="s">
        <v>9053</v>
      </c>
      <c r="I17" s="10" t="s">
        <v>9084</v>
      </c>
      <c r="J17" s="10" t="str">
        <f t="shared" si="0"/>
        <v>鳥取市青谷町栄町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 x14ac:dyDescent="0.45">
      <c r="A18" s="10">
        <v>31201</v>
      </c>
      <c r="B18" s="10">
        <v>68905</v>
      </c>
      <c r="C18" s="10">
        <v>6890528</v>
      </c>
      <c r="D18" s="10" t="s">
        <v>9049</v>
      </c>
      <c r="E18" s="10" t="s">
        <v>9050</v>
      </c>
      <c r="F18" s="10" t="s">
        <v>9085</v>
      </c>
      <c r="G18" s="10" t="s">
        <v>9052</v>
      </c>
      <c r="H18" s="10" t="s">
        <v>9053</v>
      </c>
      <c r="I18" s="10" t="s">
        <v>9086</v>
      </c>
      <c r="J18" s="10" t="str">
        <f t="shared" si="0"/>
        <v>鳥取市青谷町澄水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 x14ac:dyDescent="0.45">
      <c r="A19" s="10">
        <v>31201</v>
      </c>
      <c r="B19" s="10">
        <v>68905</v>
      </c>
      <c r="C19" s="10">
        <v>6890525</v>
      </c>
      <c r="D19" s="10" t="s">
        <v>9049</v>
      </c>
      <c r="E19" s="10" t="s">
        <v>9050</v>
      </c>
      <c r="F19" s="10" t="s">
        <v>9087</v>
      </c>
      <c r="G19" s="10" t="s">
        <v>9052</v>
      </c>
      <c r="H19" s="10" t="s">
        <v>9053</v>
      </c>
      <c r="I19" s="10" t="s">
        <v>9088</v>
      </c>
      <c r="J19" s="10" t="str">
        <f t="shared" si="0"/>
        <v>鳥取市青谷町田原谷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 x14ac:dyDescent="0.45">
      <c r="A20" s="10">
        <v>31201</v>
      </c>
      <c r="B20" s="10">
        <v>68905</v>
      </c>
      <c r="C20" s="10">
        <v>6890521</v>
      </c>
      <c r="D20" s="10" t="s">
        <v>9049</v>
      </c>
      <c r="E20" s="10" t="s">
        <v>9050</v>
      </c>
      <c r="F20" s="10" t="s">
        <v>9089</v>
      </c>
      <c r="G20" s="10" t="s">
        <v>9052</v>
      </c>
      <c r="H20" s="10" t="s">
        <v>9053</v>
      </c>
      <c r="I20" s="10" t="s">
        <v>9090</v>
      </c>
      <c r="J20" s="10" t="str">
        <f t="shared" si="0"/>
        <v>鳥取市青谷町露谷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 x14ac:dyDescent="0.45">
      <c r="A21" s="10">
        <v>31201</v>
      </c>
      <c r="B21" s="10">
        <v>68905</v>
      </c>
      <c r="C21" s="10">
        <v>6890536</v>
      </c>
      <c r="D21" s="10" t="s">
        <v>9049</v>
      </c>
      <c r="E21" s="10" t="s">
        <v>9050</v>
      </c>
      <c r="F21" s="10" t="s">
        <v>9091</v>
      </c>
      <c r="G21" s="10" t="s">
        <v>9052</v>
      </c>
      <c r="H21" s="10" t="s">
        <v>9053</v>
      </c>
      <c r="I21" s="10" t="s">
        <v>9092</v>
      </c>
      <c r="J21" s="10" t="str">
        <f t="shared" si="0"/>
        <v>鳥取市青谷町長和瀬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1:16" x14ac:dyDescent="0.45">
      <c r="A22" s="10">
        <v>31201</v>
      </c>
      <c r="B22" s="10">
        <v>68905</v>
      </c>
      <c r="C22" s="10">
        <v>6890531</v>
      </c>
      <c r="D22" s="10" t="s">
        <v>9049</v>
      </c>
      <c r="E22" s="10" t="s">
        <v>9050</v>
      </c>
      <c r="F22" s="10" t="s">
        <v>9093</v>
      </c>
      <c r="G22" s="10" t="s">
        <v>9052</v>
      </c>
      <c r="H22" s="10" t="s">
        <v>9053</v>
      </c>
      <c r="I22" s="10" t="s">
        <v>9094</v>
      </c>
      <c r="J22" s="10" t="str">
        <f t="shared" si="0"/>
        <v>鳥取市青谷町鳴滝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16" x14ac:dyDescent="0.45">
      <c r="A23" s="10">
        <v>31201</v>
      </c>
      <c r="B23" s="10">
        <v>68905</v>
      </c>
      <c r="C23" s="10">
        <v>6890524</v>
      </c>
      <c r="D23" s="10" t="s">
        <v>9049</v>
      </c>
      <c r="E23" s="10" t="s">
        <v>9050</v>
      </c>
      <c r="F23" s="10" t="s">
        <v>9095</v>
      </c>
      <c r="G23" s="10" t="s">
        <v>9052</v>
      </c>
      <c r="H23" s="10" t="s">
        <v>9053</v>
      </c>
      <c r="I23" s="10" t="s">
        <v>9096</v>
      </c>
      <c r="J23" s="10" t="str">
        <f t="shared" si="0"/>
        <v>鳥取市青谷町八葉寺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</row>
    <row r="24" spans="1:16" x14ac:dyDescent="0.45">
      <c r="A24" s="10">
        <v>31201</v>
      </c>
      <c r="B24" s="10">
        <v>68905</v>
      </c>
      <c r="C24" s="10">
        <v>6890517</v>
      </c>
      <c r="D24" s="10" t="s">
        <v>9049</v>
      </c>
      <c r="E24" s="10" t="s">
        <v>9050</v>
      </c>
      <c r="F24" s="10" t="s">
        <v>9097</v>
      </c>
      <c r="G24" s="10" t="s">
        <v>9052</v>
      </c>
      <c r="H24" s="10" t="s">
        <v>9053</v>
      </c>
      <c r="I24" s="10" t="s">
        <v>9098</v>
      </c>
      <c r="J24" s="10" t="str">
        <f t="shared" si="0"/>
        <v>鳥取市青谷町早牛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</row>
    <row r="25" spans="1:16" x14ac:dyDescent="0.45">
      <c r="A25" s="10">
        <v>31201</v>
      </c>
      <c r="B25" s="10">
        <v>68905</v>
      </c>
      <c r="C25" s="10">
        <v>6890523</v>
      </c>
      <c r="D25" s="10" t="s">
        <v>9049</v>
      </c>
      <c r="E25" s="10" t="s">
        <v>9050</v>
      </c>
      <c r="F25" s="10" t="s">
        <v>9099</v>
      </c>
      <c r="G25" s="10" t="s">
        <v>9052</v>
      </c>
      <c r="H25" s="10" t="s">
        <v>9053</v>
      </c>
      <c r="I25" s="10" t="s">
        <v>9100</v>
      </c>
      <c r="J25" s="10" t="str">
        <f t="shared" si="0"/>
        <v>鳥取市青谷町山田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</row>
    <row r="26" spans="1:16" x14ac:dyDescent="0.45">
      <c r="A26" s="10">
        <v>31201</v>
      </c>
      <c r="B26" s="10">
        <v>68905</v>
      </c>
      <c r="C26" s="10">
        <v>6890514</v>
      </c>
      <c r="D26" s="10" t="s">
        <v>9049</v>
      </c>
      <c r="E26" s="10" t="s">
        <v>9050</v>
      </c>
      <c r="F26" s="10" t="s">
        <v>9101</v>
      </c>
      <c r="G26" s="10" t="s">
        <v>9052</v>
      </c>
      <c r="H26" s="10" t="s">
        <v>9053</v>
      </c>
      <c r="I26" s="10" t="s">
        <v>9102</v>
      </c>
      <c r="J26" s="10" t="str">
        <f t="shared" si="0"/>
        <v>鳥取市青谷町山根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</row>
    <row r="27" spans="1:16" x14ac:dyDescent="0.45">
      <c r="A27" s="10">
        <v>31201</v>
      </c>
      <c r="B27" s="10">
        <v>68905</v>
      </c>
      <c r="C27" s="10">
        <v>6890512</v>
      </c>
      <c r="D27" s="10" t="s">
        <v>9049</v>
      </c>
      <c r="E27" s="10" t="s">
        <v>9050</v>
      </c>
      <c r="F27" s="10" t="s">
        <v>9103</v>
      </c>
      <c r="G27" s="10" t="s">
        <v>9052</v>
      </c>
      <c r="H27" s="10" t="s">
        <v>9053</v>
      </c>
      <c r="I27" s="10" t="s">
        <v>9104</v>
      </c>
      <c r="J27" s="10" t="str">
        <f t="shared" si="0"/>
        <v>鳥取市青谷町養郷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</row>
    <row r="28" spans="1:16" x14ac:dyDescent="0.45">
      <c r="A28" s="10">
        <v>31201</v>
      </c>
      <c r="B28" s="10">
        <v>68905</v>
      </c>
      <c r="C28" s="10">
        <v>6890534</v>
      </c>
      <c r="D28" s="10" t="s">
        <v>9049</v>
      </c>
      <c r="E28" s="10" t="s">
        <v>9050</v>
      </c>
      <c r="F28" s="10" t="s">
        <v>9105</v>
      </c>
      <c r="G28" s="10" t="s">
        <v>9052</v>
      </c>
      <c r="H28" s="10" t="s">
        <v>9053</v>
      </c>
      <c r="I28" s="10" t="s">
        <v>9106</v>
      </c>
      <c r="J28" s="10" t="str">
        <f t="shared" si="0"/>
        <v>鳥取市青谷町吉川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</row>
    <row r="29" spans="1:16" x14ac:dyDescent="0.45">
      <c r="A29" s="10">
        <v>31201</v>
      </c>
      <c r="B29" s="10">
        <v>68905</v>
      </c>
      <c r="C29" s="10">
        <v>6890511</v>
      </c>
      <c r="D29" s="10" t="s">
        <v>9049</v>
      </c>
      <c r="E29" s="10" t="s">
        <v>9050</v>
      </c>
      <c r="F29" s="10" t="s">
        <v>9107</v>
      </c>
      <c r="G29" s="10" t="s">
        <v>9052</v>
      </c>
      <c r="H29" s="10" t="s">
        <v>9053</v>
      </c>
      <c r="I29" s="10" t="s">
        <v>9108</v>
      </c>
      <c r="J29" s="10" t="str">
        <f t="shared" si="0"/>
        <v>鳥取市青谷町善田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</row>
    <row r="30" spans="1:16" x14ac:dyDescent="0.45">
      <c r="A30" s="10">
        <v>31201</v>
      </c>
      <c r="B30" s="10">
        <v>680</v>
      </c>
      <c r="C30" s="10">
        <v>6800902</v>
      </c>
      <c r="D30" s="10" t="s">
        <v>9049</v>
      </c>
      <c r="E30" s="10" t="s">
        <v>9050</v>
      </c>
      <c r="F30" s="10" t="s">
        <v>9109</v>
      </c>
      <c r="G30" s="10" t="s">
        <v>9052</v>
      </c>
      <c r="H30" s="10" t="s">
        <v>9053</v>
      </c>
      <c r="I30" s="10" t="s">
        <v>9110</v>
      </c>
      <c r="J30" s="10" t="str">
        <f t="shared" si="0"/>
        <v>鳥取市秋里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</row>
    <row r="31" spans="1:16" x14ac:dyDescent="0.45">
      <c r="A31" s="10">
        <v>31201</v>
      </c>
      <c r="B31" s="10">
        <v>68011</v>
      </c>
      <c r="C31" s="10">
        <v>6801146</v>
      </c>
      <c r="D31" s="10" t="s">
        <v>9049</v>
      </c>
      <c r="E31" s="10" t="s">
        <v>9050</v>
      </c>
      <c r="F31" s="10" t="s">
        <v>9111</v>
      </c>
      <c r="G31" s="10" t="s">
        <v>9052</v>
      </c>
      <c r="H31" s="10" t="s">
        <v>9053</v>
      </c>
      <c r="I31" s="10" t="s">
        <v>9112</v>
      </c>
      <c r="J31" s="10" t="str">
        <f t="shared" si="0"/>
        <v>鳥取市赤子田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</row>
    <row r="32" spans="1:16" x14ac:dyDescent="0.45">
      <c r="A32" s="10">
        <v>31201</v>
      </c>
      <c r="B32" s="10">
        <v>68011</v>
      </c>
      <c r="C32" s="10">
        <v>6801166</v>
      </c>
      <c r="D32" s="10" t="s">
        <v>9049</v>
      </c>
      <c r="E32" s="10" t="s">
        <v>9050</v>
      </c>
      <c r="F32" s="10" t="s">
        <v>9113</v>
      </c>
      <c r="G32" s="10" t="s">
        <v>9052</v>
      </c>
      <c r="H32" s="10" t="s">
        <v>9053</v>
      </c>
      <c r="I32" s="10" t="s">
        <v>9114</v>
      </c>
      <c r="J32" s="10" t="str">
        <f t="shared" si="0"/>
        <v>鳥取市朝月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</row>
    <row r="33" spans="1:16" x14ac:dyDescent="0.45">
      <c r="A33" s="10">
        <v>31201</v>
      </c>
      <c r="B33" s="10">
        <v>68011</v>
      </c>
      <c r="C33" s="10">
        <v>6801176</v>
      </c>
      <c r="D33" s="10" t="s">
        <v>9049</v>
      </c>
      <c r="E33" s="10" t="s">
        <v>9050</v>
      </c>
      <c r="F33" s="10" t="s">
        <v>9115</v>
      </c>
      <c r="G33" s="10" t="s">
        <v>9052</v>
      </c>
      <c r="H33" s="10" t="s">
        <v>9053</v>
      </c>
      <c r="I33" s="10" t="s">
        <v>9116</v>
      </c>
      <c r="J33" s="10" t="str">
        <f t="shared" si="0"/>
        <v>鳥取市有富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</row>
    <row r="34" spans="1:16" x14ac:dyDescent="0.45">
      <c r="A34" s="10">
        <v>31201</v>
      </c>
      <c r="B34" s="10">
        <v>68011</v>
      </c>
      <c r="C34" s="10">
        <v>6801164</v>
      </c>
      <c r="D34" s="10" t="s">
        <v>9049</v>
      </c>
      <c r="E34" s="10" t="s">
        <v>9050</v>
      </c>
      <c r="F34" s="10" t="s">
        <v>9117</v>
      </c>
      <c r="G34" s="10" t="s">
        <v>9052</v>
      </c>
      <c r="H34" s="10" t="s">
        <v>9053</v>
      </c>
      <c r="I34" s="10" t="s">
        <v>9118</v>
      </c>
      <c r="J34" s="10" t="str">
        <f t="shared" si="0"/>
        <v>鳥取市猪子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6" x14ac:dyDescent="0.45">
      <c r="A35" s="10">
        <v>31201</v>
      </c>
      <c r="B35" s="10">
        <v>680</v>
      </c>
      <c r="C35" s="10">
        <v>6800822</v>
      </c>
      <c r="D35" s="10" t="s">
        <v>9049</v>
      </c>
      <c r="E35" s="10" t="s">
        <v>9050</v>
      </c>
      <c r="F35" s="10" t="s">
        <v>4312</v>
      </c>
      <c r="G35" s="10" t="s">
        <v>9052</v>
      </c>
      <c r="H35" s="10" t="s">
        <v>9053</v>
      </c>
      <c r="I35" s="10" t="s">
        <v>4311</v>
      </c>
      <c r="J35" s="10" t="str">
        <f t="shared" si="0"/>
        <v>鳥取市今町</v>
      </c>
      <c r="K35" s="10">
        <v>0</v>
      </c>
      <c r="L35" s="10">
        <v>0</v>
      </c>
      <c r="M35" s="10">
        <v>1</v>
      </c>
      <c r="N35" s="10">
        <v>0</v>
      </c>
      <c r="O35" s="10">
        <v>0</v>
      </c>
      <c r="P35" s="10">
        <v>0</v>
      </c>
    </row>
    <row r="36" spans="1:16" x14ac:dyDescent="0.45">
      <c r="A36" s="10">
        <v>31201</v>
      </c>
      <c r="B36" s="10">
        <v>680</v>
      </c>
      <c r="C36" s="10">
        <v>6800081</v>
      </c>
      <c r="D36" s="10" t="s">
        <v>9049</v>
      </c>
      <c r="E36" s="10" t="s">
        <v>9050</v>
      </c>
      <c r="F36" s="10" t="s">
        <v>2719</v>
      </c>
      <c r="G36" s="10" t="s">
        <v>9052</v>
      </c>
      <c r="H36" s="10" t="s">
        <v>9053</v>
      </c>
      <c r="I36" s="10" t="s">
        <v>2718</v>
      </c>
      <c r="J36" s="10" t="str">
        <f t="shared" si="0"/>
        <v>鳥取市岩倉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</row>
    <row r="37" spans="1:16" x14ac:dyDescent="0.45">
      <c r="A37" s="10">
        <v>31201</v>
      </c>
      <c r="B37" s="10">
        <v>68011</v>
      </c>
      <c r="C37" s="10">
        <v>6801157</v>
      </c>
      <c r="D37" s="10" t="s">
        <v>9049</v>
      </c>
      <c r="E37" s="10" t="s">
        <v>9050</v>
      </c>
      <c r="F37" s="10" t="s">
        <v>9119</v>
      </c>
      <c r="G37" s="10" t="s">
        <v>9052</v>
      </c>
      <c r="H37" s="10" t="s">
        <v>9053</v>
      </c>
      <c r="I37" s="10" t="s">
        <v>9120</v>
      </c>
      <c r="J37" s="10" t="str">
        <f t="shared" si="0"/>
        <v>鳥取市岩坪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</row>
    <row r="38" spans="1:16" x14ac:dyDescent="0.45">
      <c r="A38" s="10">
        <v>31201</v>
      </c>
      <c r="B38" s="10">
        <v>680</v>
      </c>
      <c r="C38" s="10">
        <v>6800931</v>
      </c>
      <c r="D38" s="10" t="s">
        <v>9049</v>
      </c>
      <c r="E38" s="10" t="s">
        <v>9050</v>
      </c>
      <c r="F38" s="10" t="s">
        <v>7133</v>
      </c>
      <c r="G38" s="10" t="s">
        <v>9052</v>
      </c>
      <c r="H38" s="10" t="s">
        <v>9053</v>
      </c>
      <c r="I38" s="10" t="s">
        <v>9121</v>
      </c>
      <c r="J38" s="10" t="str">
        <f t="shared" si="0"/>
        <v>鳥取市岩吉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</row>
    <row r="39" spans="1:16" x14ac:dyDescent="0.45">
      <c r="A39" s="10">
        <v>31201</v>
      </c>
      <c r="B39" s="10">
        <v>68014</v>
      </c>
      <c r="C39" s="10">
        <v>6801422</v>
      </c>
      <c r="D39" s="10" t="s">
        <v>9049</v>
      </c>
      <c r="E39" s="10" t="s">
        <v>9050</v>
      </c>
      <c r="F39" s="10" t="s">
        <v>9122</v>
      </c>
      <c r="G39" s="10" t="s">
        <v>9052</v>
      </c>
      <c r="H39" s="10" t="s">
        <v>9053</v>
      </c>
      <c r="I39" s="10" t="s">
        <v>9123</v>
      </c>
      <c r="J39" s="10" t="str">
        <f t="shared" si="0"/>
        <v>鳥取市上原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</row>
    <row r="40" spans="1:16" x14ac:dyDescent="0.45">
      <c r="A40" s="10">
        <v>31201</v>
      </c>
      <c r="B40" s="10">
        <v>680</v>
      </c>
      <c r="C40" s="10">
        <v>6800015</v>
      </c>
      <c r="D40" s="10" t="s">
        <v>9049</v>
      </c>
      <c r="E40" s="10" t="s">
        <v>9050</v>
      </c>
      <c r="F40" s="10" t="s">
        <v>1593</v>
      </c>
      <c r="G40" s="10" t="s">
        <v>9052</v>
      </c>
      <c r="H40" s="10" t="s">
        <v>9053</v>
      </c>
      <c r="I40" s="10" t="s">
        <v>1592</v>
      </c>
      <c r="J40" s="10" t="str">
        <f t="shared" si="0"/>
        <v>鳥取市上町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</row>
    <row r="41" spans="1:16" x14ac:dyDescent="0.45">
      <c r="A41" s="10">
        <v>31201</v>
      </c>
      <c r="B41" s="10">
        <v>68902</v>
      </c>
      <c r="C41" s="10">
        <v>6890205</v>
      </c>
      <c r="D41" s="10" t="s">
        <v>9049</v>
      </c>
      <c r="E41" s="10" t="s">
        <v>9050</v>
      </c>
      <c r="F41" s="10" t="s">
        <v>9124</v>
      </c>
      <c r="G41" s="10" t="s">
        <v>9052</v>
      </c>
      <c r="H41" s="10" t="s">
        <v>9053</v>
      </c>
      <c r="I41" s="10" t="s">
        <v>9125</v>
      </c>
      <c r="J41" s="10" t="str">
        <f t="shared" si="0"/>
        <v>鳥取市内海中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</row>
    <row r="42" spans="1:16" x14ac:dyDescent="0.45">
      <c r="A42" s="10">
        <v>31201</v>
      </c>
      <c r="B42" s="10">
        <v>680</v>
      </c>
      <c r="C42" s="10">
        <v>6800834</v>
      </c>
      <c r="D42" s="10" t="s">
        <v>9049</v>
      </c>
      <c r="E42" s="10" t="s">
        <v>9050</v>
      </c>
      <c r="F42" s="10" t="s">
        <v>9126</v>
      </c>
      <c r="G42" s="10" t="s">
        <v>9052</v>
      </c>
      <c r="H42" s="10" t="s">
        <v>9053</v>
      </c>
      <c r="I42" s="10" t="s">
        <v>9127</v>
      </c>
      <c r="J42" s="10" t="str">
        <f t="shared" si="0"/>
        <v>鳥取市永楽温泉町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</row>
    <row r="43" spans="1:16" x14ac:dyDescent="0.45">
      <c r="A43" s="10">
        <v>31201</v>
      </c>
      <c r="B43" s="10">
        <v>680</v>
      </c>
      <c r="C43" s="10">
        <v>6800013</v>
      </c>
      <c r="D43" s="10" t="s">
        <v>9049</v>
      </c>
      <c r="E43" s="10" t="s">
        <v>9050</v>
      </c>
      <c r="F43" s="10" t="s">
        <v>9128</v>
      </c>
      <c r="G43" s="10" t="s">
        <v>9052</v>
      </c>
      <c r="H43" s="10" t="s">
        <v>9053</v>
      </c>
      <c r="I43" s="10" t="s">
        <v>9129</v>
      </c>
      <c r="J43" s="10" t="str">
        <f t="shared" si="0"/>
        <v>鳥取市江崎町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</row>
    <row r="44" spans="1:16" x14ac:dyDescent="0.45">
      <c r="A44" s="10">
        <v>31201</v>
      </c>
      <c r="B44" s="10">
        <v>680</v>
      </c>
      <c r="C44" s="10">
        <v>6800901</v>
      </c>
      <c r="D44" s="10" t="s">
        <v>9049</v>
      </c>
      <c r="E44" s="10" t="s">
        <v>9050</v>
      </c>
      <c r="F44" s="10" t="s">
        <v>7132</v>
      </c>
      <c r="G44" s="10" t="s">
        <v>9052</v>
      </c>
      <c r="H44" s="10" t="s">
        <v>9053</v>
      </c>
      <c r="I44" s="10" t="s">
        <v>4928</v>
      </c>
      <c r="J44" s="10" t="str">
        <f t="shared" si="0"/>
        <v>鳥取市江津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</row>
    <row r="45" spans="1:16" x14ac:dyDescent="0.45">
      <c r="A45" s="10">
        <v>31201</v>
      </c>
      <c r="B45" s="10">
        <v>680</v>
      </c>
      <c r="C45" s="10">
        <v>6800055</v>
      </c>
      <c r="D45" s="10" t="s">
        <v>9049</v>
      </c>
      <c r="E45" s="10" t="s">
        <v>9050</v>
      </c>
      <c r="F45" s="10" t="s">
        <v>7129</v>
      </c>
      <c r="G45" s="10" t="s">
        <v>9052</v>
      </c>
      <c r="H45" s="10" t="s">
        <v>9053</v>
      </c>
      <c r="I45" s="10" t="s">
        <v>9130</v>
      </c>
      <c r="J45" s="10" t="str">
        <f t="shared" si="0"/>
        <v>鳥取市戎町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</row>
    <row r="46" spans="1:16" x14ac:dyDescent="0.45">
      <c r="A46" s="10">
        <v>31201</v>
      </c>
      <c r="B46" s="10">
        <v>680</v>
      </c>
      <c r="C46" s="10">
        <v>6800005</v>
      </c>
      <c r="D46" s="10" t="s">
        <v>9049</v>
      </c>
      <c r="E46" s="10" t="s">
        <v>9050</v>
      </c>
      <c r="F46" s="10" t="s">
        <v>9131</v>
      </c>
      <c r="G46" s="10" t="s">
        <v>9052</v>
      </c>
      <c r="H46" s="10" t="s">
        <v>9053</v>
      </c>
      <c r="I46" s="10" t="s">
        <v>9132</v>
      </c>
      <c r="J46" s="10" t="str">
        <f t="shared" si="0"/>
        <v>鳥取市円護寺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</row>
    <row r="47" spans="1:16" x14ac:dyDescent="0.45">
      <c r="A47" s="10">
        <v>31201</v>
      </c>
      <c r="B47" s="10">
        <v>68011</v>
      </c>
      <c r="C47" s="10">
        <v>6801144</v>
      </c>
      <c r="D47" s="10" t="s">
        <v>9049</v>
      </c>
      <c r="E47" s="10" t="s">
        <v>9050</v>
      </c>
      <c r="F47" s="10" t="s">
        <v>9133</v>
      </c>
      <c r="G47" s="10" t="s">
        <v>9052</v>
      </c>
      <c r="H47" s="10" t="s">
        <v>9053</v>
      </c>
      <c r="I47" s="10" t="s">
        <v>9134</v>
      </c>
      <c r="J47" s="10" t="str">
        <f t="shared" si="0"/>
        <v>鳥取市円通寺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</row>
    <row r="48" spans="1:16" x14ac:dyDescent="0.45">
      <c r="A48" s="10">
        <v>31201</v>
      </c>
      <c r="B48" s="10">
        <v>680</v>
      </c>
      <c r="C48" s="10">
        <v>6800846</v>
      </c>
      <c r="D48" s="10" t="s">
        <v>9049</v>
      </c>
      <c r="E48" s="10" t="s">
        <v>9050</v>
      </c>
      <c r="F48" s="10" t="s">
        <v>4109</v>
      </c>
      <c r="G48" s="10" t="s">
        <v>9052</v>
      </c>
      <c r="H48" s="10" t="s">
        <v>9053</v>
      </c>
      <c r="I48" s="10" t="s">
        <v>4108</v>
      </c>
      <c r="J48" s="10" t="str">
        <f t="shared" si="0"/>
        <v>鳥取市扇町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</row>
    <row r="49" spans="1:16" x14ac:dyDescent="0.45">
      <c r="A49" s="10">
        <v>31201</v>
      </c>
      <c r="B49" s="10">
        <v>680</v>
      </c>
      <c r="C49" s="10">
        <v>6800043</v>
      </c>
      <c r="D49" s="10" t="s">
        <v>9049</v>
      </c>
      <c r="E49" s="10" t="s">
        <v>9050</v>
      </c>
      <c r="F49" s="10" t="s">
        <v>9135</v>
      </c>
      <c r="G49" s="10" t="s">
        <v>9052</v>
      </c>
      <c r="H49" s="10" t="s">
        <v>9053</v>
      </c>
      <c r="I49" s="10" t="s">
        <v>9136</v>
      </c>
      <c r="J49" s="10" t="str">
        <f t="shared" si="0"/>
        <v>鳥取市大榎町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</row>
    <row r="50" spans="1:16" x14ac:dyDescent="0.45">
      <c r="A50" s="10">
        <v>31201</v>
      </c>
      <c r="B50" s="10">
        <v>680</v>
      </c>
      <c r="C50" s="10">
        <v>6800851</v>
      </c>
      <c r="D50" s="10" t="s">
        <v>9049</v>
      </c>
      <c r="E50" s="10" t="s">
        <v>9050</v>
      </c>
      <c r="F50" s="10" t="s">
        <v>9137</v>
      </c>
      <c r="G50" s="10" t="s">
        <v>9052</v>
      </c>
      <c r="H50" s="10" t="s">
        <v>9053</v>
      </c>
      <c r="I50" s="10" t="s">
        <v>9138</v>
      </c>
      <c r="J50" s="10" t="str">
        <f t="shared" si="0"/>
        <v>鳥取市大杙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</row>
    <row r="51" spans="1:16" x14ac:dyDescent="0.45">
      <c r="A51" s="10">
        <v>31201</v>
      </c>
      <c r="B51" s="10">
        <v>68014</v>
      </c>
      <c r="C51" s="10">
        <v>6801415</v>
      </c>
      <c r="D51" s="10" t="s">
        <v>9049</v>
      </c>
      <c r="E51" s="10" t="s">
        <v>9050</v>
      </c>
      <c r="F51" s="10" t="s">
        <v>6357</v>
      </c>
      <c r="G51" s="10" t="s">
        <v>9052</v>
      </c>
      <c r="H51" s="10" t="s">
        <v>9053</v>
      </c>
      <c r="I51" s="10" t="s">
        <v>345</v>
      </c>
      <c r="J51" s="10" t="str">
        <f t="shared" si="0"/>
        <v>鳥取市大塚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</row>
    <row r="52" spans="1:16" x14ac:dyDescent="0.45">
      <c r="A52" s="10">
        <v>31201</v>
      </c>
      <c r="B52" s="10">
        <v>68014</v>
      </c>
      <c r="C52" s="10">
        <v>6801437</v>
      </c>
      <c r="D52" s="10" t="s">
        <v>9049</v>
      </c>
      <c r="E52" s="10" t="s">
        <v>9050</v>
      </c>
      <c r="F52" s="10" t="s">
        <v>9139</v>
      </c>
      <c r="G52" s="10" t="s">
        <v>9052</v>
      </c>
      <c r="H52" s="10" t="s">
        <v>9053</v>
      </c>
      <c r="I52" s="10" t="s">
        <v>4035</v>
      </c>
      <c r="J52" s="10" t="str">
        <f t="shared" si="0"/>
        <v>鳥取市大畑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</row>
    <row r="53" spans="1:16" x14ac:dyDescent="0.45">
      <c r="A53" s="10">
        <v>31201</v>
      </c>
      <c r="B53" s="10">
        <v>680</v>
      </c>
      <c r="C53" s="10">
        <v>6800904</v>
      </c>
      <c r="D53" s="10" t="s">
        <v>9049</v>
      </c>
      <c r="E53" s="10" t="s">
        <v>9050</v>
      </c>
      <c r="F53" s="10" t="s">
        <v>9140</v>
      </c>
      <c r="G53" s="10" t="s">
        <v>9052</v>
      </c>
      <c r="H53" s="10" t="s">
        <v>9053</v>
      </c>
      <c r="I53" s="10" t="s">
        <v>9141</v>
      </c>
      <c r="J53" s="10" t="str">
        <f t="shared" si="0"/>
        <v>鳥取市晩稲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</row>
    <row r="54" spans="1:16" x14ac:dyDescent="0.45">
      <c r="A54" s="10">
        <v>31201</v>
      </c>
      <c r="B54" s="10">
        <v>680</v>
      </c>
      <c r="C54" s="10">
        <v>6800054</v>
      </c>
      <c r="D54" s="10" t="s">
        <v>9049</v>
      </c>
      <c r="E54" s="10" t="s">
        <v>9050</v>
      </c>
      <c r="F54" s="10" t="s">
        <v>9142</v>
      </c>
      <c r="G54" s="10" t="s">
        <v>9052</v>
      </c>
      <c r="H54" s="10" t="s">
        <v>9053</v>
      </c>
      <c r="I54" s="10" t="s">
        <v>9143</v>
      </c>
      <c r="J54" s="10" t="str">
        <f t="shared" si="0"/>
        <v>鳥取市桶屋町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</row>
    <row r="55" spans="1:16" x14ac:dyDescent="0.45">
      <c r="A55" s="10">
        <v>31201</v>
      </c>
      <c r="B55" s="10">
        <v>68014</v>
      </c>
      <c r="C55" s="10">
        <v>6801427</v>
      </c>
      <c r="D55" s="10" t="s">
        <v>9049</v>
      </c>
      <c r="E55" s="10" t="s">
        <v>9050</v>
      </c>
      <c r="F55" s="10" t="s">
        <v>4252</v>
      </c>
      <c r="G55" s="10" t="s">
        <v>9052</v>
      </c>
      <c r="H55" s="10" t="s">
        <v>9053</v>
      </c>
      <c r="I55" s="10" t="s">
        <v>4718</v>
      </c>
      <c r="J55" s="10" t="str">
        <f t="shared" si="0"/>
        <v>鳥取市尾崎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</row>
    <row r="56" spans="1:16" x14ac:dyDescent="0.45">
      <c r="A56" s="10">
        <v>31201</v>
      </c>
      <c r="B56" s="10">
        <v>680</v>
      </c>
      <c r="C56" s="10">
        <v>6800855</v>
      </c>
      <c r="D56" s="10" t="s">
        <v>9049</v>
      </c>
      <c r="E56" s="10" t="s">
        <v>9050</v>
      </c>
      <c r="F56" s="10" t="s">
        <v>9144</v>
      </c>
      <c r="G56" s="10" t="s">
        <v>9052</v>
      </c>
      <c r="H56" s="10" t="s">
        <v>9053</v>
      </c>
      <c r="I56" s="10" t="s">
        <v>9145</v>
      </c>
      <c r="J56" s="10" t="str">
        <f t="shared" si="0"/>
        <v>鳥取市面影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10">
        <v>0</v>
      </c>
    </row>
    <row r="57" spans="1:16" x14ac:dyDescent="0.45">
      <c r="A57" s="10">
        <v>31201</v>
      </c>
      <c r="B57" s="10">
        <v>680</v>
      </c>
      <c r="C57" s="10">
        <v>6800044</v>
      </c>
      <c r="D57" s="10" t="s">
        <v>9049</v>
      </c>
      <c r="E57" s="10" t="s">
        <v>9050</v>
      </c>
      <c r="F57" s="10" t="s">
        <v>9146</v>
      </c>
      <c r="G57" s="10" t="s">
        <v>9052</v>
      </c>
      <c r="H57" s="10" t="s">
        <v>9053</v>
      </c>
      <c r="I57" s="10" t="s">
        <v>9147</v>
      </c>
      <c r="J57" s="10" t="str">
        <f t="shared" si="0"/>
        <v>鳥取市御弓町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</row>
    <row r="58" spans="1:16" x14ac:dyDescent="0.45">
      <c r="A58" s="10">
        <v>31201</v>
      </c>
      <c r="B58" s="10">
        <v>68911</v>
      </c>
      <c r="C58" s="10">
        <v>6891117</v>
      </c>
      <c r="D58" s="10" t="s">
        <v>9049</v>
      </c>
      <c r="E58" s="10" t="s">
        <v>9050</v>
      </c>
      <c r="F58" s="10" t="s">
        <v>9148</v>
      </c>
      <c r="G58" s="10" t="s">
        <v>9052</v>
      </c>
      <c r="H58" s="10" t="s">
        <v>9053</v>
      </c>
      <c r="I58" s="10" t="s">
        <v>9149</v>
      </c>
      <c r="J58" s="10" t="str">
        <f t="shared" si="0"/>
        <v>鳥取市海蔵寺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</row>
    <row r="59" spans="1:16" x14ac:dyDescent="0.45">
      <c r="A59" s="10">
        <v>31201</v>
      </c>
      <c r="B59" s="10">
        <v>680</v>
      </c>
      <c r="C59" s="10">
        <v>6800003</v>
      </c>
      <c r="D59" s="10" t="s">
        <v>9049</v>
      </c>
      <c r="E59" s="10" t="s">
        <v>9050</v>
      </c>
      <c r="F59" s="10" t="s">
        <v>9150</v>
      </c>
      <c r="G59" s="10" t="s">
        <v>9052</v>
      </c>
      <c r="H59" s="10" t="s">
        <v>9053</v>
      </c>
      <c r="I59" s="10" t="s">
        <v>9151</v>
      </c>
      <c r="J59" s="10" t="str">
        <f t="shared" si="0"/>
        <v>鳥取市覚寺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</row>
    <row r="60" spans="1:16" x14ac:dyDescent="0.45">
      <c r="A60" s="10">
        <v>31201</v>
      </c>
      <c r="B60" s="10">
        <v>680</v>
      </c>
      <c r="C60" s="10">
        <v>6800041</v>
      </c>
      <c r="D60" s="10" t="s">
        <v>9049</v>
      </c>
      <c r="E60" s="10" t="s">
        <v>9050</v>
      </c>
      <c r="F60" s="10" t="s">
        <v>9152</v>
      </c>
      <c r="G60" s="10" t="s">
        <v>9052</v>
      </c>
      <c r="H60" s="10" t="s">
        <v>9053</v>
      </c>
      <c r="I60" s="10" t="s">
        <v>9153</v>
      </c>
      <c r="J60" s="10" t="str">
        <f t="shared" si="0"/>
        <v>鳥取市掛出町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</row>
    <row r="61" spans="1:16" x14ac:dyDescent="0.45">
      <c r="A61" s="10">
        <v>31201</v>
      </c>
      <c r="B61" s="10">
        <v>68911</v>
      </c>
      <c r="C61" s="10">
        <v>6891115</v>
      </c>
      <c r="D61" s="10" t="s">
        <v>9049</v>
      </c>
      <c r="E61" s="10" t="s">
        <v>9050</v>
      </c>
      <c r="F61" s="10" t="s">
        <v>9154</v>
      </c>
      <c r="G61" s="10" t="s">
        <v>9052</v>
      </c>
      <c r="H61" s="10" t="s">
        <v>9053</v>
      </c>
      <c r="I61" s="10" t="s">
        <v>9155</v>
      </c>
      <c r="J61" s="10" t="str">
        <f t="shared" si="0"/>
        <v>鳥取市紙子谷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</row>
    <row r="62" spans="1:16" x14ac:dyDescent="0.45">
      <c r="A62" s="10">
        <v>31201</v>
      </c>
      <c r="B62" s="10">
        <v>680</v>
      </c>
      <c r="C62" s="10">
        <v>6800052</v>
      </c>
      <c r="D62" s="10" t="s">
        <v>9049</v>
      </c>
      <c r="E62" s="10" t="s">
        <v>9050</v>
      </c>
      <c r="F62" s="10" t="s">
        <v>4098</v>
      </c>
      <c r="G62" s="10" t="s">
        <v>9052</v>
      </c>
      <c r="H62" s="10" t="s">
        <v>9053</v>
      </c>
      <c r="I62" s="10" t="s">
        <v>4097</v>
      </c>
      <c r="J62" s="10" t="str">
        <f t="shared" si="0"/>
        <v>鳥取市鍛冶町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</row>
    <row r="63" spans="1:16" x14ac:dyDescent="0.45">
      <c r="A63" s="10">
        <v>31201</v>
      </c>
      <c r="B63" s="10">
        <v>680</v>
      </c>
      <c r="C63" s="10">
        <v>6800023</v>
      </c>
      <c r="D63" s="10" t="s">
        <v>9049</v>
      </c>
      <c r="E63" s="10" t="s">
        <v>9050</v>
      </c>
      <c r="F63" s="10" t="s">
        <v>6424</v>
      </c>
      <c r="G63" s="10" t="s">
        <v>9052</v>
      </c>
      <c r="H63" s="10" t="s">
        <v>9053</v>
      </c>
      <c r="I63" s="10" t="s">
        <v>9156</v>
      </c>
      <c r="J63" s="10" t="str">
        <f t="shared" si="0"/>
        <v>鳥取市片原</v>
      </c>
      <c r="K63" s="10">
        <v>0</v>
      </c>
      <c r="L63" s="10">
        <v>0</v>
      </c>
      <c r="M63" s="10">
        <v>1</v>
      </c>
      <c r="N63" s="10">
        <v>0</v>
      </c>
      <c r="O63" s="10">
        <v>0</v>
      </c>
      <c r="P63" s="10">
        <v>0</v>
      </c>
    </row>
    <row r="64" spans="1:16" x14ac:dyDescent="0.45">
      <c r="A64" s="10">
        <v>31201</v>
      </c>
      <c r="B64" s="10">
        <v>68911</v>
      </c>
      <c r="C64" s="10">
        <v>6891104</v>
      </c>
      <c r="D64" s="10" t="s">
        <v>9049</v>
      </c>
      <c r="E64" s="10" t="s">
        <v>9050</v>
      </c>
      <c r="F64" s="10" t="s">
        <v>7153</v>
      </c>
      <c r="G64" s="10" t="s">
        <v>9052</v>
      </c>
      <c r="H64" s="10" t="s">
        <v>9053</v>
      </c>
      <c r="I64" s="10" t="s">
        <v>7152</v>
      </c>
      <c r="J64" s="10" t="str">
        <f t="shared" si="0"/>
        <v>鳥取市桂木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</row>
    <row r="65" spans="1:16" x14ac:dyDescent="0.45">
      <c r="A65" s="10">
        <v>31201</v>
      </c>
      <c r="B65" s="10">
        <v>68014</v>
      </c>
      <c r="C65" s="10">
        <v>6801417</v>
      </c>
      <c r="D65" s="10" t="s">
        <v>9049</v>
      </c>
      <c r="E65" s="10" t="s">
        <v>9050</v>
      </c>
      <c r="F65" s="10" t="s">
        <v>9157</v>
      </c>
      <c r="G65" s="10" t="s">
        <v>9052</v>
      </c>
      <c r="H65" s="10" t="s">
        <v>9053</v>
      </c>
      <c r="I65" s="10" t="s">
        <v>9158</v>
      </c>
      <c r="J65" s="10" t="str">
        <f t="shared" si="0"/>
        <v>鳥取市桂見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</row>
    <row r="66" spans="1:16" x14ac:dyDescent="0.45">
      <c r="A66" s="10">
        <v>31201</v>
      </c>
      <c r="B66" s="10">
        <v>68911</v>
      </c>
      <c r="C66" s="10">
        <v>6891114</v>
      </c>
      <c r="D66" s="10" t="s">
        <v>9049</v>
      </c>
      <c r="E66" s="10" t="s">
        <v>9050</v>
      </c>
      <c r="F66" s="10" t="s">
        <v>9159</v>
      </c>
      <c r="G66" s="10" t="s">
        <v>9052</v>
      </c>
      <c r="H66" s="10" t="s">
        <v>9053</v>
      </c>
      <c r="I66" s="10" t="s">
        <v>9160</v>
      </c>
      <c r="J66" s="10" t="str">
        <f t="shared" si="0"/>
        <v>鳥取市香取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</row>
    <row r="67" spans="1:16" x14ac:dyDescent="0.45">
      <c r="A67" s="10">
        <v>31201</v>
      </c>
      <c r="B67" s="10">
        <v>68014</v>
      </c>
      <c r="C67" s="10">
        <v>6801439</v>
      </c>
      <c r="D67" s="10" t="s">
        <v>9049</v>
      </c>
      <c r="E67" s="10" t="s">
        <v>9050</v>
      </c>
      <c r="F67" s="10" t="s">
        <v>781</v>
      </c>
      <c r="G67" s="10" t="s">
        <v>9052</v>
      </c>
      <c r="H67" s="10" t="s">
        <v>9053</v>
      </c>
      <c r="I67" s="10" t="s">
        <v>780</v>
      </c>
      <c r="J67" s="10" t="str">
        <f t="shared" ref="J67:J130" si="1">H67&amp;I67</f>
        <v>鳥取市金沢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</row>
    <row r="68" spans="1:16" x14ac:dyDescent="0.45">
      <c r="A68" s="10">
        <v>31201</v>
      </c>
      <c r="B68" s="10">
        <v>680</v>
      </c>
      <c r="C68" s="10">
        <v>6800874</v>
      </c>
      <c r="D68" s="10" t="s">
        <v>9049</v>
      </c>
      <c r="E68" s="10" t="s">
        <v>9050</v>
      </c>
      <c r="F68" s="10" t="s">
        <v>4429</v>
      </c>
      <c r="G68" s="10" t="s">
        <v>9052</v>
      </c>
      <c r="H68" s="10" t="s">
        <v>9053</v>
      </c>
      <c r="I68" s="10" t="s">
        <v>9161</v>
      </c>
      <c r="J68" s="10" t="str">
        <f t="shared" si="1"/>
        <v>鳥取市叶</v>
      </c>
      <c r="K68" s="10">
        <v>0</v>
      </c>
      <c r="L68" s="10">
        <v>0</v>
      </c>
      <c r="M68" s="10">
        <v>1</v>
      </c>
      <c r="N68" s="10">
        <v>0</v>
      </c>
      <c r="O68" s="10">
        <v>0</v>
      </c>
      <c r="P68" s="10">
        <v>0</v>
      </c>
    </row>
    <row r="69" spans="1:16" x14ac:dyDescent="0.45">
      <c r="A69" s="10">
        <v>31201</v>
      </c>
      <c r="B69" s="10">
        <v>68011</v>
      </c>
      <c r="C69" s="10">
        <v>6801167</v>
      </c>
      <c r="D69" s="10" t="s">
        <v>9049</v>
      </c>
      <c r="E69" s="10" t="s">
        <v>9050</v>
      </c>
      <c r="F69" s="10" t="s">
        <v>9162</v>
      </c>
      <c r="G69" s="10" t="s">
        <v>9052</v>
      </c>
      <c r="H69" s="10" t="s">
        <v>9053</v>
      </c>
      <c r="I69" s="10" t="s">
        <v>9163</v>
      </c>
      <c r="J69" s="10" t="str">
        <f t="shared" si="1"/>
        <v>鳥取市上味野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</row>
    <row r="70" spans="1:16" x14ac:dyDescent="0.45">
      <c r="A70" s="10">
        <v>31201</v>
      </c>
      <c r="B70" s="10">
        <v>680</v>
      </c>
      <c r="C70" s="10">
        <v>6800047</v>
      </c>
      <c r="D70" s="10" t="s">
        <v>9049</v>
      </c>
      <c r="E70" s="10" t="s">
        <v>9050</v>
      </c>
      <c r="F70" s="10" t="s">
        <v>9164</v>
      </c>
      <c r="G70" s="10" t="s">
        <v>9052</v>
      </c>
      <c r="H70" s="10" t="s">
        <v>9053</v>
      </c>
      <c r="I70" s="10" t="s">
        <v>9165</v>
      </c>
      <c r="J70" s="10" t="str">
        <f t="shared" si="1"/>
        <v>鳥取市上魚町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</row>
    <row r="71" spans="1:16" x14ac:dyDescent="0.45">
      <c r="A71" s="10">
        <v>31201</v>
      </c>
      <c r="B71" s="10">
        <v>68011</v>
      </c>
      <c r="C71" s="10">
        <v>6801156</v>
      </c>
      <c r="D71" s="10" t="s">
        <v>9049</v>
      </c>
      <c r="E71" s="10" t="s">
        <v>9050</v>
      </c>
      <c r="F71" s="10" t="s">
        <v>9166</v>
      </c>
      <c r="G71" s="10" t="s">
        <v>9052</v>
      </c>
      <c r="H71" s="10" t="s">
        <v>9053</v>
      </c>
      <c r="I71" s="10" t="s">
        <v>9167</v>
      </c>
      <c r="J71" s="10" t="str">
        <f t="shared" si="1"/>
        <v>鳥取市上砂見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</row>
    <row r="72" spans="1:16" x14ac:dyDescent="0.45">
      <c r="A72" s="10">
        <v>31201</v>
      </c>
      <c r="B72" s="10">
        <v>68014</v>
      </c>
      <c r="C72" s="10">
        <v>6801421</v>
      </c>
      <c r="D72" s="10" t="s">
        <v>9049</v>
      </c>
      <c r="E72" s="10" t="s">
        <v>9050</v>
      </c>
      <c r="F72" s="10" t="s">
        <v>9168</v>
      </c>
      <c r="G72" s="10" t="s">
        <v>9052</v>
      </c>
      <c r="H72" s="10" t="s">
        <v>9053</v>
      </c>
      <c r="I72" s="10" t="s">
        <v>9169</v>
      </c>
      <c r="J72" s="10" t="str">
        <f t="shared" si="1"/>
        <v>鳥取市上段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</row>
    <row r="73" spans="1:16" x14ac:dyDescent="0.45">
      <c r="A73" s="10">
        <v>31201</v>
      </c>
      <c r="B73" s="10">
        <v>680</v>
      </c>
      <c r="C73" s="10">
        <v>6800905</v>
      </c>
      <c r="D73" s="10" t="s">
        <v>9049</v>
      </c>
      <c r="E73" s="10" t="s">
        <v>9050</v>
      </c>
      <c r="F73" s="10" t="s">
        <v>9170</v>
      </c>
      <c r="G73" s="10" t="s">
        <v>9052</v>
      </c>
      <c r="H73" s="10" t="s">
        <v>9053</v>
      </c>
      <c r="I73" s="10" t="s">
        <v>9171</v>
      </c>
      <c r="J73" s="10" t="str">
        <f t="shared" si="1"/>
        <v>鳥取市賀露町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</row>
    <row r="74" spans="1:16" x14ac:dyDescent="0.45">
      <c r="A74" s="10">
        <v>31201</v>
      </c>
      <c r="B74" s="10">
        <v>680</v>
      </c>
      <c r="C74" s="10">
        <v>6800907</v>
      </c>
      <c r="D74" s="10" t="s">
        <v>9049</v>
      </c>
      <c r="E74" s="10" t="s">
        <v>9050</v>
      </c>
      <c r="F74" s="10" t="s">
        <v>9172</v>
      </c>
      <c r="G74" s="10" t="s">
        <v>9052</v>
      </c>
      <c r="H74" s="10" t="s">
        <v>9053</v>
      </c>
      <c r="I74" s="10" t="s">
        <v>9173</v>
      </c>
      <c r="J74" s="10" t="str">
        <f t="shared" si="1"/>
        <v>鳥取市賀露町北</v>
      </c>
      <c r="K74" s="10">
        <v>0</v>
      </c>
      <c r="L74" s="10">
        <v>0</v>
      </c>
      <c r="M74" s="10">
        <v>1</v>
      </c>
      <c r="N74" s="10">
        <v>0</v>
      </c>
      <c r="O74" s="10">
        <v>0</v>
      </c>
      <c r="P74" s="10">
        <v>0</v>
      </c>
    </row>
    <row r="75" spans="1:16" x14ac:dyDescent="0.45">
      <c r="A75" s="10">
        <v>31201</v>
      </c>
      <c r="B75" s="10">
        <v>680</v>
      </c>
      <c r="C75" s="10">
        <v>6800908</v>
      </c>
      <c r="D75" s="10" t="s">
        <v>9049</v>
      </c>
      <c r="E75" s="10" t="s">
        <v>9050</v>
      </c>
      <c r="F75" s="10" t="s">
        <v>9174</v>
      </c>
      <c r="G75" s="10" t="s">
        <v>9052</v>
      </c>
      <c r="H75" s="10" t="s">
        <v>9053</v>
      </c>
      <c r="I75" s="10" t="s">
        <v>9175</v>
      </c>
      <c r="J75" s="10" t="str">
        <f t="shared" si="1"/>
        <v>鳥取市賀露町西</v>
      </c>
      <c r="K75" s="10">
        <v>0</v>
      </c>
      <c r="L75" s="10">
        <v>0</v>
      </c>
      <c r="M75" s="10">
        <v>1</v>
      </c>
      <c r="N75" s="10">
        <v>0</v>
      </c>
      <c r="O75" s="10">
        <v>0</v>
      </c>
      <c r="P75" s="10">
        <v>0</v>
      </c>
    </row>
    <row r="76" spans="1:16" x14ac:dyDescent="0.45">
      <c r="A76" s="10">
        <v>31201</v>
      </c>
      <c r="B76" s="10">
        <v>680</v>
      </c>
      <c r="C76" s="10">
        <v>6800909</v>
      </c>
      <c r="D76" s="10" t="s">
        <v>9049</v>
      </c>
      <c r="E76" s="10" t="s">
        <v>9050</v>
      </c>
      <c r="F76" s="10" t="s">
        <v>9176</v>
      </c>
      <c r="G76" s="10" t="s">
        <v>9052</v>
      </c>
      <c r="H76" s="10" t="s">
        <v>9053</v>
      </c>
      <c r="I76" s="10" t="s">
        <v>9177</v>
      </c>
      <c r="J76" s="10" t="str">
        <f t="shared" si="1"/>
        <v>鳥取市賀露町南</v>
      </c>
      <c r="K76" s="10">
        <v>0</v>
      </c>
      <c r="L76" s="10">
        <v>0</v>
      </c>
      <c r="M76" s="10">
        <v>1</v>
      </c>
      <c r="N76" s="10">
        <v>0</v>
      </c>
      <c r="O76" s="10">
        <v>0</v>
      </c>
      <c r="P76" s="10">
        <v>0</v>
      </c>
    </row>
    <row r="77" spans="1:16" x14ac:dyDescent="0.45">
      <c r="A77" s="10">
        <v>31201</v>
      </c>
      <c r="B77" s="10">
        <v>680</v>
      </c>
      <c r="C77" s="10">
        <v>6800036</v>
      </c>
      <c r="D77" s="10" t="s">
        <v>9049</v>
      </c>
      <c r="E77" s="10" t="s">
        <v>9050</v>
      </c>
      <c r="F77" s="10" t="s">
        <v>9178</v>
      </c>
      <c r="G77" s="10" t="s">
        <v>9052</v>
      </c>
      <c r="H77" s="10" t="s">
        <v>9053</v>
      </c>
      <c r="I77" s="10" t="s">
        <v>9179</v>
      </c>
      <c r="J77" s="10" t="str">
        <f t="shared" si="1"/>
        <v>鳥取市川端</v>
      </c>
      <c r="K77" s="10">
        <v>0</v>
      </c>
      <c r="L77" s="10">
        <v>0</v>
      </c>
      <c r="M77" s="10">
        <v>1</v>
      </c>
      <c r="N77" s="10">
        <v>0</v>
      </c>
      <c r="O77" s="10">
        <v>0</v>
      </c>
      <c r="P77" s="10">
        <v>0</v>
      </c>
    </row>
    <row r="78" spans="1:16" x14ac:dyDescent="0.45">
      <c r="A78" s="10">
        <v>31201</v>
      </c>
      <c r="B78" s="10">
        <v>68012</v>
      </c>
      <c r="C78" s="10">
        <v>6801208</v>
      </c>
      <c r="D78" s="10" t="s">
        <v>9049</v>
      </c>
      <c r="E78" s="10" t="s">
        <v>9050</v>
      </c>
      <c r="F78" s="10" t="s">
        <v>9180</v>
      </c>
      <c r="G78" s="10" t="s">
        <v>9052</v>
      </c>
      <c r="H78" s="10" t="s">
        <v>9053</v>
      </c>
      <c r="I78" s="10" t="s">
        <v>9181</v>
      </c>
      <c r="J78" s="10" t="str">
        <f t="shared" si="1"/>
        <v>鳥取市河原町鮎ケ丘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</row>
    <row r="79" spans="1:16" x14ac:dyDescent="0.45">
      <c r="A79" s="10">
        <v>31201</v>
      </c>
      <c r="B79" s="10">
        <v>68012</v>
      </c>
      <c r="C79" s="10">
        <v>6801203</v>
      </c>
      <c r="D79" s="10" t="s">
        <v>9049</v>
      </c>
      <c r="E79" s="10" t="s">
        <v>9050</v>
      </c>
      <c r="F79" s="10" t="s">
        <v>9182</v>
      </c>
      <c r="G79" s="10" t="s">
        <v>9052</v>
      </c>
      <c r="H79" s="10" t="s">
        <v>9053</v>
      </c>
      <c r="I79" s="10" t="s">
        <v>9183</v>
      </c>
      <c r="J79" s="10" t="str">
        <f t="shared" si="1"/>
        <v>鳥取市河原町稲常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</row>
    <row r="80" spans="1:16" x14ac:dyDescent="0.45">
      <c r="A80" s="10">
        <v>31201</v>
      </c>
      <c r="B80" s="10">
        <v>68012</v>
      </c>
      <c r="C80" s="10">
        <v>6801205</v>
      </c>
      <c r="D80" s="10" t="s">
        <v>9049</v>
      </c>
      <c r="E80" s="10" t="s">
        <v>9050</v>
      </c>
      <c r="F80" s="10" t="s">
        <v>9184</v>
      </c>
      <c r="G80" s="10" t="s">
        <v>9052</v>
      </c>
      <c r="H80" s="10" t="s">
        <v>9053</v>
      </c>
      <c r="I80" s="10" t="s">
        <v>9185</v>
      </c>
      <c r="J80" s="10" t="str">
        <f t="shared" si="1"/>
        <v>鳥取市河原町今在家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</row>
    <row r="81" spans="1:16" x14ac:dyDescent="0.45">
      <c r="A81" s="10">
        <v>31201</v>
      </c>
      <c r="B81" s="10">
        <v>68012</v>
      </c>
      <c r="C81" s="10">
        <v>6801225</v>
      </c>
      <c r="D81" s="10" t="s">
        <v>9049</v>
      </c>
      <c r="E81" s="10" t="s">
        <v>9050</v>
      </c>
      <c r="F81" s="10" t="s">
        <v>9186</v>
      </c>
      <c r="G81" s="10" t="s">
        <v>9052</v>
      </c>
      <c r="H81" s="10" t="s">
        <v>9053</v>
      </c>
      <c r="I81" s="10" t="s">
        <v>9187</v>
      </c>
      <c r="J81" s="10" t="str">
        <f t="shared" si="1"/>
        <v>鳥取市河原町牛戸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</row>
    <row r="82" spans="1:16" x14ac:dyDescent="0.45">
      <c r="A82" s="10">
        <v>31201</v>
      </c>
      <c r="B82" s="10">
        <v>68012</v>
      </c>
      <c r="C82" s="10">
        <v>6801245</v>
      </c>
      <c r="D82" s="10" t="s">
        <v>9049</v>
      </c>
      <c r="E82" s="10" t="s">
        <v>9050</v>
      </c>
      <c r="F82" s="10" t="s">
        <v>9188</v>
      </c>
      <c r="G82" s="10" t="s">
        <v>9052</v>
      </c>
      <c r="H82" s="10" t="s">
        <v>9053</v>
      </c>
      <c r="I82" s="10" t="s">
        <v>9189</v>
      </c>
      <c r="J82" s="10" t="str">
        <f t="shared" si="1"/>
        <v>鳥取市河原町小倉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</row>
    <row r="83" spans="1:16" x14ac:dyDescent="0.45">
      <c r="A83" s="10">
        <v>31201</v>
      </c>
      <c r="B83" s="10">
        <v>68012</v>
      </c>
      <c r="C83" s="10">
        <v>6801253</v>
      </c>
      <c r="D83" s="10" t="s">
        <v>9049</v>
      </c>
      <c r="E83" s="10" t="s">
        <v>9050</v>
      </c>
      <c r="F83" s="10" t="s">
        <v>9190</v>
      </c>
      <c r="G83" s="10" t="s">
        <v>9052</v>
      </c>
      <c r="H83" s="10" t="s">
        <v>9053</v>
      </c>
      <c r="I83" s="10" t="s">
        <v>9191</v>
      </c>
      <c r="J83" s="10" t="str">
        <f t="shared" si="1"/>
        <v>鳥取市河原町小河内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</row>
    <row r="84" spans="1:16" x14ac:dyDescent="0.45">
      <c r="A84" s="10">
        <v>31201</v>
      </c>
      <c r="B84" s="10">
        <v>68012</v>
      </c>
      <c r="C84" s="10">
        <v>6801232</v>
      </c>
      <c r="D84" s="10" t="s">
        <v>9049</v>
      </c>
      <c r="E84" s="10" t="s">
        <v>9050</v>
      </c>
      <c r="F84" s="10" t="s">
        <v>9192</v>
      </c>
      <c r="G84" s="10" t="s">
        <v>9052</v>
      </c>
      <c r="H84" s="10" t="s">
        <v>9053</v>
      </c>
      <c r="I84" s="10" t="s">
        <v>9193</v>
      </c>
      <c r="J84" s="10" t="str">
        <f t="shared" si="1"/>
        <v>鳥取市河原町小畑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</row>
    <row r="85" spans="1:16" x14ac:dyDescent="0.45">
      <c r="A85" s="10">
        <v>31201</v>
      </c>
      <c r="B85" s="10">
        <v>68012</v>
      </c>
      <c r="C85" s="10">
        <v>6801204</v>
      </c>
      <c r="D85" s="10" t="s">
        <v>9049</v>
      </c>
      <c r="E85" s="10" t="s">
        <v>9050</v>
      </c>
      <c r="F85" s="10" t="s">
        <v>9194</v>
      </c>
      <c r="G85" s="10" t="s">
        <v>9052</v>
      </c>
      <c r="H85" s="10" t="s">
        <v>9053</v>
      </c>
      <c r="I85" s="10" t="s">
        <v>9195</v>
      </c>
      <c r="J85" s="10" t="str">
        <f t="shared" si="1"/>
        <v>鳥取市河原町片山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</row>
    <row r="86" spans="1:16" x14ac:dyDescent="0.45">
      <c r="A86" s="10">
        <v>31201</v>
      </c>
      <c r="B86" s="10">
        <v>68012</v>
      </c>
      <c r="C86" s="10">
        <v>6801216</v>
      </c>
      <c r="D86" s="10" t="s">
        <v>9049</v>
      </c>
      <c r="E86" s="10" t="s">
        <v>9050</v>
      </c>
      <c r="F86" s="10" t="s">
        <v>9196</v>
      </c>
      <c r="G86" s="10" t="s">
        <v>9052</v>
      </c>
      <c r="H86" s="10" t="s">
        <v>9053</v>
      </c>
      <c r="I86" s="10" t="s">
        <v>9197</v>
      </c>
      <c r="J86" s="10" t="str">
        <f t="shared" si="1"/>
        <v>鳥取市河原町釜口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</row>
    <row r="87" spans="1:16" x14ac:dyDescent="0.45">
      <c r="A87" s="10">
        <v>31201</v>
      </c>
      <c r="B87" s="10">
        <v>68012</v>
      </c>
      <c r="C87" s="10">
        <v>6801251</v>
      </c>
      <c r="D87" s="10" t="s">
        <v>9049</v>
      </c>
      <c r="E87" s="10" t="s">
        <v>9050</v>
      </c>
      <c r="F87" s="10" t="s">
        <v>9198</v>
      </c>
      <c r="G87" s="10" t="s">
        <v>9052</v>
      </c>
      <c r="H87" s="10" t="s">
        <v>9053</v>
      </c>
      <c r="I87" s="10" t="s">
        <v>9199</v>
      </c>
      <c r="J87" s="10" t="str">
        <f t="shared" si="1"/>
        <v>鳥取市河原町河原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</row>
    <row r="88" spans="1:16" x14ac:dyDescent="0.45">
      <c r="A88" s="10">
        <v>31201</v>
      </c>
      <c r="B88" s="10">
        <v>68012</v>
      </c>
      <c r="C88" s="10">
        <v>6801254</v>
      </c>
      <c r="D88" s="10" t="s">
        <v>9049</v>
      </c>
      <c r="E88" s="10" t="s">
        <v>9050</v>
      </c>
      <c r="F88" s="10" t="s">
        <v>9200</v>
      </c>
      <c r="G88" s="10" t="s">
        <v>9052</v>
      </c>
      <c r="H88" s="10" t="s">
        <v>9053</v>
      </c>
      <c r="I88" s="10" t="s">
        <v>9201</v>
      </c>
      <c r="J88" s="10" t="str">
        <f t="shared" si="1"/>
        <v>鳥取市河原町神馬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</row>
    <row r="89" spans="1:16" x14ac:dyDescent="0.45">
      <c r="A89" s="10">
        <v>31201</v>
      </c>
      <c r="B89" s="10">
        <v>68012</v>
      </c>
      <c r="C89" s="10">
        <v>6801234</v>
      </c>
      <c r="D89" s="10" t="s">
        <v>9049</v>
      </c>
      <c r="E89" s="10" t="s">
        <v>9050</v>
      </c>
      <c r="F89" s="10" t="s">
        <v>9202</v>
      </c>
      <c r="G89" s="10" t="s">
        <v>9052</v>
      </c>
      <c r="H89" s="10" t="s">
        <v>9053</v>
      </c>
      <c r="I89" s="10" t="s">
        <v>9203</v>
      </c>
      <c r="J89" s="10" t="str">
        <f t="shared" si="1"/>
        <v>鳥取市河原町北村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</row>
    <row r="90" spans="1:16" x14ac:dyDescent="0.45">
      <c r="A90" s="10">
        <v>31201</v>
      </c>
      <c r="B90" s="10">
        <v>68012</v>
      </c>
      <c r="C90" s="10">
        <v>6801207</v>
      </c>
      <c r="D90" s="10" t="s">
        <v>9049</v>
      </c>
      <c r="E90" s="10" t="s">
        <v>9050</v>
      </c>
      <c r="F90" s="10" t="s">
        <v>9204</v>
      </c>
      <c r="G90" s="10" t="s">
        <v>9052</v>
      </c>
      <c r="H90" s="10" t="s">
        <v>9053</v>
      </c>
      <c r="I90" s="10" t="s">
        <v>9205</v>
      </c>
      <c r="J90" s="10" t="str">
        <f t="shared" si="1"/>
        <v>鳥取市河原町郷原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</row>
    <row r="91" spans="1:16" x14ac:dyDescent="0.45">
      <c r="A91" s="10">
        <v>31201</v>
      </c>
      <c r="B91" s="10">
        <v>68012</v>
      </c>
      <c r="C91" s="10">
        <v>6801243</v>
      </c>
      <c r="D91" s="10" t="s">
        <v>9049</v>
      </c>
      <c r="E91" s="10" t="s">
        <v>9050</v>
      </c>
      <c r="F91" s="10" t="s">
        <v>9206</v>
      </c>
      <c r="G91" s="10" t="s">
        <v>9052</v>
      </c>
      <c r="H91" s="10" t="s">
        <v>9053</v>
      </c>
      <c r="I91" s="10" t="s">
        <v>9207</v>
      </c>
      <c r="J91" s="10" t="str">
        <f t="shared" si="1"/>
        <v>鳥取市河原町佐貫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</row>
    <row r="92" spans="1:16" x14ac:dyDescent="0.45">
      <c r="A92" s="10">
        <v>31201</v>
      </c>
      <c r="B92" s="10">
        <v>68012</v>
      </c>
      <c r="C92" s="10">
        <v>6801213</v>
      </c>
      <c r="D92" s="10" t="s">
        <v>9049</v>
      </c>
      <c r="E92" s="10" t="s">
        <v>9050</v>
      </c>
      <c r="F92" s="10" t="s">
        <v>9208</v>
      </c>
      <c r="G92" s="10" t="s">
        <v>9052</v>
      </c>
      <c r="H92" s="10" t="s">
        <v>9053</v>
      </c>
      <c r="I92" s="10" t="s">
        <v>9209</v>
      </c>
      <c r="J92" s="10" t="str">
        <f t="shared" si="1"/>
        <v>鳥取市河原町高福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</row>
    <row r="93" spans="1:16" x14ac:dyDescent="0.45">
      <c r="A93" s="10">
        <v>31201</v>
      </c>
      <c r="B93" s="10">
        <v>68012</v>
      </c>
      <c r="C93" s="10">
        <v>6801242</v>
      </c>
      <c r="D93" s="10" t="s">
        <v>9049</v>
      </c>
      <c r="E93" s="10" t="s">
        <v>9050</v>
      </c>
      <c r="F93" s="10" t="s">
        <v>9210</v>
      </c>
      <c r="G93" s="10" t="s">
        <v>9052</v>
      </c>
      <c r="H93" s="10" t="s">
        <v>9053</v>
      </c>
      <c r="I93" s="10" t="s">
        <v>9211</v>
      </c>
      <c r="J93" s="10" t="str">
        <f t="shared" si="1"/>
        <v>鳥取市河原町谷一木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</row>
    <row r="94" spans="1:16" x14ac:dyDescent="0.45">
      <c r="A94" s="10">
        <v>31201</v>
      </c>
      <c r="B94" s="10">
        <v>68012</v>
      </c>
      <c r="C94" s="10">
        <v>6801223</v>
      </c>
      <c r="D94" s="10" t="s">
        <v>9049</v>
      </c>
      <c r="E94" s="10" t="s">
        <v>9050</v>
      </c>
      <c r="F94" s="10" t="s">
        <v>9212</v>
      </c>
      <c r="G94" s="10" t="s">
        <v>9052</v>
      </c>
      <c r="H94" s="10" t="s">
        <v>9053</v>
      </c>
      <c r="I94" s="10" t="s">
        <v>9213</v>
      </c>
      <c r="J94" s="10" t="str">
        <f t="shared" si="1"/>
        <v>鳥取市河原町天神原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</row>
    <row r="95" spans="1:16" x14ac:dyDescent="0.45">
      <c r="A95" s="10">
        <v>31201</v>
      </c>
      <c r="B95" s="10">
        <v>68012</v>
      </c>
      <c r="C95" s="10">
        <v>6801212</v>
      </c>
      <c r="D95" s="10" t="s">
        <v>9049</v>
      </c>
      <c r="E95" s="10" t="s">
        <v>9050</v>
      </c>
      <c r="F95" s="10" t="s">
        <v>9214</v>
      </c>
      <c r="G95" s="10" t="s">
        <v>9052</v>
      </c>
      <c r="H95" s="10" t="s">
        <v>9053</v>
      </c>
      <c r="I95" s="10" t="s">
        <v>9215</v>
      </c>
      <c r="J95" s="10" t="str">
        <f t="shared" si="1"/>
        <v>鳥取市河原町徳吉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</row>
    <row r="96" spans="1:16" x14ac:dyDescent="0.45">
      <c r="A96" s="10">
        <v>31201</v>
      </c>
      <c r="B96" s="10">
        <v>68012</v>
      </c>
      <c r="C96" s="10">
        <v>6801224</v>
      </c>
      <c r="D96" s="10" t="s">
        <v>9049</v>
      </c>
      <c r="E96" s="10" t="s">
        <v>9050</v>
      </c>
      <c r="F96" s="10" t="s">
        <v>9216</v>
      </c>
      <c r="G96" s="10" t="s">
        <v>9052</v>
      </c>
      <c r="H96" s="10" t="s">
        <v>9053</v>
      </c>
      <c r="I96" s="10" t="s">
        <v>9217</v>
      </c>
      <c r="J96" s="10" t="str">
        <f t="shared" si="1"/>
        <v>鳥取市河原町中井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</row>
    <row r="97" spans="1:16" x14ac:dyDescent="0.45">
      <c r="A97" s="10">
        <v>31201</v>
      </c>
      <c r="B97" s="10">
        <v>68012</v>
      </c>
      <c r="C97" s="10">
        <v>6801241</v>
      </c>
      <c r="D97" s="10" t="s">
        <v>9049</v>
      </c>
      <c r="E97" s="10" t="s">
        <v>9050</v>
      </c>
      <c r="F97" s="10" t="s">
        <v>9218</v>
      </c>
      <c r="G97" s="10" t="s">
        <v>9052</v>
      </c>
      <c r="H97" s="10" t="s">
        <v>9053</v>
      </c>
      <c r="I97" s="10" t="s">
        <v>9219</v>
      </c>
      <c r="J97" s="10" t="str">
        <f t="shared" si="1"/>
        <v>鳥取市河原町長瀬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</row>
    <row r="98" spans="1:16" x14ac:dyDescent="0.45">
      <c r="A98" s="10">
        <v>31201</v>
      </c>
      <c r="B98" s="10">
        <v>68012</v>
      </c>
      <c r="C98" s="10">
        <v>6801209</v>
      </c>
      <c r="D98" s="10" t="s">
        <v>9049</v>
      </c>
      <c r="E98" s="10" t="s">
        <v>9050</v>
      </c>
      <c r="F98" s="10" t="s">
        <v>9220</v>
      </c>
      <c r="G98" s="10" t="s">
        <v>9052</v>
      </c>
      <c r="H98" s="10" t="s">
        <v>9053</v>
      </c>
      <c r="I98" s="10" t="s">
        <v>9221</v>
      </c>
      <c r="J98" s="10" t="str">
        <f t="shared" si="1"/>
        <v>鳥取市河原町西円通寺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</row>
    <row r="99" spans="1:16" x14ac:dyDescent="0.45">
      <c r="A99" s="10">
        <v>31201</v>
      </c>
      <c r="B99" s="10">
        <v>68012</v>
      </c>
      <c r="C99" s="10">
        <v>6801222</v>
      </c>
      <c r="D99" s="10" t="s">
        <v>9049</v>
      </c>
      <c r="E99" s="10" t="s">
        <v>9050</v>
      </c>
      <c r="F99" s="10" t="s">
        <v>9222</v>
      </c>
      <c r="G99" s="10" t="s">
        <v>9052</v>
      </c>
      <c r="H99" s="10" t="s">
        <v>9053</v>
      </c>
      <c r="I99" s="10" t="s">
        <v>9223</v>
      </c>
      <c r="J99" s="10" t="str">
        <f t="shared" si="1"/>
        <v>鳥取市河原町曳田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</row>
    <row r="100" spans="1:16" x14ac:dyDescent="0.45">
      <c r="A100" s="10">
        <v>31201</v>
      </c>
      <c r="B100" s="10">
        <v>68012</v>
      </c>
      <c r="C100" s="10">
        <v>6801201</v>
      </c>
      <c r="D100" s="10" t="s">
        <v>9049</v>
      </c>
      <c r="E100" s="10" t="s">
        <v>9050</v>
      </c>
      <c r="F100" s="10" t="s">
        <v>9224</v>
      </c>
      <c r="G100" s="10" t="s">
        <v>9052</v>
      </c>
      <c r="H100" s="10" t="s">
        <v>9053</v>
      </c>
      <c r="I100" s="10" t="s">
        <v>9225</v>
      </c>
      <c r="J100" s="10" t="str">
        <f t="shared" si="1"/>
        <v>鳥取市河原町袋河原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</row>
    <row r="101" spans="1:16" x14ac:dyDescent="0.45">
      <c r="A101" s="10">
        <v>31201</v>
      </c>
      <c r="B101" s="10">
        <v>68012</v>
      </c>
      <c r="C101" s="10">
        <v>6801202</v>
      </c>
      <c r="D101" s="10" t="s">
        <v>9049</v>
      </c>
      <c r="E101" s="10" t="s">
        <v>9050</v>
      </c>
      <c r="F101" s="10" t="s">
        <v>9226</v>
      </c>
      <c r="G101" s="10" t="s">
        <v>9052</v>
      </c>
      <c r="H101" s="10" t="s">
        <v>9053</v>
      </c>
      <c r="I101" s="10" t="s">
        <v>9227</v>
      </c>
      <c r="J101" s="10" t="str">
        <f t="shared" si="1"/>
        <v>鳥取市河原町布袋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</row>
    <row r="102" spans="1:16" x14ac:dyDescent="0.45">
      <c r="A102" s="10">
        <v>31201</v>
      </c>
      <c r="B102" s="10">
        <v>68012</v>
      </c>
      <c r="C102" s="10">
        <v>6801252</v>
      </c>
      <c r="D102" s="10" t="s">
        <v>9049</v>
      </c>
      <c r="E102" s="10" t="s">
        <v>9050</v>
      </c>
      <c r="F102" s="10" t="s">
        <v>9228</v>
      </c>
      <c r="G102" s="10" t="s">
        <v>9052</v>
      </c>
      <c r="H102" s="10" t="s">
        <v>9053</v>
      </c>
      <c r="I102" s="10" t="s">
        <v>9229</v>
      </c>
      <c r="J102" s="10" t="str">
        <f t="shared" si="1"/>
        <v>鳥取市河原町本鹿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</row>
    <row r="103" spans="1:16" x14ac:dyDescent="0.45">
      <c r="A103" s="10">
        <v>31201</v>
      </c>
      <c r="B103" s="10">
        <v>68012</v>
      </c>
      <c r="C103" s="10">
        <v>6801244</v>
      </c>
      <c r="D103" s="10" t="s">
        <v>9049</v>
      </c>
      <c r="E103" s="10" t="s">
        <v>9050</v>
      </c>
      <c r="F103" s="10" t="s">
        <v>9230</v>
      </c>
      <c r="G103" s="10" t="s">
        <v>9052</v>
      </c>
      <c r="H103" s="10" t="s">
        <v>9053</v>
      </c>
      <c r="I103" s="10" t="s">
        <v>9231</v>
      </c>
      <c r="J103" s="10" t="str">
        <f t="shared" si="1"/>
        <v>鳥取市河原町水根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</row>
    <row r="104" spans="1:16" x14ac:dyDescent="0.45">
      <c r="A104" s="10">
        <v>31201</v>
      </c>
      <c r="B104" s="10">
        <v>68012</v>
      </c>
      <c r="C104" s="10">
        <v>6801206</v>
      </c>
      <c r="D104" s="10" t="s">
        <v>9049</v>
      </c>
      <c r="E104" s="10" t="s">
        <v>9050</v>
      </c>
      <c r="F104" s="10" t="s">
        <v>9232</v>
      </c>
      <c r="G104" s="10" t="s">
        <v>9052</v>
      </c>
      <c r="H104" s="10" t="s">
        <v>9053</v>
      </c>
      <c r="I104" s="10" t="s">
        <v>9233</v>
      </c>
      <c r="J104" s="10" t="str">
        <f t="shared" si="1"/>
        <v>鳥取市河原町三谷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</row>
    <row r="105" spans="1:16" x14ac:dyDescent="0.45">
      <c r="A105" s="10">
        <v>31201</v>
      </c>
      <c r="B105" s="10">
        <v>68012</v>
      </c>
      <c r="C105" s="10">
        <v>6801246</v>
      </c>
      <c r="D105" s="10" t="s">
        <v>9049</v>
      </c>
      <c r="E105" s="10" t="s">
        <v>9050</v>
      </c>
      <c r="F105" s="10" t="s">
        <v>9234</v>
      </c>
      <c r="G105" s="10" t="s">
        <v>9052</v>
      </c>
      <c r="H105" s="10" t="s">
        <v>9053</v>
      </c>
      <c r="I105" s="10" t="s">
        <v>9235</v>
      </c>
      <c r="J105" s="10" t="str">
        <f t="shared" si="1"/>
        <v>鳥取市河原町山上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</row>
    <row r="106" spans="1:16" x14ac:dyDescent="0.45">
      <c r="A106" s="10">
        <v>31201</v>
      </c>
      <c r="B106" s="10">
        <v>68012</v>
      </c>
      <c r="C106" s="10">
        <v>6801211</v>
      </c>
      <c r="D106" s="10" t="s">
        <v>9049</v>
      </c>
      <c r="E106" s="10" t="s">
        <v>9050</v>
      </c>
      <c r="F106" s="10" t="s">
        <v>9236</v>
      </c>
      <c r="G106" s="10" t="s">
        <v>9052</v>
      </c>
      <c r="H106" s="10" t="s">
        <v>9053</v>
      </c>
      <c r="I106" s="10" t="s">
        <v>9237</v>
      </c>
      <c r="J106" s="10" t="str">
        <f t="shared" si="1"/>
        <v>鳥取市河原町山手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</row>
    <row r="107" spans="1:16" x14ac:dyDescent="0.45">
      <c r="A107" s="10">
        <v>31201</v>
      </c>
      <c r="B107" s="10">
        <v>68012</v>
      </c>
      <c r="C107" s="10">
        <v>6801231</v>
      </c>
      <c r="D107" s="10" t="s">
        <v>9049</v>
      </c>
      <c r="E107" s="10" t="s">
        <v>9050</v>
      </c>
      <c r="F107" s="10" t="s">
        <v>9238</v>
      </c>
      <c r="G107" s="10" t="s">
        <v>9052</v>
      </c>
      <c r="H107" s="10" t="s">
        <v>9053</v>
      </c>
      <c r="I107" s="10" t="s">
        <v>9239</v>
      </c>
      <c r="J107" s="10" t="str">
        <f t="shared" si="1"/>
        <v>鳥取市河原町湯谷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</row>
    <row r="108" spans="1:16" x14ac:dyDescent="0.45">
      <c r="A108" s="10">
        <v>31201</v>
      </c>
      <c r="B108" s="10">
        <v>68012</v>
      </c>
      <c r="C108" s="10">
        <v>6801233</v>
      </c>
      <c r="D108" s="10" t="s">
        <v>9049</v>
      </c>
      <c r="E108" s="10" t="s">
        <v>9050</v>
      </c>
      <c r="F108" s="10" t="s">
        <v>9240</v>
      </c>
      <c r="G108" s="10" t="s">
        <v>9052</v>
      </c>
      <c r="H108" s="10" t="s">
        <v>9053</v>
      </c>
      <c r="I108" s="10" t="s">
        <v>9241</v>
      </c>
      <c r="J108" s="10" t="str">
        <f t="shared" si="1"/>
        <v>鳥取市河原町弓河内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</row>
    <row r="109" spans="1:16" x14ac:dyDescent="0.45">
      <c r="A109" s="10">
        <v>31201</v>
      </c>
      <c r="B109" s="10">
        <v>68012</v>
      </c>
      <c r="C109" s="10">
        <v>6801214</v>
      </c>
      <c r="D109" s="10" t="s">
        <v>9049</v>
      </c>
      <c r="E109" s="10" t="s">
        <v>9050</v>
      </c>
      <c r="F109" s="10" t="s">
        <v>9242</v>
      </c>
      <c r="G109" s="10" t="s">
        <v>9052</v>
      </c>
      <c r="H109" s="10" t="s">
        <v>9053</v>
      </c>
      <c r="I109" s="10" t="s">
        <v>9243</v>
      </c>
      <c r="J109" s="10" t="str">
        <f t="shared" si="1"/>
        <v>鳥取市河原町八日市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</row>
    <row r="110" spans="1:16" x14ac:dyDescent="0.45">
      <c r="A110" s="10">
        <v>31201</v>
      </c>
      <c r="B110" s="10">
        <v>68012</v>
      </c>
      <c r="C110" s="10">
        <v>6801221</v>
      </c>
      <c r="D110" s="10" t="s">
        <v>9049</v>
      </c>
      <c r="E110" s="10" t="s">
        <v>9050</v>
      </c>
      <c r="F110" s="10" t="s">
        <v>9244</v>
      </c>
      <c r="G110" s="10" t="s">
        <v>9052</v>
      </c>
      <c r="H110" s="10" t="s">
        <v>9053</v>
      </c>
      <c r="I110" s="10" t="s">
        <v>9245</v>
      </c>
      <c r="J110" s="10" t="str">
        <f t="shared" si="1"/>
        <v>鳥取市河原町渡一木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</row>
    <row r="111" spans="1:16" x14ac:dyDescent="0.45">
      <c r="A111" s="10">
        <v>31201</v>
      </c>
      <c r="B111" s="10">
        <v>68012</v>
      </c>
      <c r="C111" s="10">
        <v>6801215</v>
      </c>
      <c r="D111" s="10" t="s">
        <v>9049</v>
      </c>
      <c r="E111" s="10" t="s">
        <v>9050</v>
      </c>
      <c r="F111" s="10" t="s">
        <v>9246</v>
      </c>
      <c r="G111" s="10" t="s">
        <v>9052</v>
      </c>
      <c r="H111" s="10" t="s">
        <v>9053</v>
      </c>
      <c r="I111" s="10" t="s">
        <v>9247</v>
      </c>
      <c r="J111" s="10" t="str">
        <f t="shared" si="1"/>
        <v>鳥取市河原町和奈見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</row>
    <row r="112" spans="1:16" x14ac:dyDescent="0.45">
      <c r="A112" s="10">
        <v>31201</v>
      </c>
      <c r="B112" s="10">
        <v>680</v>
      </c>
      <c r="C112" s="10">
        <v>6800821</v>
      </c>
      <c r="D112" s="10" t="s">
        <v>9049</v>
      </c>
      <c r="E112" s="10" t="s">
        <v>9050</v>
      </c>
      <c r="F112" s="10" t="s">
        <v>1543</v>
      </c>
      <c r="G112" s="10" t="s">
        <v>9052</v>
      </c>
      <c r="H112" s="10" t="s">
        <v>9053</v>
      </c>
      <c r="I112" s="10" t="s">
        <v>1542</v>
      </c>
      <c r="J112" s="10" t="str">
        <f t="shared" si="1"/>
        <v>鳥取市瓦町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</row>
    <row r="113" spans="1:16" x14ac:dyDescent="0.45">
      <c r="A113" s="10">
        <v>31201</v>
      </c>
      <c r="B113" s="10">
        <v>680</v>
      </c>
      <c r="C113" s="10">
        <v>6800004</v>
      </c>
      <c r="D113" s="10" t="s">
        <v>9049</v>
      </c>
      <c r="E113" s="10" t="s">
        <v>9050</v>
      </c>
      <c r="F113" s="10" t="s">
        <v>9248</v>
      </c>
      <c r="G113" s="10" t="s">
        <v>9052</v>
      </c>
      <c r="H113" s="10" t="s">
        <v>9053</v>
      </c>
      <c r="I113" s="10" t="s">
        <v>9249</v>
      </c>
      <c r="J113" s="10" t="str">
        <f t="shared" si="1"/>
        <v>鳥取市北園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</row>
    <row r="114" spans="1:16" x14ac:dyDescent="0.45">
      <c r="A114" s="10">
        <v>31201</v>
      </c>
      <c r="B114" s="10">
        <v>68011</v>
      </c>
      <c r="C114" s="10">
        <v>6801172</v>
      </c>
      <c r="D114" s="10" t="s">
        <v>9049</v>
      </c>
      <c r="E114" s="10" t="s">
        <v>9050</v>
      </c>
      <c r="F114" s="10" t="s">
        <v>7348</v>
      </c>
      <c r="G114" s="10" t="s">
        <v>9052</v>
      </c>
      <c r="H114" s="10" t="s">
        <v>9053</v>
      </c>
      <c r="I114" s="10" t="s">
        <v>7347</v>
      </c>
      <c r="J114" s="10" t="str">
        <f t="shared" si="1"/>
        <v>鳥取市北村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</row>
    <row r="115" spans="1:16" x14ac:dyDescent="0.45">
      <c r="A115" s="10">
        <v>31201</v>
      </c>
      <c r="B115" s="10">
        <v>680</v>
      </c>
      <c r="C115" s="10">
        <v>6800824</v>
      </c>
      <c r="D115" s="10" t="s">
        <v>9049</v>
      </c>
      <c r="E115" s="10" t="s">
        <v>9050</v>
      </c>
      <c r="F115" s="10" t="s">
        <v>535</v>
      </c>
      <c r="G115" s="10" t="s">
        <v>9052</v>
      </c>
      <c r="H115" s="10" t="s">
        <v>9053</v>
      </c>
      <c r="I115" s="10" t="s">
        <v>534</v>
      </c>
      <c r="J115" s="10" t="str">
        <f t="shared" si="1"/>
        <v>鳥取市行徳</v>
      </c>
      <c r="K115" s="10">
        <v>0</v>
      </c>
      <c r="L115" s="10">
        <v>0</v>
      </c>
      <c r="M115" s="10">
        <v>1</v>
      </c>
      <c r="N115" s="10">
        <v>0</v>
      </c>
      <c r="O115" s="10">
        <v>0</v>
      </c>
      <c r="P115" s="10">
        <v>0</v>
      </c>
    </row>
    <row r="116" spans="1:16" x14ac:dyDescent="0.45">
      <c r="A116" s="10">
        <v>31201</v>
      </c>
      <c r="B116" s="10">
        <v>68011</v>
      </c>
      <c r="C116" s="10">
        <v>6801132</v>
      </c>
      <c r="D116" s="10" t="s">
        <v>9049</v>
      </c>
      <c r="E116" s="10" t="s">
        <v>9050</v>
      </c>
      <c r="F116" s="10" t="s">
        <v>8816</v>
      </c>
      <c r="G116" s="10" t="s">
        <v>9052</v>
      </c>
      <c r="H116" s="10" t="s">
        <v>9053</v>
      </c>
      <c r="I116" s="10" t="s">
        <v>8815</v>
      </c>
      <c r="J116" s="10" t="str">
        <f t="shared" si="1"/>
        <v>鳥取市国安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</row>
    <row r="117" spans="1:16" x14ac:dyDescent="0.45">
      <c r="A117" s="10">
        <v>31201</v>
      </c>
      <c r="B117" s="10">
        <v>680</v>
      </c>
      <c r="C117" s="10">
        <v>6800862</v>
      </c>
      <c r="D117" s="10" t="s">
        <v>9049</v>
      </c>
      <c r="E117" s="10" t="s">
        <v>9050</v>
      </c>
      <c r="F117" s="10" t="s">
        <v>9250</v>
      </c>
      <c r="G117" s="10" t="s">
        <v>9052</v>
      </c>
      <c r="H117" s="10" t="s">
        <v>9053</v>
      </c>
      <c r="I117" s="10" t="s">
        <v>9251</v>
      </c>
      <c r="J117" s="10" t="str">
        <f t="shared" si="1"/>
        <v>鳥取市雲山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</row>
    <row r="118" spans="1:16" x14ac:dyDescent="0.45">
      <c r="A118" s="10">
        <v>31201</v>
      </c>
      <c r="B118" s="10">
        <v>68011</v>
      </c>
      <c r="C118" s="10">
        <v>6801141</v>
      </c>
      <c r="D118" s="10" t="s">
        <v>9049</v>
      </c>
      <c r="E118" s="10" t="s">
        <v>9050</v>
      </c>
      <c r="F118" s="10" t="s">
        <v>9252</v>
      </c>
      <c r="G118" s="10" t="s">
        <v>9052</v>
      </c>
      <c r="H118" s="10" t="s">
        <v>9053</v>
      </c>
      <c r="I118" s="10" t="s">
        <v>9253</v>
      </c>
      <c r="J118" s="10" t="str">
        <f t="shared" si="1"/>
        <v>鳥取市蔵田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</row>
    <row r="119" spans="1:16" x14ac:dyDescent="0.45">
      <c r="A119" s="10">
        <v>31201</v>
      </c>
      <c r="B119" s="10">
        <v>680</v>
      </c>
      <c r="C119" s="10">
        <v>6800012</v>
      </c>
      <c r="D119" s="10" t="s">
        <v>9049</v>
      </c>
      <c r="E119" s="10" t="s">
        <v>9050</v>
      </c>
      <c r="F119" s="10" t="s">
        <v>9254</v>
      </c>
      <c r="G119" s="10" t="s">
        <v>9052</v>
      </c>
      <c r="H119" s="10" t="s">
        <v>9053</v>
      </c>
      <c r="I119" s="10" t="s">
        <v>9255</v>
      </c>
      <c r="J119" s="10" t="str">
        <f t="shared" si="1"/>
        <v>鳥取市栗谷町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</row>
    <row r="120" spans="1:16" x14ac:dyDescent="0.45">
      <c r="A120" s="10">
        <v>31201</v>
      </c>
      <c r="B120" s="10">
        <v>68903</v>
      </c>
      <c r="C120" s="10">
        <v>6890343</v>
      </c>
      <c r="D120" s="10" t="s">
        <v>9049</v>
      </c>
      <c r="E120" s="10" t="s">
        <v>9050</v>
      </c>
      <c r="F120" s="10" t="s">
        <v>9256</v>
      </c>
      <c r="G120" s="10" t="s">
        <v>9052</v>
      </c>
      <c r="H120" s="10" t="s">
        <v>9053</v>
      </c>
      <c r="I120" s="10" t="s">
        <v>9257</v>
      </c>
      <c r="J120" s="10" t="str">
        <f t="shared" si="1"/>
        <v>鳥取市気高町飯里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</row>
    <row r="121" spans="1:16" x14ac:dyDescent="0.45">
      <c r="A121" s="10">
        <v>31201</v>
      </c>
      <c r="B121" s="10">
        <v>68903</v>
      </c>
      <c r="C121" s="10">
        <v>6890355</v>
      </c>
      <c r="D121" s="10" t="s">
        <v>9049</v>
      </c>
      <c r="E121" s="10" t="s">
        <v>9050</v>
      </c>
      <c r="F121" s="10" t="s">
        <v>9258</v>
      </c>
      <c r="G121" s="10" t="s">
        <v>9052</v>
      </c>
      <c r="H121" s="10" t="s">
        <v>9053</v>
      </c>
      <c r="I121" s="10" t="s">
        <v>9259</v>
      </c>
      <c r="J121" s="10" t="str">
        <f t="shared" si="1"/>
        <v>鳥取市気高町会下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</row>
    <row r="122" spans="1:16" x14ac:dyDescent="0.45">
      <c r="A122" s="10">
        <v>31201</v>
      </c>
      <c r="B122" s="10">
        <v>68902</v>
      </c>
      <c r="C122" s="10">
        <v>6890211</v>
      </c>
      <c r="D122" s="10" t="s">
        <v>9049</v>
      </c>
      <c r="E122" s="10" t="s">
        <v>9050</v>
      </c>
      <c r="F122" s="10" t="s">
        <v>9260</v>
      </c>
      <c r="G122" s="10" t="s">
        <v>9052</v>
      </c>
      <c r="H122" s="10" t="s">
        <v>9053</v>
      </c>
      <c r="I122" s="10" t="s">
        <v>9261</v>
      </c>
      <c r="J122" s="10" t="str">
        <f t="shared" si="1"/>
        <v>鳥取市気高町奥沢見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</row>
    <row r="123" spans="1:16" x14ac:dyDescent="0.45">
      <c r="A123" s="10">
        <v>31201</v>
      </c>
      <c r="B123" s="10">
        <v>68903</v>
      </c>
      <c r="C123" s="10">
        <v>6890341</v>
      </c>
      <c r="D123" s="10" t="s">
        <v>9049</v>
      </c>
      <c r="E123" s="10" t="s">
        <v>9050</v>
      </c>
      <c r="F123" s="10" t="s">
        <v>9262</v>
      </c>
      <c r="G123" s="10" t="s">
        <v>9052</v>
      </c>
      <c r="H123" s="10" t="s">
        <v>9053</v>
      </c>
      <c r="I123" s="10" t="s">
        <v>9263</v>
      </c>
      <c r="J123" s="10" t="str">
        <f t="shared" si="1"/>
        <v>鳥取市気高町下石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</row>
    <row r="124" spans="1:16" x14ac:dyDescent="0.45">
      <c r="A124" s="10">
        <v>31201</v>
      </c>
      <c r="B124" s="10">
        <v>68903</v>
      </c>
      <c r="C124" s="10">
        <v>6890332</v>
      </c>
      <c r="D124" s="10" t="s">
        <v>9049</v>
      </c>
      <c r="E124" s="10" t="s">
        <v>9050</v>
      </c>
      <c r="F124" s="10" t="s">
        <v>9264</v>
      </c>
      <c r="G124" s="10" t="s">
        <v>9052</v>
      </c>
      <c r="H124" s="10" t="s">
        <v>9053</v>
      </c>
      <c r="I124" s="10" t="s">
        <v>9265</v>
      </c>
      <c r="J124" s="10" t="str">
        <f t="shared" si="1"/>
        <v>鳥取市気高町勝見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</row>
    <row r="125" spans="1:16" x14ac:dyDescent="0.45">
      <c r="A125" s="10">
        <v>31201</v>
      </c>
      <c r="B125" s="10">
        <v>68902</v>
      </c>
      <c r="C125" s="10">
        <v>6890214</v>
      </c>
      <c r="D125" s="10" t="s">
        <v>9049</v>
      </c>
      <c r="E125" s="10" t="s">
        <v>9050</v>
      </c>
      <c r="F125" s="10" t="s">
        <v>9266</v>
      </c>
      <c r="G125" s="10" t="s">
        <v>9052</v>
      </c>
      <c r="H125" s="10" t="s">
        <v>9053</v>
      </c>
      <c r="I125" s="10" t="s">
        <v>9267</v>
      </c>
      <c r="J125" s="10" t="str">
        <f t="shared" si="1"/>
        <v>鳥取市気高町上光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</row>
    <row r="126" spans="1:16" x14ac:dyDescent="0.45">
      <c r="A126" s="10">
        <v>31201</v>
      </c>
      <c r="B126" s="10">
        <v>68903</v>
      </c>
      <c r="C126" s="10">
        <v>6890344</v>
      </c>
      <c r="D126" s="10" t="s">
        <v>9049</v>
      </c>
      <c r="E126" s="10" t="s">
        <v>9050</v>
      </c>
      <c r="F126" s="10" t="s">
        <v>9268</v>
      </c>
      <c r="G126" s="10" t="s">
        <v>9052</v>
      </c>
      <c r="H126" s="10" t="s">
        <v>9053</v>
      </c>
      <c r="I126" s="10" t="s">
        <v>9269</v>
      </c>
      <c r="J126" s="10" t="str">
        <f t="shared" si="1"/>
        <v>鳥取市気高町上原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</row>
    <row r="127" spans="1:16" x14ac:dyDescent="0.45">
      <c r="A127" s="10">
        <v>31201</v>
      </c>
      <c r="B127" s="10">
        <v>68903</v>
      </c>
      <c r="C127" s="10">
        <v>6890334</v>
      </c>
      <c r="D127" s="10" t="s">
        <v>9049</v>
      </c>
      <c r="E127" s="10" t="s">
        <v>9050</v>
      </c>
      <c r="F127" s="10" t="s">
        <v>9270</v>
      </c>
      <c r="G127" s="10" t="s">
        <v>9052</v>
      </c>
      <c r="H127" s="10" t="s">
        <v>9053</v>
      </c>
      <c r="I127" s="10" t="s">
        <v>9271</v>
      </c>
      <c r="J127" s="10" t="str">
        <f t="shared" si="1"/>
        <v>鳥取市気高町北浜</v>
      </c>
      <c r="K127" s="10">
        <v>0</v>
      </c>
      <c r="L127" s="10">
        <v>0</v>
      </c>
      <c r="M127" s="10">
        <v>1</v>
      </c>
      <c r="N127" s="10">
        <v>0</v>
      </c>
      <c r="O127" s="10">
        <v>0</v>
      </c>
      <c r="P127" s="10">
        <v>0</v>
      </c>
    </row>
    <row r="128" spans="1:16" x14ac:dyDescent="0.45">
      <c r="A128" s="10">
        <v>31201</v>
      </c>
      <c r="B128" s="10">
        <v>68903</v>
      </c>
      <c r="C128" s="10">
        <v>6890353</v>
      </c>
      <c r="D128" s="10" t="s">
        <v>9049</v>
      </c>
      <c r="E128" s="10" t="s">
        <v>9050</v>
      </c>
      <c r="F128" s="10" t="s">
        <v>9272</v>
      </c>
      <c r="G128" s="10" t="s">
        <v>9052</v>
      </c>
      <c r="H128" s="10" t="s">
        <v>9053</v>
      </c>
      <c r="I128" s="10" t="s">
        <v>9273</v>
      </c>
      <c r="J128" s="10" t="str">
        <f t="shared" si="1"/>
        <v>鳥取市気高町郡家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</row>
    <row r="129" spans="1:16" x14ac:dyDescent="0.45">
      <c r="A129" s="10">
        <v>31201</v>
      </c>
      <c r="B129" s="10">
        <v>68902</v>
      </c>
      <c r="C129" s="10">
        <v>6890217</v>
      </c>
      <c r="D129" s="10" t="s">
        <v>9049</v>
      </c>
      <c r="E129" s="10" t="s">
        <v>9050</v>
      </c>
      <c r="F129" s="10" t="s">
        <v>9274</v>
      </c>
      <c r="G129" s="10" t="s">
        <v>9052</v>
      </c>
      <c r="H129" s="10" t="s">
        <v>9053</v>
      </c>
      <c r="I129" s="10" t="s">
        <v>9275</v>
      </c>
      <c r="J129" s="10" t="str">
        <f t="shared" si="1"/>
        <v>鳥取市気高町酒津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</row>
    <row r="130" spans="1:16" x14ac:dyDescent="0.45">
      <c r="A130" s="10">
        <v>31201</v>
      </c>
      <c r="B130" s="10">
        <v>68902</v>
      </c>
      <c r="C130" s="10">
        <v>6890224</v>
      </c>
      <c r="D130" s="10" t="s">
        <v>9049</v>
      </c>
      <c r="E130" s="10" t="s">
        <v>9050</v>
      </c>
      <c r="F130" s="10" t="s">
        <v>9276</v>
      </c>
      <c r="G130" s="10" t="s">
        <v>9052</v>
      </c>
      <c r="H130" s="10" t="s">
        <v>9053</v>
      </c>
      <c r="I130" s="10" t="s">
        <v>9277</v>
      </c>
      <c r="J130" s="10" t="str">
        <f t="shared" si="1"/>
        <v>鳥取市気高町重高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</row>
    <row r="131" spans="1:16" x14ac:dyDescent="0.45">
      <c r="A131" s="10">
        <v>31201</v>
      </c>
      <c r="B131" s="10">
        <v>68902</v>
      </c>
      <c r="C131" s="10">
        <v>6890221</v>
      </c>
      <c r="D131" s="10" t="s">
        <v>9049</v>
      </c>
      <c r="E131" s="10" t="s">
        <v>9050</v>
      </c>
      <c r="F131" s="10" t="s">
        <v>9278</v>
      </c>
      <c r="G131" s="10" t="s">
        <v>9052</v>
      </c>
      <c r="H131" s="10" t="s">
        <v>9053</v>
      </c>
      <c r="I131" s="10" t="s">
        <v>9279</v>
      </c>
      <c r="J131" s="10" t="str">
        <f t="shared" ref="J131:J194" si="2">H131&amp;I131</f>
        <v>鳥取市気高町下坂本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</row>
    <row r="132" spans="1:16" x14ac:dyDescent="0.45">
      <c r="A132" s="10">
        <v>31201</v>
      </c>
      <c r="B132" s="10">
        <v>68903</v>
      </c>
      <c r="C132" s="10">
        <v>6890356</v>
      </c>
      <c r="D132" s="10" t="s">
        <v>9049</v>
      </c>
      <c r="E132" s="10" t="s">
        <v>9050</v>
      </c>
      <c r="F132" s="10" t="s">
        <v>9280</v>
      </c>
      <c r="G132" s="10" t="s">
        <v>9052</v>
      </c>
      <c r="H132" s="10" t="s">
        <v>9053</v>
      </c>
      <c r="I132" s="10" t="s">
        <v>9281</v>
      </c>
      <c r="J132" s="10" t="str">
        <f t="shared" si="2"/>
        <v>鳥取市気高町下原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</row>
    <row r="133" spans="1:16" x14ac:dyDescent="0.45">
      <c r="A133" s="10">
        <v>31201</v>
      </c>
      <c r="B133" s="10">
        <v>68902</v>
      </c>
      <c r="C133" s="10">
        <v>6890213</v>
      </c>
      <c r="D133" s="10" t="s">
        <v>9049</v>
      </c>
      <c r="E133" s="10" t="s">
        <v>9050</v>
      </c>
      <c r="F133" s="10" t="s">
        <v>9282</v>
      </c>
      <c r="G133" s="10" t="s">
        <v>9052</v>
      </c>
      <c r="H133" s="10" t="s">
        <v>9053</v>
      </c>
      <c r="I133" s="10" t="s">
        <v>9283</v>
      </c>
      <c r="J133" s="10" t="str">
        <f t="shared" si="2"/>
        <v>鳥取市気高町下光元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</row>
    <row r="134" spans="1:16" x14ac:dyDescent="0.45">
      <c r="A134" s="10">
        <v>31201</v>
      </c>
      <c r="B134" s="10">
        <v>68902</v>
      </c>
      <c r="C134" s="10">
        <v>6890226</v>
      </c>
      <c r="D134" s="10" t="s">
        <v>9049</v>
      </c>
      <c r="E134" s="10" t="s">
        <v>9050</v>
      </c>
      <c r="F134" s="10" t="s">
        <v>9284</v>
      </c>
      <c r="G134" s="10" t="s">
        <v>9052</v>
      </c>
      <c r="H134" s="10" t="s">
        <v>9053</v>
      </c>
      <c r="I134" s="10" t="s">
        <v>9285</v>
      </c>
      <c r="J134" s="10" t="str">
        <f t="shared" si="2"/>
        <v>鳥取市気高町宿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</row>
    <row r="135" spans="1:16" x14ac:dyDescent="0.45">
      <c r="A135" s="10">
        <v>31201</v>
      </c>
      <c r="B135" s="10">
        <v>68903</v>
      </c>
      <c r="C135" s="10">
        <v>6890333</v>
      </c>
      <c r="D135" s="10" t="s">
        <v>9049</v>
      </c>
      <c r="E135" s="10" t="s">
        <v>9050</v>
      </c>
      <c r="F135" s="10" t="s">
        <v>9286</v>
      </c>
      <c r="G135" s="10" t="s">
        <v>9052</v>
      </c>
      <c r="H135" s="10" t="s">
        <v>9053</v>
      </c>
      <c r="I135" s="10" t="s">
        <v>9287</v>
      </c>
      <c r="J135" s="10" t="str">
        <f t="shared" si="2"/>
        <v>鳥取市気高町新町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</row>
    <row r="136" spans="1:16" x14ac:dyDescent="0.45">
      <c r="A136" s="10">
        <v>31201</v>
      </c>
      <c r="B136" s="10">
        <v>68903</v>
      </c>
      <c r="C136" s="10">
        <v>6890352</v>
      </c>
      <c r="D136" s="10" t="s">
        <v>9049</v>
      </c>
      <c r="E136" s="10" t="s">
        <v>9050</v>
      </c>
      <c r="F136" s="10" t="s">
        <v>9288</v>
      </c>
      <c r="G136" s="10" t="s">
        <v>9052</v>
      </c>
      <c r="H136" s="10" t="s">
        <v>9053</v>
      </c>
      <c r="I136" s="10" t="s">
        <v>9289</v>
      </c>
      <c r="J136" s="10" t="str">
        <f t="shared" si="2"/>
        <v>鳥取市気高町高江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</row>
    <row r="137" spans="1:16" x14ac:dyDescent="0.45">
      <c r="A137" s="10">
        <v>31201</v>
      </c>
      <c r="B137" s="10">
        <v>68902</v>
      </c>
      <c r="C137" s="10">
        <v>6890212</v>
      </c>
      <c r="D137" s="10" t="s">
        <v>9049</v>
      </c>
      <c r="E137" s="10" t="s">
        <v>9050</v>
      </c>
      <c r="F137" s="10" t="s">
        <v>9290</v>
      </c>
      <c r="G137" s="10" t="s">
        <v>9052</v>
      </c>
      <c r="H137" s="10" t="s">
        <v>9053</v>
      </c>
      <c r="I137" s="10" t="s">
        <v>9291</v>
      </c>
      <c r="J137" s="10" t="str">
        <f t="shared" si="2"/>
        <v>鳥取市気高町常松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</row>
    <row r="138" spans="1:16" x14ac:dyDescent="0.45">
      <c r="A138" s="10">
        <v>31201</v>
      </c>
      <c r="B138" s="10">
        <v>68902</v>
      </c>
      <c r="C138" s="10">
        <v>6890225</v>
      </c>
      <c r="D138" s="10" t="s">
        <v>9049</v>
      </c>
      <c r="E138" s="10" t="s">
        <v>9050</v>
      </c>
      <c r="F138" s="10" t="s">
        <v>9292</v>
      </c>
      <c r="G138" s="10" t="s">
        <v>9052</v>
      </c>
      <c r="H138" s="10" t="s">
        <v>9053</v>
      </c>
      <c r="I138" s="10" t="s">
        <v>9293</v>
      </c>
      <c r="J138" s="10" t="str">
        <f t="shared" si="2"/>
        <v>鳥取市気高町土居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</row>
    <row r="139" spans="1:16" x14ac:dyDescent="0.45">
      <c r="A139" s="10">
        <v>31201</v>
      </c>
      <c r="B139" s="10">
        <v>68903</v>
      </c>
      <c r="C139" s="10">
        <v>6890342</v>
      </c>
      <c r="D139" s="10" t="s">
        <v>9049</v>
      </c>
      <c r="E139" s="10" t="s">
        <v>9050</v>
      </c>
      <c r="F139" s="10" t="s">
        <v>9294</v>
      </c>
      <c r="G139" s="10" t="s">
        <v>9052</v>
      </c>
      <c r="H139" s="10" t="s">
        <v>9053</v>
      </c>
      <c r="I139" s="10" t="s">
        <v>9295</v>
      </c>
      <c r="J139" s="10" t="str">
        <f t="shared" si="2"/>
        <v>鳥取市気高町殿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</row>
    <row r="140" spans="1:16" x14ac:dyDescent="0.45">
      <c r="A140" s="10">
        <v>31201</v>
      </c>
      <c r="B140" s="10">
        <v>68902</v>
      </c>
      <c r="C140" s="10">
        <v>6890215</v>
      </c>
      <c r="D140" s="10" t="s">
        <v>9049</v>
      </c>
      <c r="E140" s="10" t="s">
        <v>9050</v>
      </c>
      <c r="F140" s="10" t="s">
        <v>9296</v>
      </c>
      <c r="G140" s="10" t="s">
        <v>9052</v>
      </c>
      <c r="H140" s="10" t="s">
        <v>9053</v>
      </c>
      <c r="I140" s="10" t="s">
        <v>9297</v>
      </c>
      <c r="J140" s="10" t="str">
        <f t="shared" si="2"/>
        <v>鳥取市気高町冨吉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</row>
    <row r="141" spans="1:16" x14ac:dyDescent="0.45">
      <c r="A141" s="10">
        <v>31201</v>
      </c>
      <c r="B141" s="10">
        <v>68902</v>
      </c>
      <c r="C141" s="10">
        <v>6890222</v>
      </c>
      <c r="D141" s="10" t="s">
        <v>9049</v>
      </c>
      <c r="E141" s="10" t="s">
        <v>9050</v>
      </c>
      <c r="F141" s="10" t="s">
        <v>9298</v>
      </c>
      <c r="G141" s="10" t="s">
        <v>9052</v>
      </c>
      <c r="H141" s="10" t="s">
        <v>9053</v>
      </c>
      <c r="I141" s="10" t="s">
        <v>9299</v>
      </c>
      <c r="J141" s="10" t="str">
        <f t="shared" si="2"/>
        <v>鳥取市気高町日光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</row>
    <row r="142" spans="1:16" x14ac:dyDescent="0.45">
      <c r="A142" s="10">
        <v>31201</v>
      </c>
      <c r="B142" s="10">
        <v>68902</v>
      </c>
      <c r="C142" s="10">
        <v>6890223</v>
      </c>
      <c r="D142" s="10" t="s">
        <v>9049</v>
      </c>
      <c r="E142" s="10" t="s">
        <v>9050</v>
      </c>
      <c r="F142" s="10" t="s">
        <v>9300</v>
      </c>
      <c r="G142" s="10" t="s">
        <v>9052</v>
      </c>
      <c r="H142" s="10" t="s">
        <v>9053</v>
      </c>
      <c r="I142" s="10" t="s">
        <v>9301</v>
      </c>
      <c r="J142" s="10" t="str">
        <f t="shared" si="2"/>
        <v>鳥取市気高町二本木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</row>
    <row r="143" spans="1:16" x14ac:dyDescent="0.45">
      <c r="A143" s="10">
        <v>31201</v>
      </c>
      <c r="B143" s="10">
        <v>68903</v>
      </c>
      <c r="C143" s="10">
        <v>6890331</v>
      </c>
      <c r="D143" s="10" t="s">
        <v>9049</v>
      </c>
      <c r="E143" s="10" t="s">
        <v>9050</v>
      </c>
      <c r="F143" s="10" t="s">
        <v>9302</v>
      </c>
      <c r="G143" s="10" t="s">
        <v>9052</v>
      </c>
      <c r="H143" s="10" t="s">
        <v>9053</v>
      </c>
      <c r="I143" s="10" t="s">
        <v>9303</v>
      </c>
      <c r="J143" s="10" t="str">
        <f t="shared" si="2"/>
        <v>鳥取市気高町浜村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</row>
    <row r="144" spans="1:16" x14ac:dyDescent="0.45">
      <c r="A144" s="10">
        <v>31201</v>
      </c>
      <c r="B144" s="10">
        <v>68902</v>
      </c>
      <c r="C144" s="10">
        <v>6890216</v>
      </c>
      <c r="D144" s="10" t="s">
        <v>9049</v>
      </c>
      <c r="E144" s="10" t="s">
        <v>9050</v>
      </c>
      <c r="F144" s="10" t="s">
        <v>9304</v>
      </c>
      <c r="G144" s="10" t="s">
        <v>9052</v>
      </c>
      <c r="H144" s="10" t="s">
        <v>9053</v>
      </c>
      <c r="I144" s="10" t="s">
        <v>9305</v>
      </c>
      <c r="J144" s="10" t="str">
        <f t="shared" si="2"/>
        <v>鳥取市気高町宝木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</row>
    <row r="145" spans="1:16" x14ac:dyDescent="0.45">
      <c r="A145" s="10">
        <v>31201</v>
      </c>
      <c r="B145" s="10">
        <v>68903</v>
      </c>
      <c r="C145" s="10">
        <v>6890354</v>
      </c>
      <c r="D145" s="10" t="s">
        <v>9049</v>
      </c>
      <c r="E145" s="10" t="s">
        <v>9050</v>
      </c>
      <c r="F145" s="10" t="s">
        <v>9306</v>
      </c>
      <c r="G145" s="10" t="s">
        <v>9052</v>
      </c>
      <c r="H145" s="10" t="s">
        <v>9053</v>
      </c>
      <c r="I145" s="10" t="s">
        <v>9307</v>
      </c>
      <c r="J145" s="10" t="str">
        <f t="shared" si="2"/>
        <v>鳥取市気高町睦逢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</row>
    <row r="146" spans="1:16" x14ac:dyDescent="0.45">
      <c r="A146" s="10">
        <v>31201</v>
      </c>
      <c r="B146" s="10">
        <v>68903</v>
      </c>
      <c r="C146" s="10">
        <v>6890357</v>
      </c>
      <c r="D146" s="10" t="s">
        <v>9049</v>
      </c>
      <c r="E146" s="10" t="s">
        <v>9050</v>
      </c>
      <c r="F146" s="10" t="s">
        <v>9308</v>
      </c>
      <c r="G146" s="10" t="s">
        <v>9052</v>
      </c>
      <c r="H146" s="10" t="s">
        <v>9053</v>
      </c>
      <c r="I146" s="10" t="s">
        <v>9309</v>
      </c>
      <c r="J146" s="10" t="str">
        <f t="shared" si="2"/>
        <v>鳥取市気高町八束水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</row>
    <row r="147" spans="1:16" x14ac:dyDescent="0.45">
      <c r="A147" s="10">
        <v>31201</v>
      </c>
      <c r="B147" s="10">
        <v>68903</v>
      </c>
      <c r="C147" s="10">
        <v>6890345</v>
      </c>
      <c r="D147" s="10" t="s">
        <v>9049</v>
      </c>
      <c r="E147" s="10" t="s">
        <v>9050</v>
      </c>
      <c r="F147" s="10" t="s">
        <v>9310</v>
      </c>
      <c r="G147" s="10" t="s">
        <v>9052</v>
      </c>
      <c r="H147" s="10" t="s">
        <v>9053</v>
      </c>
      <c r="I147" s="10" t="s">
        <v>9311</v>
      </c>
      <c r="J147" s="10" t="str">
        <f t="shared" si="2"/>
        <v>鳥取市気高町山宮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</row>
    <row r="148" spans="1:16" x14ac:dyDescent="0.45">
      <c r="A148" s="10">
        <v>31201</v>
      </c>
      <c r="B148" s="10">
        <v>68903</v>
      </c>
      <c r="C148" s="10">
        <v>6890351</v>
      </c>
      <c r="D148" s="10" t="s">
        <v>9049</v>
      </c>
      <c r="E148" s="10" t="s">
        <v>9050</v>
      </c>
      <c r="F148" s="10" t="s">
        <v>9312</v>
      </c>
      <c r="G148" s="10" t="s">
        <v>9052</v>
      </c>
      <c r="H148" s="10" t="s">
        <v>9053</v>
      </c>
      <c r="I148" s="10" t="s">
        <v>9313</v>
      </c>
      <c r="J148" s="10" t="str">
        <f t="shared" si="2"/>
        <v>鳥取市気高町八幡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</row>
    <row r="149" spans="1:16" x14ac:dyDescent="0.45">
      <c r="A149" s="10">
        <v>31201</v>
      </c>
      <c r="B149" s="10">
        <v>680</v>
      </c>
      <c r="C149" s="10">
        <v>6800024</v>
      </c>
      <c r="D149" s="10" t="s">
        <v>9049</v>
      </c>
      <c r="E149" s="10" t="s">
        <v>9050</v>
      </c>
      <c r="F149" s="10" t="s">
        <v>9314</v>
      </c>
      <c r="G149" s="10" t="s">
        <v>9052</v>
      </c>
      <c r="H149" s="10" t="s">
        <v>9053</v>
      </c>
      <c r="I149" s="10" t="s">
        <v>9315</v>
      </c>
      <c r="J149" s="10" t="str">
        <f t="shared" si="2"/>
        <v>鳥取市玄好町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</row>
    <row r="150" spans="1:16" x14ac:dyDescent="0.45">
      <c r="A150" s="10">
        <v>31201</v>
      </c>
      <c r="B150" s="10">
        <v>68011</v>
      </c>
      <c r="C150" s="10">
        <v>6801133</v>
      </c>
      <c r="D150" s="10" t="s">
        <v>9049</v>
      </c>
      <c r="E150" s="10" t="s">
        <v>9050</v>
      </c>
      <c r="F150" s="10" t="s">
        <v>9316</v>
      </c>
      <c r="G150" s="10" t="s">
        <v>9052</v>
      </c>
      <c r="H150" s="10" t="s">
        <v>9053</v>
      </c>
      <c r="I150" s="10" t="s">
        <v>9317</v>
      </c>
      <c r="J150" s="10" t="str">
        <f t="shared" si="2"/>
        <v>鳥取市源太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</row>
    <row r="151" spans="1:16" x14ac:dyDescent="0.45">
      <c r="A151" s="10">
        <v>31201</v>
      </c>
      <c r="B151" s="10">
        <v>68911</v>
      </c>
      <c r="C151" s="10">
        <v>6891124</v>
      </c>
      <c r="D151" s="10" t="s">
        <v>9049</v>
      </c>
      <c r="E151" s="10" t="s">
        <v>9050</v>
      </c>
      <c r="F151" s="10" t="s">
        <v>9318</v>
      </c>
      <c r="G151" s="10" t="s">
        <v>9052</v>
      </c>
      <c r="H151" s="10" t="s">
        <v>9053</v>
      </c>
      <c r="I151" s="10" t="s">
        <v>9319</v>
      </c>
      <c r="J151" s="10" t="str">
        <f t="shared" si="2"/>
        <v>鳥取市越路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</row>
    <row r="152" spans="1:16" x14ac:dyDescent="0.45">
      <c r="A152" s="10">
        <v>31201</v>
      </c>
      <c r="B152" s="10">
        <v>68014</v>
      </c>
      <c r="C152" s="10">
        <v>6801425</v>
      </c>
      <c r="D152" s="10" t="s">
        <v>9049</v>
      </c>
      <c r="E152" s="10" t="s">
        <v>9050</v>
      </c>
      <c r="F152" s="10" t="s">
        <v>1234</v>
      </c>
      <c r="G152" s="10" t="s">
        <v>9052</v>
      </c>
      <c r="H152" s="10" t="s">
        <v>9053</v>
      </c>
      <c r="I152" s="10" t="s">
        <v>5380</v>
      </c>
      <c r="J152" s="10" t="str">
        <f t="shared" si="2"/>
        <v>鳥取市河内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</row>
    <row r="153" spans="1:16" x14ac:dyDescent="0.45">
      <c r="A153" s="10">
        <v>31201</v>
      </c>
      <c r="B153" s="10">
        <v>680</v>
      </c>
      <c r="C153" s="10">
        <v>6800844</v>
      </c>
      <c r="D153" s="10" t="s">
        <v>9049</v>
      </c>
      <c r="E153" s="10" t="s">
        <v>9050</v>
      </c>
      <c r="F153" s="10" t="s">
        <v>9320</v>
      </c>
      <c r="G153" s="10" t="s">
        <v>9052</v>
      </c>
      <c r="H153" s="10" t="s">
        <v>9053</v>
      </c>
      <c r="I153" s="10" t="s">
        <v>9321</v>
      </c>
      <c r="J153" s="10" t="str">
        <f t="shared" si="2"/>
        <v>鳥取市興南町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</row>
    <row r="154" spans="1:16" x14ac:dyDescent="0.45">
      <c r="A154" s="10">
        <v>31201</v>
      </c>
      <c r="B154" s="10">
        <v>68011</v>
      </c>
      <c r="C154" s="10">
        <v>6801177</v>
      </c>
      <c r="D154" s="10" t="s">
        <v>9049</v>
      </c>
      <c r="E154" s="10" t="s">
        <v>9050</v>
      </c>
      <c r="F154" s="10" t="s">
        <v>6761</v>
      </c>
      <c r="G154" s="10" t="s">
        <v>9052</v>
      </c>
      <c r="H154" s="10" t="s">
        <v>9053</v>
      </c>
      <c r="I154" s="10" t="s">
        <v>9322</v>
      </c>
      <c r="J154" s="10" t="str">
        <f t="shared" si="2"/>
        <v>鳥取市高路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</row>
    <row r="155" spans="1:16" x14ac:dyDescent="0.45">
      <c r="A155" s="10">
        <v>31201</v>
      </c>
      <c r="B155" s="10">
        <v>68001</v>
      </c>
      <c r="C155" s="10">
        <v>6800142</v>
      </c>
      <c r="D155" s="10" t="s">
        <v>9049</v>
      </c>
      <c r="E155" s="10" t="s">
        <v>9050</v>
      </c>
      <c r="F155" s="10" t="s">
        <v>9323</v>
      </c>
      <c r="G155" s="10" t="s">
        <v>9052</v>
      </c>
      <c r="H155" s="10" t="s">
        <v>9053</v>
      </c>
      <c r="I155" s="10" t="s">
        <v>9324</v>
      </c>
      <c r="J155" s="10" t="str">
        <f t="shared" si="2"/>
        <v>鳥取市国府町麻生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</row>
    <row r="156" spans="1:16" x14ac:dyDescent="0.45">
      <c r="A156" s="10">
        <v>31201</v>
      </c>
      <c r="B156" s="10">
        <v>68002</v>
      </c>
      <c r="C156" s="10">
        <v>6800201</v>
      </c>
      <c r="D156" s="10" t="s">
        <v>9049</v>
      </c>
      <c r="E156" s="10" t="s">
        <v>9050</v>
      </c>
      <c r="F156" s="10" t="s">
        <v>9325</v>
      </c>
      <c r="G156" s="10" t="s">
        <v>9052</v>
      </c>
      <c r="H156" s="10" t="s">
        <v>9053</v>
      </c>
      <c r="I156" s="10" t="s">
        <v>9326</v>
      </c>
      <c r="J156" s="10" t="str">
        <f t="shared" si="2"/>
        <v>鳥取市国府町雨滝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</row>
    <row r="157" spans="1:16" x14ac:dyDescent="0.45">
      <c r="A157" s="10">
        <v>31201</v>
      </c>
      <c r="B157" s="10">
        <v>68002</v>
      </c>
      <c r="C157" s="10">
        <v>6800216</v>
      </c>
      <c r="D157" s="10" t="s">
        <v>9049</v>
      </c>
      <c r="E157" s="10" t="s">
        <v>9050</v>
      </c>
      <c r="F157" s="10" t="s">
        <v>9327</v>
      </c>
      <c r="G157" s="10" t="s">
        <v>9052</v>
      </c>
      <c r="H157" s="10" t="s">
        <v>9053</v>
      </c>
      <c r="I157" s="10" t="s">
        <v>9328</v>
      </c>
      <c r="J157" s="10" t="str">
        <f t="shared" si="2"/>
        <v>鳥取市国府町荒舟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</row>
    <row r="158" spans="1:16" x14ac:dyDescent="0.45">
      <c r="A158" s="10">
        <v>31201</v>
      </c>
      <c r="B158" s="10">
        <v>68001</v>
      </c>
      <c r="C158" s="10">
        <v>6800136</v>
      </c>
      <c r="D158" s="10" t="s">
        <v>9049</v>
      </c>
      <c r="E158" s="10" t="s">
        <v>9050</v>
      </c>
      <c r="F158" s="10" t="s">
        <v>9329</v>
      </c>
      <c r="G158" s="10" t="s">
        <v>9052</v>
      </c>
      <c r="H158" s="10" t="s">
        <v>9053</v>
      </c>
      <c r="I158" s="10" t="s">
        <v>9330</v>
      </c>
      <c r="J158" s="10" t="str">
        <f t="shared" si="2"/>
        <v>鳥取市国府町糸谷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</row>
    <row r="159" spans="1:16" x14ac:dyDescent="0.45">
      <c r="A159" s="10">
        <v>31201</v>
      </c>
      <c r="B159" s="10">
        <v>680</v>
      </c>
      <c r="C159" s="10">
        <v>6808062</v>
      </c>
      <c r="D159" s="10" t="s">
        <v>9049</v>
      </c>
      <c r="E159" s="10" t="s">
        <v>9050</v>
      </c>
      <c r="F159" s="10" t="s">
        <v>9331</v>
      </c>
      <c r="G159" s="10" t="s">
        <v>9052</v>
      </c>
      <c r="H159" s="10" t="s">
        <v>9053</v>
      </c>
      <c r="I159" s="10" t="s">
        <v>9332</v>
      </c>
      <c r="J159" s="10" t="str">
        <f t="shared" si="2"/>
        <v>鳥取市国府町稲葉丘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</row>
    <row r="160" spans="1:16" x14ac:dyDescent="0.45">
      <c r="A160" s="10">
        <v>31201</v>
      </c>
      <c r="B160" s="10">
        <v>68002</v>
      </c>
      <c r="C160" s="10">
        <v>6800202</v>
      </c>
      <c r="D160" s="10" t="s">
        <v>9049</v>
      </c>
      <c r="E160" s="10" t="s">
        <v>9050</v>
      </c>
      <c r="F160" s="10" t="s">
        <v>9333</v>
      </c>
      <c r="G160" s="10" t="s">
        <v>9052</v>
      </c>
      <c r="H160" s="10" t="s">
        <v>9053</v>
      </c>
      <c r="I160" s="10" t="s">
        <v>9334</v>
      </c>
      <c r="J160" s="10" t="str">
        <f t="shared" si="2"/>
        <v>鳥取市国府町石井谷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</row>
    <row r="161" spans="1:16" x14ac:dyDescent="0.45">
      <c r="A161" s="10">
        <v>31201</v>
      </c>
      <c r="B161" s="10">
        <v>68002</v>
      </c>
      <c r="C161" s="10">
        <v>6800203</v>
      </c>
      <c r="D161" s="10" t="s">
        <v>9049</v>
      </c>
      <c r="E161" s="10" t="s">
        <v>9050</v>
      </c>
      <c r="F161" s="10" t="s">
        <v>9335</v>
      </c>
      <c r="G161" s="10" t="s">
        <v>9052</v>
      </c>
      <c r="H161" s="10" t="s">
        <v>9053</v>
      </c>
      <c r="I161" s="10" t="s">
        <v>9336</v>
      </c>
      <c r="J161" s="10" t="str">
        <f t="shared" si="2"/>
        <v>鳥取市国府町大石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</row>
    <row r="162" spans="1:16" x14ac:dyDescent="0.45">
      <c r="A162" s="10">
        <v>31201</v>
      </c>
      <c r="B162" s="10">
        <v>68001</v>
      </c>
      <c r="C162" s="10">
        <v>6800144</v>
      </c>
      <c r="D162" s="10" t="s">
        <v>9049</v>
      </c>
      <c r="E162" s="10" t="s">
        <v>9050</v>
      </c>
      <c r="F162" s="10" t="s">
        <v>9337</v>
      </c>
      <c r="G162" s="10" t="s">
        <v>9052</v>
      </c>
      <c r="H162" s="10" t="s">
        <v>9053</v>
      </c>
      <c r="I162" s="10" t="s">
        <v>9338</v>
      </c>
      <c r="J162" s="10" t="str">
        <f t="shared" si="2"/>
        <v>鳥取市国府町岡益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</row>
    <row r="163" spans="1:16" x14ac:dyDescent="0.45">
      <c r="A163" s="10">
        <v>31201</v>
      </c>
      <c r="B163" s="10">
        <v>680</v>
      </c>
      <c r="C163" s="10">
        <v>6808063</v>
      </c>
      <c r="D163" s="10" t="s">
        <v>9049</v>
      </c>
      <c r="E163" s="10" t="s">
        <v>9050</v>
      </c>
      <c r="F163" s="10" t="s">
        <v>9339</v>
      </c>
      <c r="G163" s="10" t="s">
        <v>9052</v>
      </c>
      <c r="H163" s="10" t="s">
        <v>9053</v>
      </c>
      <c r="I163" s="10" t="s">
        <v>9340</v>
      </c>
      <c r="J163" s="10" t="str">
        <f t="shared" si="2"/>
        <v>鳥取市国府町奥谷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</row>
    <row r="164" spans="1:16" x14ac:dyDescent="0.45">
      <c r="A164" s="10">
        <v>31201</v>
      </c>
      <c r="B164" s="10">
        <v>68002</v>
      </c>
      <c r="C164" s="10">
        <v>6800214</v>
      </c>
      <c r="D164" s="10" t="s">
        <v>9049</v>
      </c>
      <c r="E164" s="10" t="s">
        <v>9050</v>
      </c>
      <c r="F164" s="10" t="s">
        <v>9341</v>
      </c>
      <c r="G164" s="10" t="s">
        <v>9052</v>
      </c>
      <c r="H164" s="10" t="s">
        <v>9053</v>
      </c>
      <c r="I164" s="10" t="s">
        <v>9342</v>
      </c>
      <c r="J164" s="10" t="str">
        <f t="shared" si="2"/>
        <v>鳥取市国府町上荒舟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</row>
    <row r="165" spans="1:16" x14ac:dyDescent="0.45">
      <c r="A165" s="10">
        <v>31201</v>
      </c>
      <c r="B165" s="10">
        <v>68002</v>
      </c>
      <c r="C165" s="10">
        <v>6800213</v>
      </c>
      <c r="D165" s="10" t="s">
        <v>9049</v>
      </c>
      <c r="E165" s="10" t="s">
        <v>9050</v>
      </c>
      <c r="F165" s="10" t="s">
        <v>9343</v>
      </c>
      <c r="G165" s="10" t="s">
        <v>9052</v>
      </c>
      <c r="H165" s="10" t="s">
        <v>9053</v>
      </c>
      <c r="I165" s="10" t="s">
        <v>9344</v>
      </c>
      <c r="J165" s="10" t="str">
        <f t="shared" si="2"/>
        <v>鳥取市国府町上上地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</row>
    <row r="166" spans="1:16" x14ac:dyDescent="0.45">
      <c r="A166" s="10">
        <v>31201</v>
      </c>
      <c r="B166" s="10">
        <v>68002</v>
      </c>
      <c r="C166" s="10">
        <v>6800221</v>
      </c>
      <c r="D166" s="10" t="s">
        <v>9049</v>
      </c>
      <c r="E166" s="10" t="s">
        <v>9050</v>
      </c>
      <c r="F166" s="10" t="s">
        <v>9345</v>
      </c>
      <c r="G166" s="10" t="s">
        <v>9052</v>
      </c>
      <c r="H166" s="10" t="s">
        <v>9053</v>
      </c>
      <c r="I166" s="10" t="s">
        <v>9346</v>
      </c>
      <c r="J166" s="10" t="str">
        <f t="shared" si="2"/>
        <v>鳥取市国府町神護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</row>
    <row r="167" spans="1:16" x14ac:dyDescent="0.45">
      <c r="A167" s="10">
        <v>31201</v>
      </c>
      <c r="B167" s="10">
        <v>68002</v>
      </c>
      <c r="C167" s="10">
        <v>6800208</v>
      </c>
      <c r="D167" s="10" t="s">
        <v>9049</v>
      </c>
      <c r="E167" s="10" t="s">
        <v>9050</v>
      </c>
      <c r="F167" s="10" t="s">
        <v>9347</v>
      </c>
      <c r="G167" s="10" t="s">
        <v>9052</v>
      </c>
      <c r="H167" s="10" t="s">
        <v>9053</v>
      </c>
      <c r="I167" s="10" t="s">
        <v>9348</v>
      </c>
      <c r="J167" s="10" t="str">
        <f t="shared" si="2"/>
        <v>鳥取市国府町木原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</row>
    <row r="168" spans="1:16" x14ac:dyDescent="0.45">
      <c r="A168" s="10">
        <v>31201</v>
      </c>
      <c r="B168" s="10">
        <v>68001</v>
      </c>
      <c r="C168" s="10">
        <v>6800132</v>
      </c>
      <c r="D168" s="10" t="s">
        <v>9049</v>
      </c>
      <c r="E168" s="10" t="s">
        <v>9050</v>
      </c>
      <c r="F168" s="10" t="s">
        <v>9349</v>
      </c>
      <c r="G168" s="10" t="s">
        <v>9052</v>
      </c>
      <c r="H168" s="10" t="s">
        <v>9053</v>
      </c>
      <c r="I168" s="10" t="s">
        <v>9350</v>
      </c>
      <c r="J168" s="10" t="str">
        <f t="shared" si="2"/>
        <v>鳥取市国府町神垣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</row>
    <row r="169" spans="1:16" x14ac:dyDescent="0.45">
      <c r="A169" s="10">
        <v>31201</v>
      </c>
      <c r="B169" s="10">
        <v>68001</v>
      </c>
      <c r="C169" s="10">
        <v>6800155</v>
      </c>
      <c r="D169" s="10" t="s">
        <v>9049</v>
      </c>
      <c r="E169" s="10" t="s">
        <v>9050</v>
      </c>
      <c r="F169" s="10" t="s">
        <v>9351</v>
      </c>
      <c r="G169" s="10" t="s">
        <v>9052</v>
      </c>
      <c r="H169" s="10" t="s">
        <v>9053</v>
      </c>
      <c r="I169" s="10" t="s">
        <v>9352</v>
      </c>
      <c r="J169" s="10" t="str">
        <f t="shared" si="2"/>
        <v>鳥取市国府町国分寺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</row>
    <row r="170" spans="1:16" x14ac:dyDescent="0.45">
      <c r="A170" s="10">
        <v>31201</v>
      </c>
      <c r="B170" s="10">
        <v>68001</v>
      </c>
      <c r="C170" s="10">
        <v>6800154</v>
      </c>
      <c r="D170" s="10" t="s">
        <v>9049</v>
      </c>
      <c r="E170" s="10" t="s">
        <v>9050</v>
      </c>
      <c r="F170" s="10" t="s">
        <v>9353</v>
      </c>
      <c r="G170" s="10" t="s">
        <v>9052</v>
      </c>
      <c r="H170" s="10" t="s">
        <v>9053</v>
      </c>
      <c r="I170" s="10" t="s">
        <v>9354</v>
      </c>
      <c r="J170" s="10" t="str">
        <f t="shared" si="2"/>
        <v>鳥取市国府町三代寺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</row>
    <row r="171" spans="1:16" x14ac:dyDescent="0.45">
      <c r="A171" s="10">
        <v>31201</v>
      </c>
      <c r="B171" s="10">
        <v>68002</v>
      </c>
      <c r="C171" s="10">
        <v>6800205</v>
      </c>
      <c r="D171" s="10" t="s">
        <v>9049</v>
      </c>
      <c r="E171" s="10" t="s">
        <v>9050</v>
      </c>
      <c r="F171" s="10" t="s">
        <v>9355</v>
      </c>
      <c r="G171" s="10" t="s">
        <v>9052</v>
      </c>
      <c r="H171" s="10" t="s">
        <v>9053</v>
      </c>
      <c r="I171" s="10" t="s">
        <v>9356</v>
      </c>
      <c r="J171" s="10" t="str">
        <f t="shared" si="2"/>
        <v>鳥取市国府町拾石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</row>
    <row r="172" spans="1:16" x14ac:dyDescent="0.45">
      <c r="A172" s="10">
        <v>31201</v>
      </c>
      <c r="B172" s="10">
        <v>68002</v>
      </c>
      <c r="C172" s="10">
        <v>6800207</v>
      </c>
      <c r="D172" s="10" t="s">
        <v>9049</v>
      </c>
      <c r="E172" s="10" t="s">
        <v>9050</v>
      </c>
      <c r="F172" s="10" t="s">
        <v>9357</v>
      </c>
      <c r="G172" s="10" t="s">
        <v>9052</v>
      </c>
      <c r="H172" s="10" t="s">
        <v>9053</v>
      </c>
      <c r="I172" s="10" t="s">
        <v>9358</v>
      </c>
      <c r="J172" s="10" t="str">
        <f t="shared" si="2"/>
        <v>鳥取市国府町下木原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</row>
    <row r="173" spans="1:16" x14ac:dyDescent="0.45">
      <c r="A173" s="10">
        <v>31201</v>
      </c>
      <c r="B173" s="10">
        <v>680</v>
      </c>
      <c r="C173" s="10">
        <v>6808066</v>
      </c>
      <c r="D173" s="10" t="s">
        <v>9049</v>
      </c>
      <c r="E173" s="10" t="s">
        <v>9050</v>
      </c>
      <c r="F173" s="10" t="s">
        <v>9359</v>
      </c>
      <c r="G173" s="10" t="s">
        <v>9052</v>
      </c>
      <c r="H173" s="10" t="s">
        <v>9053</v>
      </c>
      <c r="I173" s="10" t="s">
        <v>9360</v>
      </c>
      <c r="J173" s="10" t="str">
        <f t="shared" si="2"/>
        <v>鳥取市国府町新通り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</row>
    <row r="174" spans="1:16" x14ac:dyDescent="0.45">
      <c r="A174" s="10">
        <v>31201</v>
      </c>
      <c r="B174" s="10">
        <v>680</v>
      </c>
      <c r="C174" s="10">
        <v>6808065</v>
      </c>
      <c r="D174" s="10" t="s">
        <v>9049</v>
      </c>
      <c r="E174" s="10" t="s">
        <v>9050</v>
      </c>
      <c r="F174" s="10" t="s">
        <v>9361</v>
      </c>
      <c r="G174" s="10" t="s">
        <v>9052</v>
      </c>
      <c r="H174" s="10" t="s">
        <v>9053</v>
      </c>
      <c r="I174" s="10" t="s">
        <v>9362</v>
      </c>
      <c r="J174" s="10" t="str">
        <f t="shared" si="2"/>
        <v>鳥取市国府町新町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</row>
    <row r="175" spans="1:16" x14ac:dyDescent="0.45">
      <c r="A175" s="10">
        <v>31201</v>
      </c>
      <c r="B175" s="10">
        <v>68002</v>
      </c>
      <c r="C175" s="10">
        <v>6800211</v>
      </c>
      <c r="D175" s="10" t="s">
        <v>9049</v>
      </c>
      <c r="E175" s="10" t="s">
        <v>9050</v>
      </c>
      <c r="F175" s="10" t="s">
        <v>9363</v>
      </c>
      <c r="G175" s="10" t="s">
        <v>9052</v>
      </c>
      <c r="H175" s="10" t="s">
        <v>9053</v>
      </c>
      <c r="I175" s="10" t="s">
        <v>9364</v>
      </c>
      <c r="J175" s="10" t="str">
        <f t="shared" si="2"/>
        <v>鳥取市国府町菅野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</row>
    <row r="176" spans="1:16" x14ac:dyDescent="0.45">
      <c r="A176" s="10">
        <v>31201</v>
      </c>
      <c r="B176" s="10">
        <v>68001</v>
      </c>
      <c r="C176" s="10">
        <v>6800134</v>
      </c>
      <c r="D176" s="10" t="s">
        <v>9049</v>
      </c>
      <c r="E176" s="10" t="s">
        <v>9050</v>
      </c>
      <c r="F176" s="10" t="s">
        <v>9365</v>
      </c>
      <c r="G176" s="10" t="s">
        <v>9052</v>
      </c>
      <c r="H176" s="10" t="s">
        <v>9053</v>
      </c>
      <c r="I176" s="10" t="s">
        <v>9366</v>
      </c>
      <c r="J176" s="10" t="str">
        <f t="shared" si="2"/>
        <v>鳥取市国府町清水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</row>
    <row r="177" spans="1:16" x14ac:dyDescent="0.45">
      <c r="A177" s="10">
        <v>31201</v>
      </c>
      <c r="B177" s="10">
        <v>68001</v>
      </c>
      <c r="C177" s="10">
        <v>6800131</v>
      </c>
      <c r="D177" s="10" t="s">
        <v>9049</v>
      </c>
      <c r="E177" s="10" t="s">
        <v>9050</v>
      </c>
      <c r="F177" s="10" t="s">
        <v>9367</v>
      </c>
      <c r="G177" s="10" t="s">
        <v>9052</v>
      </c>
      <c r="H177" s="10" t="s">
        <v>9053</v>
      </c>
      <c r="I177" s="10" t="s">
        <v>9368</v>
      </c>
      <c r="J177" s="10" t="str">
        <f t="shared" si="2"/>
        <v>鳥取市国府町高岡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</row>
    <row r="178" spans="1:16" x14ac:dyDescent="0.45">
      <c r="A178" s="10">
        <v>31201</v>
      </c>
      <c r="B178" s="10">
        <v>68001</v>
      </c>
      <c r="C178" s="10">
        <v>6800135</v>
      </c>
      <c r="D178" s="10" t="s">
        <v>9049</v>
      </c>
      <c r="E178" s="10" t="s">
        <v>9050</v>
      </c>
      <c r="F178" s="10" t="s">
        <v>9369</v>
      </c>
      <c r="G178" s="10" t="s">
        <v>9052</v>
      </c>
      <c r="H178" s="10" t="s">
        <v>9053</v>
      </c>
      <c r="I178" s="10" t="s">
        <v>9370</v>
      </c>
      <c r="J178" s="10" t="str">
        <f t="shared" si="2"/>
        <v>鳥取市国府町谷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</row>
    <row r="179" spans="1:16" x14ac:dyDescent="0.45">
      <c r="A179" s="10">
        <v>31201</v>
      </c>
      <c r="B179" s="10">
        <v>68001</v>
      </c>
      <c r="C179" s="10">
        <v>6800143</v>
      </c>
      <c r="D179" s="10" t="s">
        <v>9049</v>
      </c>
      <c r="E179" s="10" t="s">
        <v>9050</v>
      </c>
      <c r="F179" s="10" t="s">
        <v>9371</v>
      </c>
      <c r="G179" s="10" t="s">
        <v>9052</v>
      </c>
      <c r="H179" s="10" t="s">
        <v>9053</v>
      </c>
      <c r="I179" s="10" t="s">
        <v>9372</v>
      </c>
      <c r="J179" s="10" t="str">
        <f t="shared" si="2"/>
        <v>鳥取市国府町玉鉾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</row>
    <row r="180" spans="1:16" x14ac:dyDescent="0.45">
      <c r="A180" s="10">
        <v>31201</v>
      </c>
      <c r="B180" s="10">
        <v>68001</v>
      </c>
      <c r="C180" s="10">
        <v>6800156</v>
      </c>
      <c r="D180" s="10" t="s">
        <v>9049</v>
      </c>
      <c r="E180" s="10" t="s">
        <v>9050</v>
      </c>
      <c r="F180" s="10" t="s">
        <v>9373</v>
      </c>
      <c r="G180" s="10" t="s">
        <v>9052</v>
      </c>
      <c r="H180" s="10" t="s">
        <v>9053</v>
      </c>
      <c r="I180" s="10" t="s">
        <v>9374</v>
      </c>
      <c r="J180" s="10" t="str">
        <f t="shared" si="2"/>
        <v>鳥取市国府町中郷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</row>
    <row r="181" spans="1:16" x14ac:dyDescent="0.45">
      <c r="A181" s="10">
        <v>31201</v>
      </c>
      <c r="B181" s="10">
        <v>68001</v>
      </c>
      <c r="C181" s="10">
        <v>6800152</v>
      </c>
      <c r="D181" s="10" t="s">
        <v>9049</v>
      </c>
      <c r="E181" s="10" t="s">
        <v>9050</v>
      </c>
      <c r="F181" s="10" t="s">
        <v>9375</v>
      </c>
      <c r="G181" s="10" t="s">
        <v>9052</v>
      </c>
      <c r="H181" s="10" t="s">
        <v>9053</v>
      </c>
      <c r="I181" s="10" t="s">
        <v>9376</v>
      </c>
      <c r="J181" s="10" t="str">
        <f t="shared" si="2"/>
        <v>鳥取市国府町庁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</row>
    <row r="182" spans="1:16" x14ac:dyDescent="0.45">
      <c r="A182" s="10">
        <v>31201</v>
      </c>
      <c r="B182" s="10">
        <v>68002</v>
      </c>
      <c r="C182" s="10">
        <v>6800206</v>
      </c>
      <c r="D182" s="10" t="s">
        <v>9049</v>
      </c>
      <c r="E182" s="10" t="s">
        <v>9050</v>
      </c>
      <c r="F182" s="10" t="s">
        <v>9377</v>
      </c>
      <c r="G182" s="10" t="s">
        <v>9052</v>
      </c>
      <c r="H182" s="10" t="s">
        <v>9053</v>
      </c>
      <c r="I182" s="10" t="s">
        <v>9378</v>
      </c>
      <c r="J182" s="10" t="str">
        <f t="shared" si="2"/>
        <v>鳥取市国府町栃本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</row>
    <row r="183" spans="1:16" x14ac:dyDescent="0.45">
      <c r="A183" s="10">
        <v>31201</v>
      </c>
      <c r="B183" s="10">
        <v>68002</v>
      </c>
      <c r="C183" s="10">
        <v>6800222</v>
      </c>
      <c r="D183" s="10" t="s">
        <v>9049</v>
      </c>
      <c r="E183" s="10" t="s">
        <v>9050</v>
      </c>
      <c r="F183" s="10" t="s">
        <v>9379</v>
      </c>
      <c r="G183" s="10" t="s">
        <v>9052</v>
      </c>
      <c r="H183" s="10" t="s">
        <v>9053</v>
      </c>
      <c r="I183" s="10" t="s">
        <v>9380</v>
      </c>
      <c r="J183" s="10" t="str">
        <f t="shared" si="2"/>
        <v>鳥取市国府町殿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</row>
    <row r="184" spans="1:16" x14ac:dyDescent="0.45">
      <c r="A184" s="10">
        <v>31201</v>
      </c>
      <c r="B184" s="10">
        <v>68002</v>
      </c>
      <c r="C184" s="10">
        <v>6800223</v>
      </c>
      <c r="D184" s="10" t="s">
        <v>9049</v>
      </c>
      <c r="E184" s="10" t="s">
        <v>9050</v>
      </c>
      <c r="F184" s="10" t="s">
        <v>9381</v>
      </c>
      <c r="G184" s="10" t="s">
        <v>9052</v>
      </c>
      <c r="H184" s="10" t="s">
        <v>9053</v>
      </c>
      <c r="I184" s="10" t="s">
        <v>9382</v>
      </c>
      <c r="J184" s="10" t="str">
        <f t="shared" si="2"/>
        <v>鳥取市国府町中河原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</row>
    <row r="185" spans="1:16" x14ac:dyDescent="0.45">
      <c r="A185" s="10">
        <v>31201</v>
      </c>
      <c r="B185" s="10">
        <v>68002</v>
      </c>
      <c r="C185" s="10">
        <v>6800204</v>
      </c>
      <c r="D185" s="10" t="s">
        <v>9049</v>
      </c>
      <c r="E185" s="10" t="s">
        <v>9050</v>
      </c>
      <c r="F185" s="10" t="s">
        <v>9383</v>
      </c>
      <c r="G185" s="10" t="s">
        <v>9052</v>
      </c>
      <c r="H185" s="10" t="s">
        <v>9053</v>
      </c>
      <c r="I185" s="10" t="s">
        <v>9384</v>
      </c>
      <c r="J185" s="10" t="str">
        <f t="shared" si="2"/>
        <v>鳥取市国府町楠城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</row>
    <row r="186" spans="1:16" x14ac:dyDescent="0.45">
      <c r="A186" s="10">
        <v>31201</v>
      </c>
      <c r="B186" s="10">
        <v>68002</v>
      </c>
      <c r="C186" s="10">
        <v>6800226</v>
      </c>
      <c r="D186" s="10" t="s">
        <v>9049</v>
      </c>
      <c r="E186" s="10" t="s">
        <v>9050</v>
      </c>
      <c r="F186" s="10" t="s">
        <v>9385</v>
      </c>
      <c r="G186" s="10" t="s">
        <v>9052</v>
      </c>
      <c r="H186" s="10" t="s">
        <v>9053</v>
      </c>
      <c r="I186" s="10" t="s">
        <v>9386</v>
      </c>
      <c r="J186" s="10" t="str">
        <f t="shared" si="2"/>
        <v>鳥取市国府町新井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</row>
    <row r="187" spans="1:16" x14ac:dyDescent="0.45">
      <c r="A187" s="10">
        <v>31201</v>
      </c>
      <c r="B187" s="10">
        <v>68001</v>
      </c>
      <c r="C187" s="10">
        <v>6800145</v>
      </c>
      <c r="D187" s="10" t="s">
        <v>9049</v>
      </c>
      <c r="E187" s="10" t="s">
        <v>9050</v>
      </c>
      <c r="F187" s="10" t="s">
        <v>9387</v>
      </c>
      <c r="G187" s="10" t="s">
        <v>9052</v>
      </c>
      <c r="H187" s="10" t="s">
        <v>9053</v>
      </c>
      <c r="I187" s="10" t="s">
        <v>9388</v>
      </c>
      <c r="J187" s="10" t="str">
        <f t="shared" si="2"/>
        <v>鳥取市国府町広西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</row>
    <row r="188" spans="1:16" x14ac:dyDescent="0.45">
      <c r="A188" s="10">
        <v>31201</v>
      </c>
      <c r="B188" s="10">
        <v>680</v>
      </c>
      <c r="C188" s="10">
        <v>6808064</v>
      </c>
      <c r="D188" s="10" t="s">
        <v>9049</v>
      </c>
      <c r="E188" s="10" t="s">
        <v>9050</v>
      </c>
      <c r="F188" s="10" t="s">
        <v>9389</v>
      </c>
      <c r="G188" s="10" t="s">
        <v>9052</v>
      </c>
      <c r="H188" s="10" t="s">
        <v>9053</v>
      </c>
      <c r="I188" s="10" t="s">
        <v>9390</v>
      </c>
      <c r="J188" s="10" t="str">
        <f t="shared" si="2"/>
        <v>鳥取市国府町分上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</row>
    <row r="189" spans="1:16" x14ac:dyDescent="0.45">
      <c r="A189" s="10">
        <v>31201</v>
      </c>
      <c r="B189" s="10">
        <v>68001</v>
      </c>
      <c r="C189" s="10">
        <v>6800153</v>
      </c>
      <c r="D189" s="10" t="s">
        <v>9049</v>
      </c>
      <c r="E189" s="10" t="s">
        <v>9050</v>
      </c>
      <c r="F189" s="10" t="s">
        <v>9391</v>
      </c>
      <c r="G189" s="10" t="s">
        <v>9052</v>
      </c>
      <c r="H189" s="10" t="s">
        <v>9053</v>
      </c>
      <c r="I189" s="10" t="s">
        <v>9392</v>
      </c>
      <c r="J189" s="10" t="str">
        <f t="shared" si="2"/>
        <v>鳥取市国府町法花寺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</row>
    <row r="190" spans="1:16" x14ac:dyDescent="0.45">
      <c r="A190" s="10">
        <v>31201</v>
      </c>
      <c r="B190" s="10">
        <v>68001</v>
      </c>
      <c r="C190" s="10">
        <v>6800146</v>
      </c>
      <c r="D190" s="10" t="s">
        <v>9049</v>
      </c>
      <c r="E190" s="10" t="s">
        <v>9050</v>
      </c>
      <c r="F190" s="10" t="s">
        <v>9393</v>
      </c>
      <c r="G190" s="10" t="s">
        <v>9052</v>
      </c>
      <c r="H190" s="10" t="s">
        <v>9053</v>
      </c>
      <c r="I190" s="10" t="s">
        <v>9394</v>
      </c>
      <c r="J190" s="10" t="str">
        <f t="shared" si="2"/>
        <v>鳥取市国府町町屋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</row>
    <row r="191" spans="1:16" x14ac:dyDescent="0.45">
      <c r="A191" s="10">
        <v>31201</v>
      </c>
      <c r="B191" s="10">
        <v>68002</v>
      </c>
      <c r="C191" s="10">
        <v>6800224</v>
      </c>
      <c r="D191" s="10" t="s">
        <v>9049</v>
      </c>
      <c r="E191" s="10" t="s">
        <v>9050</v>
      </c>
      <c r="F191" s="10" t="s">
        <v>9395</v>
      </c>
      <c r="G191" s="10" t="s">
        <v>9052</v>
      </c>
      <c r="H191" s="10" t="s">
        <v>9053</v>
      </c>
      <c r="I191" s="10" t="s">
        <v>9396</v>
      </c>
      <c r="J191" s="10" t="str">
        <f t="shared" si="2"/>
        <v>鳥取市国府町松尾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</row>
    <row r="192" spans="1:16" x14ac:dyDescent="0.45">
      <c r="A192" s="10">
        <v>31201</v>
      </c>
      <c r="B192" s="10">
        <v>68001</v>
      </c>
      <c r="C192" s="10">
        <v>6800141</v>
      </c>
      <c r="D192" s="10" t="s">
        <v>9049</v>
      </c>
      <c r="E192" s="10" t="s">
        <v>9050</v>
      </c>
      <c r="F192" s="10" t="s">
        <v>9397</v>
      </c>
      <c r="G192" s="10" t="s">
        <v>9052</v>
      </c>
      <c r="H192" s="10" t="s">
        <v>9053</v>
      </c>
      <c r="I192" s="10" t="s">
        <v>9398</v>
      </c>
      <c r="J192" s="10" t="str">
        <f t="shared" si="2"/>
        <v>鳥取市国府町美歎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</row>
    <row r="193" spans="1:16" x14ac:dyDescent="0.45">
      <c r="A193" s="10">
        <v>31201</v>
      </c>
      <c r="B193" s="10">
        <v>68001</v>
      </c>
      <c r="C193" s="10">
        <v>6800151</v>
      </c>
      <c r="D193" s="10" t="s">
        <v>9049</v>
      </c>
      <c r="E193" s="10" t="s">
        <v>9050</v>
      </c>
      <c r="F193" s="10" t="s">
        <v>9399</v>
      </c>
      <c r="G193" s="10" t="s">
        <v>9052</v>
      </c>
      <c r="H193" s="10" t="s">
        <v>9053</v>
      </c>
      <c r="I193" s="10" t="s">
        <v>9400</v>
      </c>
      <c r="J193" s="10" t="str">
        <f t="shared" si="2"/>
        <v>鳥取市国府町宮下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</row>
    <row r="194" spans="1:16" x14ac:dyDescent="0.45">
      <c r="A194" s="10">
        <v>31201</v>
      </c>
      <c r="B194" s="10">
        <v>68002</v>
      </c>
      <c r="C194" s="10">
        <v>6800215</v>
      </c>
      <c r="D194" s="10" t="s">
        <v>9049</v>
      </c>
      <c r="E194" s="10" t="s">
        <v>9050</v>
      </c>
      <c r="F194" s="10" t="s">
        <v>9401</v>
      </c>
      <c r="G194" s="10" t="s">
        <v>9052</v>
      </c>
      <c r="H194" s="10" t="s">
        <v>9053</v>
      </c>
      <c r="I194" s="10" t="s">
        <v>9402</v>
      </c>
      <c r="J194" s="10" t="str">
        <f t="shared" si="2"/>
        <v>鳥取市国府町山崎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</row>
    <row r="195" spans="1:16" x14ac:dyDescent="0.45">
      <c r="A195" s="10">
        <v>31201</v>
      </c>
      <c r="B195" s="10">
        <v>68001</v>
      </c>
      <c r="C195" s="10">
        <v>6800133</v>
      </c>
      <c r="D195" s="10" t="s">
        <v>9049</v>
      </c>
      <c r="E195" s="10" t="s">
        <v>9050</v>
      </c>
      <c r="F195" s="10" t="s">
        <v>9403</v>
      </c>
      <c r="G195" s="10" t="s">
        <v>9052</v>
      </c>
      <c r="H195" s="10" t="s">
        <v>9053</v>
      </c>
      <c r="I195" s="10" t="s">
        <v>9404</v>
      </c>
      <c r="J195" s="10" t="str">
        <f t="shared" ref="J195:J258" si="3">H195&amp;I195</f>
        <v>鳥取市国府町山根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</row>
    <row r="196" spans="1:16" x14ac:dyDescent="0.45">
      <c r="A196" s="10">
        <v>31201</v>
      </c>
      <c r="B196" s="10">
        <v>68002</v>
      </c>
      <c r="C196" s="10">
        <v>6800225</v>
      </c>
      <c r="D196" s="10" t="s">
        <v>9049</v>
      </c>
      <c r="E196" s="10" t="s">
        <v>9050</v>
      </c>
      <c r="F196" s="10" t="s">
        <v>9405</v>
      </c>
      <c r="G196" s="10" t="s">
        <v>9052</v>
      </c>
      <c r="H196" s="10" t="s">
        <v>9053</v>
      </c>
      <c r="I196" s="10" t="s">
        <v>9406</v>
      </c>
      <c r="J196" s="10" t="str">
        <f t="shared" si="3"/>
        <v>鳥取市国府町吉野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</row>
    <row r="197" spans="1:16" x14ac:dyDescent="0.45">
      <c r="A197" s="10">
        <v>31201</v>
      </c>
      <c r="B197" s="10">
        <v>68002</v>
      </c>
      <c r="C197" s="10">
        <v>6800212</v>
      </c>
      <c r="D197" s="10" t="s">
        <v>9049</v>
      </c>
      <c r="E197" s="10" t="s">
        <v>9050</v>
      </c>
      <c r="F197" s="10" t="s">
        <v>9407</v>
      </c>
      <c r="G197" s="10" t="s">
        <v>9052</v>
      </c>
      <c r="H197" s="10" t="s">
        <v>9053</v>
      </c>
      <c r="I197" s="10" t="s">
        <v>9408</v>
      </c>
      <c r="J197" s="10" t="str">
        <f t="shared" si="3"/>
        <v>鳥取市国府町上地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</row>
    <row r="198" spans="1:16" x14ac:dyDescent="0.45">
      <c r="A198" s="10">
        <v>31201</v>
      </c>
      <c r="B198" s="10">
        <v>68911</v>
      </c>
      <c r="C198" s="10">
        <v>6891125</v>
      </c>
      <c r="D198" s="10" t="s">
        <v>9049</v>
      </c>
      <c r="E198" s="10" t="s">
        <v>9050</v>
      </c>
      <c r="F198" s="10" t="s">
        <v>9409</v>
      </c>
      <c r="G198" s="10" t="s">
        <v>9052</v>
      </c>
      <c r="H198" s="10" t="s">
        <v>9053</v>
      </c>
      <c r="I198" s="10" t="s">
        <v>9410</v>
      </c>
      <c r="J198" s="10" t="str">
        <f t="shared" si="3"/>
        <v>鳥取市古郡家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</row>
    <row r="199" spans="1:16" x14ac:dyDescent="0.45">
      <c r="A199" s="10">
        <v>31201</v>
      </c>
      <c r="B199" s="10">
        <v>680</v>
      </c>
      <c r="C199" s="10">
        <v>6800073</v>
      </c>
      <c r="D199" s="10" t="s">
        <v>9049</v>
      </c>
      <c r="E199" s="10" t="s">
        <v>9050</v>
      </c>
      <c r="F199" s="10" t="s">
        <v>9411</v>
      </c>
      <c r="G199" s="10" t="s">
        <v>9052</v>
      </c>
      <c r="H199" s="10" t="s">
        <v>9053</v>
      </c>
      <c r="I199" s="10" t="s">
        <v>9412</v>
      </c>
      <c r="J199" s="10" t="str">
        <f t="shared" si="3"/>
        <v>鳥取市小西谷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</row>
    <row r="200" spans="1:16" x14ac:dyDescent="0.45">
      <c r="A200" s="10">
        <v>31201</v>
      </c>
      <c r="B200" s="10">
        <v>68902</v>
      </c>
      <c r="C200" s="10">
        <v>6890207</v>
      </c>
      <c r="D200" s="10" t="s">
        <v>9049</v>
      </c>
      <c r="E200" s="10" t="s">
        <v>9050</v>
      </c>
      <c r="F200" s="10" t="s">
        <v>9413</v>
      </c>
      <c r="G200" s="10" t="s">
        <v>9052</v>
      </c>
      <c r="H200" s="10" t="s">
        <v>9053</v>
      </c>
      <c r="I200" s="10" t="s">
        <v>9414</v>
      </c>
      <c r="J200" s="10" t="str">
        <f t="shared" si="3"/>
        <v>鳥取市小沢見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</row>
    <row r="201" spans="1:16" x14ac:dyDescent="0.45">
      <c r="A201" s="10">
        <v>31201</v>
      </c>
      <c r="B201" s="10">
        <v>680</v>
      </c>
      <c r="C201" s="10">
        <v>6800932</v>
      </c>
      <c r="D201" s="10" t="s">
        <v>9049</v>
      </c>
      <c r="E201" s="10" t="s">
        <v>9050</v>
      </c>
      <c r="F201" s="10" t="s">
        <v>9415</v>
      </c>
      <c r="G201" s="10" t="s">
        <v>9052</v>
      </c>
      <c r="H201" s="10" t="s">
        <v>9053</v>
      </c>
      <c r="I201" s="10" t="s">
        <v>9416</v>
      </c>
      <c r="J201" s="10" t="str">
        <f t="shared" si="3"/>
        <v>鳥取市五反田町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</row>
    <row r="202" spans="1:16" x14ac:dyDescent="0.45">
      <c r="A202" s="10">
        <v>31201</v>
      </c>
      <c r="B202" s="10">
        <v>680</v>
      </c>
      <c r="C202" s="10">
        <v>6800813</v>
      </c>
      <c r="D202" s="10" t="s">
        <v>9049</v>
      </c>
      <c r="E202" s="10" t="s">
        <v>9050</v>
      </c>
      <c r="F202" s="10" t="s">
        <v>4084</v>
      </c>
      <c r="G202" s="10" t="s">
        <v>9052</v>
      </c>
      <c r="H202" s="10" t="s">
        <v>9053</v>
      </c>
      <c r="I202" s="10" t="s">
        <v>4083</v>
      </c>
      <c r="J202" s="10" t="str">
        <f t="shared" si="3"/>
        <v>鳥取市寿町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</row>
    <row r="203" spans="1:16" x14ac:dyDescent="0.45">
      <c r="A203" s="10">
        <v>31201</v>
      </c>
      <c r="B203" s="10">
        <v>680</v>
      </c>
      <c r="C203" s="10">
        <v>6800946</v>
      </c>
      <c r="D203" s="10" t="s">
        <v>9049</v>
      </c>
      <c r="E203" s="10" t="s">
        <v>9050</v>
      </c>
      <c r="F203" s="10" t="s">
        <v>9417</v>
      </c>
      <c r="G203" s="10" t="s">
        <v>9052</v>
      </c>
      <c r="H203" s="10" t="s">
        <v>9053</v>
      </c>
      <c r="I203" s="10" t="s">
        <v>9418</v>
      </c>
      <c r="J203" s="10" t="str">
        <f t="shared" si="3"/>
        <v>鳥取市湖山町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</row>
    <row r="204" spans="1:16" x14ac:dyDescent="0.45">
      <c r="A204" s="10">
        <v>31201</v>
      </c>
      <c r="B204" s="10">
        <v>680</v>
      </c>
      <c r="C204" s="10">
        <v>6800942</v>
      </c>
      <c r="D204" s="10" t="s">
        <v>9049</v>
      </c>
      <c r="E204" s="10" t="s">
        <v>9050</v>
      </c>
      <c r="F204" s="10" t="s">
        <v>9419</v>
      </c>
      <c r="G204" s="10" t="s">
        <v>9052</v>
      </c>
      <c r="H204" s="10" t="s">
        <v>9053</v>
      </c>
      <c r="I204" s="10" t="s">
        <v>9420</v>
      </c>
      <c r="J204" s="10" t="str">
        <f t="shared" si="3"/>
        <v>鳥取市湖山町東</v>
      </c>
      <c r="K204" s="10">
        <v>0</v>
      </c>
      <c r="L204" s="10">
        <v>0</v>
      </c>
      <c r="M204" s="10">
        <v>1</v>
      </c>
      <c r="N204" s="10">
        <v>0</v>
      </c>
      <c r="O204" s="10">
        <v>0</v>
      </c>
      <c r="P204" s="10">
        <v>0</v>
      </c>
    </row>
    <row r="205" spans="1:16" x14ac:dyDescent="0.45">
      <c r="A205" s="10">
        <v>31201</v>
      </c>
      <c r="B205" s="10">
        <v>680</v>
      </c>
      <c r="C205" s="10">
        <v>6800947</v>
      </c>
      <c r="D205" s="10" t="s">
        <v>9049</v>
      </c>
      <c r="E205" s="10" t="s">
        <v>9050</v>
      </c>
      <c r="F205" s="10" t="s">
        <v>9421</v>
      </c>
      <c r="G205" s="10" t="s">
        <v>9052</v>
      </c>
      <c r="H205" s="10" t="s">
        <v>9053</v>
      </c>
      <c r="I205" s="10" t="s">
        <v>9422</v>
      </c>
      <c r="J205" s="10" t="str">
        <f t="shared" si="3"/>
        <v>鳥取市湖山町西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</row>
    <row r="206" spans="1:16" x14ac:dyDescent="0.45">
      <c r="A206" s="10">
        <v>31201</v>
      </c>
      <c r="B206" s="10">
        <v>680</v>
      </c>
      <c r="C206" s="10">
        <v>6800945</v>
      </c>
      <c r="D206" s="10" t="s">
        <v>9049</v>
      </c>
      <c r="E206" s="10" t="s">
        <v>9050</v>
      </c>
      <c r="F206" s="10" t="s">
        <v>9423</v>
      </c>
      <c r="G206" s="10" t="s">
        <v>9052</v>
      </c>
      <c r="H206" s="10" t="s">
        <v>9053</v>
      </c>
      <c r="I206" s="10" t="s">
        <v>9424</v>
      </c>
      <c r="J206" s="10" t="str">
        <f t="shared" si="3"/>
        <v>鳥取市湖山町南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10">
        <v>0</v>
      </c>
    </row>
    <row r="207" spans="1:16" x14ac:dyDescent="0.45">
      <c r="A207" s="10">
        <v>31201</v>
      </c>
      <c r="B207" s="10">
        <v>680</v>
      </c>
      <c r="C207" s="10">
        <v>6800941</v>
      </c>
      <c r="D207" s="10" t="s">
        <v>9049</v>
      </c>
      <c r="E207" s="10" t="s">
        <v>9050</v>
      </c>
      <c r="F207" s="10" t="s">
        <v>9425</v>
      </c>
      <c r="G207" s="10" t="s">
        <v>9052</v>
      </c>
      <c r="H207" s="10" t="s">
        <v>9053</v>
      </c>
      <c r="I207" s="10" t="s">
        <v>9426</v>
      </c>
      <c r="J207" s="10" t="str">
        <f t="shared" si="3"/>
        <v>鳥取市湖山町北</v>
      </c>
      <c r="K207" s="10">
        <v>0</v>
      </c>
      <c r="L207" s="10">
        <v>0</v>
      </c>
      <c r="M207" s="10">
        <v>1</v>
      </c>
      <c r="N207" s="10">
        <v>0</v>
      </c>
      <c r="O207" s="10">
        <v>0</v>
      </c>
      <c r="P207" s="10">
        <v>0</v>
      </c>
    </row>
    <row r="208" spans="1:16" x14ac:dyDescent="0.45">
      <c r="A208" s="10">
        <v>31201</v>
      </c>
      <c r="B208" s="10">
        <v>680</v>
      </c>
      <c r="C208" s="10">
        <v>6800021</v>
      </c>
      <c r="D208" s="10" t="s">
        <v>9049</v>
      </c>
      <c r="E208" s="10" t="s">
        <v>9050</v>
      </c>
      <c r="F208" s="10" t="s">
        <v>4095</v>
      </c>
      <c r="G208" s="10" t="s">
        <v>9052</v>
      </c>
      <c r="H208" s="10" t="s">
        <v>9053</v>
      </c>
      <c r="I208" s="10" t="s">
        <v>4094</v>
      </c>
      <c r="J208" s="10" t="str">
        <f t="shared" si="3"/>
        <v>鳥取市材木町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</row>
    <row r="209" spans="1:16" x14ac:dyDescent="0.45">
      <c r="A209" s="10">
        <v>31201</v>
      </c>
      <c r="B209" s="10">
        <v>680</v>
      </c>
      <c r="C209" s="10">
        <v>6800823</v>
      </c>
      <c r="D209" s="10" t="s">
        <v>9049</v>
      </c>
      <c r="E209" s="10" t="s">
        <v>9050</v>
      </c>
      <c r="F209" s="10" t="s">
        <v>4115</v>
      </c>
      <c r="G209" s="10" t="s">
        <v>9052</v>
      </c>
      <c r="H209" s="10" t="s">
        <v>9053</v>
      </c>
      <c r="I209" s="10" t="s">
        <v>4114</v>
      </c>
      <c r="J209" s="10" t="str">
        <f t="shared" si="3"/>
        <v>鳥取市幸町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</row>
    <row r="210" spans="1:16" x14ac:dyDescent="0.45">
      <c r="A210" s="10">
        <v>31201</v>
      </c>
      <c r="B210" s="10">
        <v>680</v>
      </c>
      <c r="C210" s="10">
        <v>6800831</v>
      </c>
      <c r="D210" s="10" t="s">
        <v>9049</v>
      </c>
      <c r="E210" s="10" t="s">
        <v>9050</v>
      </c>
      <c r="F210" s="10" t="s">
        <v>1988</v>
      </c>
      <c r="G210" s="10" t="s">
        <v>9052</v>
      </c>
      <c r="H210" s="10" t="s">
        <v>9053</v>
      </c>
      <c r="I210" s="10" t="s">
        <v>1987</v>
      </c>
      <c r="J210" s="10" t="str">
        <f t="shared" si="3"/>
        <v>鳥取市栄町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</row>
    <row r="211" spans="1:16" x14ac:dyDescent="0.45">
      <c r="A211" s="10">
        <v>31201</v>
      </c>
      <c r="B211" s="10">
        <v>680</v>
      </c>
      <c r="C211" s="10">
        <v>6800853</v>
      </c>
      <c r="D211" s="10" t="s">
        <v>9049</v>
      </c>
      <c r="E211" s="10" t="s">
        <v>9050</v>
      </c>
      <c r="F211" s="10" t="s">
        <v>4997</v>
      </c>
      <c r="G211" s="10" t="s">
        <v>9052</v>
      </c>
      <c r="H211" s="10" t="s">
        <v>9053</v>
      </c>
      <c r="I211" s="10" t="s">
        <v>9427</v>
      </c>
      <c r="J211" s="10" t="str">
        <f t="shared" si="3"/>
        <v>鳥取市桜谷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</row>
    <row r="212" spans="1:16" x14ac:dyDescent="0.45">
      <c r="A212" s="10">
        <v>31201</v>
      </c>
      <c r="B212" s="10">
        <v>68913</v>
      </c>
      <c r="C212" s="10">
        <v>6891304</v>
      </c>
      <c r="D212" s="10" t="s">
        <v>9049</v>
      </c>
      <c r="E212" s="10" t="s">
        <v>9050</v>
      </c>
      <c r="F212" s="10" t="s">
        <v>9428</v>
      </c>
      <c r="G212" s="10" t="s">
        <v>9052</v>
      </c>
      <c r="H212" s="10" t="s">
        <v>9053</v>
      </c>
      <c r="I212" s="10" t="s">
        <v>9429</v>
      </c>
      <c r="J212" s="10" t="str">
        <f t="shared" si="3"/>
        <v>鳥取市佐治町大井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</row>
    <row r="213" spans="1:16" x14ac:dyDescent="0.45">
      <c r="A213" s="10">
        <v>31201</v>
      </c>
      <c r="B213" s="10">
        <v>68913</v>
      </c>
      <c r="C213" s="10">
        <v>6891324</v>
      </c>
      <c r="D213" s="10" t="s">
        <v>9049</v>
      </c>
      <c r="E213" s="10" t="s">
        <v>9050</v>
      </c>
      <c r="F213" s="10" t="s">
        <v>9430</v>
      </c>
      <c r="G213" s="10" t="s">
        <v>9052</v>
      </c>
      <c r="H213" s="10" t="s">
        <v>9053</v>
      </c>
      <c r="I213" s="10" t="s">
        <v>9431</v>
      </c>
      <c r="J213" s="10" t="str">
        <f t="shared" si="3"/>
        <v>鳥取市佐治町尾際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</row>
    <row r="214" spans="1:16" x14ac:dyDescent="0.45">
      <c r="A214" s="10">
        <v>31201</v>
      </c>
      <c r="B214" s="10">
        <v>68913</v>
      </c>
      <c r="C214" s="10">
        <v>6891301</v>
      </c>
      <c r="D214" s="10" t="s">
        <v>9049</v>
      </c>
      <c r="E214" s="10" t="s">
        <v>9050</v>
      </c>
      <c r="F214" s="10" t="s">
        <v>9432</v>
      </c>
      <c r="G214" s="10" t="s">
        <v>9052</v>
      </c>
      <c r="H214" s="10" t="s">
        <v>9053</v>
      </c>
      <c r="I214" s="10" t="s">
        <v>9433</v>
      </c>
      <c r="J214" s="10" t="str">
        <f t="shared" si="3"/>
        <v>鳥取市佐治町葛谷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</row>
    <row r="215" spans="1:16" x14ac:dyDescent="0.45">
      <c r="A215" s="10">
        <v>31201</v>
      </c>
      <c r="B215" s="10">
        <v>68913</v>
      </c>
      <c r="C215" s="10">
        <v>6891313</v>
      </c>
      <c r="D215" s="10" t="s">
        <v>9049</v>
      </c>
      <c r="E215" s="10" t="s">
        <v>9050</v>
      </c>
      <c r="F215" s="10" t="s">
        <v>9434</v>
      </c>
      <c r="G215" s="10" t="s">
        <v>9052</v>
      </c>
      <c r="H215" s="10" t="s">
        <v>9053</v>
      </c>
      <c r="I215" s="10" t="s">
        <v>9435</v>
      </c>
      <c r="J215" s="10" t="str">
        <f t="shared" si="3"/>
        <v>鳥取市佐治町加瀬木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</row>
    <row r="216" spans="1:16" x14ac:dyDescent="0.45">
      <c r="A216" s="10">
        <v>31201</v>
      </c>
      <c r="B216" s="10">
        <v>68913</v>
      </c>
      <c r="C216" s="10">
        <v>6891314</v>
      </c>
      <c r="D216" s="10" t="s">
        <v>9049</v>
      </c>
      <c r="E216" s="10" t="s">
        <v>9050</v>
      </c>
      <c r="F216" s="10" t="s">
        <v>9436</v>
      </c>
      <c r="G216" s="10" t="s">
        <v>9052</v>
      </c>
      <c r="H216" s="10" t="s">
        <v>9053</v>
      </c>
      <c r="I216" s="10" t="s">
        <v>9437</v>
      </c>
      <c r="J216" s="10" t="str">
        <f t="shared" si="3"/>
        <v>鳥取市佐治町加茂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</row>
    <row r="217" spans="1:16" x14ac:dyDescent="0.45">
      <c r="A217" s="10">
        <v>31201</v>
      </c>
      <c r="B217" s="10">
        <v>68913</v>
      </c>
      <c r="C217" s="10">
        <v>6891303</v>
      </c>
      <c r="D217" s="10" t="s">
        <v>9049</v>
      </c>
      <c r="E217" s="10" t="s">
        <v>9050</v>
      </c>
      <c r="F217" s="10" t="s">
        <v>9438</v>
      </c>
      <c r="G217" s="10" t="s">
        <v>9052</v>
      </c>
      <c r="H217" s="10" t="s">
        <v>9053</v>
      </c>
      <c r="I217" s="10" t="s">
        <v>9439</v>
      </c>
      <c r="J217" s="10" t="str">
        <f t="shared" si="3"/>
        <v>鳥取市佐治町刈地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</row>
    <row r="218" spans="1:16" x14ac:dyDescent="0.45">
      <c r="A218" s="10">
        <v>31201</v>
      </c>
      <c r="B218" s="10">
        <v>68913</v>
      </c>
      <c r="C218" s="10">
        <v>6891321</v>
      </c>
      <c r="D218" s="10" t="s">
        <v>9049</v>
      </c>
      <c r="E218" s="10" t="s">
        <v>9050</v>
      </c>
      <c r="F218" s="10" t="s">
        <v>9440</v>
      </c>
      <c r="G218" s="10" t="s">
        <v>9052</v>
      </c>
      <c r="H218" s="10" t="s">
        <v>9053</v>
      </c>
      <c r="I218" s="10" t="s">
        <v>9441</v>
      </c>
      <c r="J218" s="10" t="str">
        <f t="shared" si="3"/>
        <v>鳥取市佐治町河本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</row>
    <row r="219" spans="1:16" x14ac:dyDescent="0.45">
      <c r="A219" s="10">
        <v>31201</v>
      </c>
      <c r="B219" s="10">
        <v>68913</v>
      </c>
      <c r="C219" s="10">
        <v>6891302</v>
      </c>
      <c r="D219" s="10" t="s">
        <v>9049</v>
      </c>
      <c r="E219" s="10" t="s">
        <v>9050</v>
      </c>
      <c r="F219" s="10" t="s">
        <v>9442</v>
      </c>
      <c r="G219" s="10" t="s">
        <v>9052</v>
      </c>
      <c r="H219" s="10" t="s">
        <v>9053</v>
      </c>
      <c r="I219" s="10" t="s">
        <v>9443</v>
      </c>
      <c r="J219" s="10" t="str">
        <f t="shared" si="3"/>
        <v>鳥取市佐治町小原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</row>
    <row r="220" spans="1:16" x14ac:dyDescent="0.45">
      <c r="A220" s="10">
        <v>31201</v>
      </c>
      <c r="B220" s="10">
        <v>68913</v>
      </c>
      <c r="C220" s="10">
        <v>6891312</v>
      </c>
      <c r="D220" s="10" t="s">
        <v>9049</v>
      </c>
      <c r="E220" s="10" t="s">
        <v>9050</v>
      </c>
      <c r="F220" s="10" t="s">
        <v>9444</v>
      </c>
      <c r="G220" s="10" t="s">
        <v>9052</v>
      </c>
      <c r="H220" s="10" t="s">
        <v>9053</v>
      </c>
      <c r="I220" s="10" t="s">
        <v>9445</v>
      </c>
      <c r="J220" s="10" t="str">
        <f t="shared" si="3"/>
        <v>鳥取市佐治町高山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</row>
    <row r="221" spans="1:16" x14ac:dyDescent="0.45">
      <c r="A221" s="10">
        <v>31201</v>
      </c>
      <c r="B221" s="10">
        <v>68913</v>
      </c>
      <c r="C221" s="10">
        <v>6891322</v>
      </c>
      <c r="D221" s="10" t="s">
        <v>9049</v>
      </c>
      <c r="E221" s="10" t="s">
        <v>9050</v>
      </c>
      <c r="F221" s="10" t="s">
        <v>9446</v>
      </c>
      <c r="G221" s="10" t="s">
        <v>9052</v>
      </c>
      <c r="H221" s="10" t="s">
        <v>9053</v>
      </c>
      <c r="I221" s="10" t="s">
        <v>9447</v>
      </c>
      <c r="J221" s="10" t="str">
        <f t="shared" si="3"/>
        <v>鳥取市佐治町つく谷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</row>
    <row r="222" spans="1:16" x14ac:dyDescent="0.45">
      <c r="A222" s="10">
        <v>31201</v>
      </c>
      <c r="B222" s="10">
        <v>68913</v>
      </c>
      <c r="C222" s="10">
        <v>6891307</v>
      </c>
      <c r="D222" s="10" t="s">
        <v>9049</v>
      </c>
      <c r="E222" s="10" t="s">
        <v>9050</v>
      </c>
      <c r="F222" s="10" t="s">
        <v>9448</v>
      </c>
      <c r="G222" s="10" t="s">
        <v>9052</v>
      </c>
      <c r="H222" s="10" t="s">
        <v>9053</v>
      </c>
      <c r="I222" s="10" t="s">
        <v>9449</v>
      </c>
      <c r="J222" s="10" t="str">
        <f t="shared" si="3"/>
        <v>鳥取市佐治町津無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</row>
    <row r="223" spans="1:16" x14ac:dyDescent="0.45">
      <c r="A223" s="10">
        <v>31201</v>
      </c>
      <c r="B223" s="10">
        <v>68913</v>
      </c>
      <c r="C223" s="10">
        <v>6891311</v>
      </c>
      <c r="D223" s="10" t="s">
        <v>9049</v>
      </c>
      <c r="E223" s="10" t="s">
        <v>9050</v>
      </c>
      <c r="F223" s="10" t="s">
        <v>9450</v>
      </c>
      <c r="G223" s="10" t="s">
        <v>9052</v>
      </c>
      <c r="H223" s="10" t="s">
        <v>9053</v>
      </c>
      <c r="I223" s="10" t="s">
        <v>9451</v>
      </c>
      <c r="J223" s="10" t="str">
        <f t="shared" si="3"/>
        <v>鳥取市佐治町津野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</row>
    <row r="224" spans="1:16" x14ac:dyDescent="0.45">
      <c r="A224" s="10">
        <v>31201</v>
      </c>
      <c r="B224" s="10">
        <v>68913</v>
      </c>
      <c r="C224" s="10">
        <v>6891326</v>
      </c>
      <c r="D224" s="10" t="s">
        <v>9049</v>
      </c>
      <c r="E224" s="10" t="s">
        <v>9050</v>
      </c>
      <c r="F224" s="10" t="s">
        <v>9452</v>
      </c>
      <c r="G224" s="10" t="s">
        <v>9052</v>
      </c>
      <c r="H224" s="10" t="s">
        <v>9053</v>
      </c>
      <c r="I224" s="10" t="s">
        <v>9453</v>
      </c>
      <c r="J224" s="10" t="str">
        <f t="shared" si="3"/>
        <v>鳥取市佐治町栃原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</row>
    <row r="225" spans="1:16" x14ac:dyDescent="0.45">
      <c r="A225" s="10">
        <v>31201</v>
      </c>
      <c r="B225" s="10">
        <v>68913</v>
      </c>
      <c r="C225" s="10">
        <v>6891325</v>
      </c>
      <c r="D225" s="10" t="s">
        <v>9049</v>
      </c>
      <c r="E225" s="10" t="s">
        <v>9050</v>
      </c>
      <c r="F225" s="10" t="s">
        <v>9454</v>
      </c>
      <c r="G225" s="10" t="s">
        <v>9052</v>
      </c>
      <c r="H225" s="10" t="s">
        <v>9053</v>
      </c>
      <c r="I225" s="10" t="s">
        <v>9455</v>
      </c>
      <c r="J225" s="10" t="str">
        <f t="shared" si="3"/>
        <v>鳥取市佐治町中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</row>
    <row r="226" spans="1:16" x14ac:dyDescent="0.45">
      <c r="A226" s="10">
        <v>31201</v>
      </c>
      <c r="B226" s="10">
        <v>68913</v>
      </c>
      <c r="C226" s="10">
        <v>6891315</v>
      </c>
      <c r="D226" s="10" t="s">
        <v>9049</v>
      </c>
      <c r="E226" s="10" t="s">
        <v>9050</v>
      </c>
      <c r="F226" s="10" t="s">
        <v>9456</v>
      </c>
      <c r="G226" s="10" t="s">
        <v>9052</v>
      </c>
      <c r="H226" s="10" t="s">
        <v>9053</v>
      </c>
      <c r="I226" s="10" t="s">
        <v>9457</v>
      </c>
      <c r="J226" s="10" t="str">
        <f t="shared" si="3"/>
        <v>鳥取市佐治町畑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</row>
    <row r="227" spans="1:16" x14ac:dyDescent="0.45">
      <c r="A227" s="10">
        <v>31201</v>
      </c>
      <c r="B227" s="10">
        <v>68913</v>
      </c>
      <c r="C227" s="10">
        <v>6891316</v>
      </c>
      <c r="D227" s="10" t="s">
        <v>9049</v>
      </c>
      <c r="E227" s="10" t="s">
        <v>9050</v>
      </c>
      <c r="F227" s="10" t="s">
        <v>9458</v>
      </c>
      <c r="G227" s="10" t="s">
        <v>9052</v>
      </c>
      <c r="H227" s="10" t="s">
        <v>9053</v>
      </c>
      <c r="I227" s="10" t="s">
        <v>9459</v>
      </c>
      <c r="J227" s="10" t="str">
        <f t="shared" si="3"/>
        <v>鳥取市佐治町福園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</row>
    <row r="228" spans="1:16" x14ac:dyDescent="0.45">
      <c r="A228" s="10">
        <v>31201</v>
      </c>
      <c r="B228" s="10">
        <v>68913</v>
      </c>
      <c r="C228" s="10">
        <v>6891306</v>
      </c>
      <c r="D228" s="10" t="s">
        <v>9049</v>
      </c>
      <c r="E228" s="10" t="s">
        <v>9050</v>
      </c>
      <c r="F228" s="10" t="s">
        <v>9460</v>
      </c>
      <c r="G228" s="10" t="s">
        <v>9052</v>
      </c>
      <c r="H228" s="10" t="s">
        <v>9053</v>
      </c>
      <c r="I228" s="10" t="s">
        <v>9461</v>
      </c>
      <c r="J228" s="10" t="str">
        <f t="shared" si="3"/>
        <v>鳥取市佐治町古市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</row>
    <row r="229" spans="1:16" x14ac:dyDescent="0.45">
      <c r="A229" s="10">
        <v>31201</v>
      </c>
      <c r="B229" s="10">
        <v>68913</v>
      </c>
      <c r="C229" s="10">
        <v>6891305</v>
      </c>
      <c r="D229" s="10" t="s">
        <v>9049</v>
      </c>
      <c r="E229" s="10" t="s">
        <v>9050</v>
      </c>
      <c r="F229" s="10" t="s">
        <v>9462</v>
      </c>
      <c r="G229" s="10" t="s">
        <v>9052</v>
      </c>
      <c r="H229" s="10" t="s">
        <v>9053</v>
      </c>
      <c r="I229" s="10" t="s">
        <v>9463</v>
      </c>
      <c r="J229" s="10" t="str">
        <f t="shared" si="3"/>
        <v>鳥取市佐治町森坪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</row>
    <row r="230" spans="1:16" x14ac:dyDescent="0.45">
      <c r="A230" s="10">
        <v>31201</v>
      </c>
      <c r="B230" s="10">
        <v>68913</v>
      </c>
      <c r="C230" s="10">
        <v>6891323</v>
      </c>
      <c r="D230" s="10" t="s">
        <v>9049</v>
      </c>
      <c r="E230" s="10" t="s">
        <v>9050</v>
      </c>
      <c r="F230" s="10" t="s">
        <v>9464</v>
      </c>
      <c r="G230" s="10" t="s">
        <v>9052</v>
      </c>
      <c r="H230" s="10" t="s">
        <v>9053</v>
      </c>
      <c r="I230" s="10" t="s">
        <v>9465</v>
      </c>
      <c r="J230" s="10" t="str">
        <f t="shared" si="3"/>
        <v>鳥取市佐治町余戸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</row>
    <row r="231" spans="1:16" x14ac:dyDescent="0.45">
      <c r="A231" s="10">
        <v>31201</v>
      </c>
      <c r="B231" s="10">
        <v>680</v>
      </c>
      <c r="C231" s="10">
        <v>6800935</v>
      </c>
      <c r="D231" s="10" t="s">
        <v>9049</v>
      </c>
      <c r="E231" s="10" t="s">
        <v>9050</v>
      </c>
      <c r="F231" s="10" t="s">
        <v>9466</v>
      </c>
      <c r="G231" s="10" t="s">
        <v>9052</v>
      </c>
      <c r="H231" s="10" t="s">
        <v>9053</v>
      </c>
      <c r="I231" s="10" t="s">
        <v>9467</v>
      </c>
      <c r="J231" s="10" t="str">
        <f t="shared" si="3"/>
        <v>鳥取市里仁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</row>
    <row r="232" spans="1:16" x14ac:dyDescent="0.45">
      <c r="A232" s="10">
        <v>31201</v>
      </c>
      <c r="B232" s="10">
        <v>68903</v>
      </c>
      <c r="C232" s="10">
        <v>6890425</v>
      </c>
      <c r="D232" s="10" t="s">
        <v>9049</v>
      </c>
      <c r="E232" s="10" t="s">
        <v>9050</v>
      </c>
      <c r="F232" s="10" t="s">
        <v>9468</v>
      </c>
      <c r="G232" s="10" t="s">
        <v>9052</v>
      </c>
      <c r="H232" s="10" t="s">
        <v>9053</v>
      </c>
      <c r="I232" s="10" t="s">
        <v>9469</v>
      </c>
      <c r="J232" s="10" t="str">
        <f t="shared" si="3"/>
        <v>鳥取市鹿野町今市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</row>
    <row r="233" spans="1:16" x14ac:dyDescent="0.45">
      <c r="A233" s="10">
        <v>31201</v>
      </c>
      <c r="B233" s="10">
        <v>68903</v>
      </c>
      <c r="C233" s="10">
        <v>6890422</v>
      </c>
      <c r="D233" s="10" t="s">
        <v>9049</v>
      </c>
      <c r="E233" s="10" t="s">
        <v>9050</v>
      </c>
      <c r="F233" s="10" t="s">
        <v>9470</v>
      </c>
      <c r="G233" s="10" t="s">
        <v>9052</v>
      </c>
      <c r="H233" s="10" t="s">
        <v>9053</v>
      </c>
      <c r="I233" s="10" t="s">
        <v>9471</v>
      </c>
      <c r="J233" s="10" t="str">
        <f t="shared" si="3"/>
        <v>鳥取市鹿野町岡木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</row>
    <row r="234" spans="1:16" x14ac:dyDescent="0.45">
      <c r="A234" s="10">
        <v>31201</v>
      </c>
      <c r="B234" s="10">
        <v>68903</v>
      </c>
      <c r="C234" s="10">
        <v>6890421</v>
      </c>
      <c r="D234" s="10" t="s">
        <v>9049</v>
      </c>
      <c r="E234" s="10" t="s">
        <v>9050</v>
      </c>
      <c r="F234" s="10" t="s">
        <v>9472</v>
      </c>
      <c r="G234" s="10" t="s">
        <v>9052</v>
      </c>
      <c r="H234" s="10" t="s">
        <v>9053</v>
      </c>
      <c r="I234" s="10" t="s">
        <v>9473</v>
      </c>
      <c r="J234" s="10" t="str">
        <f t="shared" si="3"/>
        <v>鳥取市鹿野町乙亥正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</row>
    <row r="235" spans="1:16" x14ac:dyDescent="0.45">
      <c r="A235" s="10">
        <v>31201</v>
      </c>
      <c r="B235" s="10">
        <v>68904</v>
      </c>
      <c r="C235" s="10">
        <v>6890412</v>
      </c>
      <c r="D235" s="10" t="s">
        <v>9049</v>
      </c>
      <c r="E235" s="10" t="s">
        <v>9050</v>
      </c>
      <c r="F235" s="10" t="s">
        <v>9474</v>
      </c>
      <c r="G235" s="10" t="s">
        <v>9052</v>
      </c>
      <c r="H235" s="10" t="s">
        <v>9053</v>
      </c>
      <c r="I235" s="10" t="s">
        <v>9475</v>
      </c>
      <c r="J235" s="10" t="str">
        <f t="shared" si="3"/>
        <v>鳥取市鹿野町河内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</row>
    <row r="236" spans="1:16" x14ac:dyDescent="0.45">
      <c r="A236" s="10">
        <v>31201</v>
      </c>
      <c r="B236" s="10">
        <v>68904</v>
      </c>
      <c r="C236" s="10">
        <v>6890413</v>
      </c>
      <c r="D236" s="10" t="s">
        <v>9049</v>
      </c>
      <c r="E236" s="10" t="s">
        <v>9050</v>
      </c>
      <c r="F236" s="10" t="s">
        <v>9476</v>
      </c>
      <c r="G236" s="10" t="s">
        <v>9052</v>
      </c>
      <c r="H236" s="10" t="s">
        <v>9053</v>
      </c>
      <c r="I236" s="10" t="s">
        <v>9477</v>
      </c>
      <c r="J236" s="10" t="str">
        <f t="shared" si="3"/>
        <v>鳥取市鹿野町小別所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</row>
    <row r="237" spans="1:16" x14ac:dyDescent="0.45">
      <c r="A237" s="10">
        <v>31201</v>
      </c>
      <c r="B237" s="10">
        <v>68904</v>
      </c>
      <c r="C237" s="10">
        <v>6890405</v>
      </c>
      <c r="D237" s="10" t="s">
        <v>9049</v>
      </c>
      <c r="E237" s="10" t="s">
        <v>9050</v>
      </c>
      <c r="F237" s="10" t="s">
        <v>9478</v>
      </c>
      <c r="G237" s="10" t="s">
        <v>9052</v>
      </c>
      <c r="H237" s="10" t="s">
        <v>9053</v>
      </c>
      <c r="I237" s="10" t="s">
        <v>9479</v>
      </c>
      <c r="J237" s="10" t="str">
        <f t="shared" si="3"/>
        <v>鳥取市鹿野町鹿野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</row>
    <row r="238" spans="1:16" x14ac:dyDescent="0.45">
      <c r="A238" s="10">
        <v>31201</v>
      </c>
      <c r="B238" s="10">
        <v>68904</v>
      </c>
      <c r="C238" s="10">
        <v>6890411</v>
      </c>
      <c r="D238" s="10" t="s">
        <v>9049</v>
      </c>
      <c r="E238" s="10" t="s">
        <v>9050</v>
      </c>
      <c r="F238" s="10" t="s">
        <v>9480</v>
      </c>
      <c r="G238" s="10" t="s">
        <v>9052</v>
      </c>
      <c r="H238" s="10" t="s">
        <v>9053</v>
      </c>
      <c r="I238" s="10" t="s">
        <v>9481</v>
      </c>
      <c r="J238" s="10" t="str">
        <f t="shared" si="3"/>
        <v>鳥取市鹿野町鷲峯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</row>
    <row r="239" spans="1:16" x14ac:dyDescent="0.45">
      <c r="A239" s="10">
        <v>31201</v>
      </c>
      <c r="B239" s="10">
        <v>68904</v>
      </c>
      <c r="C239" s="10">
        <v>6890403</v>
      </c>
      <c r="D239" s="10" t="s">
        <v>9049</v>
      </c>
      <c r="E239" s="10" t="s">
        <v>9050</v>
      </c>
      <c r="F239" s="10" t="s">
        <v>9482</v>
      </c>
      <c r="G239" s="10" t="s">
        <v>9052</v>
      </c>
      <c r="H239" s="10" t="s">
        <v>9053</v>
      </c>
      <c r="I239" s="10" t="s">
        <v>9483</v>
      </c>
      <c r="J239" s="10" t="str">
        <f t="shared" si="3"/>
        <v>鳥取市鹿野町末用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</row>
    <row r="240" spans="1:16" x14ac:dyDescent="0.45">
      <c r="A240" s="10">
        <v>31201</v>
      </c>
      <c r="B240" s="10">
        <v>68903</v>
      </c>
      <c r="C240" s="10">
        <v>6890426</v>
      </c>
      <c r="D240" s="10" t="s">
        <v>9049</v>
      </c>
      <c r="E240" s="10" t="s">
        <v>9050</v>
      </c>
      <c r="F240" s="10" t="s">
        <v>9484</v>
      </c>
      <c r="G240" s="10" t="s">
        <v>9052</v>
      </c>
      <c r="H240" s="10" t="s">
        <v>9053</v>
      </c>
      <c r="I240" s="10" t="s">
        <v>9485</v>
      </c>
      <c r="J240" s="10" t="str">
        <f t="shared" si="3"/>
        <v>鳥取市鹿野町寺内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</row>
    <row r="241" spans="1:16" x14ac:dyDescent="0.45">
      <c r="A241" s="10">
        <v>31201</v>
      </c>
      <c r="B241" s="10">
        <v>68904</v>
      </c>
      <c r="C241" s="10">
        <v>6890402</v>
      </c>
      <c r="D241" s="10" t="s">
        <v>9049</v>
      </c>
      <c r="E241" s="10" t="s">
        <v>9050</v>
      </c>
      <c r="F241" s="10" t="s">
        <v>9486</v>
      </c>
      <c r="G241" s="10" t="s">
        <v>9052</v>
      </c>
      <c r="H241" s="10" t="s">
        <v>9053</v>
      </c>
      <c r="I241" s="10" t="s">
        <v>9487</v>
      </c>
      <c r="J241" s="10" t="str">
        <f t="shared" si="3"/>
        <v>鳥取市鹿野町閉野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</row>
    <row r="242" spans="1:16" x14ac:dyDescent="0.45">
      <c r="A242" s="10">
        <v>31201</v>
      </c>
      <c r="B242" s="10">
        <v>68903</v>
      </c>
      <c r="C242" s="10">
        <v>6890423</v>
      </c>
      <c r="D242" s="10" t="s">
        <v>9049</v>
      </c>
      <c r="E242" s="10" t="s">
        <v>9050</v>
      </c>
      <c r="F242" s="10" t="s">
        <v>9488</v>
      </c>
      <c r="G242" s="10" t="s">
        <v>9052</v>
      </c>
      <c r="H242" s="10" t="s">
        <v>9053</v>
      </c>
      <c r="I242" s="10" t="s">
        <v>9489</v>
      </c>
      <c r="J242" s="10" t="str">
        <f t="shared" si="3"/>
        <v>鳥取市鹿野町中園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</row>
    <row r="243" spans="1:16" x14ac:dyDescent="0.45">
      <c r="A243" s="10">
        <v>31201</v>
      </c>
      <c r="B243" s="10">
        <v>68904</v>
      </c>
      <c r="C243" s="10">
        <v>6890401</v>
      </c>
      <c r="D243" s="10" t="s">
        <v>9049</v>
      </c>
      <c r="E243" s="10" t="s">
        <v>9050</v>
      </c>
      <c r="F243" s="10" t="s">
        <v>9490</v>
      </c>
      <c r="G243" s="10" t="s">
        <v>9052</v>
      </c>
      <c r="H243" s="10" t="s">
        <v>9053</v>
      </c>
      <c r="I243" s="10" t="s">
        <v>9491</v>
      </c>
      <c r="J243" s="10" t="str">
        <f t="shared" si="3"/>
        <v>鳥取市鹿野町広木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</row>
    <row r="244" spans="1:16" x14ac:dyDescent="0.45">
      <c r="A244" s="10">
        <v>31201</v>
      </c>
      <c r="B244" s="10">
        <v>68904</v>
      </c>
      <c r="C244" s="10">
        <v>6890404</v>
      </c>
      <c r="D244" s="10" t="s">
        <v>9049</v>
      </c>
      <c r="E244" s="10" t="s">
        <v>9050</v>
      </c>
      <c r="F244" s="10" t="s">
        <v>9492</v>
      </c>
      <c r="G244" s="10" t="s">
        <v>9052</v>
      </c>
      <c r="H244" s="10" t="s">
        <v>9053</v>
      </c>
      <c r="I244" s="10" t="s">
        <v>9493</v>
      </c>
      <c r="J244" s="10" t="str">
        <f t="shared" si="3"/>
        <v>鳥取市鹿野町水谷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</row>
    <row r="245" spans="1:16" x14ac:dyDescent="0.45">
      <c r="A245" s="10">
        <v>31201</v>
      </c>
      <c r="B245" s="10">
        <v>68903</v>
      </c>
      <c r="C245" s="10">
        <v>6890424</v>
      </c>
      <c r="D245" s="10" t="s">
        <v>9049</v>
      </c>
      <c r="E245" s="10" t="s">
        <v>9050</v>
      </c>
      <c r="F245" s="10" t="s">
        <v>9494</v>
      </c>
      <c r="G245" s="10" t="s">
        <v>9052</v>
      </c>
      <c r="H245" s="10" t="s">
        <v>9053</v>
      </c>
      <c r="I245" s="10" t="s">
        <v>9495</v>
      </c>
      <c r="J245" s="10" t="str">
        <f t="shared" si="3"/>
        <v>鳥取市鹿野町宮方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</row>
    <row r="246" spans="1:16" x14ac:dyDescent="0.45">
      <c r="A246" s="10">
        <v>31201</v>
      </c>
      <c r="B246" s="10">
        <v>68011</v>
      </c>
      <c r="C246" s="10">
        <v>6801151</v>
      </c>
      <c r="D246" s="10" t="s">
        <v>9049</v>
      </c>
      <c r="E246" s="10" t="s">
        <v>9050</v>
      </c>
      <c r="F246" s="10" t="s">
        <v>9496</v>
      </c>
      <c r="G246" s="10" t="s">
        <v>9052</v>
      </c>
      <c r="H246" s="10" t="s">
        <v>9053</v>
      </c>
      <c r="I246" s="10" t="s">
        <v>9497</v>
      </c>
      <c r="J246" s="10" t="str">
        <f t="shared" si="3"/>
        <v>鳥取市倭文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</row>
    <row r="247" spans="1:16" x14ac:dyDescent="0.45">
      <c r="A247" s="10">
        <v>31201</v>
      </c>
      <c r="B247" s="10">
        <v>68011</v>
      </c>
      <c r="C247" s="10">
        <v>6801174</v>
      </c>
      <c r="D247" s="10" t="s">
        <v>9049</v>
      </c>
      <c r="E247" s="10" t="s">
        <v>9050</v>
      </c>
      <c r="F247" s="10" t="s">
        <v>9498</v>
      </c>
      <c r="G247" s="10" t="s">
        <v>9052</v>
      </c>
      <c r="H247" s="10" t="s">
        <v>9053</v>
      </c>
      <c r="I247" s="10" t="s">
        <v>9499</v>
      </c>
      <c r="J247" s="10" t="str">
        <f t="shared" si="3"/>
        <v>鳥取市篠坂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</row>
    <row r="248" spans="1:16" x14ac:dyDescent="0.45">
      <c r="A248" s="10">
        <v>31201</v>
      </c>
      <c r="B248" s="10">
        <v>68014</v>
      </c>
      <c r="C248" s="10">
        <v>6801411</v>
      </c>
      <c r="D248" s="10" t="s">
        <v>9049</v>
      </c>
      <c r="E248" s="10" t="s">
        <v>9050</v>
      </c>
      <c r="F248" s="10" t="s">
        <v>4438</v>
      </c>
      <c r="G248" s="10" t="s">
        <v>9052</v>
      </c>
      <c r="H248" s="10" t="s">
        <v>9053</v>
      </c>
      <c r="I248" s="10" t="s">
        <v>9500</v>
      </c>
      <c r="J248" s="10" t="str">
        <f t="shared" si="3"/>
        <v>鳥取市嶋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</row>
    <row r="249" spans="1:16" x14ac:dyDescent="0.45">
      <c r="A249" s="10">
        <v>31201</v>
      </c>
      <c r="B249" s="10">
        <v>68011</v>
      </c>
      <c r="C249" s="10">
        <v>6801165</v>
      </c>
      <c r="D249" s="10" t="s">
        <v>9049</v>
      </c>
      <c r="E249" s="10" t="s">
        <v>9050</v>
      </c>
      <c r="F249" s="10" t="s">
        <v>9501</v>
      </c>
      <c r="G249" s="10" t="s">
        <v>9052</v>
      </c>
      <c r="H249" s="10" t="s">
        <v>9053</v>
      </c>
      <c r="I249" s="10" t="s">
        <v>9502</v>
      </c>
      <c r="J249" s="10" t="str">
        <f t="shared" si="3"/>
        <v>鳥取市下味野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</row>
    <row r="250" spans="1:16" x14ac:dyDescent="0.45">
      <c r="A250" s="10">
        <v>31201</v>
      </c>
      <c r="B250" s="10">
        <v>68011</v>
      </c>
      <c r="C250" s="10">
        <v>6801154</v>
      </c>
      <c r="D250" s="10" t="s">
        <v>9049</v>
      </c>
      <c r="E250" s="10" t="s">
        <v>9050</v>
      </c>
      <c r="F250" s="10" t="s">
        <v>9503</v>
      </c>
      <c r="G250" s="10" t="s">
        <v>9052</v>
      </c>
      <c r="H250" s="10" t="s">
        <v>9053</v>
      </c>
      <c r="I250" s="10" t="s">
        <v>9504</v>
      </c>
      <c r="J250" s="10" t="str">
        <f t="shared" si="3"/>
        <v>鳥取市下砂見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</row>
    <row r="251" spans="1:16" x14ac:dyDescent="0.45">
      <c r="A251" s="10">
        <v>31201</v>
      </c>
      <c r="B251" s="10">
        <v>68014</v>
      </c>
      <c r="C251" s="10">
        <v>6801414</v>
      </c>
      <c r="D251" s="10" t="s">
        <v>9049</v>
      </c>
      <c r="E251" s="10" t="s">
        <v>9050</v>
      </c>
      <c r="F251" s="10" t="s">
        <v>9505</v>
      </c>
      <c r="G251" s="10" t="s">
        <v>9052</v>
      </c>
      <c r="H251" s="10" t="s">
        <v>9053</v>
      </c>
      <c r="I251" s="10" t="s">
        <v>9506</v>
      </c>
      <c r="J251" s="10" t="str">
        <f t="shared" si="3"/>
        <v>鳥取市下段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</row>
    <row r="252" spans="1:16" x14ac:dyDescent="0.45">
      <c r="A252" s="10">
        <v>31201</v>
      </c>
      <c r="B252" s="10">
        <v>680</v>
      </c>
      <c r="C252" s="10">
        <v>6800912</v>
      </c>
      <c r="D252" s="10" t="s">
        <v>9049</v>
      </c>
      <c r="E252" s="10" t="s">
        <v>9050</v>
      </c>
      <c r="F252" s="10" t="s">
        <v>9507</v>
      </c>
      <c r="G252" s="10" t="s">
        <v>9052</v>
      </c>
      <c r="H252" s="10" t="s">
        <v>9053</v>
      </c>
      <c r="I252" s="10" t="s">
        <v>9508</v>
      </c>
      <c r="J252" s="10" t="str">
        <f t="shared" si="3"/>
        <v>鳥取市商栄町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</row>
    <row r="253" spans="1:16" x14ac:dyDescent="0.45">
      <c r="A253" s="10">
        <v>31201</v>
      </c>
      <c r="B253" s="10">
        <v>68911</v>
      </c>
      <c r="C253" s="10">
        <v>6891103</v>
      </c>
      <c r="D253" s="10" t="s">
        <v>9049</v>
      </c>
      <c r="E253" s="10" t="s">
        <v>9050</v>
      </c>
      <c r="F253" s="10" t="s">
        <v>9509</v>
      </c>
      <c r="G253" s="10" t="s">
        <v>9052</v>
      </c>
      <c r="H253" s="10" t="s">
        <v>9053</v>
      </c>
      <c r="I253" s="10" t="s">
        <v>4843</v>
      </c>
      <c r="J253" s="10" t="str">
        <f t="shared" si="3"/>
        <v>鳥取市生山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</row>
    <row r="254" spans="1:16" x14ac:dyDescent="0.45">
      <c r="A254" s="10">
        <v>31201</v>
      </c>
      <c r="B254" s="10">
        <v>680</v>
      </c>
      <c r="C254" s="10">
        <v>6800017</v>
      </c>
      <c r="D254" s="10" t="s">
        <v>9049</v>
      </c>
      <c r="E254" s="10" t="s">
        <v>9050</v>
      </c>
      <c r="F254" s="10" t="s">
        <v>9510</v>
      </c>
      <c r="G254" s="10" t="s">
        <v>9052</v>
      </c>
      <c r="H254" s="10" t="s">
        <v>9053</v>
      </c>
      <c r="I254" s="10" t="s">
        <v>9511</v>
      </c>
      <c r="J254" s="10" t="str">
        <f t="shared" si="3"/>
        <v>鳥取市尚徳町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</row>
    <row r="255" spans="1:16" x14ac:dyDescent="0.45">
      <c r="A255" s="10">
        <v>31201</v>
      </c>
      <c r="B255" s="10">
        <v>680</v>
      </c>
      <c r="C255" s="10">
        <v>6800922</v>
      </c>
      <c r="D255" s="10" t="s">
        <v>9049</v>
      </c>
      <c r="E255" s="10" t="s">
        <v>9050</v>
      </c>
      <c r="F255" s="10" t="s">
        <v>3744</v>
      </c>
      <c r="G255" s="10" t="s">
        <v>9052</v>
      </c>
      <c r="H255" s="10" t="s">
        <v>9053</v>
      </c>
      <c r="I255" s="10" t="s">
        <v>3743</v>
      </c>
      <c r="J255" s="10" t="str">
        <f t="shared" si="3"/>
        <v>鳥取市菖蒲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</row>
    <row r="256" spans="1:16" x14ac:dyDescent="0.45">
      <c r="A256" s="10">
        <v>31201</v>
      </c>
      <c r="B256" s="10">
        <v>680</v>
      </c>
      <c r="C256" s="10">
        <v>6800854</v>
      </c>
      <c r="D256" s="10" t="s">
        <v>9049</v>
      </c>
      <c r="E256" s="10" t="s">
        <v>9050</v>
      </c>
      <c r="F256" s="10" t="s">
        <v>6787</v>
      </c>
      <c r="G256" s="10" t="s">
        <v>9052</v>
      </c>
      <c r="H256" s="10" t="s">
        <v>9053</v>
      </c>
      <c r="I256" s="10" t="s">
        <v>6786</v>
      </c>
      <c r="J256" s="10" t="str">
        <f t="shared" si="3"/>
        <v>鳥取市正蓮寺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</row>
    <row r="257" spans="1:16" x14ac:dyDescent="0.45">
      <c r="A257" s="10">
        <v>31201</v>
      </c>
      <c r="B257" s="10">
        <v>680</v>
      </c>
      <c r="C257" s="10">
        <v>6800056</v>
      </c>
      <c r="D257" s="10" t="s">
        <v>9049</v>
      </c>
      <c r="E257" s="10" t="s">
        <v>9050</v>
      </c>
      <c r="F257" s="10" t="s">
        <v>9512</v>
      </c>
      <c r="G257" s="10" t="s">
        <v>9052</v>
      </c>
      <c r="H257" s="10" t="s">
        <v>9053</v>
      </c>
      <c r="I257" s="10" t="s">
        <v>9513</v>
      </c>
      <c r="J257" s="10" t="str">
        <f t="shared" si="3"/>
        <v>鳥取市職人町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</row>
    <row r="258" spans="1:16" x14ac:dyDescent="0.45">
      <c r="A258" s="10">
        <v>31201</v>
      </c>
      <c r="B258" s="10">
        <v>680</v>
      </c>
      <c r="C258" s="10">
        <v>6800861</v>
      </c>
      <c r="D258" s="10" t="s">
        <v>9049</v>
      </c>
      <c r="E258" s="10" t="s">
        <v>9050</v>
      </c>
      <c r="F258" s="10" t="s">
        <v>9514</v>
      </c>
      <c r="G258" s="10" t="s">
        <v>9052</v>
      </c>
      <c r="H258" s="10" t="s">
        <v>9053</v>
      </c>
      <c r="I258" s="10" t="s">
        <v>9515</v>
      </c>
      <c r="J258" s="10" t="str">
        <f t="shared" si="3"/>
        <v>鳥取市新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</row>
    <row r="259" spans="1:16" x14ac:dyDescent="0.45">
      <c r="A259" s="10">
        <v>31201</v>
      </c>
      <c r="B259" s="10">
        <v>680</v>
      </c>
      <c r="C259" s="10">
        <v>6800812</v>
      </c>
      <c r="D259" s="10" t="s">
        <v>9049</v>
      </c>
      <c r="E259" s="10" t="s">
        <v>9050</v>
      </c>
      <c r="F259" s="10" t="s">
        <v>9516</v>
      </c>
      <c r="G259" s="10" t="s">
        <v>9052</v>
      </c>
      <c r="H259" s="10" t="s">
        <v>9053</v>
      </c>
      <c r="I259" s="10" t="s">
        <v>9517</v>
      </c>
      <c r="J259" s="10" t="str">
        <f t="shared" ref="J259:J322" si="4">H259&amp;I259</f>
        <v>鳥取市新品治町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</row>
    <row r="260" spans="1:16" x14ac:dyDescent="0.45">
      <c r="A260" s="10">
        <v>31201</v>
      </c>
      <c r="B260" s="10">
        <v>680</v>
      </c>
      <c r="C260" s="10">
        <v>6800035</v>
      </c>
      <c r="D260" s="10" t="s">
        <v>9049</v>
      </c>
      <c r="E260" s="10" t="s">
        <v>9050</v>
      </c>
      <c r="F260" s="10" t="s">
        <v>4018</v>
      </c>
      <c r="G260" s="10" t="s">
        <v>9052</v>
      </c>
      <c r="H260" s="10" t="s">
        <v>9053</v>
      </c>
      <c r="I260" s="10" t="s">
        <v>4017</v>
      </c>
      <c r="J260" s="10" t="str">
        <f t="shared" si="4"/>
        <v>鳥取市新町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</row>
    <row r="261" spans="1:16" x14ac:dyDescent="0.45">
      <c r="A261" s="10">
        <v>31201</v>
      </c>
      <c r="B261" s="10">
        <v>680</v>
      </c>
      <c r="C261" s="10">
        <v>6800833</v>
      </c>
      <c r="D261" s="10" t="s">
        <v>9049</v>
      </c>
      <c r="E261" s="10" t="s">
        <v>9050</v>
      </c>
      <c r="F261" s="10" t="s">
        <v>9518</v>
      </c>
      <c r="G261" s="10" t="s">
        <v>9052</v>
      </c>
      <c r="H261" s="10" t="s">
        <v>9053</v>
      </c>
      <c r="I261" s="10" t="s">
        <v>9519</v>
      </c>
      <c r="J261" s="10" t="str">
        <f t="shared" si="4"/>
        <v>鳥取市末広温泉町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</row>
    <row r="262" spans="1:16" x14ac:dyDescent="0.45">
      <c r="A262" s="10">
        <v>31201</v>
      </c>
      <c r="B262" s="10">
        <v>68911</v>
      </c>
      <c r="C262" s="10">
        <v>6891101</v>
      </c>
      <c r="D262" s="10" t="s">
        <v>9049</v>
      </c>
      <c r="E262" s="10" t="s">
        <v>9050</v>
      </c>
      <c r="F262" s="10" t="s">
        <v>9520</v>
      </c>
      <c r="G262" s="10" t="s">
        <v>9052</v>
      </c>
      <c r="H262" s="10" t="s">
        <v>9053</v>
      </c>
      <c r="I262" s="10" t="s">
        <v>7397</v>
      </c>
      <c r="J262" s="10" t="str">
        <f t="shared" si="4"/>
        <v>鳥取市杉崎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</row>
    <row r="263" spans="1:16" x14ac:dyDescent="0.45">
      <c r="A263" s="10">
        <v>31201</v>
      </c>
      <c r="B263" s="10">
        <v>680</v>
      </c>
      <c r="C263" s="10">
        <v>6800875</v>
      </c>
      <c r="D263" s="10" t="s">
        <v>9049</v>
      </c>
      <c r="E263" s="10" t="s">
        <v>9050</v>
      </c>
      <c r="F263" s="10" t="s">
        <v>9521</v>
      </c>
      <c r="G263" s="10" t="s">
        <v>9052</v>
      </c>
      <c r="H263" s="10" t="s">
        <v>9053</v>
      </c>
      <c r="I263" s="10" t="s">
        <v>9522</v>
      </c>
      <c r="J263" s="10" t="str">
        <f t="shared" si="4"/>
        <v>鳥取市数津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</row>
    <row r="264" spans="1:16" x14ac:dyDescent="0.45">
      <c r="A264" s="10">
        <v>31201</v>
      </c>
      <c r="B264" s="10">
        <v>68014</v>
      </c>
      <c r="C264" s="10">
        <v>6801435</v>
      </c>
      <c r="D264" s="10" t="s">
        <v>9049</v>
      </c>
      <c r="E264" s="10" t="s">
        <v>9050</v>
      </c>
      <c r="F264" s="10" t="s">
        <v>9523</v>
      </c>
      <c r="G264" s="10" t="s">
        <v>9052</v>
      </c>
      <c r="H264" s="10" t="s">
        <v>9053</v>
      </c>
      <c r="I264" s="10" t="s">
        <v>9524</v>
      </c>
      <c r="J264" s="10" t="str">
        <f t="shared" si="4"/>
        <v>鳥取市瀬田蔵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</row>
    <row r="265" spans="1:16" x14ac:dyDescent="0.45">
      <c r="A265" s="10">
        <v>31201</v>
      </c>
      <c r="B265" s="10">
        <v>68014</v>
      </c>
      <c r="C265" s="10">
        <v>6801432</v>
      </c>
      <c r="D265" s="10" t="s">
        <v>9049</v>
      </c>
      <c r="E265" s="10" t="s">
        <v>9050</v>
      </c>
      <c r="F265" s="10" t="s">
        <v>9525</v>
      </c>
      <c r="G265" s="10" t="s">
        <v>9052</v>
      </c>
      <c r="H265" s="10" t="s">
        <v>9053</v>
      </c>
      <c r="I265" s="10" t="s">
        <v>9526</v>
      </c>
      <c r="J265" s="10" t="str">
        <f t="shared" si="4"/>
        <v>鳥取市双六原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</row>
    <row r="266" spans="1:16" x14ac:dyDescent="0.45">
      <c r="A266" s="10">
        <v>31201</v>
      </c>
      <c r="B266" s="10">
        <v>68014</v>
      </c>
      <c r="C266" s="10">
        <v>6801418</v>
      </c>
      <c r="D266" s="10" t="s">
        <v>9049</v>
      </c>
      <c r="E266" s="10" t="s">
        <v>9050</v>
      </c>
      <c r="F266" s="10" t="s">
        <v>9527</v>
      </c>
      <c r="G266" s="10" t="s">
        <v>9052</v>
      </c>
      <c r="H266" s="10" t="s">
        <v>9053</v>
      </c>
      <c r="I266" s="10" t="s">
        <v>9528</v>
      </c>
      <c r="J266" s="10" t="str">
        <f t="shared" si="4"/>
        <v>鳥取市大桷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</row>
    <row r="267" spans="1:16" x14ac:dyDescent="0.45">
      <c r="A267" s="10">
        <v>31201</v>
      </c>
      <c r="B267" s="10">
        <v>680</v>
      </c>
      <c r="C267" s="10">
        <v>6800863</v>
      </c>
      <c r="D267" s="10" t="s">
        <v>9049</v>
      </c>
      <c r="E267" s="10" t="s">
        <v>9050</v>
      </c>
      <c r="F267" s="10" t="s">
        <v>9529</v>
      </c>
      <c r="G267" s="10" t="s">
        <v>9052</v>
      </c>
      <c r="H267" s="10" t="s">
        <v>9053</v>
      </c>
      <c r="I267" s="10" t="s">
        <v>9530</v>
      </c>
      <c r="J267" s="10" t="str">
        <f t="shared" si="4"/>
        <v>鳥取市大覚寺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</row>
    <row r="268" spans="1:16" x14ac:dyDescent="0.45">
      <c r="A268" s="10">
        <v>31201</v>
      </c>
      <c r="B268" s="10">
        <v>68014</v>
      </c>
      <c r="C268" s="10">
        <v>6801416</v>
      </c>
      <c r="D268" s="10" t="s">
        <v>9049</v>
      </c>
      <c r="E268" s="10" t="s">
        <v>9050</v>
      </c>
      <c r="F268" s="10" t="s">
        <v>9531</v>
      </c>
      <c r="G268" s="10" t="s">
        <v>9052</v>
      </c>
      <c r="H268" s="10" t="s">
        <v>9053</v>
      </c>
      <c r="I268" s="10" t="s">
        <v>9532</v>
      </c>
      <c r="J268" s="10" t="str">
        <f t="shared" si="4"/>
        <v>鳥取市高住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</row>
    <row r="269" spans="1:16" x14ac:dyDescent="0.45">
      <c r="A269" s="10">
        <v>31201</v>
      </c>
      <c r="B269" s="10">
        <v>680</v>
      </c>
      <c r="C269" s="10">
        <v>6800045</v>
      </c>
      <c r="D269" s="10" t="s">
        <v>9049</v>
      </c>
      <c r="E269" s="10" t="s">
        <v>9050</v>
      </c>
      <c r="F269" s="10" t="s">
        <v>9533</v>
      </c>
      <c r="G269" s="10" t="s">
        <v>9052</v>
      </c>
      <c r="H269" s="10" t="s">
        <v>9053</v>
      </c>
      <c r="I269" s="10" t="s">
        <v>9534</v>
      </c>
      <c r="J269" s="10" t="str">
        <f t="shared" si="4"/>
        <v>鳥取市大工町頭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</row>
    <row r="270" spans="1:16" x14ac:dyDescent="0.45">
      <c r="A270" s="10">
        <v>31201</v>
      </c>
      <c r="B270" s="10">
        <v>680</v>
      </c>
      <c r="C270" s="10">
        <v>6800072</v>
      </c>
      <c r="D270" s="10" t="s">
        <v>9049</v>
      </c>
      <c r="E270" s="10" t="s">
        <v>9050</v>
      </c>
      <c r="F270" s="10" t="s">
        <v>4283</v>
      </c>
      <c r="G270" s="10" t="s">
        <v>9052</v>
      </c>
      <c r="H270" s="10" t="s">
        <v>9053</v>
      </c>
      <c r="I270" s="10" t="s">
        <v>4282</v>
      </c>
      <c r="J270" s="10" t="str">
        <f t="shared" si="4"/>
        <v>鳥取市滝山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</row>
    <row r="271" spans="1:16" x14ac:dyDescent="0.45">
      <c r="A271" s="10">
        <v>31201</v>
      </c>
      <c r="B271" s="10">
        <v>68011</v>
      </c>
      <c r="C271" s="10">
        <v>6801162</v>
      </c>
      <c r="D271" s="10" t="s">
        <v>9049</v>
      </c>
      <c r="E271" s="10" t="s">
        <v>9050</v>
      </c>
      <c r="F271" s="10" t="s">
        <v>9535</v>
      </c>
      <c r="G271" s="10" t="s">
        <v>9052</v>
      </c>
      <c r="H271" s="10" t="s">
        <v>9053</v>
      </c>
      <c r="I271" s="10" t="s">
        <v>9536</v>
      </c>
      <c r="J271" s="10" t="str">
        <f t="shared" si="4"/>
        <v>鳥取市竹生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</row>
    <row r="272" spans="1:16" x14ac:dyDescent="0.45">
      <c r="A272" s="10">
        <v>31201</v>
      </c>
      <c r="B272" s="10">
        <v>680</v>
      </c>
      <c r="C272" s="10">
        <v>6800804</v>
      </c>
      <c r="D272" s="10" t="s">
        <v>9049</v>
      </c>
      <c r="E272" s="10" t="s">
        <v>9050</v>
      </c>
      <c r="F272" s="10" t="s">
        <v>8823</v>
      </c>
      <c r="G272" s="10" t="s">
        <v>9052</v>
      </c>
      <c r="H272" s="10" t="s">
        <v>9053</v>
      </c>
      <c r="I272" s="10" t="s">
        <v>4142</v>
      </c>
      <c r="J272" s="10" t="str">
        <f t="shared" si="4"/>
        <v>鳥取市田島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</row>
    <row r="273" spans="1:16" x14ac:dyDescent="0.45">
      <c r="A273" s="10">
        <v>31201</v>
      </c>
      <c r="B273" s="10">
        <v>680</v>
      </c>
      <c r="C273" s="10">
        <v>6800061</v>
      </c>
      <c r="D273" s="10" t="s">
        <v>9049</v>
      </c>
      <c r="E273" s="10" t="s">
        <v>9050</v>
      </c>
      <c r="F273" s="10" t="s">
        <v>9537</v>
      </c>
      <c r="G273" s="10" t="s">
        <v>9052</v>
      </c>
      <c r="H273" s="10" t="s">
        <v>9053</v>
      </c>
      <c r="I273" s="10" t="s">
        <v>9538</v>
      </c>
      <c r="J273" s="10" t="str">
        <f t="shared" si="4"/>
        <v>鳥取市立川町</v>
      </c>
      <c r="K273" s="10">
        <v>0</v>
      </c>
      <c r="L273" s="10">
        <v>0</v>
      </c>
      <c r="M273" s="10">
        <v>1</v>
      </c>
      <c r="N273" s="10">
        <v>0</v>
      </c>
      <c r="O273" s="10">
        <v>0</v>
      </c>
      <c r="P273" s="10">
        <v>0</v>
      </c>
    </row>
    <row r="274" spans="1:16" x14ac:dyDescent="0.45">
      <c r="A274" s="10">
        <v>31201</v>
      </c>
      <c r="B274" s="10">
        <v>68011</v>
      </c>
      <c r="C274" s="10">
        <v>6801152</v>
      </c>
      <c r="D274" s="10" t="s">
        <v>9049</v>
      </c>
      <c r="E274" s="10" t="s">
        <v>9050</v>
      </c>
      <c r="F274" s="10" t="s">
        <v>9539</v>
      </c>
      <c r="G274" s="10" t="s">
        <v>9052</v>
      </c>
      <c r="H274" s="10" t="s">
        <v>9053</v>
      </c>
      <c r="I274" s="10" t="s">
        <v>6501</v>
      </c>
      <c r="J274" s="10" t="str">
        <f t="shared" si="4"/>
        <v>鳥取市玉津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</row>
    <row r="275" spans="1:16" x14ac:dyDescent="0.45">
      <c r="A275" s="10">
        <v>31201</v>
      </c>
      <c r="B275" s="10">
        <v>680</v>
      </c>
      <c r="C275" s="10">
        <v>6800943</v>
      </c>
      <c r="D275" s="10" t="s">
        <v>9049</v>
      </c>
      <c r="E275" s="10" t="s">
        <v>9050</v>
      </c>
      <c r="F275" s="10" t="s">
        <v>9540</v>
      </c>
      <c r="G275" s="10" t="s">
        <v>9052</v>
      </c>
      <c r="H275" s="10" t="s">
        <v>9053</v>
      </c>
      <c r="I275" s="10" t="s">
        <v>9541</v>
      </c>
      <c r="J275" s="10" t="str">
        <f t="shared" si="4"/>
        <v>鳥取市足山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</row>
    <row r="276" spans="1:16" x14ac:dyDescent="0.45">
      <c r="A276" s="10">
        <v>31201</v>
      </c>
      <c r="B276" s="10">
        <v>680</v>
      </c>
      <c r="C276" s="10">
        <v>6800032</v>
      </c>
      <c r="D276" s="10" t="s">
        <v>9049</v>
      </c>
      <c r="E276" s="10" t="s">
        <v>9050</v>
      </c>
      <c r="F276" s="10" t="s">
        <v>9542</v>
      </c>
      <c r="G276" s="10" t="s">
        <v>9052</v>
      </c>
      <c r="H276" s="10" t="s">
        <v>9053</v>
      </c>
      <c r="I276" s="10" t="s">
        <v>9543</v>
      </c>
      <c r="J276" s="10" t="str">
        <f t="shared" si="4"/>
        <v>鳥取市茶町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</row>
    <row r="277" spans="1:16" x14ac:dyDescent="0.45">
      <c r="A277" s="10">
        <v>31201</v>
      </c>
      <c r="B277" s="10">
        <v>680</v>
      </c>
      <c r="C277" s="10">
        <v>6800911</v>
      </c>
      <c r="D277" s="10" t="s">
        <v>9049</v>
      </c>
      <c r="E277" s="10" t="s">
        <v>9050</v>
      </c>
      <c r="F277" s="10" t="s">
        <v>5007</v>
      </c>
      <c r="G277" s="10" t="s">
        <v>9052</v>
      </c>
      <c r="H277" s="10" t="s">
        <v>9053</v>
      </c>
      <c r="I277" s="10" t="s">
        <v>5006</v>
      </c>
      <c r="J277" s="10" t="str">
        <f t="shared" si="4"/>
        <v>鳥取市千代水</v>
      </c>
      <c r="K277" s="10">
        <v>0</v>
      </c>
      <c r="L277" s="10">
        <v>0</v>
      </c>
      <c r="M277" s="10">
        <v>1</v>
      </c>
      <c r="N277" s="10">
        <v>0</v>
      </c>
      <c r="O277" s="10">
        <v>0</v>
      </c>
      <c r="P277" s="10">
        <v>0</v>
      </c>
    </row>
    <row r="278" spans="1:16" x14ac:dyDescent="0.45">
      <c r="A278" s="10">
        <v>31201</v>
      </c>
      <c r="B278" s="10">
        <v>68911</v>
      </c>
      <c r="C278" s="10">
        <v>6891102</v>
      </c>
      <c r="D278" s="10" t="s">
        <v>9049</v>
      </c>
      <c r="E278" s="10" t="s">
        <v>9050</v>
      </c>
      <c r="F278" s="10" t="s">
        <v>9544</v>
      </c>
      <c r="G278" s="10" t="s">
        <v>9052</v>
      </c>
      <c r="H278" s="10" t="s">
        <v>9053</v>
      </c>
      <c r="I278" s="10" t="s">
        <v>9545</v>
      </c>
      <c r="J278" s="10" t="str">
        <f t="shared" si="4"/>
        <v>鳥取市津ノ井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</row>
    <row r="279" spans="1:16" x14ac:dyDescent="0.45">
      <c r="A279" s="10">
        <v>31201</v>
      </c>
      <c r="B279" s="10">
        <v>680</v>
      </c>
      <c r="C279" s="10">
        <v>6800053</v>
      </c>
      <c r="D279" s="10" t="s">
        <v>9049</v>
      </c>
      <c r="E279" s="10" t="s">
        <v>9050</v>
      </c>
      <c r="F279" s="10" t="s">
        <v>4373</v>
      </c>
      <c r="G279" s="10" t="s">
        <v>9052</v>
      </c>
      <c r="H279" s="10" t="s">
        <v>9053</v>
      </c>
      <c r="I279" s="10" t="s">
        <v>4372</v>
      </c>
      <c r="J279" s="10" t="str">
        <f t="shared" si="4"/>
        <v>鳥取市寺町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</row>
    <row r="280" spans="1:16" x14ac:dyDescent="0.45">
      <c r="A280" s="10">
        <v>31201</v>
      </c>
      <c r="B280" s="10">
        <v>680</v>
      </c>
      <c r="C280" s="10">
        <v>6800803</v>
      </c>
      <c r="D280" s="10" t="s">
        <v>9049</v>
      </c>
      <c r="E280" s="10" t="s">
        <v>9050</v>
      </c>
      <c r="F280" s="10" t="s">
        <v>4796</v>
      </c>
      <c r="G280" s="10" t="s">
        <v>9052</v>
      </c>
      <c r="H280" s="10" t="s">
        <v>9053</v>
      </c>
      <c r="I280" s="10" t="s">
        <v>9546</v>
      </c>
      <c r="J280" s="10" t="str">
        <f t="shared" si="4"/>
        <v>鳥取市田園町</v>
      </c>
      <c r="K280" s="10">
        <v>0</v>
      </c>
      <c r="L280" s="10">
        <v>0</v>
      </c>
      <c r="M280" s="10">
        <v>1</v>
      </c>
      <c r="N280" s="10">
        <v>0</v>
      </c>
      <c r="O280" s="10">
        <v>0</v>
      </c>
      <c r="P280" s="10">
        <v>0</v>
      </c>
    </row>
    <row r="281" spans="1:16" x14ac:dyDescent="0.45">
      <c r="A281" s="10">
        <v>31201</v>
      </c>
      <c r="B281" s="10">
        <v>680</v>
      </c>
      <c r="C281" s="10">
        <v>6800847</v>
      </c>
      <c r="D281" s="10" t="s">
        <v>9049</v>
      </c>
      <c r="E281" s="10" t="s">
        <v>9050</v>
      </c>
      <c r="F281" s="10" t="s">
        <v>3196</v>
      </c>
      <c r="G281" s="10" t="s">
        <v>9052</v>
      </c>
      <c r="H281" s="10" t="s">
        <v>9053</v>
      </c>
      <c r="I281" s="10" t="s">
        <v>3195</v>
      </c>
      <c r="J281" s="10" t="str">
        <f t="shared" si="4"/>
        <v>鳥取市天神町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</row>
    <row r="282" spans="1:16" x14ac:dyDescent="0.45">
      <c r="A282" s="10">
        <v>31201</v>
      </c>
      <c r="B282" s="10">
        <v>680</v>
      </c>
      <c r="C282" s="10">
        <v>6800934</v>
      </c>
      <c r="D282" s="10" t="s">
        <v>9049</v>
      </c>
      <c r="E282" s="10" t="s">
        <v>9050</v>
      </c>
      <c r="F282" s="10" t="s">
        <v>9547</v>
      </c>
      <c r="G282" s="10" t="s">
        <v>9052</v>
      </c>
      <c r="H282" s="10" t="s">
        <v>9053</v>
      </c>
      <c r="I282" s="10" t="s">
        <v>9548</v>
      </c>
      <c r="J282" s="10" t="str">
        <f t="shared" si="4"/>
        <v>鳥取市徳尾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</row>
    <row r="283" spans="1:16" x14ac:dyDescent="0.45">
      <c r="A283" s="10">
        <v>31201</v>
      </c>
      <c r="B283" s="10">
        <v>680</v>
      </c>
      <c r="C283" s="10">
        <v>6800933</v>
      </c>
      <c r="D283" s="10" t="s">
        <v>9049</v>
      </c>
      <c r="E283" s="10" t="s">
        <v>9050</v>
      </c>
      <c r="F283" s="10" t="s">
        <v>9549</v>
      </c>
      <c r="G283" s="10" t="s">
        <v>9052</v>
      </c>
      <c r="H283" s="10" t="s">
        <v>9053</v>
      </c>
      <c r="I283" s="10" t="s">
        <v>9550</v>
      </c>
      <c r="J283" s="10" t="str">
        <f t="shared" si="4"/>
        <v>鳥取市徳吉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</row>
    <row r="284" spans="1:16" x14ac:dyDescent="0.45">
      <c r="A284" s="10">
        <v>31201</v>
      </c>
      <c r="B284" s="10">
        <v>680</v>
      </c>
      <c r="C284" s="10">
        <v>6800845</v>
      </c>
      <c r="D284" s="10" t="s">
        <v>9049</v>
      </c>
      <c r="E284" s="10" t="s">
        <v>9050</v>
      </c>
      <c r="F284" s="10" t="s">
        <v>9551</v>
      </c>
      <c r="G284" s="10" t="s">
        <v>9052</v>
      </c>
      <c r="H284" s="10" t="s">
        <v>9053</v>
      </c>
      <c r="I284" s="10" t="s">
        <v>9552</v>
      </c>
      <c r="J284" s="10" t="str">
        <f t="shared" si="4"/>
        <v>鳥取市富安</v>
      </c>
      <c r="K284" s="10">
        <v>0</v>
      </c>
      <c r="L284" s="10">
        <v>0</v>
      </c>
      <c r="M284" s="10">
        <v>1</v>
      </c>
      <c r="N284" s="10">
        <v>0</v>
      </c>
      <c r="O284" s="10">
        <v>0</v>
      </c>
      <c r="P284" s="10">
        <v>0</v>
      </c>
    </row>
    <row r="285" spans="1:16" x14ac:dyDescent="0.45">
      <c r="A285" s="10">
        <v>31201</v>
      </c>
      <c r="B285" s="10">
        <v>68911</v>
      </c>
      <c r="C285" s="10">
        <v>6891106</v>
      </c>
      <c r="D285" s="10" t="s">
        <v>9049</v>
      </c>
      <c r="E285" s="10" t="s">
        <v>9050</v>
      </c>
      <c r="F285" s="10" t="s">
        <v>9553</v>
      </c>
      <c r="G285" s="10" t="s">
        <v>9052</v>
      </c>
      <c r="H285" s="10" t="s">
        <v>9053</v>
      </c>
      <c r="I285" s="10" t="s">
        <v>9554</v>
      </c>
      <c r="J285" s="10" t="str">
        <f t="shared" si="4"/>
        <v>鳥取市中大路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</row>
    <row r="286" spans="1:16" x14ac:dyDescent="0.45">
      <c r="A286" s="10">
        <v>31201</v>
      </c>
      <c r="B286" s="10">
        <v>68011</v>
      </c>
      <c r="C286" s="10">
        <v>6801155</v>
      </c>
      <c r="D286" s="10" t="s">
        <v>9049</v>
      </c>
      <c r="E286" s="10" t="s">
        <v>9050</v>
      </c>
      <c r="F286" s="10" t="s">
        <v>9555</v>
      </c>
      <c r="G286" s="10" t="s">
        <v>9052</v>
      </c>
      <c r="H286" s="10" t="s">
        <v>9053</v>
      </c>
      <c r="I286" s="10" t="s">
        <v>9556</v>
      </c>
      <c r="J286" s="10" t="str">
        <f t="shared" si="4"/>
        <v>鳥取市中砂見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</row>
    <row r="287" spans="1:16" x14ac:dyDescent="0.45">
      <c r="A287" s="10">
        <v>31201</v>
      </c>
      <c r="B287" s="10">
        <v>680</v>
      </c>
      <c r="C287" s="10">
        <v>6800016</v>
      </c>
      <c r="D287" s="10" t="s">
        <v>9049</v>
      </c>
      <c r="E287" s="10" t="s">
        <v>9050</v>
      </c>
      <c r="F287" s="10" t="s">
        <v>4137</v>
      </c>
      <c r="G287" s="10" t="s">
        <v>9052</v>
      </c>
      <c r="H287" s="10" t="s">
        <v>9053</v>
      </c>
      <c r="I287" s="10" t="s">
        <v>4136</v>
      </c>
      <c r="J287" s="10" t="str">
        <f t="shared" si="4"/>
        <v>鳥取市中町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</row>
    <row r="288" spans="1:16" x14ac:dyDescent="0.45">
      <c r="A288" s="10">
        <v>31201</v>
      </c>
      <c r="B288" s="10">
        <v>68011</v>
      </c>
      <c r="C288" s="10">
        <v>6801175</v>
      </c>
      <c r="D288" s="10" t="s">
        <v>9049</v>
      </c>
      <c r="E288" s="10" t="s">
        <v>9050</v>
      </c>
      <c r="F288" s="10" t="s">
        <v>2567</v>
      </c>
      <c r="G288" s="10" t="s">
        <v>9052</v>
      </c>
      <c r="H288" s="10" t="s">
        <v>9053</v>
      </c>
      <c r="I288" s="10" t="s">
        <v>2566</v>
      </c>
      <c r="J288" s="10" t="str">
        <f t="shared" si="4"/>
        <v>鳥取市中村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</row>
    <row r="289" spans="1:16" x14ac:dyDescent="0.45">
      <c r="A289" s="10">
        <v>31201</v>
      </c>
      <c r="B289" s="10">
        <v>68014</v>
      </c>
      <c r="C289" s="10">
        <v>6801436</v>
      </c>
      <c r="D289" s="10" t="s">
        <v>9049</v>
      </c>
      <c r="E289" s="10" t="s">
        <v>9050</v>
      </c>
      <c r="F289" s="10" t="s">
        <v>4430</v>
      </c>
      <c r="G289" s="10" t="s">
        <v>9052</v>
      </c>
      <c r="H289" s="10" t="s">
        <v>9053</v>
      </c>
      <c r="I289" s="10" t="s">
        <v>9557</v>
      </c>
      <c r="J289" s="10" t="str">
        <f t="shared" si="4"/>
        <v>鳥取市長柄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</row>
    <row r="290" spans="1:16" x14ac:dyDescent="0.45">
      <c r="A290" s="10">
        <v>31201</v>
      </c>
      <c r="B290" s="10">
        <v>68911</v>
      </c>
      <c r="C290" s="10">
        <v>6891121</v>
      </c>
      <c r="D290" s="10" t="s">
        <v>9049</v>
      </c>
      <c r="E290" s="10" t="s">
        <v>9050</v>
      </c>
      <c r="F290" s="10" t="s">
        <v>9558</v>
      </c>
      <c r="G290" s="10" t="s">
        <v>9052</v>
      </c>
      <c r="H290" s="10" t="s">
        <v>9053</v>
      </c>
      <c r="I290" s="10" t="s">
        <v>9559</v>
      </c>
      <c r="J290" s="10" t="str">
        <f t="shared" si="4"/>
        <v>鳥取市南栄町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</row>
    <row r="291" spans="1:16" x14ac:dyDescent="0.45">
      <c r="A291" s="10">
        <v>31201</v>
      </c>
      <c r="B291" s="10">
        <v>680</v>
      </c>
      <c r="C291" s="10">
        <v>6800033</v>
      </c>
      <c r="D291" s="10" t="s">
        <v>9049</v>
      </c>
      <c r="E291" s="10" t="s">
        <v>9050</v>
      </c>
      <c r="F291" s="10" t="s">
        <v>9560</v>
      </c>
      <c r="G291" s="10" t="s">
        <v>9052</v>
      </c>
      <c r="H291" s="10" t="s">
        <v>9053</v>
      </c>
      <c r="I291" s="10" t="s">
        <v>9561</v>
      </c>
      <c r="J291" s="10" t="str">
        <f t="shared" si="4"/>
        <v>鳥取市二階町</v>
      </c>
      <c r="K291" s="10">
        <v>0</v>
      </c>
      <c r="L291" s="10">
        <v>0</v>
      </c>
      <c r="M291" s="10">
        <v>1</v>
      </c>
      <c r="N291" s="10">
        <v>0</v>
      </c>
      <c r="O291" s="10">
        <v>0</v>
      </c>
      <c r="P291" s="10">
        <v>0</v>
      </c>
    </row>
    <row r="292" spans="1:16" x14ac:dyDescent="0.45">
      <c r="A292" s="10">
        <v>31201</v>
      </c>
      <c r="B292" s="10">
        <v>68011</v>
      </c>
      <c r="C292" s="10">
        <v>6801173</v>
      </c>
      <c r="D292" s="10" t="s">
        <v>9049</v>
      </c>
      <c r="E292" s="10" t="s">
        <v>9050</v>
      </c>
      <c r="F292" s="10" t="s">
        <v>9562</v>
      </c>
      <c r="G292" s="10" t="s">
        <v>9052</v>
      </c>
      <c r="H292" s="10" t="s">
        <v>9053</v>
      </c>
      <c r="I292" s="10" t="s">
        <v>9563</v>
      </c>
      <c r="J292" s="10" t="str">
        <f t="shared" si="4"/>
        <v>鳥取市西今在家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</row>
    <row r="293" spans="1:16" x14ac:dyDescent="0.45">
      <c r="A293" s="10">
        <v>31201</v>
      </c>
      <c r="B293" s="10">
        <v>68011</v>
      </c>
      <c r="C293" s="10">
        <v>6801145</v>
      </c>
      <c r="D293" s="10" t="s">
        <v>9049</v>
      </c>
      <c r="E293" s="10" t="s">
        <v>9050</v>
      </c>
      <c r="F293" s="10" t="s">
        <v>9564</v>
      </c>
      <c r="G293" s="10" t="s">
        <v>9052</v>
      </c>
      <c r="H293" s="10" t="s">
        <v>9053</v>
      </c>
      <c r="I293" s="10" t="s">
        <v>9565</v>
      </c>
      <c r="J293" s="10" t="str">
        <f t="shared" si="4"/>
        <v>鳥取市西円通寺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</row>
    <row r="294" spans="1:16" x14ac:dyDescent="0.45">
      <c r="A294" s="10">
        <v>31201</v>
      </c>
      <c r="B294" s="10">
        <v>68911</v>
      </c>
      <c r="C294" s="10">
        <v>6891107</v>
      </c>
      <c r="D294" s="10" t="s">
        <v>9049</v>
      </c>
      <c r="E294" s="10" t="s">
        <v>9050</v>
      </c>
      <c r="F294" s="10" t="s">
        <v>9566</v>
      </c>
      <c r="G294" s="10" t="s">
        <v>9052</v>
      </c>
      <c r="H294" s="10" t="s">
        <v>9053</v>
      </c>
      <c r="I294" s="10" t="s">
        <v>6439</v>
      </c>
      <c r="J294" s="10" t="str">
        <f t="shared" si="4"/>
        <v>鳥取市西大路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</row>
    <row r="295" spans="1:16" x14ac:dyDescent="0.45">
      <c r="A295" s="10">
        <v>31201</v>
      </c>
      <c r="B295" s="10">
        <v>680</v>
      </c>
      <c r="C295" s="10">
        <v>6800811</v>
      </c>
      <c r="D295" s="10" t="s">
        <v>9049</v>
      </c>
      <c r="E295" s="10" t="s">
        <v>9050</v>
      </c>
      <c r="F295" s="10" t="s">
        <v>9567</v>
      </c>
      <c r="G295" s="10" t="s">
        <v>9052</v>
      </c>
      <c r="H295" s="10" t="s">
        <v>9053</v>
      </c>
      <c r="I295" s="10" t="s">
        <v>9568</v>
      </c>
      <c r="J295" s="10" t="str">
        <f t="shared" si="4"/>
        <v>鳥取市西品治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</row>
    <row r="296" spans="1:16" x14ac:dyDescent="0.45">
      <c r="A296" s="10">
        <v>31201</v>
      </c>
      <c r="B296" s="10">
        <v>680</v>
      </c>
      <c r="C296" s="10">
        <v>6800022</v>
      </c>
      <c r="D296" s="10" t="s">
        <v>9049</v>
      </c>
      <c r="E296" s="10" t="s">
        <v>9050</v>
      </c>
      <c r="F296" s="10" t="s">
        <v>5747</v>
      </c>
      <c r="G296" s="10" t="s">
        <v>9052</v>
      </c>
      <c r="H296" s="10" t="s">
        <v>9053</v>
      </c>
      <c r="I296" s="10" t="s">
        <v>5746</v>
      </c>
      <c r="J296" s="10" t="str">
        <f t="shared" si="4"/>
        <v>鳥取市西町</v>
      </c>
      <c r="K296" s="10">
        <v>0</v>
      </c>
      <c r="L296" s="10">
        <v>0</v>
      </c>
      <c r="M296" s="10">
        <v>1</v>
      </c>
      <c r="N296" s="10">
        <v>0</v>
      </c>
      <c r="O296" s="10">
        <v>0</v>
      </c>
      <c r="P296" s="10">
        <v>0</v>
      </c>
    </row>
    <row r="297" spans="1:16" x14ac:dyDescent="0.45">
      <c r="A297" s="10">
        <v>31201</v>
      </c>
      <c r="B297" s="10">
        <v>68911</v>
      </c>
      <c r="C297" s="10">
        <v>6891113</v>
      </c>
      <c r="D297" s="10" t="s">
        <v>9049</v>
      </c>
      <c r="E297" s="10" t="s">
        <v>9050</v>
      </c>
      <c r="F297" s="10" t="s">
        <v>9569</v>
      </c>
      <c r="G297" s="10" t="s">
        <v>9052</v>
      </c>
      <c r="H297" s="10" t="s">
        <v>9053</v>
      </c>
      <c r="I297" s="10" t="s">
        <v>9570</v>
      </c>
      <c r="J297" s="10" t="str">
        <f t="shared" si="4"/>
        <v>鳥取市祢宜谷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</row>
    <row r="298" spans="1:16" x14ac:dyDescent="0.45">
      <c r="A298" s="10">
        <v>31201</v>
      </c>
      <c r="B298" s="10">
        <v>68014</v>
      </c>
      <c r="C298" s="10">
        <v>6801413</v>
      </c>
      <c r="D298" s="10" t="s">
        <v>9049</v>
      </c>
      <c r="E298" s="10" t="s">
        <v>9050</v>
      </c>
      <c r="F298" s="10" t="s">
        <v>7377</v>
      </c>
      <c r="G298" s="10" t="s">
        <v>9052</v>
      </c>
      <c r="H298" s="10" t="s">
        <v>9053</v>
      </c>
      <c r="I298" s="10" t="s">
        <v>9571</v>
      </c>
      <c r="J298" s="10" t="str">
        <f t="shared" si="4"/>
        <v>鳥取市野坂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</row>
    <row r="299" spans="1:16" x14ac:dyDescent="0.45">
      <c r="A299" s="10">
        <v>31201</v>
      </c>
      <c r="B299" s="10">
        <v>680</v>
      </c>
      <c r="C299" s="10">
        <v>6800924</v>
      </c>
      <c r="D299" s="10" t="s">
        <v>9049</v>
      </c>
      <c r="E299" s="10" t="s">
        <v>9050</v>
      </c>
      <c r="F299" s="10" t="s">
        <v>4421</v>
      </c>
      <c r="G299" s="10" t="s">
        <v>9052</v>
      </c>
      <c r="H299" s="10" t="s">
        <v>9053</v>
      </c>
      <c r="I299" s="10" t="s">
        <v>9572</v>
      </c>
      <c r="J299" s="10" t="str">
        <f t="shared" si="4"/>
        <v>鳥取市野寺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</row>
    <row r="300" spans="1:16" x14ac:dyDescent="0.45">
      <c r="A300" s="10">
        <v>31201</v>
      </c>
      <c r="B300" s="10">
        <v>68902</v>
      </c>
      <c r="C300" s="10">
        <v>6890206</v>
      </c>
      <c r="D300" s="10" t="s">
        <v>9049</v>
      </c>
      <c r="E300" s="10" t="s">
        <v>9050</v>
      </c>
      <c r="F300" s="10" t="s">
        <v>9573</v>
      </c>
      <c r="G300" s="10" t="s">
        <v>9052</v>
      </c>
      <c r="H300" s="10" t="s">
        <v>9053</v>
      </c>
      <c r="I300" s="10" t="s">
        <v>9574</v>
      </c>
      <c r="J300" s="10" t="str">
        <f t="shared" si="4"/>
        <v>鳥取市白兎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</row>
    <row r="301" spans="1:16" x14ac:dyDescent="0.45">
      <c r="A301" s="10">
        <v>31201</v>
      </c>
      <c r="B301" s="10">
        <v>68011</v>
      </c>
      <c r="C301" s="10">
        <v>6801142</v>
      </c>
      <c r="D301" s="10" t="s">
        <v>9049</v>
      </c>
      <c r="E301" s="10" t="s">
        <v>9050</v>
      </c>
      <c r="F301" s="10" t="s">
        <v>733</v>
      </c>
      <c r="G301" s="10" t="s">
        <v>9052</v>
      </c>
      <c r="H301" s="10" t="s">
        <v>9053</v>
      </c>
      <c r="I301" s="10" t="s">
        <v>732</v>
      </c>
      <c r="J301" s="10" t="str">
        <f t="shared" si="4"/>
        <v>鳥取市橋本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</row>
    <row r="302" spans="1:16" x14ac:dyDescent="0.45">
      <c r="A302" s="10">
        <v>31201</v>
      </c>
      <c r="B302" s="10">
        <v>68011</v>
      </c>
      <c r="C302" s="10">
        <v>6801153</v>
      </c>
      <c r="D302" s="10" t="s">
        <v>9049</v>
      </c>
      <c r="E302" s="10" t="s">
        <v>9050</v>
      </c>
      <c r="F302" s="10" t="s">
        <v>4649</v>
      </c>
      <c r="G302" s="10" t="s">
        <v>9052</v>
      </c>
      <c r="H302" s="10" t="s">
        <v>9053</v>
      </c>
      <c r="I302" s="10" t="s">
        <v>6389</v>
      </c>
      <c r="J302" s="10" t="str">
        <f t="shared" si="4"/>
        <v>鳥取市長谷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</row>
    <row r="303" spans="1:16" x14ac:dyDescent="0.45">
      <c r="A303" s="10">
        <v>31201</v>
      </c>
      <c r="B303" s="10">
        <v>68011</v>
      </c>
      <c r="C303" s="10">
        <v>6801143</v>
      </c>
      <c r="D303" s="10" t="s">
        <v>9049</v>
      </c>
      <c r="E303" s="10" t="s">
        <v>9050</v>
      </c>
      <c r="F303" s="10" t="s">
        <v>9575</v>
      </c>
      <c r="G303" s="10" t="s">
        <v>9052</v>
      </c>
      <c r="H303" s="10" t="s">
        <v>9053</v>
      </c>
      <c r="I303" s="10" t="s">
        <v>477</v>
      </c>
      <c r="J303" s="10" t="str">
        <f t="shared" si="4"/>
        <v>鳥取市八坂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</row>
    <row r="304" spans="1:16" x14ac:dyDescent="0.45">
      <c r="A304" s="10">
        <v>31201</v>
      </c>
      <c r="B304" s="10">
        <v>680</v>
      </c>
      <c r="C304" s="10">
        <v>6800923</v>
      </c>
      <c r="D304" s="10" t="s">
        <v>9049</v>
      </c>
      <c r="E304" s="10" t="s">
        <v>9050</v>
      </c>
      <c r="F304" s="10" t="s">
        <v>4592</v>
      </c>
      <c r="G304" s="10" t="s">
        <v>9052</v>
      </c>
      <c r="H304" s="10" t="s">
        <v>9053</v>
      </c>
      <c r="I304" s="10" t="s">
        <v>4591</v>
      </c>
      <c r="J304" s="10" t="str">
        <f t="shared" si="4"/>
        <v>鳥取市服部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</row>
    <row r="305" spans="1:16" x14ac:dyDescent="0.45">
      <c r="A305" s="10">
        <v>31201</v>
      </c>
      <c r="B305" s="10">
        <v>68011</v>
      </c>
      <c r="C305" s="10">
        <v>6801131</v>
      </c>
      <c r="D305" s="10" t="s">
        <v>9049</v>
      </c>
      <c r="E305" s="10" t="s">
        <v>9050</v>
      </c>
      <c r="F305" s="10" t="s">
        <v>6367</v>
      </c>
      <c r="G305" s="10" t="s">
        <v>9052</v>
      </c>
      <c r="H305" s="10" t="s">
        <v>9053</v>
      </c>
      <c r="I305" s="10" t="s">
        <v>6366</v>
      </c>
      <c r="J305" s="10" t="str">
        <f t="shared" si="4"/>
        <v>鳥取市馬場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</row>
    <row r="306" spans="1:16" x14ac:dyDescent="0.45">
      <c r="A306" s="10">
        <v>31201</v>
      </c>
      <c r="B306" s="10">
        <v>680</v>
      </c>
      <c r="C306" s="10">
        <v>6800014</v>
      </c>
      <c r="D306" s="10" t="s">
        <v>9049</v>
      </c>
      <c r="E306" s="10" t="s">
        <v>9050</v>
      </c>
      <c r="F306" s="10" t="s">
        <v>9576</v>
      </c>
      <c r="G306" s="10" t="s">
        <v>9052</v>
      </c>
      <c r="H306" s="10" t="s">
        <v>9053</v>
      </c>
      <c r="I306" s="10" t="s">
        <v>6119</v>
      </c>
      <c r="J306" s="10" t="str">
        <f t="shared" si="4"/>
        <v>鳥取市馬場町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</row>
    <row r="307" spans="1:16" x14ac:dyDescent="0.45">
      <c r="A307" s="10">
        <v>31201</v>
      </c>
      <c r="B307" s="10">
        <v>680</v>
      </c>
      <c r="C307" s="10">
        <v>6800001</v>
      </c>
      <c r="D307" s="10" t="s">
        <v>9049</v>
      </c>
      <c r="E307" s="10" t="s">
        <v>9050</v>
      </c>
      <c r="F307" s="10" t="s">
        <v>4722</v>
      </c>
      <c r="G307" s="10" t="s">
        <v>9052</v>
      </c>
      <c r="H307" s="10" t="s">
        <v>9053</v>
      </c>
      <c r="I307" s="10" t="s">
        <v>4721</v>
      </c>
      <c r="J307" s="10" t="str">
        <f t="shared" si="4"/>
        <v>鳥取市浜坂</v>
      </c>
      <c r="K307" s="10">
        <v>0</v>
      </c>
      <c r="L307" s="10">
        <v>0</v>
      </c>
      <c r="M307" s="10">
        <v>1</v>
      </c>
      <c r="N307" s="10">
        <v>0</v>
      </c>
      <c r="O307" s="10">
        <v>0</v>
      </c>
      <c r="P307" s="10">
        <v>0</v>
      </c>
    </row>
    <row r="308" spans="1:16" x14ac:dyDescent="0.45">
      <c r="A308" s="10">
        <v>31201</v>
      </c>
      <c r="B308" s="10">
        <v>680</v>
      </c>
      <c r="C308" s="10">
        <v>6800002</v>
      </c>
      <c r="D308" s="10" t="s">
        <v>9049</v>
      </c>
      <c r="E308" s="10" t="s">
        <v>9050</v>
      </c>
      <c r="F308" s="10" t="s">
        <v>9577</v>
      </c>
      <c r="G308" s="10" t="s">
        <v>9052</v>
      </c>
      <c r="H308" s="10" t="s">
        <v>9053</v>
      </c>
      <c r="I308" s="10" t="s">
        <v>9578</v>
      </c>
      <c r="J308" s="10" t="str">
        <f t="shared" si="4"/>
        <v>鳥取市浜坂東</v>
      </c>
      <c r="K308" s="10">
        <v>0</v>
      </c>
      <c r="L308" s="10">
        <v>0</v>
      </c>
      <c r="M308" s="10">
        <v>1</v>
      </c>
      <c r="N308" s="10">
        <v>0</v>
      </c>
      <c r="O308" s="10">
        <v>0</v>
      </c>
      <c r="P308" s="10">
        <v>0</v>
      </c>
    </row>
    <row r="309" spans="1:16" x14ac:dyDescent="0.45">
      <c r="A309" s="10">
        <v>31201</v>
      </c>
      <c r="B309" s="10">
        <v>680</v>
      </c>
      <c r="C309" s="10">
        <v>6800852</v>
      </c>
      <c r="D309" s="10" t="s">
        <v>9049</v>
      </c>
      <c r="E309" s="10" t="s">
        <v>9050</v>
      </c>
      <c r="F309" s="10" t="s">
        <v>9579</v>
      </c>
      <c r="G309" s="10" t="s">
        <v>9052</v>
      </c>
      <c r="H309" s="10" t="s">
        <v>9053</v>
      </c>
      <c r="I309" s="10" t="s">
        <v>9580</v>
      </c>
      <c r="J309" s="10" t="str">
        <f t="shared" si="4"/>
        <v>鳥取市東今在家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</row>
    <row r="310" spans="1:16" x14ac:dyDescent="0.45">
      <c r="A310" s="10">
        <v>31201</v>
      </c>
      <c r="B310" s="10">
        <v>68911</v>
      </c>
      <c r="C310" s="10">
        <v>6891105</v>
      </c>
      <c r="D310" s="10" t="s">
        <v>9049</v>
      </c>
      <c r="E310" s="10" t="s">
        <v>9050</v>
      </c>
      <c r="F310" s="10" t="s">
        <v>9581</v>
      </c>
      <c r="G310" s="10" t="s">
        <v>9052</v>
      </c>
      <c r="H310" s="10" t="s">
        <v>9053</v>
      </c>
      <c r="I310" s="10" t="s">
        <v>9582</v>
      </c>
      <c r="J310" s="10" t="str">
        <f t="shared" si="4"/>
        <v>鳥取市東大路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</row>
    <row r="311" spans="1:16" x14ac:dyDescent="0.45">
      <c r="A311" s="10">
        <v>31201</v>
      </c>
      <c r="B311" s="10">
        <v>680</v>
      </c>
      <c r="C311" s="10">
        <v>6800835</v>
      </c>
      <c r="D311" s="10" t="s">
        <v>9049</v>
      </c>
      <c r="E311" s="10" t="s">
        <v>9050</v>
      </c>
      <c r="F311" s="10" t="s">
        <v>9583</v>
      </c>
      <c r="G311" s="10" t="s">
        <v>9052</v>
      </c>
      <c r="H311" s="10" t="s">
        <v>9053</v>
      </c>
      <c r="I311" s="10" t="s">
        <v>9584</v>
      </c>
      <c r="J311" s="10" t="str">
        <f t="shared" si="4"/>
        <v>鳥取市東品治町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</row>
    <row r="312" spans="1:16" x14ac:dyDescent="0.45">
      <c r="A312" s="10">
        <v>31201</v>
      </c>
      <c r="B312" s="10">
        <v>680</v>
      </c>
      <c r="C312" s="10">
        <v>6800011</v>
      </c>
      <c r="D312" s="10" t="s">
        <v>9049</v>
      </c>
      <c r="E312" s="10" t="s">
        <v>9050</v>
      </c>
      <c r="F312" s="10" t="s">
        <v>6133</v>
      </c>
      <c r="G312" s="10" t="s">
        <v>9052</v>
      </c>
      <c r="H312" s="10" t="s">
        <v>9053</v>
      </c>
      <c r="I312" s="10" t="s">
        <v>6132</v>
      </c>
      <c r="J312" s="10" t="str">
        <f t="shared" si="4"/>
        <v>鳥取市東町</v>
      </c>
      <c r="K312" s="10">
        <v>0</v>
      </c>
      <c r="L312" s="10">
        <v>0</v>
      </c>
      <c r="M312" s="10">
        <v>1</v>
      </c>
      <c r="N312" s="10">
        <v>0</v>
      </c>
      <c r="O312" s="10">
        <v>0</v>
      </c>
      <c r="P312" s="10">
        <v>0</v>
      </c>
    </row>
    <row r="313" spans="1:16" x14ac:dyDescent="0.45">
      <c r="A313" s="10">
        <v>31201</v>
      </c>
      <c r="B313" s="10">
        <v>68911</v>
      </c>
      <c r="C313" s="10">
        <v>6891123</v>
      </c>
      <c r="D313" s="10" t="s">
        <v>9049</v>
      </c>
      <c r="E313" s="10" t="s">
        <v>9050</v>
      </c>
      <c r="F313" s="10" t="s">
        <v>9585</v>
      </c>
      <c r="G313" s="10" t="s">
        <v>9052</v>
      </c>
      <c r="H313" s="10" t="s">
        <v>9053</v>
      </c>
      <c r="I313" s="10" t="s">
        <v>9586</v>
      </c>
      <c r="J313" s="10" t="str">
        <f t="shared" si="4"/>
        <v>鳥取市久末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</row>
    <row r="314" spans="1:16" x14ac:dyDescent="0.45">
      <c r="A314" s="10">
        <v>31201</v>
      </c>
      <c r="B314" s="10">
        <v>68911</v>
      </c>
      <c r="C314" s="10">
        <v>6891116</v>
      </c>
      <c r="D314" s="10" t="s">
        <v>9049</v>
      </c>
      <c r="E314" s="10" t="s">
        <v>9050</v>
      </c>
      <c r="F314" s="10" t="s">
        <v>4343</v>
      </c>
      <c r="G314" s="10" t="s">
        <v>9052</v>
      </c>
      <c r="H314" s="10" t="s">
        <v>9053</v>
      </c>
      <c r="I314" s="10" t="s">
        <v>9587</v>
      </c>
      <c r="J314" s="10" t="str">
        <f t="shared" si="4"/>
        <v>鳥取市広岡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</row>
    <row r="315" spans="1:16" x14ac:dyDescent="0.45">
      <c r="A315" s="10">
        <v>31201</v>
      </c>
      <c r="B315" s="10">
        <v>68014</v>
      </c>
      <c r="C315" s="10">
        <v>6801438</v>
      </c>
      <c r="D315" s="10" t="s">
        <v>9049</v>
      </c>
      <c r="E315" s="10" t="s">
        <v>9050</v>
      </c>
      <c r="F315" s="10" t="s">
        <v>769</v>
      </c>
      <c r="G315" s="10" t="s">
        <v>9052</v>
      </c>
      <c r="H315" s="10" t="s">
        <v>9053</v>
      </c>
      <c r="I315" s="10" t="s">
        <v>768</v>
      </c>
      <c r="J315" s="10" t="str">
        <f t="shared" si="4"/>
        <v>鳥取市福井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</row>
    <row r="316" spans="1:16" x14ac:dyDescent="0.45">
      <c r="A316" s="10">
        <v>31201</v>
      </c>
      <c r="B316" s="10">
        <v>68901</v>
      </c>
      <c r="C316" s="10">
        <v>6890106</v>
      </c>
      <c r="D316" s="10" t="s">
        <v>9049</v>
      </c>
      <c r="E316" s="10" t="s">
        <v>9050</v>
      </c>
      <c r="F316" s="10" t="s">
        <v>9588</v>
      </c>
      <c r="G316" s="10" t="s">
        <v>9052</v>
      </c>
      <c r="H316" s="10" t="s">
        <v>9053</v>
      </c>
      <c r="I316" s="10" t="s">
        <v>9589</v>
      </c>
      <c r="J316" s="10" t="str">
        <f t="shared" si="4"/>
        <v>鳥取市福部町海士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</row>
    <row r="317" spans="1:16" x14ac:dyDescent="0.45">
      <c r="A317" s="10">
        <v>31201</v>
      </c>
      <c r="B317" s="10">
        <v>68901</v>
      </c>
      <c r="C317" s="10">
        <v>6890101</v>
      </c>
      <c r="D317" s="10" t="s">
        <v>9049</v>
      </c>
      <c r="E317" s="10" t="s">
        <v>9050</v>
      </c>
      <c r="F317" s="10" t="s">
        <v>9590</v>
      </c>
      <c r="G317" s="10" t="s">
        <v>9052</v>
      </c>
      <c r="H317" s="10" t="s">
        <v>9053</v>
      </c>
      <c r="I317" s="10" t="s">
        <v>9591</v>
      </c>
      <c r="J317" s="10" t="str">
        <f t="shared" si="4"/>
        <v>鳥取市福部町岩戸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</row>
    <row r="318" spans="1:16" x14ac:dyDescent="0.45">
      <c r="A318" s="10">
        <v>31201</v>
      </c>
      <c r="B318" s="10">
        <v>680</v>
      </c>
      <c r="C318" s="10">
        <v>6808021</v>
      </c>
      <c r="D318" s="10" t="s">
        <v>9049</v>
      </c>
      <c r="E318" s="10" t="s">
        <v>9050</v>
      </c>
      <c r="F318" s="10" t="s">
        <v>9592</v>
      </c>
      <c r="G318" s="10" t="s">
        <v>9052</v>
      </c>
      <c r="H318" s="10" t="s">
        <v>9053</v>
      </c>
      <c r="I318" s="10" t="s">
        <v>9593</v>
      </c>
      <c r="J318" s="10" t="str">
        <f t="shared" si="4"/>
        <v>鳥取市福部町久志羅（上野）</v>
      </c>
      <c r="K318" s="10">
        <v>1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</row>
    <row r="319" spans="1:16" x14ac:dyDescent="0.45">
      <c r="A319" s="10">
        <v>31201</v>
      </c>
      <c r="B319" s="10">
        <v>68901</v>
      </c>
      <c r="C319" s="10">
        <v>6890113</v>
      </c>
      <c r="D319" s="10" t="s">
        <v>9049</v>
      </c>
      <c r="E319" s="10" t="s">
        <v>9050</v>
      </c>
      <c r="F319" s="10" t="s">
        <v>9594</v>
      </c>
      <c r="G319" s="10" t="s">
        <v>9052</v>
      </c>
      <c r="H319" s="10" t="s">
        <v>9053</v>
      </c>
      <c r="I319" s="10" t="s">
        <v>9595</v>
      </c>
      <c r="J319" s="10" t="str">
        <f t="shared" si="4"/>
        <v>鳥取市福部町久志羅（その他）</v>
      </c>
      <c r="K319" s="10">
        <v>1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</row>
    <row r="320" spans="1:16" x14ac:dyDescent="0.45">
      <c r="A320" s="10">
        <v>31201</v>
      </c>
      <c r="B320" s="10">
        <v>68901</v>
      </c>
      <c r="C320" s="10">
        <v>6890112</v>
      </c>
      <c r="D320" s="10" t="s">
        <v>9049</v>
      </c>
      <c r="E320" s="10" t="s">
        <v>9050</v>
      </c>
      <c r="F320" s="10" t="s">
        <v>9596</v>
      </c>
      <c r="G320" s="10" t="s">
        <v>9052</v>
      </c>
      <c r="H320" s="10" t="s">
        <v>9053</v>
      </c>
      <c r="I320" s="10" t="s">
        <v>9597</v>
      </c>
      <c r="J320" s="10" t="str">
        <f t="shared" si="4"/>
        <v>鳥取市福部町蔵見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</row>
    <row r="321" spans="1:16" x14ac:dyDescent="0.45">
      <c r="A321" s="10">
        <v>31201</v>
      </c>
      <c r="B321" s="10">
        <v>68901</v>
      </c>
      <c r="C321" s="10">
        <v>6890111</v>
      </c>
      <c r="D321" s="10" t="s">
        <v>9049</v>
      </c>
      <c r="E321" s="10" t="s">
        <v>9050</v>
      </c>
      <c r="F321" s="10" t="s">
        <v>9598</v>
      </c>
      <c r="G321" s="10" t="s">
        <v>9052</v>
      </c>
      <c r="H321" s="10" t="s">
        <v>9053</v>
      </c>
      <c r="I321" s="10" t="s">
        <v>9599</v>
      </c>
      <c r="J321" s="10" t="str">
        <f t="shared" si="4"/>
        <v>鳥取市福部町栗谷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</row>
    <row r="322" spans="1:16" x14ac:dyDescent="0.45">
      <c r="A322" s="10">
        <v>31201</v>
      </c>
      <c r="B322" s="10">
        <v>680</v>
      </c>
      <c r="C322" s="10">
        <v>6808022</v>
      </c>
      <c r="D322" s="10" t="s">
        <v>9049</v>
      </c>
      <c r="E322" s="10" t="s">
        <v>9050</v>
      </c>
      <c r="F322" s="10" t="s">
        <v>9600</v>
      </c>
      <c r="G322" s="10" t="s">
        <v>9052</v>
      </c>
      <c r="H322" s="10" t="s">
        <v>9053</v>
      </c>
      <c r="I322" s="10" t="s">
        <v>9601</v>
      </c>
      <c r="J322" s="10" t="str">
        <f t="shared" si="4"/>
        <v>鳥取市福部町左近（上野）</v>
      </c>
      <c r="K322" s="10">
        <v>1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</row>
    <row r="323" spans="1:16" x14ac:dyDescent="0.45">
      <c r="A323" s="10">
        <v>31201</v>
      </c>
      <c r="B323" s="10">
        <v>68901</v>
      </c>
      <c r="C323" s="10">
        <v>6890114</v>
      </c>
      <c r="D323" s="10" t="s">
        <v>9049</v>
      </c>
      <c r="E323" s="10" t="s">
        <v>9050</v>
      </c>
      <c r="F323" s="10" t="s">
        <v>9602</v>
      </c>
      <c r="G323" s="10" t="s">
        <v>9052</v>
      </c>
      <c r="H323" s="10" t="s">
        <v>9053</v>
      </c>
      <c r="I323" s="10" t="s">
        <v>9603</v>
      </c>
      <c r="J323" s="10" t="str">
        <f t="shared" ref="J323:J386" si="5">H323&amp;I323</f>
        <v>鳥取市福部町左近（その他）</v>
      </c>
      <c r="K323" s="10">
        <v>1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</row>
    <row r="324" spans="1:16" x14ac:dyDescent="0.45">
      <c r="A324" s="10">
        <v>31201</v>
      </c>
      <c r="B324" s="10">
        <v>68901</v>
      </c>
      <c r="C324" s="10">
        <v>6890103</v>
      </c>
      <c r="D324" s="10" t="s">
        <v>9049</v>
      </c>
      <c r="E324" s="10" t="s">
        <v>9050</v>
      </c>
      <c r="F324" s="10" t="s">
        <v>9604</v>
      </c>
      <c r="G324" s="10" t="s">
        <v>9052</v>
      </c>
      <c r="H324" s="10" t="s">
        <v>9053</v>
      </c>
      <c r="I324" s="10" t="s">
        <v>9605</v>
      </c>
      <c r="J324" s="10" t="str">
        <f t="shared" si="5"/>
        <v>鳥取市福部町高江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</row>
    <row r="325" spans="1:16" x14ac:dyDescent="0.45">
      <c r="A325" s="10">
        <v>31201</v>
      </c>
      <c r="B325" s="10">
        <v>68901</v>
      </c>
      <c r="C325" s="10">
        <v>6890116</v>
      </c>
      <c r="D325" s="10" t="s">
        <v>9049</v>
      </c>
      <c r="E325" s="10" t="s">
        <v>9050</v>
      </c>
      <c r="F325" s="10" t="s">
        <v>9606</v>
      </c>
      <c r="G325" s="10" t="s">
        <v>9052</v>
      </c>
      <c r="H325" s="10" t="s">
        <v>9053</v>
      </c>
      <c r="I325" s="10" t="s">
        <v>9607</v>
      </c>
      <c r="J325" s="10" t="str">
        <f t="shared" si="5"/>
        <v>鳥取市福部町中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</row>
    <row r="326" spans="1:16" x14ac:dyDescent="0.45">
      <c r="A326" s="10">
        <v>31201</v>
      </c>
      <c r="B326" s="10">
        <v>68901</v>
      </c>
      <c r="C326" s="10">
        <v>6890117</v>
      </c>
      <c r="D326" s="10" t="s">
        <v>9049</v>
      </c>
      <c r="E326" s="10" t="s">
        <v>9050</v>
      </c>
      <c r="F326" s="10" t="s">
        <v>9608</v>
      </c>
      <c r="G326" s="10" t="s">
        <v>9052</v>
      </c>
      <c r="H326" s="10" t="s">
        <v>9053</v>
      </c>
      <c r="I326" s="10" t="s">
        <v>9609</v>
      </c>
      <c r="J326" s="10" t="str">
        <f t="shared" si="5"/>
        <v>鳥取市福部町南田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</row>
    <row r="327" spans="1:16" x14ac:dyDescent="0.45">
      <c r="A327" s="10">
        <v>31201</v>
      </c>
      <c r="B327" s="10">
        <v>68901</v>
      </c>
      <c r="C327" s="10">
        <v>6890102</v>
      </c>
      <c r="D327" s="10" t="s">
        <v>9049</v>
      </c>
      <c r="E327" s="10" t="s">
        <v>9050</v>
      </c>
      <c r="F327" s="10" t="s">
        <v>9610</v>
      </c>
      <c r="G327" s="10" t="s">
        <v>9052</v>
      </c>
      <c r="H327" s="10" t="s">
        <v>9053</v>
      </c>
      <c r="I327" s="10" t="s">
        <v>9611</v>
      </c>
      <c r="J327" s="10" t="str">
        <f t="shared" si="5"/>
        <v>鳥取市福部町細川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</row>
    <row r="328" spans="1:16" x14ac:dyDescent="0.45">
      <c r="A328" s="10">
        <v>31201</v>
      </c>
      <c r="B328" s="10">
        <v>68901</v>
      </c>
      <c r="C328" s="10">
        <v>6890115</v>
      </c>
      <c r="D328" s="10" t="s">
        <v>9049</v>
      </c>
      <c r="E328" s="10" t="s">
        <v>9050</v>
      </c>
      <c r="F328" s="10" t="s">
        <v>9612</v>
      </c>
      <c r="G328" s="10" t="s">
        <v>9052</v>
      </c>
      <c r="H328" s="10" t="s">
        <v>9053</v>
      </c>
      <c r="I328" s="10" t="s">
        <v>9613</v>
      </c>
      <c r="J328" s="10" t="str">
        <f t="shared" si="5"/>
        <v>鳥取市福部町八重原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</row>
    <row r="329" spans="1:16" x14ac:dyDescent="0.45">
      <c r="A329" s="10">
        <v>31201</v>
      </c>
      <c r="B329" s="10">
        <v>68901</v>
      </c>
      <c r="C329" s="10">
        <v>6890104</v>
      </c>
      <c r="D329" s="10" t="s">
        <v>9049</v>
      </c>
      <c r="E329" s="10" t="s">
        <v>9050</v>
      </c>
      <c r="F329" s="10" t="s">
        <v>9614</v>
      </c>
      <c r="G329" s="10" t="s">
        <v>9052</v>
      </c>
      <c r="H329" s="10" t="s">
        <v>9053</v>
      </c>
      <c r="I329" s="10" t="s">
        <v>9615</v>
      </c>
      <c r="J329" s="10" t="str">
        <f t="shared" si="5"/>
        <v>鳥取市福部町箭溪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</row>
    <row r="330" spans="1:16" x14ac:dyDescent="0.45">
      <c r="A330" s="10">
        <v>31201</v>
      </c>
      <c r="B330" s="10">
        <v>68901</v>
      </c>
      <c r="C330" s="10">
        <v>6890105</v>
      </c>
      <c r="D330" s="10" t="s">
        <v>9049</v>
      </c>
      <c r="E330" s="10" t="s">
        <v>9050</v>
      </c>
      <c r="F330" s="10" t="s">
        <v>9616</v>
      </c>
      <c r="G330" s="10" t="s">
        <v>9052</v>
      </c>
      <c r="H330" s="10" t="s">
        <v>9053</v>
      </c>
      <c r="I330" s="10" t="s">
        <v>9617</v>
      </c>
      <c r="J330" s="10" t="str">
        <f t="shared" si="5"/>
        <v>鳥取市福部町湯山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</row>
    <row r="331" spans="1:16" x14ac:dyDescent="0.45">
      <c r="A331" s="10">
        <v>31201</v>
      </c>
      <c r="B331" s="10">
        <v>68902</v>
      </c>
      <c r="C331" s="10">
        <v>6890201</v>
      </c>
      <c r="D331" s="10" t="s">
        <v>9049</v>
      </c>
      <c r="E331" s="10" t="s">
        <v>9050</v>
      </c>
      <c r="F331" s="10" t="s">
        <v>9618</v>
      </c>
      <c r="G331" s="10" t="s">
        <v>9052</v>
      </c>
      <c r="H331" s="10" t="s">
        <v>9053</v>
      </c>
      <c r="I331" s="10" t="s">
        <v>9619</v>
      </c>
      <c r="J331" s="10" t="str">
        <f t="shared" si="5"/>
        <v>鳥取市伏野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</row>
    <row r="332" spans="1:16" x14ac:dyDescent="0.45">
      <c r="A332" s="10">
        <v>31201</v>
      </c>
      <c r="B332" s="10">
        <v>680</v>
      </c>
      <c r="C332" s="10">
        <v>6800944</v>
      </c>
      <c r="D332" s="10" t="s">
        <v>9049</v>
      </c>
      <c r="E332" s="10" t="s">
        <v>9050</v>
      </c>
      <c r="F332" s="10" t="s">
        <v>6474</v>
      </c>
      <c r="G332" s="10" t="s">
        <v>9052</v>
      </c>
      <c r="H332" s="10" t="s">
        <v>9053</v>
      </c>
      <c r="I332" s="10" t="s">
        <v>9620</v>
      </c>
      <c r="J332" s="10" t="str">
        <f t="shared" si="5"/>
        <v>鳥取市布勢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</row>
    <row r="333" spans="1:16" x14ac:dyDescent="0.45">
      <c r="A333" s="10">
        <v>31201</v>
      </c>
      <c r="B333" s="10">
        <v>68911</v>
      </c>
      <c r="C333" s="10">
        <v>6891122</v>
      </c>
      <c r="D333" s="10" t="s">
        <v>9049</v>
      </c>
      <c r="E333" s="10" t="s">
        <v>9050</v>
      </c>
      <c r="F333" s="10" t="s">
        <v>5524</v>
      </c>
      <c r="G333" s="10" t="s">
        <v>9052</v>
      </c>
      <c r="H333" s="10" t="s">
        <v>9053</v>
      </c>
      <c r="I333" s="10" t="s">
        <v>5523</v>
      </c>
      <c r="J333" s="10" t="str">
        <f t="shared" si="5"/>
        <v>鳥取市船木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</row>
    <row r="334" spans="1:16" x14ac:dyDescent="0.45">
      <c r="A334" s="10">
        <v>31201</v>
      </c>
      <c r="B334" s="10">
        <v>680</v>
      </c>
      <c r="C334" s="10">
        <v>6800865</v>
      </c>
      <c r="D334" s="10" t="s">
        <v>9049</v>
      </c>
      <c r="E334" s="10" t="s">
        <v>9050</v>
      </c>
      <c r="F334" s="10" t="s">
        <v>5366</v>
      </c>
      <c r="G334" s="10" t="s">
        <v>9052</v>
      </c>
      <c r="H334" s="10" t="s">
        <v>9053</v>
      </c>
      <c r="I334" s="10" t="s">
        <v>5365</v>
      </c>
      <c r="J334" s="10" t="str">
        <f t="shared" si="5"/>
        <v>鳥取市古市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</row>
    <row r="335" spans="1:16" x14ac:dyDescent="0.45">
      <c r="A335" s="10">
        <v>31201</v>
      </c>
      <c r="B335" s="10">
        <v>680</v>
      </c>
      <c r="C335" s="10">
        <v>6800921</v>
      </c>
      <c r="D335" s="10" t="s">
        <v>9049</v>
      </c>
      <c r="E335" s="10" t="s">
        <v>9050</v>
      </c>
      <c r="F335" s="10" t="s">
        <v>9621</v>
      </c>
      <c r="G335" s="10" t="s">
        <v>9052</v>
      </c>
      <c r="H335" s="10" t="s">
        <v>9053</v>
      </c>
      <c r="I335" s="10" t="s">
        <v>9622</v>
      </c>
      <c r="J335" s="10" t="str">
        <f t="shared" si="5"/>
        <v>鳥取市古海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</row>
    <row r="336" spans="1:16" x14ac:dyDescent="0.45">
      <c r="A336" s="10">
        <v>31201</v>
      </c>
      <c r="B336" s="10">
        <v>680</v>
      </c>
      <c r="C336" s="10">
        <v>6800074</v>
      </c>
      <c r="D336" s="10" t="s">
        <v>9049</v>
      </c>
      <c r="E336" s="10" t="s">
        <v>9050</v>
      </c>
      <c r="F336" s="10" t="s">
        <v>9623</v>
      </c>
      <c r="G336" s="10" t="s">
        <v>9052</v>
      </c>
      <c r="H336" s="10" t="s">
        <v>9053</v>
      </c>
      <c r="I336" s="10" t="s">
        <v>9624</v>
      </c>
      <c r="J336" s="10" t="str">
        <f t="shared" si="5"/>
        <v>鳥取市卯垣</v>
      </c>
      <c r="K336" s="10">
        <v>0</v>
      </c>
      <c r="L336" s="10">
        <v>0</v>
      </c>
      <c r="M336" s="10">
        <v>1</v>
      </c>
      <c r="N336" s="10">
        <v>0</v>
      </c>
      <c r="O336" s="10">
        <v>0</v>
      </c>
      <c r="P336" s="10">
        <v>0</v>
      </c>
    </row>
    <row r="337" spans="1:16" x14ac:dyDescent="0.45">
      <c r="A337" s="10">
        <v>31201</v>
      </c>
      <c r="B337" s="10">
        <v>680</v>
      </c>
      <c r="C337" s="10">
        <v>6800042</v>
      </c>
      <c r="D337" s="10" t="s">
        <v>9049</v>
      </c>
      <c r="E337" s="10" t="s">
        <v>9050</v>
      </c>
      <c r="F337" s="10" t="s">
        <v>9625</v>
      </c>
      <c r="G337" s="10" t="s">
        <v>9052</v>
      </c>
      <c r="H337" s="10" t="s">
        <v>9053</v>
      </c>
      <c r="I337" s="10" t="s">
        <v>9626</v>
      </c>
      <c r="J337" s="10" t="str">
        <f t="shared" si="5"/>
        <v>鳥取市庖丁人町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</row>
    <row r="338" spans="1:16" x14ac:dyDescent="0.45">
      <c r="A338" s="10">
        <v>31201</v>
      </c>
      <c r="B338" s="10">
        <v>68014</v>
      </c>
      <c r="C338" s="10">
        <v>6801426</v>
      </c>
      <c r="D338" s="10" t="s">
        <v>9049</v>
      </c>
      <c r="E338" s="10" t="s">
        <v>9050</v>
      </c>
      <c r="F338" s="10" t="s">
        <v>9627</v>
      </c>
      <c r="G338" s="10" t="s">
        <v>9052</v>
      </c>
      <c r="H338" s="10" t="s">
        <v>9053</v>
      </c>
      <c r="I338" s="10" t="s">
        <v>9628</v>
      </c>
      <c r="J338" s="10" t="str">
        <f t="shared" si="5"/>
        <v>鳥取市細見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</row>
    <row r="339" spans="1:16" x14ac:dyDescent="0.45">
      <c r="A339" s="10">
        <v>31201</v>
      </c>
      <c r="B339" s="10">
        <v>68014</v>
      </c>
      <c r="C339" s="10">
        <v>6801434</v>
      </c>
      <c r="D339" s="10" t="s">
        <v>9049</v>
      </c>
      <c r="E339" s="10" t="s">
        <v>9050</v>
      </c>
      <c r="F339" s="10" t="s">
        <v>9629</v>
      </c>
      <c r="G339" s="10" t="s">
        <v>9052</v>
      </c>
      <c r="H339" s="10" t="s">
        <v>9053</v>
      </c>
      <c r="I339" s="10" t="s">
        <v>9630</v>
      </c>
      <c r="J339" s="10" t="str">
        <f t="shared" si="5"/>
        <v>鳥取市洞谷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</row>
    <row r="340" spans="1:16" x14ac:dyDescent="0.45">
      <c r="A340" s="10">
        <v>31201</v>
      </c>
      <c r="B340" s="10">
        <v>680</v>
      </c>
      <c r="C340" s="10">
        <v>6800031</v>
      </c>
      <c r="D340" s="10" t="s">
        <v>9049</v>
      </c>
      <c r="E340" s="10" t="s">
        <v>9050</v>
      </c>
      <c r="F340" s="10" t="s">
        <v>4589</v>
      </c>
      <c r="G340" s="10" t="s">
        <v>9052</v>
      </c>
      <c r="H340" s="10" t="s">
        <v>9053</v>
      </c>
      <c r="I340" s="10" t="s">
        <v>4096</v>
      </c>
      <c r="J340" s="10" t="str">
        <f t="shared" si="5"/>
        <v>鳥取市本町</v>
      </c>
      <c r="K340" s="10">
        <v>0</v>
      </c>
      <c r="L340" s="10">
        <v>0</v>
      </c>
      <c r="M340" s="10">
        <v>1</v>
      </c>
      <c r="N340" s="10">
        <v>0</v>
      </c>
      <c r="O340" s="10">
        <v>0</v>
      </c>
      <c r="P340" s="10">
        <v>0</v>
      </c>
    </row>
    <row r="341" spans="1:16" x14ac:dyDescent="0.45">
      <c r="A341" s="10">
        <v>31201</v>
      </c>
      <c r="B341" s="10">
        <v>68014</v>
      </c>
      <c r="C341" s="10">
        <v>6801424</v>
      </c>
      <c r="D341" s="10" t="s">
        <v>9049</v>
      </c>
      <c r="E341" s="10" t="s">
        <v>9050</v>
      </c>
      <c r="F341" s="10" t="s">
        <v>9631</v>
      </c>
      <c r="G341" s="10" t="s">
        <v>9052</v>
      </c>
      <c r="H341" s="10" t="s">
        <v>9053</v>
      </c>
      <c r="I341" s="10" t="s">
        <v>9632</v>
      </c>
      <c r="J341" s="10" t="str">
        <f t="shared" si="5"/>
        <v>鳥取市槇原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</row>
    <row r="342" spans="1:16" x14ac:dyDescent="0.45">
      <c r="A342" s="10">
        <v>31201</v>
      </c>
      <c r="B342" s="10">
        <v>68014</v>
      </c>
      <c r="C342" s="10">
        <v>6801423</v>
      </c>
      <c r="D342" s="10" t="s">
        <v>9049</v>
      </c>
      <c r="E342" s="10" t="s">
        <v>9050</v>
      </c>
      <c r="F342" s="10" t="s">
        <v>9633</v>
      </c>
      <c r="G342" s="10" t="s">
        <v>9052</v>
      </c>
      <c r="H342" s="10" t="s">
        <v>9053</v>
      </c>
      <c r="I342" s="10" t="s">
        <v>9634</v>
      </c>
      <c r="J342" s="10" t="str">
        <f t="shared" si="5"/>
        <v>鳥取市松上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</row>
    <row r="343" spans="1:16" x14ac:dyDescent="0.45">
      <c r="A343" s="10">
        <v>31201</v>
      </c>
      <c r="B343" s="10">
        <v>680</v>
      </c>
      <c r="C343" s="10">
        <v>6800801</v>
      </c>
      <c r="D343" s="10" t="s">
        <v>9049</v>
      </c>
      <c r="E343" s="10" t="s">
        <v>9050</v>
      </c>
      <c r="F343" s="10" t="s">
        <v>9635</v>
      </c>
      <c r="G343" s="10" t="s">
        <v>9052</v>
      </c>
      <c r="H343" s="10" t="s">
        <v>9053</v>
      </c>
      <c r="I343" s="10" t="s">
        <v>9636</v>
      </c>
      <c r="J343" s="10" t="str">
        <f t="shared" si="5"/>
        <v>鳥取市松並町</v>
      </c>
      <c r="K343" s="10">
        <v>0</v>
      </c>
      <c r="L343" s="10">
        <v>0</v>
      </c>
      <c r="M343" s="10">
        <v>1</v>
      </c>
      <c r="N343" s="10">
        <v>0</v>
      </c>
      <c r="O343" s="10">
        <v>0</v>
      </c>
      <c r="P343" s="10">
        <v>0</v>
      </c>
    </row>
    <row r="344" spans="1:16" x14ac:dyDescent="0.45">
      <c r="A344" s="10">
        <v>31201</v>
      </c>
      <c r="B344" s="10">
        <v>68014</v>
      </c>
      <c r="C344" s="10">
        <v>6801444</v>
      </c>
      <c r="D344" s="10" t="s">
        <v>9049</v>
      </c>
      <c r="E344" s="10" t="s">
        <v>9050</v>
      </c>
      <c r="F344" s="10" t="s">
        <v>1875</v>
      </c>
      <c r="G344" s="10" t="s">
        <v>9052</v>
      </c>
      <c r="H344" s="10" t="s">
        <v>9053</v>
      </c>
      <c r="I344" s="10" t="s">
        <v>1874</v>
      </c>
      <c r="J344" s="10" t="str">
        <f t="shared" si="5"/>
        <v>鳥取市松原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</row>
    <row r="345" spans="1:16" x14ac:dyDescent="0.45">
      <c r="A345" s="10">
        <v>31201</v>
      </c>
      <c r="B345" s="10">
        <v>680</v>
      </c>
      <c r="C345" s="10">
        <v>6800873</v>
      </c>
      <c r="D345" s="10" t="s">
        <v>9049</v>
      </c>
      <c r="E345" s="10" t="s">
        <v>9050</v>
      </c>
      <c r="F345" s="10" t="s">
        <v>9637</v>
      </c>
      <c r="G345" s="10" t="s">
        <v>9052</v>
      </c>
      <c r="H345" s="10" t="s">
        <v>9053</v>
      </c>
      <c r="I345" s="10" t="s">
        <v>9638</v>
      </c>
      <c r="J345" s="10" t="str">
        <f t="shared" si="5"/>
        <v>鳥取市的場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</row>
    <row r="346" spans="1:16" x14ac:dyDescent="0.45">
      <c r="A346" s="10">
        <v>31201</v>
      </c>
      <c r="B346" s="10">
        <v>680</v>
      </c>
      <c r="C346" s="10">
        <v>6800006</v>
      </c>
      <c r="D346" s="10" t="s">
        <v>9049</v>
      </c>
      <c r="E346" s="10" t="s">
        <v>9050</v>
      </c>
      <c r="F346" s="10" t="s">
        <v>9639</v>
      </c>
      <c r="G346" s="10" t="s">
        <v>9052</v>
      </c>
      <c r="H346" s="10" t="s">
        <v>9053</v>
      </c>
      <c r="I346" s="10" t="s">
        <v>9640</v>
      </c>
      <c r="J346" s="10" t="str">
        <f t="shared" si="5"/>
        <v>鳥取市丸山町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</row>
    <row r="347" spans="1:16" x14ac:dyDescent="0.45">
      <c r="A347" s="10">
        <v>31201</v>
      </c>
      <c r="B347" s="10">
        <v>68902</v>
      </c>
      <c r="C347" s="10">
        <v>6890204</v>
      </c>
      <c r="D347" s="10" t="s">
        <v>9049</v>
      </c>
      <c r="E347" s="10" t="s">
        <v>9050</v>
      </c>
      <c r="F347" s="10" t="s">
        <v>9641</v>
      </c>
      <c r="G347" s="10" t="s">
        <v>9052</v>
      </c>
      <c r="H347" s="10" t="s">
        <v>9053</v>
      </c>
      <c r="I347" s="10" t="s">
        <v>9642</v>
      </c>
      <c r="J347" s="10" t="str">
        <f t="shared" si="5"/>
        <v>鳥取市御熊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</row>
    <row r="348" spans="1:16" x14ac:dyDescent="0.45">
      <c r="A348" s="10">
        <v>31201</v>
      </c>
      <c r="B348" s="10">
        <v>68902</v>
      </c>
      <c r="C348" s="10">
        <v>6890203</v>
      </c>
      <c r="D348" s="10" t="s">
        <v>9049</v>
      </c>
      <c r="E348" s="10" t="s">
        <v>9050</v>
      </c>
      <c r="F348" s="10" t="s">
        <v>6563</v>
      </c>
      <c r="G348" s="10" t="s">
        <v>9052</v>
      </c>
      <c r="H348" s="10" t="s">
        <v>9053</v>
      </c>
      <c r="I348" s="10" t="s">
        <v>6398</v>
      </c>
      <c r="J348" s="10" t="str">
        <f t="shared" si="5"/>
        <v>鳥取市三津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</row>
    <row r="349" spans="1:16" x14ac:dyDescent="0.45">
      <c r="A349" s="10">
        <v>31201</v>
      </c>
      <c r="B349" s="10">
        <v>680</v>
      </c>
      <c r="C349" s="10">
        <v>6800915</v>
      </c>
      <c r="D349" s="10" t="s">
        <v>9049</v>
      </c>
      <c r="E349" s="10" t="s">
        <v>9050</v>
      </c>
      <c r="F349" s="10" t="s">
        <v>3074</v>
      </c>
      <c r="G349" s="10" t="s">
        <v>9052</v>
      </c>
      <c r="H349" s="10" t="s">
        <v>9053</v>
      </c>
      <c r="I349" s="10" t="s">
        <v>9643</v>
      </c>
      <c r="J349" s="10" t="str">
        <f t="shared" si="5"/>
        <v>鳥取市緑ケ丘</v>
      </c>
      <c r="K349" s="10">
        <v>0</v>
      </c>
      <c r="L349" s="10">
        <v>0</v>
      </c>
      <c r="M349" s="10">
        <v>1</v>
      </c>
      <c r="N349" s="10">
        <v>0</v>
      </c>
      <c r="O349" s="10">
        <v>0</v>
      </c>
      <c r="P349" s="10">
        <v>0</v>
      </c>
    </row>
    <row r="350" spans="1:16" x14ac:dyDescent="0.45">
      <c r="A350" s="10">
        <v>31201</v>
      </c>
      <c r="B350" s="10">
        <v>680</v>
      </c>
      <c r="C350" s="10">
        <v>6800906</v>
      </c>
      <c r="D350" s="10" t="s">
        <v>9049</v>
      </c>
      <c r="E350" s="10" t="s">
        <v>9050</v>
      </c>
      <c r="F350" s="10" t="s">
        <v>5679</v>
      </c>
      <c r="G350" s="10" t="s">
        <v>9052</v>
      </c>
      <c r="H350" s="10" t="s">
        <v>9053</v>
      </c>
      <c r="I350" s="10" t="s">
        <v>5789</v>
      </c>
      <c r="J350" s="10" t="str">
        <f t="shared" si="5"/>
        <v>鳥取市港町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</row>
    <row r="351" spans="1:16" x14ac:dyDescent="0.45">
      <c r="A351" s="10">
        <v>31201</v>
      </c>
      <c r="B351" s="10">
        <v>680</v>
      </c>
      <c r="C351" s="10">
        <v>6800903</v>
      </c>
      <c r="D351" s="10" t="s">
        <v>9049</v>
      </c>
      <c r="E351" s="10" t="s">
        <v>9050</v>
      </c>
      <c r="F351" s="10" t="s">
        <v>9644</v>
      </c>
      <c r="G351" s="10" t="s">
        <v>9052</v>
      </c>
      <c r="H351" s="10" t="s">
        <v>9053</v>
      </c>
      <c r="I351" s="10" t="s">
        <v>9645</v>
      </c>
      <c r="J351" s="10" t="str">
        <f t="shared" si="5"/>
        <v>鳥取市南隈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</row>
    <row r="352" spans="1:16" x14ac:dyDescent="0.45">
      <c r="A352" s="10">
        <v>31201</v>
      </c>
      <c r="B352" s="10">
        <v>680</v>
      </c>
      <c r="C352" s="10">
        <v>6800814</v>
      </c>
      <c r="D352" s="10" t="s">
        <v>9049</v>
      </c>
      <c r="E352" s="10" t="s">
        <v>9050</v>
      </c>
      <c r="F352" s="10" t="s">
        <v>5327</v>
      </c>
      <c r="G352" s="10" t="s">
        <v>9052</v>
      </c>
      <c r="H352" s="10" t="s">
        <v>9053</v>
      </c>
      <c r="I352" s="10" t="s">
        <v>5732</v>
      </c>
      <c r="J352" s="10" t="str">
        <f t="shared" si="5"/>
        <v>鳥取市南町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</row>
    <row r="353" spans="1:16" x14ac:dyDescent="0.45">
      <c r="A353" s="10">
        <v>31201</v>
      </c>
      <c r="B353" s="10">
        <v>680</v>
      </c>
      <c r="C353" s="10">
        <v>6800914</v>
      </c>
      <c r="D353" s="10" t="s">
        <v>9049</v>
      </c>
      <c r="E353" s="10" t="s">
        <v>9050</v>
      </c>
      <c r="F353" s="10" t="s">
        <v>9646</v>
      </c>
      <c r="G353" s="10" t="s">
        <v>9052</v>
      </c>
      <c r="H353" s="10" t="s">
        <v>9053</v>
      </c>
      <c r="I353" s="10" t="s">
        <v>9647</v>
      </c>
      <c r="J353" s="10" t="str">
        <f t="shared" si="5"/>
        <v>鳥取市南安長</v>
      </c>
      <c r="K353" s="10">
        <v>0</v>
      </c>
      <c r="L353" s="10">
        <v>0</v>
      </c>
      <c r="M353" s="10">
        <v>1</v>
      </c>
      <c r="N353" s="10">
        <v>0</v>
      </c>
      <c r="O353" s="10">
        <v>0</v>
      </c>
      <c r="P353" s="10">
        <v>0</v>
      </c>
    </row>
    <row r="354" spans="1:16" x14ac:dyDescent="0.45">
      <c r="A354" s="10">
        <v>31201</v>
      </c>
      <c r="B354" s="10">
        <v>680</v>
      </c>
      <c r="C354" s="10">
        <v>6800843</v>
      </c>
      <c r="D354" s="10" t="s">
        <v>9049</v>
      </c>
      <c r="E354" s="10" t="s">
        <v>9050</v>
      </c>
      <c r="F354" s="10" t="s">
        <v>9648</v>
      </c>
      <c r="G354" s="10" t="s">
        <v>9052</v>
      </c>
      <c r="H354" s="10" t="s">
        <v>9053</v>
      </c>
      <c r="I354" s="10" t="s">
        <v>9649</v>
      </c>
      <c r="J354" s="10" t="str">
        <f t="shared" si="5"/>
        <v>鳥取市南吉方</v>
      </c>
      <c r="K354" s="10">
        <v>0</v>
      </c>
      <c r="L354" s="10">
        <v>0</v>
      </c>
      <c r="M354" s="10">
        <v>1</v>
      </c>
      <c r="N354" s="10">
        <v>0</v>
      </c>
      <c r="O354" s="10">
        <v>0</v>
      </c>
      <c r="P354" s="10">
        <v>0</v>
      </c>
    </row>
    <row r="355" spans="1:16" x14ac:dyDescent="0.45">
      <c r="A355" s="10">
        <v>31201</v>
      </c>
      <c r="B355" s="10">
        <v>68902</v>
      </c>
      <c r="C355" s="10">
        <v>6890202</v>
      </c>
      <c r="D355" s="10" t="s">
        <v>9049</v>
      </c>
      <c r="E355" s="10" t="s">
        <v>9050</v>
      </c>
      <c r="F355" s="10" t="s">
        <v>5714</v>
      </c>
      <c r="G355" s="10" t="s">
        <v>9052</v>
      </c>
      <c r="H355" s="10" t="s">
        <v>9053</v>
      </c>
      <c r="I355" s="10" t="s">
        <v>9650</v>
      </c>
      <c r="J355" s="10" t="str">
        <f t="shared" si="5"/>
        <v>鳥取市美萩野</v>
      </c>
      <c r="K355" s="10">
        <v>0</v>
      </c>
      <c r="L355" s="10">
        <v>0</v>
      </c>
      <c r="M355" s="10">
        <v>1</v>
      </c>
      <c r="N355" s="10">
        <v>0</v>
      </c>
      <c r="O355" s="10">
        <v>0</v>
      </c>
      <c r="P355" s="10">
        <v>0</v>
      </c>
    </row>
    <row r="356" spans="1:16" x14ac:dyDescent="0.45">
      <c r="A356" s="10">
        <v>31201</v>
      </c>
      <c r="B356" s="10">
        <v>68014</v>
      </c>
      <c r="C356" s="10">
        <v>6801412</v>
      </c>
      <c r="D356" s="10" t="s">
        <v>9049</v>
      </c>
      <c r="E356" s="10" t="s">
        <v>9050</v>
      </c>
      <c r="F356" s="10" t="s">
        <v>9651</v>
      </c>
      <c r="G356" s="10" t="s">
        <v>9052</v>
      </c>
      <c r="H356" s="10" t="s">
        <v>9053</v>
      </c>
      <c r="I356" s="10" t="s">
        <v>9652</v>
      </c>
      <c r="J356" s="10" t="str">
        <f t="shared" si="5"/>
        <v>鳥取市宮谷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</row>
    <row r="357" spans="1:16" x14ac:dyDescent="0.45">
      <c r="A357" s="10">
        <v>31201</v>
      </c>
      <c r="B357" s="10">
        <v>680</v>
      </c>
      <c r="C357" s="10">
        <v>6800872</v>
      </c>
      <c r="D357" s="10" t="s">
        <v>9049</v>
      </c>
      <c r="E357" s="10" t="s">
        <v>9050</v>
      </c>
      <c r="F357" s="10" t="s">
        <v>9653</v>
      </c>
      <c r="G357" s="10" t="s">
        <v>9052</v>
      </c>
      <c r="H357" s="10" t="s">
        <v>9053</v>
      </c>
      <c r="I357" s="10" t="s">
        <v>9654</v>
      </c>
      <c r="J357" s="10" t="str">
        <f t="shared" si="5"/>
        <v>鳥取市宮長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</row>
    <row r="358" spans="1:16" x14ac:dyDescent="0.45">
      <c r="A358" s="10">
        <v>31201</v>
      </c>
      <c r="B358" s="10">
        <v>68014</v>
      </c>
      <c r="C358" s="10">
        <v>6801428</v>
      </c>
      <c r="D358" s="10" t="s">
        <v>9049</v>
      </c>
      <c r="E358" s="10" t="s">
        <v>9050</v>
      </c>
      <c r="F358" s="10" t="s">
        <v>9655</v>
      </c>
      <c r="G358" s="10" t="s">
        <v>9052</v>
      </c>
      <c r="H358" s="10" t="s">
        <v>9053</v>
      </c>
      <c r="I358" s="10" t="s">
        <v>9656</v>
      </c>
      <c r="J358" s="10" t="str">
        <f t="shared" si="5"/>
        <v>鳥取市三山口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</row>
    <row r="359" spans="1:16" x14ac:dyDescent="0.45">
      <c r="A359" s="10">
        <v>31201</v>
      </c>
      <c r="B359" s="10">
        <v>68014</v>
      </c>
      <c r="C359" s="10">
        <v>6801431</v>
      </c>
      <c r="D359" s="10" t="s">
        <v>9049</v>
      </c>
      <c r="E359" s="10" t="s">
        <v>9050</v>
      </c>
      <c r="F359" s="10" t="s">
        <v>9657</v>
      </c>
      <c r="G359" s="10" t="s">
        <v>9052</v>
      </c>
      <c r="H359" s="10" t="s">
        <v>9053</v>
      </c>
      <c r="I359" s="10" t="s">
        <v>9658</v>
      </c>
      <c r="J359" s="10" t="str">
        <f t="shared" si="5"/>
        <v>鳥取市妙徳寺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</row>
    <row r="360" spans="1:16" x14ac:dyDescent="0.45">
      <c r="A360" s="10">
        <v>31201</v>
      </c>
      <c r="B360" s="10">
        <v>68911</v>
      </c>
      <c r="C360" s="10">
        <v>6891126</v>
      </c>
      <c r="D360" s="10" t="s">
        <v>9049</v>
      </c>
      <c r="E360" s="10" t="s">
        <v>9050</v>
      </c>
      <c r="F360" s="10" t="s">
        <v>4228</v>
      </c>
      <c r="G360" s="10" t="s">
        <v>9052</v>
      </c>
      <c r="H360" s="10" t="s">
        <v>9053</v>
      </c>
      <c r="I360" s="10" t="s">
        <v>4443</v>
      </c>
      <c r="J360" s="10" t="str">
        <f t="shared" si="5"/>
        <v>鳥取市美和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</row>
    <row r="361" spans="1:16" x14ac:dyDescent="0.45">
      <c r="A361" s="10">
        <v>31201</v>
      </c>
      <c r="B361" s="10">
        <v>68011</v>
      </c>
      <c r="C361" s="10">
        <v>6801161</v>
      </c>
      <c r="D361" s="10" t="s">
        <v>9049</v>
      </c>
      <c r="E361" s="10" t="s">
        <v>9050</v>
      </c>
      <c r="F361" s="10" t="s">
        <v>9659</v>
      </c>
      <c r="G361" s="10" t="s">
        <v>9052</v>
      </c>
      <c r="H361" s="10" t="s">
        <v>9053</v>
      </c>
      <c r="I361" s="10" t="s">
        <v>9660</v>
      </c>
      <c r="J361" s="10" t="str">
        <f t="shared" si="5"/>
        <v>鳥取市向国安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</row>
    <row r="362" spans="1:16" x14ac:dyDescent="0.45">
      <c r="A362" s="10">
        <v>31201</v>
      </c>
      <c r="B362" s="10">
        <v>68912</v>
      </c>
      <c r="C362" s="10">
        <v>6891215</v>
      </c>
      <c r="D362" s="10" t="s">
        <v>9049</v>
      </c>
      <c r="E362" s="10" t="s">
        <v>9050</v>
      </c>
      <c r="F362" s="10" t="s">
        <v>9661</v>
      </c>
      <c r="G362" s="10" t="s">
        <v>9052</v>
      </c>
      <c r="H362" s="10" t="s">
        <v>9053</v>
      </c>
      <c r="I362" s="10" t="s">
        <v>9662</v>
      </c>
      <c r="J362" s="10" t="str">
        <f t="shared" si="5"/>
        <v>鳥取市用瀬町赤波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</row>
    <row r="363" spans="1:16" x14ac:dyDescent="0.45">
      <c r="A363" s="10">
        <v>31201</v>
      </c>
      <c r="B363" s="10">
        <v>68912</v>
      </c>
      <c r="C363" s="10">
        <v>6891214</v>
      </c>
      <c r="D363" s="10" t="s">
        <v>9049</v>
      </c>
      <c r="E363" s="10" t="s">
        <v>9050</v>
      </c>
      <c r="F363" s="10" t="s">
        <v>9663</v>
      </c>
      <c r="G363" s="10" t="s">
        <v>9052</v>
      </c>
      <c r="H363" s="10" t="s">
        <v>9053</v>
      </c>
      <c r="I363" s="10" t="s">
        <v>9664</v>
      </c>
      <c r="J363" s="10" t="str">
        <f t="shared" si="5"/>
        <v>鳥取市用瀬町旭ケ丘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</row>
    <row r="364" spans="1:16" x14ac:dyDescent="0.45">
      <c r="A364" s="10">
        <v>31201</v>
      </c>
      <c r="B364" s="10">
        <v>68912</v>
      </c>
      <c r="C364" s="10">
        <v>6891227</v>
      </c>
      <c r="D364" s="10" t="s">
        <v>9049</v>
      </c>
      <c r="E364" s="10" t="s">
        <v>9050</v>
      </c>
      <c r="F364" s="10" t="s">
        <v>9665</v>
      </c>
      <c r="G364" s="10" t="s">
        <v>9052</v>
      </c>
      <c r="H364" s="10" t="s">
        <v>9053</v>
      </c>
      <c r="I364" s="10" t="s">
        <v>9666</v>
      </c>
      <c r="J364" s="10" t="str">
        <f t="shared" si="5"/>
        <v>鳥取市用瀬町安蔵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</row>
    <row r="365" spans="1:16" x14ac:dyDescent="0.45">
      <c r="A365" s="10">
        <v>31201</v>
      </c>
      <c r="B365" s="10">
        <v>68912</v>
      </c>
      <c r="C365" s="10">
        <v>6891222</v>
      </c>
      <c r="D365" s="10" t="s">
        <v>9049</v>
      </c>
      <c r="E365" s="10" t="s">
        <v>9050</v>
      </c>
      <c r="F365" s="10" t="s">
        <v>9667</v>
      </c>
      <c r="G365" s="10" t="s">
        <v>9052</v>
      </c>
      <c r="H365" s="10" t="s">
        <v>9053</v>
      </c>
      <c r="I365" s="10" t="s">
        <v>9668</v>
      </c>
      <c r="J365" s="10" t="str">
        <f t="shared" si="5"/>
        <v>鳥取市用瀬町家奥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</row>
    <row r="366" spans="1:16" x14ac:dyDescent="0.45">
      <c r="A366" s="10">
        <v>31201</v>
      </c>
      <c r="B366" s="10">
        <v>68912</v>
      </c>
      <c r="C366" s="10">
        <v>6891229</v>
      </c>
      <c r="D366" s="10" t="s">
        <v>9049</v>
      </c>
      <c r="E366" s="10" t="s">
        <v>9050</v>
      </c>
      <c r="F366" s="10" t="s">
        <v>9669</v>
      </c>
      <c r="G366" s="10" t="s">
        <v>9052</v>
      </c>
      <c r="H366" s="10" t="s">
        <v>9053</v>
      </c>
      <c r="I366" s="10" t="s">
        <v>9670</v>
      </c>
      <c r="J366" s="10" t="str">
        <f t="shared" si="5"/>
        <v>鳥取市用瀬町江波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</row>
    <row r="367" spans="1:16" x14ac:dyDescent="0.45">
      <c r="A367" s="10">
        <v>31201</v>
      </c>
      <c r="B367" s="10">
        <v>68912</v>
      </c>
      <c r="C367" s="10">
        <v>6891223</v>
      </c>
      <c r="D367" s="10" t="s">
        <v>9049</v>
      </c>
      <c r="E367" s="10" t="s">
        <v>9050</v>
      </c>
      <c r="F367" s="10" t="s">
        <v>9671</v>
      </c>
      <c r="G367" s="10" t="s">
        <v>9052</v>
      </c>
      <c r="H367" s="10" t="s">
        <v>9053</v>
      </c>
      <c r="I367" s="10" t="s">
        <v>9672</v>
      </c>
      <c r="J367" s="10" t="str">
        <f t="shared" si="5"/>
        <v>鳥取市用瀬町金屋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</row>
    <row r="368" spans="1:16" x14ac:dyDescent="0.45">
      <c r="A368" s="10">
        <v>31201</v>
      </c>
      <c r="B368" s="10">
        <v>68912</v>
      </c>
      <c r="C368" s="10">
        <v>6891226</v>
      </c>
      <c r="D368" s="10" t="s">
        <v>9049</v>
      </c>
      <c r="E368" s="10" t="s">
        <v>9050</v>
      </c>
      <c r="F368" s="10" t="s">
        <v>9673</v>
      </c>
      <c r="G368" s="10" t="s">
        <v>9052</v>
      </c>
      <c r="H368" s="10" t="s">
        <v>9053</v>
      </c>
      <c r="I368" s="10" t="s">
        <v>9674</v>
      </c>
      <c r="J368" s="10" t="str">
        <f t="shared" si="5"/>
        <v>鳥取市用瀬町川中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</row>
    <row r="369" spans="1:16" x14ac:dyDescent="0.45">
      <c r="A369" s="10">
        <v>31201</v>
      </c>
      <c r="B369" s="10">
        <v>68912</v>
      </c>
      <c r="C369" s="10">
        <v>6891224</v>
      </c>
      <c r="D369" s="10" t="s">
        <v>9049</v>
      </c>
      <c r="E369" s="10" t="s">
        <v>9050</v>
      </c>
      <c r="F369" s="10" t="s">
        <v>9675</v>
      </c>
      <c r="G369" s="10" t="s">
        <v>9052</v>
      </c>
      <c r="H369" s="10" t="s">
        <v>9053</v>
      </c>
      <c r="I369" s="10" t="s">
        <v>9676</v>
      </c>
      <c r="J369" s="10" t="str">
        <f t="shared" si="5"/>
        <v>鳥取市用瀬町樟原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</row>
    <row r="370" spans="1:16" x14ac:dyDescent="0.45">
      <c r="A370" s="10">
        <v>31201</v>
      </c>
      <c r="B370" s="10">
        <v>68912</v>
      </c>
      <c r="C370" s="10">
        <v>6891213</v>
      </c>
      <c r="D370" s="10" t="s">
        <v>9049</v>
      </c>
      <c r="E370" s="10" t="s">
        <v>9050</v>
      </c>
      <c r="F370" s="10" t="s">
        <v>9677</v>
      </c>
      <c r="G370" s="10" t="s">
        <v>9052</v>
      </c>
      <c r="H370" s="10" t="s">
        <v>9053</v>
      </c>
      <c r="I370" s="10" t="s">
        <v>9678</v>
      </c>
      <c r="J370" s="10" t="str">
        <f t="shared" si="5"/>
        <v>鳥取市用瀬町鷹狩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</row>
    <row r="371" spans="1:16" x14ac:dyDescent="0.45">
      <c r="A371" s="10">
        <v>31201</v>
      </c>
      <c r="B371" s="10">
        <v>68912</v>
      </c>
      <c r="C371" s="10">
        <v>6891221</v>
      </c>
      <c r="D371" s="10" t="s">
        <v>9049</v>
      </c>
      <c r="E371" s="10" t="s">
        <v>9050</v>
      </c>
      <c r="F371" s="10" t="s">
        <v>9679</v>
      </c>
      <c r="G371" s="10" t="s">
        <v>9052</v>
      </c>
      <c r="H371" s="10" t="s">
        <v>9053</v>
      </c>
      <c r="I371" s="10" t="s">
        <v>9680</v>
      </c>
      <c r="J371" s="10" t="str">
        <f t="shared" si="5"/>
        <v>鳥取市用瀬町古用瀬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</row>
    <row r="372" spans="1:16" x14ac:dyDescent="0.45">
      <c r="A372" s="10">
        <v>31201</v>
      </c>
      <c r="B372" s="10">
        <v>68912</v>
      </c>
      <c r="C372" s="10">
        <v>6891211</v>
      </c>
      <c r="D372" s="10" t="s">
        <v>9049</v>
      </c>
      <c r="E372" s="10" t="s">
        <v>9050</v>
      </c>
      <c r="F372" s="10" t="s">
        <v>9681</v>
      </c>
      <c r="G372" s="10" t="s">
        <v>9052</v>
      </c>
      <c r="H372" s="10" t="s">
        <v>9053</v>
      </c>
      <c r="I372" s="10" t="s">
        <v>9682</v>
      </c>
      <c r="J372" s="10" t="str">
        <f t="shared" si="5"/>
        <v>鳥取市用瀬町別府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</row>
    <row r="373" spans="1:16" x14ac:dyDescent="0.45">
      <c r="A373" s="10">
        <v>31201</v>
      </c>
      <c r="B373" s="10">
        <v>68912</v>
      </c>
      <c r="C373" s="10">
        <v>6891212</v>
      </c>
      <c r="D373" s="10" t="s">
        <v>9049</v>
      </c>
      <c r="E373" s="10" t="s">
        <v>9050</v>
      </c>
      <c r="F373" s="10" t="s">
        <v>9683</v>
      </c>
      <c r="G373" s="10" t="s">
        <v>9052</v>
      </c>
      <c r="H373" s="10" t="s">
        <v>9053</v>
      </c>
      <c r="I373" s="10" t="s">
        <v>9684</v>
      </c>
      <c r="J373" s="10" t="str">
        <f t="shared" si="5"/>
        <v>鳥取市用瀬町美成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</row>
    <row r="374" spans="1:16" x14ac:dyDescent="0.45">
      <c r="A374" s="10">
        <v>31201</v>
      </c>
      <c r="B374" s="10">
        <v>68912</v>
      </c>
      <c r="C374" s="10">
        <v>6891225</v>
      </c>
      <c r="D374" s="10" t="s">
        <v>9049</v>
      </c>
      <c r="E374" s="10" t="s">
        <v>9050</v>
      </c>
      <c r="F374" s="10" t="s">
        <v>9685</v>
      </c>
      <c r="G374" s="10" t="s">
        <v>9052</v>
      </c>
      <c r="H374" s="10" t="s">
        <v>9053</v>
      </c>
      <c r="I374" s="10" t="s">
        <v>9686</v>
      </c>
      <c r="J374" s="10" t="str">
        <f t="shared" si="5"/>
        <v>鳥取市用瀬町宮原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</row>
    <row r="375" spans="1:16" x14ac:dyDescent="0.45">
      <c r="A375" s="10">
        <v>31201</v>
      </c>
      <c r="B375" s="10">
        <v>68912</v>
      </c>
      <c r="C375" s="10">
        <v>6891201</v>
      </c>
      <c r="D375" s="10" t="s">
        <v>9049</v>
      </c>
      <c r="E375" s="10" t="s">
        <v>9050</v>
      </c>
      <c r="F375" s="10" t="s">
        <v>9687</v>
      </c>
      <c r="G375" s="10" t="s">
        <v>9052</v>
      </c>
      <c r="H375" s="10" t="s">
        <v>9053</v>
      </c>
      <c r="I375" s="10" t="s">
        <v>9688</v>
      </c>
      <c r="J375" s="10" t="str">
        <f t="shared" si="5"/>
        <v>鳥取市用瀬町用瀬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</row>
    <row r="376" spans="1:16" x14ac:dyDescent="0.45">
      <c r="A376" s="10">
        <v>31201</v>
      </c>
      <c r="B376" s="10">
        <v>68912</v>
      </c>
      <c r="C376" s="10">
        <v>6891228</v>
      </c>
      <c r="D376" s="10" t="s">
        <v>9049</v>
      </c>
      <c r="E376" s="10" t="s">
        <v>9050</v>
      </c>
      <c r="F376" s="10" t="s">
        <v>9689</v>
      </c>
      <c r="G376" s="10" t="s">
        <v>9052</v>
      </c>
      <c r="H376" s="10" t="s">
        <v>9053</v>
      </c>
      <c r="I376" s="10" t="s">
        <v>9690</v>
      </c>
      <c r="J376" s="10" t="str">
        <f t="shared" si="5"/>
        <v>鳥取市用瀬町屋住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</row>
    <row r="377" spans="1:16" x14ac:dyDescent="0.45">
      <c r="A377" s="10">
        <v>31201</v>
      </c>
      <c r="B377" s="10">
        <v>680</v>
      </c>
      <c r="C377" s="10">
        <v>6800034</v>
      </c>
      <c r="D377" s="10" t="s">
        <v>9049</v>
      </c>
      <c r="E377" s="10" t="s">
        <v>9050</v>
      </c>
      <c r="F377" s="10" t="s">
        <v>9691</v>
      </c>
      <c r="G377" s="10" t="s">
        <v>9052</v>
      </c>
      <c r="H377" s="10" t="s">
        <v>9053</v>
      </c>
      <c r="I377" s="10" t="s">
        <v>9692</v>
      </c>
      <c r="J377" s="10" t="str">
        <f t="shared" si="5"/>
        <v>鳥取市元魚町</v>
      </c>
      <c r="K377" s="10">
        <v>0</v>
      </c>
      <c r="L377" s="10">
        <v>0</v>
      </c>
      <c r="M377" s="10">
        <v>1</v>
      </c>
      <c r="N377" s="10">
        <v>0</v>
      </c>
      <c r="O377" s="10">
        <v>0</v>
      </c>
      <c r="P377" s="10">
        <v>0</v>
      </c>
    </row>
    <row r="378" spans="1:16" x14ac:dyDescent="0.45">
      <c r="A378" s="10">
        <v>31201</v>
      </c>
      <c r="B378" s="10">
        <v>680</v>
      </c>
      <c r="C378" s="10">
        <v>6800046</v>
      </c>
      <c r="D378" s="10" t="s">
        <v>9049</v>
      </c>
      <c r="E378" s="10" t="s">
        <v>9050</v>
      </c>
      <c r="F378" s="10" t="s">
        <v>9693</v>
      </c>
      <c r="G378" s="10" t="s">
        <v>9052</v>
      </c>
      <c r="H378" s="10" t="s">
        <v>9053</v>
      </c>
      <c r="I378" s="10" t="s">
        <v>9694</v>
      </c>
      <c r="J378" s="10" t="str">
        <f t="shared" si="5"/>
        <v>鳥取市元大工町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</row>
    <row r="379" spans="1:16" x14ac:dyDescent="0.45">
      <c r="A379" s="10">
        <v>31201</v>
      </c>
      <c r="B379" s="10">
        <v>68011</v>
      </c>
      <c r="C379" s="10">
        <v>6801171</v>
      </c>
      <c r="D379" s="10" t="s">
        <v>9049</v>
      </c>
      <c r="E379" s="10" t="s">
        <v>9050</v>
      </c>
      <c r="F379" s="10" t="s">
        <v>9695</v>
      </c>
      <c r="G379" s="10" t="s">
        <v>9052</v>
      </c>
      <c r="H379" s="10" t="s">
        <v>9053</v>
      </c>
      <c r="I379" s="10" t="s">
        <v>9696</v>
      </c>
      <c r="J379" s="10" t="str">
        <f t="shared" si="5"/>
        <v>鳥取市本高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</row>
    <row r="380" spans="1:16" x14ac:dyDescent="0.45">
      <c r="A380" s="10">
        <v>31201</v>
      </c>
      <c r="B380" s="10">
        <v>680</v>
      </c>
      <c r="C380" s="10">
        <v>6800037</v>
      </c>
      <c r="D380" s="10" t="s">
        <v>9049</v>
      </c>
      <c r="E380" s="10" t="s">
        <v>9050</v>
      </c>
      <c r="F380" s="10" t="s">
        <v>4013</v>
      </c>
      <c r="G380" s="10" t="s">
        <v>9052</v>
      </c>
      <c r="H380" s="10" t="s">
        <v>9053</v>
      </c>
      <c r="I380" s="10" t="s">
        <v>4012</v>
      </c>
      <c r="J380" s="10" t="str">
        <f t="shared" si="5"/>
        <v>鳥取市元町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</row>
    <row r="381" spans="1:16" x14ac:dyDescent="0.45">
      <c r="A381" s="10">
        <v>31201</v>
      </c>
      <c r="B381" s="10">
        <v>680</v>
      </c>
      <c r="C381" s="10">
        <v>6800071</v>
      </c>
      <c r="D381" s="10" t="s">
        <v>9049</v>
      </c>
      <c r="E381" s="10" t="s">
        <v>9050</v>
      </c>
      <c r="F381" s="10" t="s">
        <v>9697</v>
      </c>
      <c r="G381" s="10" t="s">
        <v>9052</v>
      </c>
      <c r="H381" s="10" t="s">
        <v>9053</v>
      </c>
      <c r="I381" s="10" t="s">
        <v>9698</v>
      </c>
      <c r="J381" s="10" t="str">
        <f t="shared" si="5"/>
        <v>鳥取市百谷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</row>
    <row r="382" spans="1:16" x14ac:dyDescent="0.45">
      <c r="A382" s="10">
        <v>31201</v>
      </c>
      <c r="B382" s="10">
        <v>680</v>
      </c>
      <c r="C382" s="10">
        <v>6800806</v>
      </c>
      <c r="D382" s="10" t="s">
        <v>9049</v>
      </c>
      <c r="E382" s="10" t="s">
        <v>9050</v>
      </c>
      <c r="F382" s="10" t="s">
        <v>9699</v>
      </c>
      <c r="G382" s="10" t="s">
        <v>9052</v>
      </c>
      <c r="H382" s="10" t="s">
        <v>9053</v>
      </c>
      <c r="I382" s="10" t="s">
        <v>9700</v>
      </c>
      <c r="J382" s="10" t="str">
        <f t="shared" si="5"/>
        <v>鳥取市薬師町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</row>
    <row r="383" spans="1:16" x14ac:dyDescent="0.45">
      <c r="A383" s="10">
        <v>31201</v>
      </c>
      <c r="B383" s="10">
        <v>680</v>
      </c>
      <c r="C383" s="10">
        <v>6800913</v>
      </c>
      <c r="D383" s="10" t="s">
        <v>9049</v>
      </c>
      <c r="E383" s="10" t="s">
        <v>9050</v>
      </c>
      <c r="F383" s="10" t="s">
        <v>9701</v>
      </c>
      <c r="G383" s="10" t="s">
        <v>9052</v>
      </c>
      <c r="H383" s="10" t="s">
        <v>9053</v>
      </c>
      <c r="I383" s="10" t="s">
        <v>9702</v>
      </c>
      <c r="J383" s="10" t="str">
        <f t="shared" si="5"/>
        <v>鳥取市安長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</row>
    <row r="384" spans="1:16" x14ac:dyDescent="0.45">
      <c r="A384" s="10">
        <v>31201</v>
      </c>
      <c r="B384" s="10">
        <v>68014</v>
      </c>
      <c r="C384" s="10">
        <v>6801433</v>
      </c>
      <c r="D384" s="10" t="s">
        <v>9049</v>
      </c>
      <c r="E384" s="10" t="s">
        <v>9050</v>
      </c>
      <c r="F384" s="10" t="s">
        <v>6409</v>
      </c>
      <c r="G384" s="10" t="s">
        <v>9052</v>
      </c>
      <c r="H384" s="10" t="s">
        <v>9053</v>
      </c>
      <c r="I384" s="10" t="s">
        <v>9703</v>
      </c>
      <c r="J384" s="10" t="str">
        <f t="shared" si="5"/>
        <v>鳥取市矢矯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</row>
    <row r="385" spans="1:16" x14ac:dyDescent="0.45">
      <c r="A385" s="10">
        <v>31201</v>
      </c>
      <c r="B385" s="10">
        <v>680</v>
      </c>
      <c r="C385" s="10">
        <v>6800008</v>
      </c>
      <c r="D385" s="10" t="s">
        <v>9049</v>
      </c>
      <c r="E385" s="10" t="s">
        <v>9050</v>
      </c>
      <c r="F385" s="10" t="s">
        <v>9704</v>
      </c>
      <c r="G385" s="10" t="s">
        <v>9052</v>
      </c>
      <c r="H385" s="10" t="s">
        <v>9053</v>
      </c>
      <c r="I385" s="10" t="s">
        <v>9705</v>
      </c>
      <c r="J385" s="10" t="str">
        <f t="shared" si="5"/>
        <v>鳥取市山城町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</row>
    <row r="386" spans="1:16" x14ac:dyDescent="0.45">
      <c r="A386" s="10">
        <v>31201</v>
      </c>
      <c r="B386" s="10">
        <v>680</v>
      </c>
      <c r="C386" s="10">
        <v>6800832</v>
      </c>
      <c r="D386" s="10" t="s">
        <v>9049</v>
      </c>
      <c r="E386" s="10" t="s">
        <v>9050</v>
      </c>
      <c r="F386" s="10" t="s">
        <v>9706</v>
      </c>
      <c r="G386" s="10" t="s">
        <v>9052</v>
      </c>
      <c r="H386" s="10" t="s">
        <v>9053</v>
      </c>
      <c r="I386" s="10" t="s">
        <v>9707</v>
      </c>
      <c r="J386" s="10" t="str">
        <f t="shared" si="5"/>
        <v>鳥取市弥生町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</row>
    <row r="387" spans="1:16" x14ac:dyDescent="0.45">
      <c r="A387" s="10">
        <v>31201</v>
      </c>
      <c r="B387" s="10">
        <v>680</v>
      </c>
      <c r="C387" s="10">
        <v>6800007</v>
      </c>
      <c r="D387" s="10" t="s">
        <v>9049</v>
      </c>
      <c r="E387" s="10" t="s">
        <v>9050</v>
      </c>
      <c r="F387" s="10" t="s">
        <v>9708</v>
      </c>
      <c r="G387" s="10" t="s">
        <v>9052</v>
      </c>
      <c r="H387" s="10" t="s">
        <v>9053</v>
      </c>
      <c r="I387" s="10" t="s">
        <v>9709</v>
      </c>
      <c r="J387" s="10" t="str">
        <f t="shared" ref="J387:J450" si="6">H387&amp;I387</f>
        <v>鳥取市湯所町</v>
      </c>
      <c r="K387" s="10">
        <v>0</v>
      </c>
      <c r="L387" s="10">
        <v>0</v>
      </c>
      <c r="M387" s="10">
        <v>1</v>
      </c>
      <c r="N387" s="10">
        <v>0</v>
      </c>
      <c r="O387" s="10">
        <v>0</v>
      </c>
      <c r="P387" s="10">
        <v>0</v>
      </c>
    </row>
    <row r="388" spans="1:16" x14ac:dyDescent="0.45">
      <c r="A388" s="10">
        <v>31201</v>
      </c>
      <c r="B388" s="10">
        <v>68011</v>
      </c>
      <c r="C388" s="10">
        <v>6801163</v>
      </c>
      <c r="D388" s="10" t="s">
        <v>9049</v>
      </c>
      <c r="E388" s="10" t="s">
        <v>9050</v>
      </c>
      <c r="F388" s="10" t="s">
        <v>9710</v>
      </c>
      <c r="G388" s="10" t="s">
        <v>9052</v>
      </c>
      <c r="H388" s="10" t="s">
        <v>9053</v>
      </c>
      <c r="I388" s="10" t="s">
        <v>9711</v>
      </c>
      <c r="J388" s="10" t="str">
        <f t="shared" si="6"/>
        <v>鳥取市横枕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</row>
    <row r="389" spans="1:16" x14ac:dyDescent="0.45">
      <c r="A389" s="10">
        <v>31201</v>
      </c>
      <c r="B389" s="10">
        <v>68014</v>
      </c>
      <c r="C389" s="10">
        <v>6801442</v>
      </c>
      <c r="D389" s="10" t="s">
        <v>9049</v>
      </c>
      <c r="E389" s="10" t="s">
        <v>9050</v>
      </c>
      <c r="F389" s="10" t="s">
        <v>9712</v>
      </c>
      <c r="G389" s="10" t="s">
        <v>9052</v>
      </c>
      <c r="H389" s="10" t="s">
        <v>9053</v>
      </c>
      <c r="I389" s="10" t="s">
        <v>9713</v>
      </c>
      <c r="J389" s="10" t="str">
        <f t="shared" si="6"/>
        <v>鳥取市吉岡温泉町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</row>
    <row r="390" spans="1:16" x14ac:dyDescent="0.45">
      <c r="A390" s="10">
        <v>31201</v>
      </c>
      <c r="B390" s="10">
        <v>680</v>
      </c>
      <c r="C390" s="10">
        <v>6800842</v>
      </c>
      <c r="D390" s="10" t="s">
        <v>9049</v>
      </c>
      <c r="E390" s="10" t="s">
        <v>9050</v>
      </c>
      <c r="F390" s="10" t="s">
        <v>9714</v>
      </c>
      <c r="G390" s="10" t="s">
        <v>9052</v>
      </c>
      <c r="H390" s="10" t="s">
        <v>9053</v>
      </c>
      <c r="I390" s="10" t="s">
        <v>9715</v>
      </c>
      <c r="J390" s="10" t="str">
        <f t="shared" si="6"/>
        <v>鳥取市吉方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</row>
    <row r="391" spans="1:16" x14ac:dyDescent="0.45">
      <c r="A391" s="10">
        <v>31201</v>
      </c>
      <c r="B391" s="10">
        <v>680</v>
      </c>
      <c r="C391" s="10">
        <v>6800841</v>
      </c>
      <c r="D391" s="10" t="s">
        <v>9049</v>
      </c>
      <c r="E391" s="10" t="s">
        <v>9050</v>
      </c>
      <c r="F391" s="10" t="s">
        <v>9716</v>
      </c>
      <c r="G391" s="10" t="s">
        <v>9052</v>
      </c>
      <c r="H391" s="10" t="s">
        <v>9053</v>
      </c>
      <c r="I391" s="10" t="s">
        <v>9717</v>
      </c>
      <c r="J391" s="10" t="str">
        <f t="shared" si="6"/>
        <v>鳥取市吉方温泉</v>
      </c>
      <c r="K391" s="10">
        <v>0</v>
      </c>
      <c r="L391" s="10">
        <v>0</v>
      </c>
      <c r="M391" s="10">
        <v>1</v>
      </c>
      <c r="N391" s="10">
        <v>0</v>
      </c>
      <c r="O391" s="10">
        <v>0</v>
      </c>
      <c r="P391" s="10">
        <v>0</v>
      </c>
    </row>
    <row r="392" spans="1:16" x14ac:dyDescent="0.45">
      <c r="A392" s="10">
        <v>31201</v>
      </c>
      <c r="B392" s="10">
        <v>680</v>
      </c>
      <c r="C392" s="10">
        <v>6800062</v>
      </c>
      <c r="D392" s="10" t="s">
        <v>9049</v>
      </c>
      <c r="E392" s="10" t="s">
        <v>9050</v>
      </c>
      <c r="F392" s="10" t="s">
        <v>9718</v>
      </c>
      <c r="G392" s="10" t="s">
        <v>9052</v>
      </c>
      <c r="H392" s="10" t="s">
        <v>9053</v>
      </c>
      <c r="I392" s="10" t="s">
        <v>9719</v>
      </c>
      <c r="J392" s="10" t="str">
        <f t="shared" si="6"/>
        <v>鳥取市吉方町</v>
      </c>
      <c r="K392" s="10">
        <v>0</v>
      </c>
      <c r="L392" s="10">
        <v>0</v>
      </c>
      <c r="M392" s="10">
        <v>1</v>
      </c>
      <c r="N392" s="10">
        <v>0</v>
      </c>
      <c r="O392" s="10">
        <v>0</v>
      </c>
      <c r="P392" s="10">
        <v>0</v>
      </c>
    </row>
    <row r="393" spans="1:16" x14ac:dyDescent="0.45">
      <c r="A393" s="10">
        <v>31201</v>
      </c>
      <c r="B393" s="10">
        <v>68014</v>
      </c>
      <c r="C393" s="10">
        <v>6801441</v>
      </c>
      <c r="D393" s="10" t="s">
        <v>9049</v>
      </c>
      <c r="E393" s="10" t="s">
        <v>9050</v>
      </c>
      <c r="F393" s="10" t="s">
        <v>4227</v>
      </c>
      <c r="G393" s="10" t="s">
        <v>9052</v>
      </c>
      <c r="H393" s="10" t="s">
        <v>9053</v>
      </c>
      <c r="I393" s="10" t="s">
        <v>9720</v>
      </c>
      <c r="J393" s="10" t="str">
        <f t="shared" si="6"/>
        <v>鳥取市良田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</row>
    <row r="394" spans="1:16" x14ac:dyDescent="0.45">
      <c r="A394" s="10">
        <v>31201</v>
      </c>
      <c r="B394" s="10">
        <v>680</v>
      </c>
      <c r="C394" s="10">
        <v>6800864</v>
      </c>
      <c r="D394" s="10" t="s">
        <v>9049</v>
      </c>
      <c r="E394" s="10" t="s">
        <v>9050</v>
      </c>
      <c r="F394" s="10" t="s">
        <v>4119</v>
      </c>
      <c r="G394" s="10" t="s">
        <v>9052</v>
      </c>
      <c r="H394" s="10" t="s">
        <v>9053</v>
      </c>
      <c r="I394" s="10" t="s">
        <v>4118</v>
      </c>
      <c r="J394" s="10" t="str">
        <f t="shared" si="6"/>
        <v>鳥取市吉成</v>
      </c>
      <c r="K394" s="10">
        <v>0</v>
      </c>
      <c r="L394" s="10">
        <v>0</v>
      </c>
      <c r="M394" s="10">
        <v>1</v>
      </c>
      <c r="N394" s="10">
        <v>0</v>
      </c>
      <c r="O394" s="10">
        <v>0</v>
      </c>
      <c r="P394" s="10">
        <v>0</v>
      </c>
    </row>
    <row r="395" spans="1:16" x14ac:dyDescent="0.45">
      <c r="A395" s="10">
        <v>31201</v>
      </c>
      <c r="B395" s="10">
        <v>680</v>
      </c>
      <c r="C395" s="10">
        <v>6800871</v>
      </c>
      <c r="D395" s="10" t="s">
        <v>9049</v>
      </c>
      <c r="E395" s="10" t="s">
        <v>9050</v>
      </c>
      <c r="F395" s="10" t="s">
        <v>9721</v>
      </c>
      <c r="G395" s="10" t="s">
        <v>9052</v>
      </c>
      <c r="H395" s="10" t="s">
        <v>9053</v>
      </c>
      <c r="I395" s="10" t="s">
        <v>9722</v>
      </c>
      <c r="J395" s="10" t="str">
        <f t="shared" si="6"/>
        <v>鳥取市吉成南町</v>
      </c>
      <c r="K395" s="10">
        <v>0</v>
      </c>
      <c r="L395" s="10">
        <v>0</v>
      </c>
      <c r="M395" s="10">
        <v>1</v>
      </c>
      <c r="N395" s="10">
        <v>0</v>
      </c>
      <c r="O395" s="10">
        <v>0</v>
      </c>
      <c r="P395" s="10">
        <v>0</v>
      </c>
    </row>
    <row r="396" spans="1:16" x14ac:dyDescent="0.45">
      <c r="A396" s="10">
        <v>31201</v>
      </c>
      <c r="B396" s="10">
        <v>68014</v>
      </c>
      <c r="C396" s="10">
        <v>6801443</v>
      </c>
      <c r="D396" s="10" t="s">
        <v>9049</v>
      </c>
      <c r="E396" s="10" t="s">
        <v>9050</v>
      </c>
      <c r="F396" s="10" t="s">
        <v>9723</v>
      </c>
      <c r="G396" s="10" t="s">
        <v>9052</v>
      </c>
      <c r="H396" s="10" t="s">
        <v>9053</v>
      </c>
      <c r="I396" s="10" t="s">
        <v>9724</v>
      </c>
      <c r="J396" s="10" t="str">
        <f t="shared" si="6"/>
        <v>鳥取市六反田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</row>
    <row r="397" spans="1:16" x14ac:dyDescent="0.45">
      <c r="A397" s="10">
        <v>31201</v>
      </c>
      <c r="B397" s="10">
        <v>680</v>
      </c>
      <c r="C397" s="10">
        <v>6800051</v>
      </c>
      <c r="D397" s="10" t="s">
        <v>9049</v>
      </c>
      <c r="E397" s="10" t="s">
        <v>9050</v>
      </c>
      <c r="F397" s="10" t="s">
        <v>9725</v>
      </c>
      <c r="G397" s="10" t="s">
        <v>9052</v>
      </c>
      <c r="H397" s="10" t="s">
        <v>9053</v>
      </c>
      <c r="I397" s="10" t="s">
        <v>9726</v>
      </c>
      <c r="J397" s="10" t="str">
        <f t="shared" si="6"/>
        <v>鳥取市若桜町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</row>
    <row r="398" spans="1:16" x14ac:dyDescent="0.45">
      <c r="A398" s="10">
        <v>31201</v>
      </c>
      <c r="B398" s="10">
        <v>68911</v>
      </c>
      <c r="C398" s="10">
        <v>6891112</v>
      </c>
      <c r="D398" s="10" t="s">
        <v>9049</v>
      </c>
      <c r="E398" s="10" t="s">
        <v>9050</v>
      </c>
      <c r="F398" s="10" t="s">
        <v>9727</v>
      </c>
      <c r="G398" s="10" t="s">
        <v>9052</v>
      </c>
      <c r="H398" s="10" t="s">
        <v>9053</v>
      </c>
      <c r="I398" s="10" t="s">
        <v>9728</v>
      </c>
      <c r="J398" s="10" t="str">
        <f t="shared" si="6"/>
        <v>鳥取市若葉台南</v>
      </c>
      <c r="K398" s="10">
        <v>0</v>
      </c>
      <c r="L398" s="10">
        <v>0</v>
      </c>
      <c r="M398" s="10">
        <v>1</v>
      </c>
      <c r="N398" s="10">
        <v>0</v>
      </c>
      <c r="O398" s="10">
        <v>0</v>
      </c>
      <c r="P398" s="10">
        <v>0</v>
      </c>
    </row>
    <row r="399" spans="1:16" x14ac:dyDescent="0.45">
      <c r="A399" s="10">
        <v>31201</v>
      </c>
      <c r="B399" s="10">
        <v>68911</v>
      </c>
      <c r="C399" s="10">
        <v>6891111</v>
      </c>
      <c r="D399" s="10" t="s">
        <v>9049</v>
      </c>
      <c r="E399" s="10" t="s">
        <v>9050</v>
      </c>
      <c r="F399" s="10" t="s">
        <v>9729</v>
      </c>
      <c r="G399" s="10" t="s">
        <v>9052</v>
      </c>
      <c r="H399" s="10" t="s">
        <v>9053</v>
      </c>
      <c r="I399" s="10" t="s">
        <v>9730</v>
      </c>
      <c r="J399" s="10" t="str">
        <f t="shared" si="6"/>
        <v>鳥取市若葉台北</v>
      </c>
      <c r="K399" s="10">
        <v>0</v>
      </c>
      <c r="L399" s="10">
        <v>0</v>
      </c>
      <c r="M399" s="10">
        <v>1</v>
      </c>
      <c r="N399" s="10">
        <v>0</v>
      </c>
      <c r="O399" s="10">
        <v>0</v>
      </c>
      <c r="P399" s="10">
        <v>0</v>
      </c>
    </row>
    <row r="400" spans="1:16" x14ac:dyDescent="0.45">
      <c r="A400" s="10">
        <v>31202</v>
      </c>
      <c r="B400" s="10">
        <v>683</v>
      </c>
      <c r="C400" s="10">
        <v>6830000</v>
      </c>
      <c r="D400" s="10" t="s">
        <v>9049</v>
      </c>
      <c r="E400" s="10" t="s">
        <v>9731</v>
      </c>
      <c r="F400" s="10" t="s">
        <v>9051</v>
      </c>
      <c r="G400" s="10" t="s">
        <v>9052</v>
      </c>
      <c r="H400" s="10" t="s">
        <v>9732</v>
      </c>
      <c r="I400" s="10" t="s">
        <v>9054</v>
      </c>
      <c r="J400" s="10" t="str">
        <f t="shared" si="6"/>
        <v>米子市以下に掲載がない場合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</row>
    <row r="401" spans="1:16" x14ac:dyDescent="0.45">
      <c r="A401" s="10">
        <v>31202</v>
      </c>
      <c r="B401" s="10">
        <v>68302</v>
      </c>
      <c r="C401" s="10">
        <v>6830252</v>
      </c>
      <c r="D401" s="10" t="s">
        <v>9049</v>
      </c>
      <c r="E401" s="10" t="s">
        <v>9731</v>
      </c>
      <c r="F401" s="10" t="s">
        <v>6420</v>
      </c>
      <c r="G401" s="10" t="s">
        <v>9052</v>
      </c>
      <c r="H401" s="10" t="s">
        <v>9732</v>
      </c>
      <c r="I401" s="10" t="s">
        <v>6145</v>
      </c>
      <c r="J401" s="10" t="str">
        <f t="shared" si="6"/>
        <v>米子市青木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</row>
    <row r="402" spans="1:16" x14ac:dyDescent="0.45">
      <c r="A402" s="10">
        <v>31202</v>
      </c>
      <c r="B402" s="10">
        <v>68935</v>
      </c>
      <c r="C402" s="10">
        <v>6893515</v>
      </c>
      <c r="D402" s="10" t="s">
        <v>9049</v>
      </c>
      <c r="E402" s="10" t="s">
        <v>9731</v>
      </c>
      <c r="F402" s="10" t="s">
        <v>9733</v>
      </c>
      <c r="G402" s="10" t="s">
        <v>9052</v>
      </c>
      <c r="H402" s="10" t="s">
        <v>9732</v>
      </c>
      <c r="I402" s="10" t="s">
        <v>9734</v>
      </c>
      <c r="J402" s="10" t="str">
        <f t="shared" si="6"/>
        <v>米子市赤井手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</row>
    <row r="403" spans="1:16" x14ac:dyDescent="0.45">
      <c r="A403" s="10">
        <v>31202</v>
      </c>
      <c r="B403" s="10">
        <v>683</v>
      </c>
      <c r="C403" s="10">
        <v>6830813</v>
      </c>
      <c r="D403" s="10" t="s">
        <v>9049</v>
      </c>
      <c r="E403" s="10" t="s">
        <v>9731</v>
      </c>
      <c r="F403" s="10" t="s">
        <v>4376</v>
      </c>
      <c r="G403" s="10" t="s">
        <v>9052</v>
      </c>
      <c r="H403" s="10" t="s">
        <v>9732</v>
      </c>
      <c r="I403" s="10" t="s">
        <v>4384</v>
      </c>
      <c r="J403" s="10" t="str">
        <f t="shared" si="6"/>
        <v>米子市朝日町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</row>
    <row r="404" spans="1:16" x14ac:dyDescent="0.45">
      <c r="A404" s="10">
        <v>31202</v>
      </c>
      <c r="B404" s="10">
        <v>683</v>
      </c>
      <c r="C404" s="10">
        <v>6830046</v>
      </c>
      <c r="D404" s="10" t="s">
        <v>9049</v>
      </c>
      <c r="E404" s="10" t="s">
        <v>9731</v>
      </c>
      <c r="F404" s="10" t="s">
        <v>9735</v>
      </c>
      <c r="G404" s="10" t="s">
        <v>9052</v>
      </c>
      <c r="H404" s="10" t="s">
        <v>9732</v>
      </c>
      <c r="I404" s="10" t="s">
        <v>4454</v>
      </c>
      <c r="J404" s="10" t="str">
        <f t="shared" si="6"/>
        <v>米子市愛宕町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</row>
    <row r="405" spans="1:16" x14ac:dyDescent="0.45">
      <c r="A405" s="10">
        <v>31202</v>
      </c>
      <c r="B405" s="10">
        <v>683</v>
      </c>
      <c r="C405" s="10">
        <v>6830846</v>
      </c>
      <c r="D405" s="10" t="s">
        <v>9049</v>
      </c>
      <c r="E405" s="10" t="s">
        <v>9731</v>
      </c>
      <c r="F405" s="10" t="s">
        <v>9736</v>
      </c>
      <c r="G405" s="10" t="s">
        <v>9052</v>
      </c>
      <c r="H405" s="10" t="s">
        <v>9732</v>
      </c>
      <c r="I405" s="10" t="s">
        <v>9737</v>
      </c>
      <c r="J405" s="10" t="str">
        <f t="shared" si="6"/>
        <v>米子市安倍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</row>
    <row r="406" spans="1:16" x14ac:dyDescent="0.45">
      <c r="A406" s="10">
        <v>31202</v>
      </c>
      <c r="B406" s="10">
        <v>683</v>
      </c>
      <c r="C406" s="10">
        <v>6830021</v>
      </c>
      <c r="D406" s="10" t="s">
        <v>9049</v>
      </c>
      <c r="E406" s="10" t="s">
        <v>9731</v>
      </c>
      <c r="F406" s="10" t="s">
        <v>5672</v>
      </c>
      <c r="G406" s="10" t="s">
        <v>9052</v>
      </c>
      <c r="H406" s="10" t="s">
        <v>9732</v>
      </c>
      <c r="I406" s="10" t="s">
        <v>5671</v>
      </c>
      <c r="J406" s="10" t="str">
        <f t="shared" si="6"/>
        <v>米子市石井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</row>
    <row r="407" spans="1:16" x14ac:dyDescent="0.45">
      <c r="A407" s="10">
        <v>31202</v>
      </c>
      <c r="B407" s="10">
        <v>68935</v>
      </c>
      <c r="C407" s="10">
        <v>6893512</v>
      </c>
      <c r="D407" s="10" t="s">
        <v>9049</v>
      </c>
      <c r="E407" s="10" t="s">
        <v>9731</v>
      </c>
      <c r="F407" s="10" t="s">
        <v>1877</v>
      </c>
      <c r="G407" s="10" t="s">
        <v>9052</v>
      </c>
      <c r="H407" s="10" t="s">
        <v>9732</v>
      </c>
      <c r="I407" s="10" t="s">
        <v>4041</v>
      </c>
      <c r="J407" s="10" t="str">
        <f t="shared" si="6"/>
        <v>米子市泉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</row>
    <row r="408" spans="1:16" x14ac:dyDescent="0.45">
      <c r="A408" s="10">
        <v>31202</v>
      </c>
      <c r="B408" s="10">
        <v>68935</v>
      </c>
      <c r="C408" s="10">
        <v>6893533</v>
      </c>
      <c r="D408" s="10" t="s">
        <v>9049</v>
      </c>
      <c r="E408" s="10" t="s">
        <v>9731</v>
      </c>
      <c r="F408" s="10" t="s">
        <v>9738</v>
      </c>
      <c r="G408" s="10" t="s">
        <v>9052</v>
      </c>
      <c r="H408" s="10" t="s">
        <v>9732</v>
      </c>
      <c r="I408" s="10" t="s">
        <v>9739</v>
      </c>
      <c r="J408" s="10" t="str">
        <f t="shared" si="6"/>
        <v>米子市一部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</row>
    <row r="409" spans="1:16" x14ac:dyDescent="0.45">
      <c r="A409" s="10">
        <v>31202</v>
      </c>
      <c r="B409" s="10">
        <v>68935</v>
      </c>
      <c r="C409" s="10">
        <v>6893542</v>
      </c>
      <c r="D409" s="10" t="s">
        <v>9049</v>
      </c>
      <c r="E409" s="10" t="s">
        <v>9731</v>
      </c>
      <c r="F409" s="10" t="s">
        <v>9740</v>
      </c>
      <c r="G409" s="10" t="s">
        <v>9052</v>
      </c>
      <c r="H409" s="10" t="s">
        <v>9732</v>
      </c>
      <c r="I409" s="10" t="s">
        <v>9741</v>
      </c>
      <c r="J409" s="10" t="str">
        <f t="shared" si="6"/>
        <v>米子市今在家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</row>
    <row r="410" spans="1:16" x14ac:dyDescent="0.45">
      <c r="A410" s="10">
        <v>31202</v>
      </c>
      <c r="B410" s="10">
        <v>683</v>
      </c>
      <c r="C410" s="10">
        <v>6830833</v>
      </c>
      <c r="D410" s="10" t="s">
        <v>9049</v>
      </c>
      <c r="E410" s="10" t="s">
        <v>9731</v>
      </c>
      <c r="F410" s="10" t="s">
        <v>9742</v>
      </c>
      <c r="G410" s="10" t="s">
        <v>9052</v>
      </c>
      <c r="H410" s="10" t="s">
        <v>9732</v>
      </c>
      <c r="I410" s="10" t="s">
        <v>9743</v>
      </c>
      <c r="J410" s="10" t="str">
        <f t="shared" si="6"/>
        <v>米子市岩倉町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</row>
    <row r="411" spans="1:16" x14ac:dyDescent="0.45">
      <c r="A411" s="10">
        <v>31202</v>
      </c>
      <c r="B411" s="10">
        <v>683</v>
      </c>
      <c r="C411" s="10">
        <v>6830027</v>
      </c>
      <c r="D411" s="10" t="s">
        <v>9049</v>
      </c>
      <c r="E411" s="10" t="s">
        <v>9731</v>
      </c>
      <c r="F411" s="10" t="s">
        <v>9744</v>
      </c>
      <c r="G411" s="10" t="s">
        <v>9052</v>
      </c>
      <c r="H411" s="10" t="s">
        <v>9732</v>
      </c>
      <c r="I411" s="10" t="s">
        <v>9745</v>
      </c>
      <c r="J411" s="10" t="str">
        <f t="shared" si="6"/>
        <v>米子市陰田町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</row>
    <row r="412" spans="1:16" x14ac:dyDescent="0.45">
      <c r="A412" s="10">
        <v>31202</v>
      </c>
      <c r="B412" s="10">
        <v>683</v>
      </c>
      <c r="C412" s="10">
        <v>6830834</v>
      </c>
      <c r="D412" s="10" t="s">
        <v>9049</v>
      </c>
      <c r="E412" s="10" t="s">
        <v>9731</v>
      </c>
      <c r="F412" s="10" t="s">
        <v>9746</v>
      </c>
      <c r="G412" s="10" t="s">
        <v>9052</v>
      </c>
      <c r="H412" s="10" t="s">
        <v>9732</v>
      </c>
      <c r="I412" s="10" t="s">
        <v>9747</v>
      </c>
      <c r="J412" s="10" t="str">
        <f t="shared" si="6"/>
        <v>米子市内町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</row>
    <row r="413" spans="1:16" x14ac:dyDescent="0.45">
      <c r="A413" s="10">
        <v>31202</v>
      </c>
      <c r="B413" s="10">
        <v>68935</v>
      </c>
      <c r="C413" s="10">
        <v>6893544</v>
      </c>
      <c r="D413" s="10" t="s">
        <v>9049</v>
      </c>
      <c r="E413" s="10" t="s">
        <v>9731</v>
      </c>
      <c r="F413" s="10" t="s">
        <v>9748</v>
      </c>
      <c r="G413" s="10" t="s">
        <v>9052</v>
      </c>
      <c r="H413" s="10" t="s">
        <v>9732</v>
      </c>
      <c r="I413" s="10" t="s">
        <v>9749</v>
      </c>
      <c r="J413" s="10" t="str">
        <f t="shared" si="6"/>
        <v>米子市浦津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</row>
    <row r="414" spans="1:16" x14ac:dyDescent="0.45">
      <c r="A414" s="10">
        <v>31202</v>
      </c>
      <c r="B414" s="10">
        <v>68302</v>
      </c>
      <c r="C414" s="10">
        <v>6830257</v>
      </c>
      <c r="D414" s="10" t="s">
        <v>9049</v>
      </c>
      <c r="E414" s="10" t="s">
        <v>9731</v>
      </c>
      <c r="F414" s="10" t="s">
        <v>9750</v>
      </c>
      <c r="G414" s="10" t="s">
        <v>9052</v>
      </c>
      <c r="H414" s="10" t="s">
        <v>9732</v>
      </c>
      <c r="I414" s="10" t="s">
        <v>9751</v>
      </c>
      <c r="J414" s="10" t="str">
        <f t="shared" si="6"/>
        <v>米子市榎原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</row>
    <row r="415" spans="1:16" x14ac:dyDescent="0.45">
      <c r="A415" s="10">
        <v>31202</v>
      </c>
      <c r="B415" s="10">
        <v>68301</v>
      </c>
      <c r="C415" s="10">
        <v>6830104</v>
      </c>
      <c r="D415" s="10" t="s">
        <v>9049</v>
      </c>
      <c r="E415" s="10" t="s">
        <v>9731</v>
      </c>
      <c r="F415" s="10" t="s">
        <v>9752</v>
      </c>
      <c r="G415" s="10" t="s">
        <v>9052</v>
      </c>
      <c r="H415" s="10" t="s">
        <v>9732</v>
      </c>
      <c r="I415" s="10" t="s">
        <v>996</v>
      </c>
      <c r="J415" s="10" t="str">
        <f t="shared" si="6"/>
        <v>米子市大崎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</row>
    <row r="416" spans="1:16" x14ac:dyDescent="0.45">
      <c r="A416" s="10">
        <v>31202</v>
      </c>
      <c r="B416" s="10">
        <v>68301</v>
      </c>
      <c r="C416" s="10">
        <v>6830101</v>
      </c>
      <c r="D416" s="10" t="s">
        <v>9049</v>
      </c>
      <c r="E416" s="10" t="s">
        <v>9731</v>
      </c>
      <c r="F416" s="10" t="s">
        <v>9753</v>
      </c>
      <c r="G416" s="10" t="s">
        <v>9052</v>
      </c>
      <c r="H416" s="10" t="s">
        <v>9732</v>
      </c>
      <c r="I416" s="10" t="s">
        <v>9754</v>
      </c>
      <c r="J416" s="10" t="str">
        <f t="shared" si="6"/>
        <v>米子市大篠津町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</row>
    <row r="417" spans="1:16" x14ac:dyDescent="0.45">
      <c r="A417" s="10">
        <v>31202</v>
      </c>
      <c r="B417" s="10">
        <v>683</v>
      </c>
      <c r="C417" s="10">
        <v>6830045</v>
      </c>
      <c r="D417" s="10" t="s">
        <v>9049</v>
      </c>
      <c r="E417" s="10" t="s">
        <v>9731</v>
      </c>
      <c r="F417" s="10" t="s">
        <v>9755</v>
      </c>
      <c r="G417" s="10" t="s">
        <v>9052</v>
      </c>
      <c r="H417" s="10" t="s">
        <v>9732</v>
      </c>
      <c r="I417" s="10" t="s">
        <v>9756</v>
      </c>
      <c r="J417" s="10" t="str">
        <f t="shared" si="6"/>
        <v>米子市大谷町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</row>
    <row r="418" spans="1:16" x14ac:dyDescent="0.45">
      <c r="A418" s="10">
        <v>31202</v>
      </c>
      <c r="B418" s="10">
        <v>68302</v>
      </c>
      <c r="C418" s="10">
        <v>6830256</v>
      </c>
      <c r="D418" s="10" t="s">
        <v>9049</v>
      </c>
      <c r="E418" s="10" t="s">
        <v>9731</v>
      </c>
      <c r="F418" s="10" t="s">
        <v>4254</v>
      </c>
      <c r="G418" s="10" t="s">
        <v>9052</v>
      </c>
      <c r="H418" s="10" t="s">
        <v>9732</v>
      </c>
      <c r="I418" s="10" t="s">
        <v>4253</v>
      </c>
      <c r="J418" s="10" t="str">
        <f t="shared" si="6"/>
        <v>米子市大袋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</row>
    <row r="419" spans="1:16" x14ac:dyDescent="0.45">
      <c r="A419" s="10">
        <v>31202</v>
      </c>
      <c r="B419" s="10">
        <v>68935</v>
      </c>
      <c r="C419" s="10">
        <v>6893513</v>
      </c>
      <c r="D419" s="10" t="s">
        <v>9049</v>
      </c>
      <c r="E419" s="10" t="s">
        <v>9731</v>
      </c>
      <c r="F419" s="10" t="s">
        <v>9757</v>
      </c>
      <c r="G419" s="10" t="s">
        <v>9052</v>
      </c>
      <c r="H419" s="10" t="s">
        <v>9732</v>
      </c>
      <c r="I419" s="10" t="s">
        <v>9758</v>
      </c>
      <c r="J419" s="10" t="str">
        <f t="shared" si="6"/>
        <v>米子市岡成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</row>
    <row r="420" spans="1:16" x14ac:dyDescent="0.45">
      <c r="A420" s="10">
        <v>31202</v>
      </c>
      <c r="B420" s="10">
        <v>683</v>
      </c>
      <c r="C420" s="10">
        <v>6830016</v>
      </c>
      <c r="D420" s="10" t="s">
        <v>9049</v>
      </c>
      <c r="E420" s="10" t="s">
        <v>9731</v>
      </c>
      <c r="F420" s="10" t="s">
        <v>9759</v>
      </c>
      <c r="G420" s="10" t="s">
        <v>9052</v>
      </c>
      <c r="H420" s="10" t="s">
        <v>9732</v>
      </c>
      <c r="I420" s="10" t="s">
        <v>7155</v>
      </c>
      <c r="J420" s="10" t="str">
        <f t="shared" si="6"/>
        <v>米子市奥谷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</row>
    <row r="421" spans="1:16" x14ac:dyDescent="0.45">
      <c r="A421" s="10">
        <v>31202</v>
      </c>
      <c r="B421" s="10">
        <v>68935</v>
      </c>
      <c r="C421" s="10">
        <v>6893514</v>
      </c>
      <c r="D421" s="10" t="s">
        <v>9049</v>
      </c>
      <c r="E421" s="10" t="s">
        <v>9731</v>
      </c>
      <c r="F421" s="10" t="s">
        <v>4145</v>
      </c>
      <c r="G421" s="10" t="s">
        <v>9052</v>
      </c>
      <c r="H421" s="10" t="s">
        <v>9732</v>
      </c>
      <c r="I421" s="10" t="s">
        <v>9760</v>
      </c>
      <c r="J421" s="10" t="str">
        <f t="shared" si="6"/>
        <v>米子市尾高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</row>
    <row r="422" spans="1:16" x14ac:dyDescent="0.45">
      <c r="A422" s="10">
        <v>31202</v>
      </c>
      <c r="B422" s="10">
        <v>683</v>
      </c>
      <c r="C422" s="10">
        <v>6830814</v>
      </c>
      <c r="D422" s="10" t="s">
        <v>9049</v>
      </c>
      <c r="E422" s="10" t="s">
        <v>9731</v>
      </c>
      <c r="F422" s="10" t="s">
        <v>9761</v>
      </c>
      <c r="G422" s="10" t="s">
        <v>9052</v>
      </c>
      <c r="H422" s="10" t="s">
        <v>9732</v>
      </c>
      <c r="I422" s="10" t="s">
        <v>9762</v>
      </c>
      <c r="J422" s="10" t="str">
        <f t="shared" si="6"/>
        <v>米子市尾高町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</row>
    <row r="423" spans="1:16" x14ac:dyDescent="0.45">
      <c r="A423" s="10">
        <v>31202</v>
      </c>
      <c r="B423" s="10">
        <v>683</v>
      </c>
      <c r="C423" s="10">
        <v>6830003</v>
      </c>
      <c r="D423" s="10" t="s">
        <v>9049</v>
      </c>
      <c r="E423" s="10" t="s">
        <v>9731</v>
      </c>
      <c r="F423" s="10" t="s">
        <v>9763</v>
      </c>
      <c r="G423" s="10" t="s">
        <v>9052</v>
      </c>
      <c r="H423" s="10" t="s">
        <v>9732</v>
      </c>
      <c r="I423" s="10" t="s">
        <v>9764</v>
      </c>
      <c r="J423" s="10" t="str">
        <f t="shared" si="6"/>
        <v>米子市皆生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</row>
    <row r="424" spans="1:16" x14ac:dyDescent="0.45">
      <c r="A424" s="10">
        <v>31202</v>
      </c>
      <c r="B424" s="10">
        <v>683</v>
      </c>
      <c r="C424" s="10">
        <v>6830001</v>
      </c>
      <c r="D424" s="10" t="s">
        <v>9049</v>
      </c>
      <c r="E424" s="10" t="s">
        <v>9731</v>
      </c>
      <c r="F424" s="10" t="s">
        <v>9765</v>
      </c>
      <c r="G424" s="10" t="s">
        <v>9052</v>
      </c>
      <c r="H424" s="10" t="s">
        <v>9732</v>
      </c>
      <c r="I424" s="10" t="s">
        <v>9766</v>
      </c>
      <c r="J424" s="10" t="str">
        <f t="shared" si="6"/>
        <v>米子市皆生温泉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</row>
    <row r="425" spans="1:16" x14ac:dyDescent="0.45">
      <c r="A425" s="10">
        <v>31202</v>
      </c>
      <c r="B425" s="10">
        <v>683</v>
      </c>
      <c r="C425" s="10">
        <v>6830002</v>
      </c>
      <c r="D425" s="10" t="s">
        <v>9049</v>
      </c>
      <c r="E425" s="10" t="s">
        <v>9731</v>
      </c>
      <c r="F425" s="10" t="s">
        <v>9767</v>
      </c>
      <c r="G425" s="10" t="s">
        <v>9052</v>
      </c>
      <c r="H425" s="10" t="s">
        <v>9732</v>
      </c>
      <c r="I425" s="10" t="s">
        <v>9768</v>
      </c>
      <c r="J425" s="10" t="str">
        <f t="shared" si="6"/>
        <v>米子市皆生新田</v>
      </c>
      <c r="K425" s="10">
        <v>0</v>
      </c>
      <c r="L425" s="10">
        <v>0</v>
      </c>
      <c r="M425" s="10">
        <v>1</v>
      </c>
      <c r="N425" s="10">
        <v>0</v>
      </c>
      <c r="O425" s="10">
        <v>0</v>
      </c>
      <c r="P425" s="10">
        <v>0</v>
      </c>
    </row>
    <row r="426" spans="1:16" x14ac:dyDescent="0.45">
      <c r="A426" s="10">
        <v>31202</v>
      </c>
      <c r="B426" s="10">
        <v>683</v>
      </c>
      <c r="C426" s="10">
        <v>6830812</v>
      </c>
      <c r="D426" s="10" t="s">
        <v>9049</v>
      </c>
      <c r="E426" s="10" t="s">
        <v>9731</v>
      </c>
      <c r="F426" s="10" t="s">
        <v>6207</v>
      </c>
      <c r="G426" s="10" t="s">
        <v>9052</v>
      </c>
      <c r="H426" s="10" t="s">
        <v>9732</v>
      </c>
      <c r="I426" s="10" t="s">
        <v>6206</v>
      </c>
      <c r="J426" s="10" t="str">
        <f t="shared" si="6"/>
        <v>米子市角盤町</v>
      </c>
      <c r="K426" s="10">
        <v>0</v>
      </c>
      <c r="L426" s="10">
        <v>0</v>
      </c>
      <c r="M426" s="10">
        <v>1</v>
      </c>
      <c r="N426" s="10">
        <v>0</v>
      </c>
      <c r="O426" s="10">
        <v>0</v>
      </c>
      <c r="P426" s="10">
        <v>0</v>
      </c>
    </row>
    <row r="427" spans="1:16" x14ac:dyDescent="0.45">
      <c r="A427" s="10">
        <v>31202</v>
      </c>
      <c r="B427" s="10">
        <v>68302</v>
      </c>
      <c r="C427" s="10">
        <v>6830251</v>
      </c>
      <c r="D427" s="10" t="s">
        <v>9049</v>
      </c>
      <c r="E427" s="10" t="s">
        <v>9731</v>
      </c>
      <c r="F427" s="10" t="s">
        <v>9769</v>
      </c>
      <c r="G427" s="10" t="s">
        <v>9052</v>
      </c>
      <c r="H427" s="10" t="s">
        <v>9732</v>
      </c>
      <c r="I427" s="10" t="s">
        <v>9770</v>
      </c>
      <c r="J427" s="10" t="str">
        <f t="shared" si="6"/>
        <v>米子市兼久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</row>
    <row r="428" spans="1:16" x14ac:dyDescent="0.45">
      <c r="A428" s="10">
        <v>31202</v>
      </c>
      <c r="B428" s="10">
        <v>68302</v>
      </c>
      <c r="C428" s="10">
        <v>6830255</v>
      </c>
      <c r="D428" s="10" t="s">
        <v>9049</v>
      </c>
      <c r="E428" s="10" t="s">
        <v>9731</v>
      </c>
      <c r="F428" s="10" t="s">
        <v>9771</v>
      </c>
      <c r="G428" s="10" t="s">
        <v>9052</v>
      </c>
      <c r="H428" s="10" t="s">
        <v>9732</v>
      </c>
      <c r="I428" s="10" t="s">
        <v>9772</v>
      </c>
      <c r="J428" s="10" t="str">
        <f t="shared" si="6"/>
        <v>米子市上安曇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</row>
    <row r="429" spans="1:16" x14ac:dyDescent="0.45">
      <c r="A429" s="10">
        <v>31202</v>
      </c>
      <c r="B429" s="10">
        <v>683</v>
      </c>
      <c r="C429" s="10">
        <v>6830841</v>
      </c>
      <c r="D429" s="10" t="s">
        <v>9049</v>
      </c>
      <c r="E429" s="10" t="s">
        <v>9731</v>
      </c>
      <c r="F429" s="10" t="s">
        <v>5066</v>
      </c>
      <c r="G429" s="10" t="s">
        <v>9052</v>
      </c>
      <c r="H429" s="10" t="s">
        <v>9732</v>
      </c>
      <c r="I429" s="10" t="s">
        <v>9773</v>
      </c>
      <c r="J429" s="10" t="str">
        <f t="shared" si="6"/>
        <v>米子市上後藤</v>
      </c>
      <c r="K429" s="10">
        <v>0</v>
      </c>
      <c r="L429" s="10">
        <v>0</v>
      </c>
      <c r="M429" s="10">
        <v>1</v>
      </c>
      <c r="N429" s="10">
        <v>0</v>
      </c>
      <c r="O429" s="10">
        <v>0</v>
      </c>
      <c r="P429" s="10">
        <v>0</v>
      </c>
    </row>
    <row r="430" spans="1:16" x14ac:dyDescent="0.45">
      <c r="A430" s="10">
        <v>31202</v>
      </c>
      <c r="B430" s="10">
        <v>68935</v>
      </c>
      <c r="C430" s="10">
        <v>6893532</v>
      </c>
      <c r="D430" s="10" t="s">
        <v>9049</v>
      </c>
      <c r="E430" s="10" t="s">
        <v>9731</v>
      </c>
      <c r="F430" s="10" t="s">
        <v>9774</v>
      </c>
      <c r="G430" s="10" t="s">
        <v>9052</v>
      </c>
      <c r="H430" s="10" t="s">
        <v>9732</v>
      </c>
      <c r="I430" s="10" t="s">
        <v>9775</v>
      </c>
      <c r="J430" s="10" t="str">
        <f t="shared" si="6"/>
        <v>米子市上新印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</row>
    <row r="431" spans="1:16" x14ac:dyDescent="0.45">
      <c r="A431" s="10">
        <v>31202</v>
      </c>
      <c r="B431" s="10">
        <v>683</v>
      </c>
      <c r="C431" s="10">
        <v>6830004</v>
      </c>
      <c r="D431" s="10" t="s">
        <v>9049</v>
      </c>
      <c r="E431" s="10" t="s">
        <v>9731</v>
      </c>
      <c r="F431" s="10" t="s">
        <v>9776</v>
      </c>
      <c r="G431" s="10" t="s">
        <v>9052</v>
      </c>
      <c r="H431" s="10" t="s">
        <v>9732</v>
      </c>
      <c r="I431" s="10" t="s">
        <v>9777</v>
      </c>
      <c r="J431" s="10" t="str">
        <f t="shared" si="6"/>
        <v>米子市上福原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</row>
    <row r="432" spans="1:16" x14ac:dyDescent="0.45">
      <c r="A432" s="10">
        <v>31202</v>
      </c>
      <c r="B432" s="10">
        <v>683</v>
      </c>
      <c r="C432" s="10">
        <v>6830823</v>
      </c>
      <c r="D432" s="10" t="s">
        <v>9049</v>
      </c>
      <c r="E432" s="10" t="s">
        <v>9731</v>
      </c>
      <c r="F432" s="10" t="s">
        <v>6449</v>
      </c>
      <c r="G432" s="10" t="s">
        <v>9052</v>
      </c>
      <c r="H432" s="10" t="s">
        <v>9732</v>
      </c>
      <c r="I432" s="10" t="s">
        <v>6448</v>
      </c>
      <c r="J432" s="10" t="str">
        <f t="shared" si="6"/>
        <v>米子市加茂町</v>
      </c>
      <c r="K432" s="10">
        <v>0</v>
      </c>
      <c r="L432" s="10">
        <v>0</v>
      </c>
      <c r="M432" s="10">
        <v>1</v>
      </c>
      <c r="N432" s="10">
        <v>0</v>
      </c>
      <c r="O432" s="10">
        <v>0</v>
      </c>
      <c r="P432" s="10">
        <v>0</v>
      </c>
    </row>
    <row r="433" spans="1:16" x14ac:dyDescent="0.45">
      <c r="A433" s="10">
        <v>31202</v>
      </c>
      <c r="B433" s="10">
        <v>68935</v>
      </c>
      <c r="C433" s="10">
        <v>6893543</v>
      </c>
      <c r="D433" s="10" t="s">
        <v>9049</v>
      </c>
      <c r="E433" s="10" t="s">
        <v>9731</v>
      </c>
      <c r="F433" s="10" t="s">
        <v>6453</v>
      </c>
      <c r="G433" s="10" t="s">
        <v>9052</v>
      </c>
      <c r="H433" s="10" t="s">
        <v>9732</v>
      </c>
      <c r="I433" s="10" t="s">
        <v>9778</v>
      </c>
      <c r="J433" s="10" t="str">
        <f t="shared" si="6"/>
        <v>米子市蚊屋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</row>
    <row r="434" spans="1:16" x14ac:dyDescent="0.45">
      <c r="A434" s="10">
        <v>31202</v>
      </c>
      <c r="B434" s="10">
        <v>68935</v>
      </c>
      <c r="C434" s="10">
        <v>6893521</v>
      </c>
      <c r="D434" s="10" t="s">
        <v>9049</v>
      </c>
      <c r="E434" s="10" t="s">
        <v>9731</v>
      </c>
      <c r="F434" s="10" t="s">
        <v>7483</v>
      </c>
      <c r="G434" s="10" t="s">
        <v>9052</v>
      </c>
      <c r="H434" s="10" t="s">
        <v>9732</v>
      </c>
      <c r="I434" s="10" t="s">
        <v>9779</v>
      </c>
      <c r="J434" s="10" t="str">
        <f t="shared" si="6"/>
        <v>米子市河岡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</row>
    <row r="435" spans="1:16" x14ac:dyDescent="0.45">
      <c r="A435" s="10">
        <v>31202</v>
      </c>
      <c r="B435" s="10">
        <v>683</v>
      </c>
      <c r="C435" s="10">
        <v>6830852</v>
      </c>
      <c r="D435" s="10" t="s">
        <v>9049</v>
      </c>
      <c r="E435" s="10" t="s">
        <v>9731</v>
      </c>
      <c r="F435" s="10" t="s">
        <v>694</v>
      </c>
      <c r="G435" s="10" t="s">
        <v>9052</v>
      </c>
      <c r="H435" s="10" t="s">
        <v>9732</v>
      </c>
      <c r="I435" s="10" t="s">
        <v>4473</v>
      </c>
      <c r="J435" s="10" t="str">
        <f t="shared" si="6"/>
        <v>米子市河崎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</row>
    <row r="436" spans="1:16" x14ac:dyDescent="0.45">
      <c r="A436" s="10">
        <v>31202</v>
      </c>
      <c r="B436" s="10">
        <v>683</v>
      </c>
      <c r="C436" s="10">
        <v>6830051</v>
      </c>
      <c r="D436" s="10" t="s">
        <v>9049</v>
      </c>
      <c r="E436" s="10" t="s">
        <v>9731</v>
      </c>
      <c r="F436" s="10" t="s">
        <v>4434</v>
      </c>
      <c r="G436" s="10" t="s">
        <v>9052</v>
      </c>
      <c r="H436" s="10" t="s">
        <v>9732</v>
      </c>
      <c r="I436" s="10" t="s">
        <v>9780</v>
      </c>
      <c r="J436" s="10" t="str">
        <f t="shared" si="6"/>
        <v>米子市勝田町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</row>
    <row r="437" spans="1:16" x14ac:dyDescent="0.45">
      <c r="A437" s="10">
        <v>31202</v>
      </c>
      <c r="B437" s="10">
        <v>683</v>
      </c>
      <c r="C437" s="10">
        <v>6830007</v>
      </c>
      <c r="D437" s="10" t="s">
        <v>9049</v>
      </c>
      <c r="E437" s="10" t="s">
        <v>9731</v>
      </c>
      <c r="F437" s="10" t="s">
        <v>4070</v>
      </c>
      <c r="G437" s="10" t="s">
        <v>9052</v>
      </c>
      <c r="H437" s="10" t="s">
        <v>9732</v>
      </c>
      <c r="I437" s="10" t="s">
        <v>4069</v>
      </c>
      <c r="J437" s="10" t="str">
        <f t="shared" si="6"/>
        <v>米子市観音寺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</row>
    <row r="438" spans="1:16" x14ac:dyDescent="0.45">
      <c r="A438" s="10">
        <v>31202</v>
      </c>
      <c r="B438" s="10">
        <v>683</v>
      </c>
      <c r="C438" s="10">
        <v>6830009</v>
      </c>
      <c r="D438" s="10" t="s">
        <v>9049</v>
      </c>
      <c r="E438" s="10" t="s">
        <v>9731</v>
      </c>
      <c r="F438" s="10" t="s">
        <v>9781</v>
      </c>
      <c r="G438" s="10" t="s">
        <v>9052</v>
      </c>
      <c r="H438" s="10" t="s">
        <v>9732</v>
      </c>
      <c r="I438" s="10" t="s">
        <v>9782</v>
      </c>
      <c r="J438" s="10" t="str">
        <f t="shared" si="6"/>
        <v>米子市観音寺新町</v>
      </c>
      <c r="K438" s="10">
        <v>0</v>
      </c>
      <c r="L438" s="10">
        <v>0</v>
      </c>
      <c r="M438" s="10">
        <v>1</v>
      </c>
      <c r="N438" s="10">
        <v>0</v>
      </c>
      <c r="O438" s="10">
        <v>0</v>
      </c>
      <c r="P438" s="10">
        <v>0</v>
      </c>
    </row>
    <row r="439" spans="1:16" x14ac:dyDescent="0.45">
      <c r="A439" s="10">
        <v>31202</v>
      </c>
      <c r="B439" s="10">
        <v>683</v>
      </c>
      <c r="C439" s="10">
        <v>6830047</v>
      </c>
      <c r="D439" s="10" t="s">
        <v>9049</v>
      </c>
      <c r="E439" s="10" t="s">
        <v>9731</v>
      </c>
      <c r="F439" s="10" t="s">
        <v>9783</v>
      </c>
      <c r="G439" s="10" t="s">
        <v>9052</v>
      </c>
      <c r="H439" s="10" t="s">
        <v>9732</v>
      </c>
      <c r="I439" s="10" t="s">
        <v>5772</v>
      </c>
      <c r="J439" s="10" t="str">
        <f t="shared" si="6"/>
        <v>米子市祇園町</v>
      </c>
      <c r="K439" s="10">
        <v>0</v>
      </c>
      <c r="L439" s="10">
        <v>0</v>
      </c>
      <c r="M439" s="10">
        <v>1</v>
      </c>
      <c r="N439" s="10">
        <v>0</v>
      </c>
      <c r="O439" s="10">
        <v>0</v>
      </c>
      <c r="P439" s="10">
        <v>0</v>
      </c>
    </row>
    <row r="440" spans="1:16" x14ac:dyDescent="0.45">
      <c r="A440" s="10">
        <v>31202</v>
      </c>
      <c r="B440" s="10">
        <v>683</v>
      </c>
      <c r="C440" s="10">
        <v>6830844</v>
      </c>
      <c r="D440" s="10" t="s">
        <v>9049</v>
      </c>
      <c r="E440" s="10" t="s">
        <v>9731</v>
      </c>
      <c r="F440" s="10" t="s">
        <v>9784</v>
      </c>
      <c r="G440" s="10" t="s">
        <v>9052</v>
      </c>
      <c r="H440" s="10" t="s">
        <v>9732</v>
      </c>
      <c r="I440" s="10" t="s">
        <v>9785</v>
      </c>
      <c r="J440" s="10" t="str">
        <f t="shared" si="6"/>
        <v>米子市義方町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</row>
    <row r="441" spans="1:16" x14ac:dyDescent="0.45">
      <c r="A441" s="10">
        <v>31202</v>
      </c>
      <c r="B441" s="10">
        <v>683</v>
      </c>
      <c r="C441" s="10">
        <v>6830825</v>
      </c>
      <c r="D441" s="10" t="s">
        <v>9049</v>
      </c>
      <c r="E441" s="10" t="s">
        <v>9731</v>
      </c>
      <c r="F441" s="10" t="s">
        <v>9786</v>
      </c>
      <c r="G441" s="10" t="s">
        <v>9052</v>
      </c>
      <c r="H441" s="10" t="s">
        <v>9732</v>
      </c>
      <c r="I441" s="10" t="s">
        <v>9787</v>
      </c>
      <c r="J441" s="10" t="str">
        <f t="shared" si="6"/>
        <v>米子市錦海町</v>
      </c>
      <c r="K441" s="10">
        <v>0</v>
      </c>
      <c r="L441" s="10">
        <v>0</v>
      </c>
      <c r="M441" s="10">
        <v>1</v>
      </c>
      <c r="N441" s="10">
        <v>0</v>
      </c>
      <c r="O441" s="10">
        <v>0</v>
      </c>
      <c r="P441" s="10">
        <v>0</v>
      </c>
    </row>
    <row r="442" spans="1:16" x14ac:dyDescent="0.45">
      <c r="A442" s="10">
        <v>31202</v>
      </c>
      <c r="B442" s="10">
        <v>68935</v>
      </c>
      <c r="C442" s="10">
        <v>6893522</v>
      </c>
      <c r="D442" s="10" t="s">
        <v>9049</v>
      </c>
      <c r="E442" s="10" t="s">
        <v>9731</v>
      </c>
      <c r="F442" s="10" t="s">
        <v>7759</v>
      </c>
      <c r="G442" s="10" t="s">
        <v>9052</v>
      </c>
      <c r="H442" s="10" t="s">
        <v>9732</v>
      </c>
      <c r="I442" s="10" t="s">
        <v>9788</v>
      </c>
      <c r="J442" s="10" t="str">
        <f t="shared" si="6"/>
        <v>米子市日下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</row>
    <row r="443" spans="1:16" x14ac:dyDescent="0.45">
      <c r="A443" s="10">
        <v>31202</v>
      </c>
      <c r="B443" s="10">
        <v>683</v>
      </c>
      <c r="C443" s="10">
        <v>6830006</v>
      </c>
      <c r="D443" s="10" t="s">
        <v>9049</v>
      </c>
      <c r="E443" s="10" t="s">
        <v>9731</v>
      </c>
      <c r="F443" s="10" t="s">
        <v>9789</v>
      </c>
      <c r="G443" s="10" t="s">
        <v>9052</v>
      </c>
      <c r="H443" s="10" t="s">
        <v>9732</v>
      </c>
      <c r="I443" s="10" t="s">
        <v>9790</v>
      </c>
      <c r="J443" s="10" t="str">
        <f t="shared" si="6"/>
        <v>米子市車尾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</row>
    <row r="444" spans="1:16" x14ac:dyDescent="0.45">
      <c r="A444" s="10">
        <v>31202</v>
      </c>
      <c r="B444" s="10">
        <v>683</v>
      </c>
      <c r="C444" s="10">
        <v>6830008</v>
      </c>
      <c r="D444" s="10" t="s">
        <v>9049</v>
      </c>
      <c r="E444" s="10" t="s">
        <v>9731</v>
      </c>
      <c r="F444" s="10" t="s">
        <v>9791</v>
      </c>
      <c r="G444" s="10" t="s">
        <v>9052</v>
      </c>
      <c r="H444" s="10" t="s">
        <v>9732</v>
      </c>
      <c r="I444" s="10" t="s">
        <v>9792</v>
      </c>
      <c r="J444" s="10" t="str">
        <f t="shared" si="6"/>
        <v>米子市車尾南</v>
      </c>
      <c r="K444" s="10">
        <v>0</v>
      </c>
      <c r="L444" s="10">
        <v>0</v>
      </c>
      <c r="M444" s="10">
        <v>1</v>
      </c>
      <c r="N444" s="10">
        <v>0</v>
      </c>
      <c r="O444" s="10">
        <v>0</v>
      </c>
      <c r="P444" s="10">
        <v>0</v>
      </c>
    </row>
    <row r="445" spans="1:16" x14ac:dyDescent="0.45">
      <c r="A445" s="10">
        <v>31202</v>
      </c>
      <c r="B445" s="10">
        <v>68935</v>
      </c>
      <c r="C445" s="10">
        <v>6893546</v>
      </c>
      <c r="D445" s="10" t="s">
        <v>9049</v>
      </c>
      <c r="E445" s="10" t="s">
        <v>9731</v>
      </c>
      <c r="F445" s="10" t="s">
        <v>9793</v>
      </c>
      <c r="G445" s="10" t="s">
        <v>9052</v>
      </c>
      <c r="H445" s="10" t="s">
        <v>9732</v>
      </c>
      <c r="I445" s="10" t="s">
        <v>9794</v>
      </c>
      <c r="J445" s="10" t="str">
        <f t="shared" si="6"/>
        <v>米子市熊党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</row>
    <row r="446" spans="1:16" x14ac:dyDescent="0.45">
      <c r="A446" s="10">
        <v>31202</v>
      </c>
      <c r="B446" s="10">
        <v>683</v>
      </c>
      <c r="C446" s="10">
        <v>6830824</v>
      </c>
      <c r="D446" s="10" t="s">
        <v>9049</v>
      </c>
      <c r="E446" s="10" t="s">
        <v>9731</v>
      </c>
      <c r="F446" s="10" t="s">
        <v>9795</v>
      </c>
      <c r="G446" s="10" t="s">
        <v>9052</v>
      </c>
      <c r="H446" s="10" t="s">
        <v>9732</v>
      </c>
      <c r="I446" s="10" t="s">
        <v>9796</v>
      </c>
      <c r="J446" s="10" t="str">
        <f t="shared" si="6"/>
        <v>米子市久米町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</row>
    <row r="447" spans="1:16" x14ac:dyDescent="0.45">
      <c r="A447" s="10">
        <v>31202</v>
      </c>
      <c r="B447" s="10">
        <v>683</v>
      </c>
      <c r="C447" s="10">
        <v>6830054</v>
      </c>
      <c r="D447" s="10" t="s">
        <v>9049</v>
      </c>
      <c r="E447" s="10" t="s">
        <v>9731</v>
      </c>
      <c r="F447" s="10" t="s">
        <v>79</v>
      </c>
      <c r="G447" s="10" t="s">
        <v>9052</v>
      </c>
      <c r="H447" s="10" t="s">
        <v>9732</v>
      </c>
      <c r="I447" s="10" t="s">
        <v>9797</v>
      </c>
      <c r="J447" s="10" t="str">
        <f t="shared" si="6"/>
        <v>米子市糀町</v>
      </c>
      <c r="K447" s="10">
        <v>0</v>
      </c>
      <c r="L447" s="10">
        <v>0</v>
      </c>
      <c r="M447" s="10">
        <v>1</v>
      </c>
      <c r="N447" s="10">
        <v>0</v>
      </c>
      <c r="O447" s="10">
        <v>0</v>
      </c>
      <c r="P447" s="10">
        <v>0</v>
      </c>
    </row>
    <row r="448" spans="1:16" x14ac:dyDescent="0.45">
      <c r="A448" s="10">
        <v>31202</v>
      </c>
      <c r="B448" s="10">
        <v>683</v>
      </c>
      <c r="C448" s="10">
        <v>6830062</v>
      </c>
      <c r="D448" s="10" t="s">
        <v>9049</v>
      </c>
      <c r="E448" s="10" t="s">
        <v>9731</v>
      </c>
      <c r="F448" s="10" t="s">
        <v>5756</v>
      </c>
      <c r="G448" s="10" t="s">
        <v>9052</v>
      </c>
      <c r="H448" s="10" t="s">
        <v>9732</v>
      </c>
      <c r="I448" s="10" t="s">
        <v>5755</v>
      </c>
      <c r="J448" s="10" t="str">
        <f t="shared" si="6"/>
        <v>米子市紺屋町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</row>
    <row r="449" spans="1:16" x14ac:dyDescent="0.45">
      <c r="A449" s="10">
        <v>31202</v>
      </c>
      <c r="B449" s="10">
        <v>68935</v>
      </c>
      <c r="C449" s="10">
        <v>6893537</v>
      </c>
      <c r="D449" s="10" t="s">
        <v>9049</v>
      </c>
      <c r="E449" s="10" t="s">
        <v>9731</v>
      </c>
      <c r="F449" s="10" t="s">
        <v>9798</v>
      </c>
      <c r="G449" s="10" t="s">
        <v>9052</v>
      </c>
      <c r="H449" s="10" t="s">
        <v>9732</v>
      </c>
      <c r="I449" s="10" t="s">
        <v>9799</v>
      </c>
      <c r="J449" s="10" t="str">
        <f t="shared" si="6"/>
        <v>米子市古豊千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</row>
    <row r="450" spans="1:16" x14ac:dyDescent="0.45">
      <c r="A450" s="10">
        <v>31202</v>
      </c>
      <c r="B450" s="10">
        <v>683</v>
      </c>
      <c r="C450" s="10">
        <v>6830842</v>
      </c>
      <c r="D450" s="10" t="s">
        <v>9049</v>
      </c>
      <c r="E450" s="10" t="s">
        <v>9731</v>
      </c>
      <c r="F450" s="10" t="s">
        <v>5288</v>
      </c>
      <c r="G450" s="10" t="s">
        <v>9052</v>
      </c>
      <c r="H450" s="10" t="s">
        <v>9732</v>
      </c>
      <c r="I450" s="10" t="s">
        <v>5287</v>
      </c>
      <c r="J450" s="10" t="str">
        <f t="shared" si="6"/>
        <v>米子市三本松</v>
      </c>
      <c r="K450" s="10">
        <v>0</v>
      </c>
      <c r="L450" s="10">
        <v>0</v>
      </c>
      <c r="M450" s="10">
        <v>1</v>
      </c>
      <c r="N450" s="10">
        <v>0</v>
      </c>
      <c r="O450" s="10">
        <v>0</v>
      </c>
      <c r="P450" s="10">
        <v>0</v>
      </c>
    </row>
    <row r="451" spans="1:16" x14ac:dyDescent="0.45">
      <c r="A451" s="10">
        <v>31202</v>
      </c>
      <c r="B451" s="10">
        <v>683</v>
      </c>
      <c r="C451" s="10">
        <v>6830042</v>
      </c>
      <c r="D451" s="10" t="s">
        <v>9049</v>
      </c>
      <c r="E451" s="10" t="s">
        <v>9731</v>
      </c>
      <c r="F451" s="10" t="s">
        <v>9800</v>
      </c>
      <c r="G451" s="10" t="s">
        <v>9052</v>
      </c>
      <c r="H451" s="10" t="s">
        <v>9732</v>
      </c>
      <c r="I451" s="10" t="s">
        <v>9801</v>
      </c>
      <c r="J451" s="10" t="str">
        <f t="shared" ref="J451:J514" si="7">H451&amp;I451</f>
        <v>米子市塩町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</row>
    <row r="452" spans="1:16" x14ac:dyDescent="0.45">
      <c r="A452" s="10">
        <v>31202</v>
      </c>
      <c r="B452" s="10">
        <v>68302</v>
      </c>
      <c r="C452" s="10">
        <v>6830253</v>
      </c>
      <c r="D452" s="10" t="s">
        <v>9049</v>
      </c>
      <c r="E452" s="10" t="s">
        <v>9731</v>
      </c>
      <c r="F452" s="10" t="s">
        <v>9802</v>
      </c>
      <c r="G452" s="10" t="s">
        <v>9052</v>
      </c>
      <c r="H452" s="10" t="s">
        <v>9732</v>
      </c>
      <c r="I452" s="10" t="s">
        <v>9803</v>
      </c>
      <c r="J452" s="10" t="str">
        <f t="shared" si="7"/>
        <v>米子市下安曇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</row>
    <row r="453" spans="1:16" x14ac:dyDescent="0.45">
      <c r="A453" s="10">
        <v>31202</v>
      </c>
      <c r="B453" s="10">
        <v>68935</v>
      </c>
      <c r="C453" s="10">
        <v>6893531</v>
      </c>
      <c r="D453" s="10" t="s">
        <v>9049</v>
      </c>
      <c r="E453" s="10" t="s">
        <v>9731</v>
      </c>
      <c r="F453" s="10" t="s">
        <v>9804</v>
      </c>
      <c r="G453" s="10" t="s">
        <v>9052</v>
      </c>
      <c r="H453" s="10" t="s">
        <v>9732</v>
      </c>
      <c r="I453" s="10" t="s">
        <v>9805</v>
      </c>
      <c r="J453" s="10" t="str">
        <f t="shared" si="7"/>
        <v>米子市下新印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</row>
    <row r="454" spans="1:16" x14ac:dyDescent="0.45">
      <c r="A454" s="10">
        <v>31202</v>
      </c>
      <c r="B454" s="10">
        <v>68935</v>
      </c>
      <c r="C454" s="10">
        <v>6893511</v>
      </c>
      <c r="D454" s="10" t="s">
        <v>9049</v>
      </c>
      <c r="E454" s="10" t="s">
        <v>9731</v>
      </c>
      <c r="F454" s="10" t="s">
        <v>9806</v>
      </c>
      <c r="G454" s="10" t="s">
        <v>9052</v>
      </c>
      <c r="H454" s="10" t="s">
        <v>9732</v>
      </c>
      <c r="I454" s="10" t="s">
        <v>7360</v>
      </c>
      <c r="J454" s="10" t="str">
        <f t="shared" si="7"/>
        <v>米子市下郷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</row>
    <row r="455" spans="1:16" x14ac:dyDescent="0.45">
      <c r="A455" s="10">
        <v>31202</v>
      </c>
      <c r="B455" s="10">
        <v>683</v>
      </c>
      <c r="C455" s="10">
        <v>6830037</v>
      </c>
      <c r="D455" s="10" t="s">
        <v>9049</v>
      </c>
      <c r="E455" s="10" t="s">
        <v>9731</v>
      </c>
      <c r="F455" s="10" t="s">
        <v>4619</v>
      </c>
      <c r="G455" s="10" t="s">
        <v>9052</v>
      </c>
      <c r="H455" s="10" t="s">
        <v>9732</v>
      </c>
      <c r="I455" s="10" t="s">
        <v>4618</v>
      </c>
      <c r="J455" s="10" t="str">
        <f t="shared" si="7"/>
        <v>米子市昭和町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</row>
    <row r="456" spans="1:16" x14ac:dyDescent="0.45">
      <c r="A456" s="10">
        <v>31202</v>
      </c>
      <c r="B456" s="10">
        <v>683</v>
      </c>
      <c r="C456" s="10">
        <v>6830801</v>
      </c>
      <c r="D456" s="10" t="s">
        <v>9049</v>
      </c>
      <c r="E456" s="10" t="s">
        <v>9731</v>
      </c>
      <c r="F456" s="10" t="s">
        <v>6335</v>
      </c>
      <c r="G456" s="10" t="s">
        <v>9052</v>
      </c>
      <c r="H456" s="10" t="s">
        <v>9732</v>
      </c>
      <c r="I456" s="10" t="s">
        <v>6334</v>
      </c>
      <c r="J456" s="10" t="str">
        <f t="shared" si="7"/>
        <v>米子市新開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</row>
    <row r="457" spans="1:16" x14ac:dyDescent="0.45">
      <c r="A457" s="10">
        <v>31202</v>
      </c>
      <c r="B457" s="10">
        <v>683</v>
      </c>
      <c r="C457" s="10">
        <v>6830043</v>
      </c>
      <c r="D457" s="10" t="s">
        <v>9049</v>
      </c>
      <c r="E457" s="10" t="s">
        <v>9731</v>
      </c>
      <c r="F457" s="10" t="s">
        <v>4208</v>
      </c>
      <c r="G457" s="10" t="s">
        <v>9052</v>
      </c>
      <c r="H457" s="10" t="s">
        <v>9732</v>
      </c>
      <c r="I457" s="10" t="s">
        <v>4207</v>
      </c>
      <c r="J457" s="10" t="str">
        <f t="shared" si="7"/>
        <v>米子市末広町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</row>
    <row r="458" spans="1:16" x14ac:dyDescent="0.45">
      <c r="A458" s="10">
        <v>31202</v>
      </c>
      <c r="B458" s="10">
        <v>683</v>
      </c>
      <c r="C458" s="10">
        <v>6830013</v>
      </c>
      <c r="D458" s="10" t="s">
        <v>9049</v>
      </c>
      <c r="E458" s="10" t="s">
        <v>9731</v>
      </c>
      <c r="F458" s="10" t="s">
        <v>2862</v>
      </c>
      <c r="G458" s="10" t="s">
        <v>9052</v>
      </c>
      <c r="H458" s="10" t="s">
        <v>9732</v>
      </c>
      <c r="I458" s="10" t="s">
        <v>2861</v>
      </c>
      <c r="J458" s="10" t="str">
        <f t="shared" si="7"/>
        <v>米子市諏訪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</row>
    <row r="459" spans="1:16" x14ac:dyDescent="0.45">
      <c r="A459" s="10">
        <v>31202</v>
      </c>
      <c r="B459" s="10">
        <v>68935</v>
      </c>
      <c r="C459" s="10">
        <v>6893524</v>
      </c>
      <c r="D459" s="10" t="s">
        <v>9049</v>
      </c>
      <c r="E459" s="10" t="s">
        <v>9731</v>
      </c>
      <c r="F459" s="10" t="s">
        <v>9807</v>
      </c>
      <c r="G459" s="10" t="s">
        <v>9052</v>
      </c>
      <c r="H459" s="10" t="s">
        <v>9732</v>
      </c>
      <c r="I459" s="10" t="s">
        <v>9808</v>
      </c>
      <c r="J459" s="10" t="str">
        <f t="shared" si="7"/>
        <v>米子市石州府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</row>
    <row r="460" spans="1:16" x14ac:dyDescent="0.45">
      <c r="A460" s="10">
        <v>31202</v>
      </c>
      <c r="B460" s="10">
        <v>683</v>
      </c>
      <c r="C460" s="10">
        <v>6830044</v>
      </c>
      <c r="D460" s="10" t="s">
        <v>9049</v>
      </c>
      <c r="E460" s="10" t="s">
        <v>9731</v>
      </c>
      <c r="F460" s="10" t="s">
        <v>4246</v>
      </c>
      <c r="G460" s="10" t="s">
        <v>9052</v>
      </c>
      <c r="H460" s="10" t="s">
        <v>9732</v>
      </c>
      <c r="I460" s="10" t="s">
        <v>4245</v>
      </c>
      <c r="J460" s="10" t="str">
        <f t="shared" si="7"/>
        <v>米子市大工町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</row>
    <row r="461" spans="1:16" x14ac:dyDescent="0.45">
      <c r="A461" s="10">
        <v>31202</v>
      </c>
      <c r="B461" s="10">
        <v>68935</v>
      </c>
      <c r="C461" s="10">
        <v>6893536</v>
      </c>
      <c r="D461" s="10" t="s">
        <v>9049</v>
      </c>
      <c r="E461" s="10" t="s">
        <v>9731</v>
      </c>
      <c r="F461" s="10" t="s">
        <v>4510</v>
      </c>
      <c r="G461" s="10" t="s">
        <v>9052</v>
      </c>
      <c r="H461" s="10" t="s">
        <v>9732</v>
      </c>
      <c r="I461" s="10" t="s">
        <v>4509</v>
      </c>
      <c r="J461" s="10" t="str">
        <f t="shared" si="7"/>
        <v>米子市高島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</row>
    <row r="462" spans="1:16" x14ac:dyDescent="0.45">
      <c r="A462" s="10">
        <v>31202</v>
      </c>
      <c r="B462" s="10">
        <v>683</v>
      </c>
      <c r="C462" s="10">
        <v>6830832</v>
      </c>
      <c r="D462" s="10" t="s">
        <v>9049</v>
      </c>
      <c r="E462" s="10" t="s">
        <v>9731</v>
      </c>
      <c r="F462" s="10" t="s">
        <v>6388</v>
      </c>
      <c r="G462" s="10" t="s">
        <v>9052</v>
      </c>
      <c r="H462" s="10" t="s">
        <v>9732</v>
      </c>
      <c r="I462" s="10" t="s">
        <v>9809</v>
      </c>
      <c r="J462" s="10" t="str">
        <f t="shared" si="7"/>
        <v>米子市立町</v>
      </c>
      <c r="K462" s="10">
        <v>0</v>
      </c>
      <c r="L462" s="10">
        <v>0</v>
      </c>
      <c r="M462" s="10">
        <v>1</v>
      </c>
      <c r="N462" s="10">
        <v>0</v>
      </c>
      <c r="O462" s="10">
        <v>0</v>
      </c>
      <c r="P462" s="10">
        <v>0</v>
      </c>
    </row>
    <row r="463" spans="1:16" x14ac:dyDescent="0.45">
      <c r="A463" s="10">
        <v>31202</v>
      </c>
      <c r="B463" s="10">
        <v>683</v>
      </c>
      <c r="C463" s="10">
        <v>6830041</v>
      </c>
      <c r="D463" s="10" t="s">
        <v>9049</v>
      </c>
      <c r="E463" s="10" t="s">
        <v>9731</v>
      </c>
      <c r="F463" s="10" t="s">
        <v>9542</v>
      </c>
      <c r="G463" s="10" t="s">
        <v>9052</v>
      </c>
      <c r="H463" s="10" t="s">
        <v>9732</v>
      </c>
      <c r="I463" s="10" t="s">
        <v>9543</v>
      </c>
      <c r="J463" s="10" t="str">
        <f t="shared" si="7"/>
        <v>米子市茶町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</row>
    <row r="464" spans="1:16" x14ac:dyDescent="0.45">
      <c r="A464" s="10">
        <v>31202</v>
      </c>
      <c r="B464" s="10">
        <v>683</v>
      </c>
      <c r="C464" s="10">
        <v>6830831</v>
      </c>
      <c r="D464" s="10" t="s">
        <v>9049</v>
      </c>
      <c r="E464" s="10" t="s">
        <v>9731</v>
      </c>
      <c r="F464" s="10" t="s">
        <v>4373</v>
      </c>
      <c r="G464" s="10" t="s">
        <v>9052</v>
      </c>
      <c r="H464" s="10" t="s">
        <v>9732</v>
      </c>
      <c r="I464" s="10" t="s">
        <v>4372</v>
      </c>
      <c r="J464" s="10" t="str">
        <f t="shared" si="7"/>
        <v>米子市寺町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</row>
    <row r="465" spans="1:16" x14ac:dyDescent="0.45">
      <c r="A465" s="10">
        <v>31202</v>
      </c>
      <c r="B465" s="10">
        <v>683</v>
      </c>
      <c r="C465" s="10">
        <v>6830821</v>
      </c>
      <c r="D465" s="10" t="s">
        <v>9049</v>
      </c>
      <c r="E465" s="10" t="s">
        <v>9731</v>
      </c>
      <c r="F465" s="10" t="s">
        <v>9810</v>
      </c>
      <c r="G465" s="10" t="s">
        <v>9052</v>
      </c>
      <c r="H465" s="10" t="s">
        <v>9732</v>
      </c>
      <c r="I465" s="10" t="s">
        <v>3195</v>
      </c>
      <c r="J465" s="10" t="str">
        <f t="shared" si="7"/>
        <v>米子市天神町</v>
      </c>
      <c r="K465" s="10">
        <v>0</v>
      </c>
      <c r="L465" s="10">
        <v>0</v>
      </c>
      <c r="M465" s="10">
        <v>1</v>
      </c>
      <c r="N465" s="10">
        <v>0</v>
      </c>
      <c r="O465" s="10">
        <v>0</v>
      </c>
      <c r="P465" s="10">
        <v>0</v>
      </c>
    </row>
    <row r="466" spans="1:16" x14ac:dyDescent="0.45">
      <c r="A466" s="10">
        <v>31202</v>
      </c>
      <c r="B466" s="10">
        <v>683</v>
      </c>
      <c r="C466" s="10">
        <v>6830064</v>
      </c>
      <c r="D466" s="10" t="s">
        <v>9049</v>
      </c>
      <c r="E466" s="10" t="s">
        <v>9731</v>
      </c>
      <c r="F466" s="10" t="s">
        <v>9811</v>
      </c>
      <c r="G466" s="10" t="s">
        <v>9052</v>
      </c>
      <c r="H466" s="10" t="s">
        <v>9732</v>
      </c>
      <c r="I466" s="10" t="s">
        <v>9812</v>
      </c>
      <c r="J466" s="10" t="str">
        <f t="shared" si="7"/>
        <v>米子市道笑町</v>
      </c>
      <c r="K466" s="10">
        <v>0</v>
      </c>
      <c r="L466" s="10">
        <v>0</v>
      </c>
      <c r="M466" s="10">
        <v>1</v>
      </c>
      <c r="N466" s="10">
        <v>0</v>
      </c>
      <c r="O466" s="10">
        <v>0</v>
      </c>
      <c r="P466" s="10">
        <v>0</v>
      </c>
    </row>
    <row r="467" spans="1:16" x14ac:dyDescent="0.45">
      <c r="A467" s="10">
        <v>31202</v>
      </c>
      <c r="B467" s="10">
        <v>68301</v>
      </c>
      <c r="C467" s="10">
        <v>6830103</v>
      </c>
      <c r="D467" s="10" t="s">
        <v>9049</v>
      </c>
      <c r="E467" s="10" t="s">
        <v>9731</v>
      </c>
      <c r="F467" s="10" t="s">
        <v>9813</v>
      </c>
      <c r="G467" s="10" t="s">
        <v>9052</v>
      </c>
      <c r="H467" s="10" t="s">
        <v>9732</v>
      </c>
      <c r="I467" s="10" t="s">
        <v>9814</v>
      </c>
      <c r="J467" s="10" t="str">
        <f t="shared" si="7"/>
        <v>米子市富益町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</row>
    <row r="468" spans="1:16" x14ac:dyDescent="0.45">
      <c r="A468" s="10">
        <v>31202</v>
      </c>
      <c r="B468" s="10">
        <v>683</v>
      </c>
      <c r="C468" s="10">
        <v>6830005</v>
      </c>
      <c r="D468" s="10" t="s">
        <v>9049</v>
      </c>
      <c r="E468" s="10" t="s">
        <v>9731</v>
      </c>
      <c r="F468" s="10" t="s">
        <v>5667</v>
      </c>
      <c r="G468" s="10" t="s">
        <v>9052</v>
      </c>
      <c r="H468" s="10" t="s">
        <v>9732</v>
      </c>
      <c r="I468" s="10" t="s">
        <v>4370</v>
      </c>
      <c r="J468" s="10" t="str">
        <f t="shared" si="7"/>
        <v>米子市中島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</row>
    <row r="469" spans="1:16" x14ac:dyDescent="0.45">
      <c r="A469" s="10">
        <v>31202</v>
      </c>
      <c r="B469" s="10">
        <v>683</v>
      </c>
      <c r="C469" s="10">
        <v>6830822</v>
      </c>
      <c r="D469" s="10" t="s">
        <v>9049</v>
      </c>
      <c r="E469" s="10" t="s">
        <v>9731</v>
      </c>
      <c r="F469" s="10" t="s">
        <v>4137</v>
      </c>
      <c r="G469" s="10" t="s">
        <v>9052</v>
      </c>
      <c r="H469" s="10" t="s">
        <v>9732</v>
      </c>
      <c r="I469" s="10" t="s">
        <v>4136</v>
      </c>
      <c r="J469" s="10" t="str">
        <f t="shared" si="7"/>
        <v>米子市中町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</row>
    <row r="470" spans="1:16" x14ac:dyDescent="0.45">
      <c r="A470" s="10">
        <v>31202</v>
      </c>
      <c r="B470" s="10">
        <v>683</v>
      </c>
      <c r="C470" s="10">
        <v>6830014</v>
      </c>
      <c r="D470" s="10" t="s">
        <v>9049</v>
      </c>
      <c r="E470" s="10" t="s">
        <v>9731</v>
      </c>
      <c r="F470" s="10" t="s">
        <v>9815</v>
      </c>
      <c r="G470" s="10" t="s">
        <v>9052</v>
      </c>
      <c r="H470" s="10" t="s">
        <v>9732</v>
      </c>
      <c r="I470" s="10" t="s">
        <v>9816</v>
      </c>
      <c r="J470" s="10" t="str">
        <f t="shared" si="7"/>
        <v>米子市永江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</row>
    <row r="471" spans="1:16" x14ac:dyDescent="0.45">
      <c r="A471" s="10">
        <v>31202</v>
      </c>
      <c r="B471" s="10">
        <v>683</v>
      </c>
      <c r="C471" s="10">
        <v>6830033</v>
      </c>
      <c r="D471" s="10" t="s">
        <v>9049</v>
      </c>
      <c r="E471" s="10" t="s">
        <v>9731</v>
      </c>
      <c r="F471" s="10" t="s">
        <v>9817</v>
      </c>
      <c r="G471" s="10" t="s">
        <v>9052</v>
      </c>
      <c r="H471" s="10" t="s">
        <v>9732</v>
      </c>
      <c r="I471" s="10" t="s">
        <v>9818</v>
      </c>
      <c r="J471" s="10" t="str">
        <f t="shared" si="7"/>
        <v>米子市長砂町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</row>
    <row r="472" spans="1:16" x14ac:dyDescent="0.45">
      <c r="A472" s="10">
        <v>31202</v>
      </c>
      <c r="B472" s="10">
        <v>683</v>
      </c>
      <c r="C472" s="10">
        <v>6830022</v>
      </c>
      <c r="D472" s="10" t="s">
        <v>9049</v>
      </c>
      <c r="E472" s="10" t="s">
        <v>9731</v>
      </c>
      <c r="F472" s="10" t="s">
        <v>9819</v>
      </c>
      <c r="G472" s="10" t="s">
        <v>9052</v>
      </c>
      <c r="H472" s="10" t="s">
        <v>9732</v>
      </c>
      <c r="I472" s="10" t="s">
        <v>9820</v>
      </c>
      <c r="J472" s="10" t="str">
        <f t="shared" si="7"/>
        <v>米子市奈喜良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</row>
    <row r="473" spans="1:16" x14ac:dyDescent="0.45">
      <c r="A473" s="10">
        <v>31202</v>
      </c>
      <c r="B473" s="10">
        <v>683</v>
      </c>
      <c r="C473" s="10">
        <v>6830835</v>
      </c>
      <c r="D473" s="10" t="s">
        <v>9049</v>
      </c>
      <c r="E473" s="10" t="s">
        <v>9731</v>
      </c>
      <c r="F473" s="10" t="s">
        <v>9821</v>
      </c>
      <c r="G473" s="10" t="s">
        <v>9052</v>
      </c>
      <c r="H473" s="10" t="s">
        <v>9732</v>
      </c>
      <c r="I473" s="10" t="s">
        <v>9822</v>
      </c>
      <c r="J473" s="10" t="str">
        <f t="shared" si="7"/>
        <v>米子市灘町</v>
      </c>
      <c r="K473" s="10">
        <v>0</v>
      </c>
      <c r="L473" s="10">
        <v>0</v>
      </c>
      <c r="M473" s="10">
        <v>1</v>
      </c>
      <c r="N473" s="10">
        <v>0</v>
      </c>
      <c r="O473" s="10">
        <v>0</v>
      </c>
      <c r="P473" s="10">
        <v>0</v>
      </c>
    </row>
    <row r="474" spans="1:16" x14ac:dyDescent="0.45">
      <c r="A474" s="10">
        <v>31202</v>
      </c>
      <c r="B474" s="10">
        <v>683</v>
      </c>
      <c r="C474" s="10">
        <v>6830026</v>
      </c>
      <c r="D474" s="10" t="s">
        <v>9049</v>
      </c>
      <c r="E474" s="10" t="s">
        <v>9731</v>
      </c>
      <c r="F474" s="10" t="s">
        <v>9823</v>
      </c>
      <c r="G474" s="10" t="s">
        <v>9052</v>
      </c>
      <c r="H474" s="10" t="s">
        <v>9732</v>
      </c>
      <c r="I474" s="10" t="s">
        <v>9824</v>
      </c>
      <c r="J474" s="10" t="str">
        <f t="shared" si="7"/>
        <v>米子市新山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</row>
    <row r="475" spans="1:16" x14ac:dyDescent="0.45">
      <c r="A475" s="10">
        <v>31202</v>
      </c>
      <c r="B475" s="10">
        <v>683</v>
      </c>
      <c r="C475" s="10">
        <v>6830811</v>
      </c>
      <c r="D475" s="10" t="s">
        <v>9049</v>
      </c>
      <c r="E475" s="10" t="s">
        <v>9731</v>
      </c>
      <c r="F475" s="10" t="s">
        <v>6379</v>
      </c>
      <c r="G475" s="10" t="s">
        <v>9052</v>
      </c>
      <c r="H475" s="10" t="s">
        <v>9732</v>
      </c>
      <c r="I475" s="10" t="s">
        <v>6352</v>
      </c>
      <c r="J475" s="10" t="str">
        <f t="shared" si="7"/>
        <v>米子市錦町</v>
      </c>
      <c r="K475" s="10">
        <v>0</v>
      </c>
      <c r="L475" s="10">
        <v>0</v>
      </c>
      <c r="M475" s="10">
        <v>1</v>
      </c>
      <c r="N475" s="10">
        <v>0</v>
      </c>
      <c r="O475" s="10">
        <v>0</v>
      </c>
      <c r="P475" s="10">
        <v>0</v>
      </c>
    </row>
    <row r="476" spans="1:16" x14ac:dyDescent="0.45">
      <c r="A476" s="10">
        <v>31202</v>
      </c>
      <c r="B476" s="10">
        <v>683</v>
      </c>
      <c r="C476" s="10">
        <v>6830816</v>
      </c>
      <c r="D476" s="10" t="s">
        <v>9049</v>
      </c>
      <c r="E476" s="10" t="s">
        <v>9731</v>
      </c>
      <c r="F476" s="10" t="s">
        <v>9825</v>
      </c>
      <c r="G476" s="10" t="s">
        <v>9052</v>
      </c>
      <c r="H476" s="10" t="s">
        <v>9732</v>
      </c>
      <c r="I476" s="10" t="s">
        <v>9826</v>
      </c>
      <c r="J476" s="10" t="str">
        <f t="shared" si="7"/>
        <v>米子市西倉吉町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</row>
    <row r="477" spans="1:16" x14ac:dyDescent="0.45">
      <c r="A477" s="10">
        <v>31202</v>
      </c>
      <c r="B477" s="10">
        <v>683</v>
      </c>
      <c r="C477" s="10">
        <v>6830826</v>
      </c>
      <c r="D477" s="10" t="s">
        <v>9049</v>
      </c>
      <c r="E477" s="10" t="s">
        <v>9731</v>
      </c>
      <c r="F477" s="10" t="s">
        <v>9827</v>
      </c>
      <c r="G477" s="10" t="s">
        <v>9052</v>
      </c>
      <c r="H477" s="10" t="s">
        <v>9732</v>
      </c>
      <c r="I477" s="10" t="s">
        <v>5746</v>
      </c>
      <c r="J477" s="10" t="str">
        <f t="shared" si="7"/>
        <v>米子市西町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</row>
    <row r="478" spans="1:16" x14ac:dyDescent="0.45">
      <c r="A478" s="10">
        <v>31202</v>
      </c>
      <c r="B478" s="10">
        <v>683</v>
      </c>
      <c r="C478" s="10">
        <v>6830805</v>
      </c>
      <c r="D478" s="10" t="s">
        <v>9049</v>
      </c>
      <c r="E478" s="10" t="s">
        <v>9731</v>
      </c>
      <c r="F478" s="10" t="s">
        <v>9828</v>
      </c>
      <c r="G478" s="10" t="s">
        <v>9052</v>
      </c>
      <c r="H478" s="10" t="s">
        <v>9732</v>
      </c>
      <c r="I478" s="10" t="s">
        <v>9829</v>
      </c>
      <c r="J478" s="10" t="str">
        <f t="shared" si="7"/>
        <v>米子市西福原</v>
      </c>
      <c r="K478" s="10">
        <v>0</v>
      </c>
      <c r="L478" s="10">
        <v>0</v>
      </c>
      <c r="M478" s="10">
        <v>1</v>
      </c>
      <c r="N478" s="10">
        <v>0</v>
      </c>
      <c r="O478" s="10">
        <v>0</v>
      </c>
      <c r="P478" s="10">
        <v>0</v>
      </c>
    </row>
    <row r="479" spans="1:16" x14ac:dyDescent="0.45">
      <c r="A479" s="10">
        <v>31202</v>
      </c>
      <c r="B479" s="10">
        <v>68935</v>
      </c>
      <c r="C479" s="10">
        <v>6893541</v>
      </c>
      <c r="D479" s="10" t="s">
        <v>9049</v>
      </c>
      <c r="E479" s="10" t="s">
        <v>9731</v>
      </c>
      <c r="F479" s="10" t="s">
        <v>7403</v>
      </c>
      <c r="G479" s="10" t="s">
        <v>9052</v>
      </c>
      <c r="H479" s="10" t="s">
        <v>9732</v>
      </c>
      <c r="I479" s="10" t="s">
        <v>7402</v>
      </c>
      <c r="J479" s="10" t="str">
        <f t="shared" si="7"/>
        <v>米子市二本木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</row>
    <row r="480" spans="1:16" x14ac:dyDescent="0.45">
      <c r="A480" s="10">
        <v>31202</v>
      </c>
      <c r="B480" s="10">
        <v>683</v>
      </c>
      <c r="C480" s="10">
        <v>6830052</v>
      </c>
      <c r="D480" s="10" t="s">
        <v>9049</v>
      </c>
      <c r="E480" s="10" t="s">
        <v>9731</v>
      </c>
      <c r="F480" s="10" t="s">
        <v>4039</v>
      </c>
      <c r="G480" s="10" t="s">
        <v>9052</v>
      </c>
      <c r="H480" s="10" t="s">
        <v>9732</v>
      </c>
      <c r="I480" s="10" t="s">
        <v>9830</v>
      </c>
      <c r="J480" s="10" t="str">
        <f t="shared" si="7"/>
        <v>米子市博労町</v>
      </c>
      <c r="K480" s="10">
        <v>0</v>
      </c>
      <c r="L480" s="10">
        <v>0</v>
      </c>
      <c r="M480" s="10">
        <v>1</v>
      </c>
      <c r="N480" s="10">
        <v>0</v>
      </c>
      <c r="O480" s="10">
        <v>0</v>
      </c>
      <c r="P480" s="10">
        <v>0</v>
      </c>
    </row>
    <row r="481" spans="1:16" x14ac:dyDescent="0.45">
      <c r="A481" s="10">
        <v>31202</v>
      </c>
      <c r="B481" s="10">
        <v>683</v>
      </c>
      <c r="C481" s="10">
        <v>6830023</v>
      </c>
      <c r="D481" s="10" t="s">
        <v>9049</v>
      </c>
      <c r="E481" s="10" t="s">
        <v>9731</v>
      </c>
      <c r="F481" s="10" t="s">
        <v>733</v>
      </c>
      <c r="G481" s="10" t="s">
        <v>9052</v>
      </c>
      <c r="H481" s="10" t="s">
        <v>9732</v>
      </c>
      <c r="I481" s="10" t="s">
        <v>732</v>
      </c>
      <c r="J481" s="10" t="str">
        <f t="shared" si="7"/>
        <v>米子市橋本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</row>
    <row r="482" spans="1:16" x14ac:dyDescent="0.45">
      <c r="A482" s="10">
        <v>31202</v>
      </c>
      <c r="B482" s="10">
        <v>683</v>
      </c>
      <c r="C482" s="10">
        <v>6830845</v>
      </c>
      <c r="D482" s="10" t="s">
        <v>9049</v>
      </c>
      <c r="E482" s="10" t="s">
        <v>9731</v>
      </c>
      <c r="F482" s="10" t="s">
        <v>4848</v>
      </c>
      <c r="G482" s="10" t="s">
        <v>9052</v>
      </c>
      <c r="H482" s="10" t="s">
        <v>9732</v>
      </c>
      <c r="I482" s="10" t="s">
        <v>4847</v>
      </c>
      <c r="J482" s="10" t="str">
        <f t="shared" si="7"/>
        <v>米子市旗ヶ崎</v>
      </c>
      <c r="K482" s="10">
        <v>0</v>
      </c>
      <c r="L482" s="10">
        <v>0</v>
      </c>
      <c r="M482" s="10">
        <v>1</v>
      </c>
      <c r="N482" s="10">
        <v>0</v>
      </c>
      <c r="O482" s="10">
        <v>0</v>
      </c>
      <c r="P482" s="10">
        <v>0</v>
      </c>
    </row>
    <row r="483" spans="1:16" x14ac:dyDescent="0.45">
      <c r="A483" s="10">
        <v>31202</v>
      </c>
      <c r="B483" s="10">
        <v>683</v>
      </c>
      <c r="C483" s="10">
        <v>6830836</v>
      </c>
      <c r="D483" s="10" t="s">
        <v>9049</v>
      </c>
      <c r="E483" s="10" t="s">
        <v>9731</v>
      </c>
      <c r="F483" s="10" t="s">
        <v>9831</v>
      </c>
      <c r="G483" s="10" t="s">
        <v>9052</v>
      </c>
      <c r="H483" s="10" t="s">
        <v>9732</v>
      </c>
      <c r="I483" s="10" t="s">
        <v>9832</v>
      </c>
      <c r="J483" s="10" t="str">
        <f t="shared" si="7"/>
        <v>米子市花園町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</row>
    <row r="484" spans="1:16" x14ac:dyDescent="0.45">
      <c r="A484" s="10">
        <v>31202</v>
      </c>
      <c r="B484" s="10">
        <v>683</v>
      </c>
      <c r="C484" s="10">
        <v>6830815</v>
      </c>
      <c r="D484" s="10" t="s">
        <v>9049</v>
      </c>
      <c r="E484" s="10" t="s">
        <v>9731</v>
      </c>
      <c r="F484" s="10" t="s">
        <v>9833</v>
      </c>
      <c r="G484" s="10" t="s">
        <v>9052</v>
      </c>
      <c r="H484" s="10" t="s">
        <v>9732</v>
      </c>
      <c r="I484" s="10" t="s">
        <v>9834</v>
      </c>
      <c r="J484" s="10" t="str">
        <f t="shared" si="7"/>
        <v>米子市東倉吉町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</row>
    <row r="485" spans="1:16" x14ac:dyDescent="0.45">
      <c r="A485" s="10">
        <v>31202</v>
      </c>
      <c r="B485" s="10">
        <v>683</v>
      </c>
      <c r="C485" s="10">
        <v>6830067</v>
      </c>
      <c r="D485" s="10" t="s">
        <v>9049</v>
      </c>
      <c r="E485" s="10" t="s">
        <v>9731</v>
      </c>
      <c r="F485" s="10" t="s">
        <v>9835</v>
      </c>
      <c r="G485" s="10" t="s">
        <v>9052</v>
      </c>
      <c r="H485" s="10" t="s">
        <v>9732</v>
      </c>
      <c r="I485" s="10" t="s">
        <v>6132</v>
      </c>
      <c r="J485" s="10" t="str">
        <f t="shared" si="7"/>
        <v>米子市東町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</row>
    <row r="486" spans="1:16" x14ac:dyDescent="0.45">
      <c r="A486" s="10">
        <v>31202</v>
      </c>
      <c r="B486" s="10">
        <v>683</v>
      </c>
      <c r="C486" s="10">
        <v>6830802</v>
      </c>
      <c r="D486" s="10" t="s">
        <v>9049</v>
      </c>
      <c r="E486" s="10" t="s">
        <v>9731</v>
      </c>
      <c r="F486" s="10" t="s">
        <v>9836</v>
      </c>
      <c r="G486" s="10" t="s">
        <v>9052</v>
      </c>
      <c r="H486" s="10" t="s">
        <v>9732</v>
      </c>
      <c r="I486" s="10" t="s">
        <v>9837</v>
      </c>
      <c r="J486" s="10" t="str">
        <f t="shared" si="7"/>
        <v>米子市東福原</v>
      </c>
      <c r="K486" s="10">
        <v>0</v>
      </c>
      <c r="L486" s="10">
        <v>0</v>
      </c>
      <c r="M486" s="10">
        <v>1</v>
      </c>
      <c r="N486" s="10">
        <v>0</v>
      </c>
      <c r="O486" s="10">
        <v>0</v>
      </c>
      <c r="P486" s="10">
        <v>0</v>
      </c>
    </row>
    <row r="487" spans="1:16" x14ac:dyDescent="0.45">
      <c r="A487" s="10">
        <v>31202</v>
      </c>
      <c r="B487" s="10">
        <v>683</v>
      </c>
      <c r="C487" s="10">
        <v>6830031</v>
      </c>
      <c r="D487" s="10" t="s">
        <v>9049</v>
      </c>
      <c r="E487" s="10" t="s">
        <v>9731</v>
      </c>
      <c r="F487" s="10" t="s">
        <v>9838</v>
      </c>
      <c r="G487" s="10" t="s">
        <v>9052</v>
      </c>
      <c r="H487" s="10" t="s">
        <v>9732</v>
      </c>
      <c r="I487" s="10" t="s">
        <v>9839</v>
      </c>
      <c r="J487" s="10" t="str">
        <f t="shared" si="7"/>
        <v>米子市東山町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</row>
    <row r="488" spans="1:16" x14ac:dyDescent="0.45">
      <c r="A488" s="10">
        <v>31202</v>
      </c>
      <c r="B488" s="10">
        <v>68935</v>
      </c>
      <c r="C488" s="10">
        <v>6893535</v>
      </c>
      <c r="D488" s="10" t="s">
        <v>9049</v>
      </c>
      <c r="E488" s="10" t="s">
        <v>9731</v>
      </c>
      <c r="F488" s="10" t="s">
        <v>9840</v>
      </c>
      <c r="G488" s="10" t="s">
        <v>9052</v>
      </c>
      <c r="H488" s="10" t="s">
        <v>9732</v>
      </c>
      <c r="I488" s="10" t="s">
        <v>9841</v>
      </c>
      <c r="J488" s="10" t="str">
        <f t="shared" si="7"/>
        <v>米子市東八幡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</row>
    <row r="489" spans="1:16" x14ac:dyDescent="0.45">
      <c r="A489" s="10">
        <v>31202</v>
      </c>
      <c r="B489" s="10">
        <v>683</v>
      </c>
      <c r="C489" s="10">
        <v>6830855</v>
      </c>
      <c r="D489" s="10" t="s">
        <v>9049</v>
      </c>
      <c r="E489" s="10" t="s">
        <v>9731</v>
      </c>
      <c r="F489" s="10" t="s">
        <v>9842</v>
      </c>
      <c r="G489" s="10" t="s">
        <v>9052</v>
      </c>
      <c r="H489" s="10" t="s">
        <v>9732</v>
      </c>
      <c r="I489" s="10" t="s">
        <v>9843</v>
      </c>
      <c r="J489" s="10" t="str">
        <f t="shared" si="7"/>
        <v>米子市彦名新田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</row>
    <row r="490" spans="1:16" x14ac:dyDescent="0.45">
      <c r="A490" s="10">
        <v>31202</v>
      </c>
      <c r="B490" s="10">
        <v>683</v>
      </c>
      <c r="C490" s="10">
        <v>6830854</v>
      </c>
      <c r="D490" s="10" t="s">
        <v>9049</v>
      </c>
      <c r="E490" s="10" t="s">
        <v>9731</v>
      </c>
      <c r="F490" s="10" t="s">
        <v>9844</v>
      </c>
      <c r="G490" s="10" t="s">
        <v>9052</v>
      </c>
      <c r="H490" s="10" t="s">
        <v>9732</v>
      </c>
      <c r="I490" s="10" t="s">
        <v>9845</v>
      </c>
      <c r="J490" s="10" t="str">
        <f t="shared" si="7"/>
        <v>米子市彦名町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</row>
    <row r="491" spans="1:16" x14ac:dyDescent="0.45">
      <c r="A491" s="10">
        <v>31202</v>
      </c>
      <c r="B491" s="10">
        <v>683</v>
      </c>
      <c r="C491" s="10">
        <v>6830803</v>
      </c>
      <c r="D491" s="10" t="s">
        <v>9049</v>
      </c>
      <c r="E491" s="10" t="s">
        <v>9731</v>
      </c>
      <c r="F491" s="10" t="s">
        <v>9846</v>
      </c>
      <c r="G491" s="10" t="s">
        <v>9052</v>
      </c>
      <c r="H491" s="10" t="s">
        <v>9732</v>
      </c>
      <c r="I491" s="10" t="s">
        <v>9847</v>
      </c>
      <c r="J491" s="10" t="str">
        <f t="shared" si="7"/>
        <v>米子市日ノ出町</v>
      </c>
      <c r="K491" s="10">
        <v>0</v>
      </c>
      <c r="L491" s="10">
        <v>0</v>
      </c>
      <c r="M491" s="10">
        <v>1</v>
      </c>
      <c r="N491" s="10">
        <v>0</v>
      </c>
      <c r="O491" s="10">
        <v>0</v>
      </c>
      <c r="P491" s="10">
        <v>0</v>
      </c>
    </row>
    <row r="492" spans="1:16" x14ac:dyDescent="0.45">
      <c r="A492" s="10">
        <v>31202</v>
      </c>
      <c r="B492" s="10">
        <v>683</v>
      </c>
      <c r="C492" s="10">
        <v>6830066</v>
      </c>
      <c r="D492" s="10" t="s">
        <v>9049</v>
      </c>
      <c r="E492" s="10" t="s">
        <v>9731</v>
      </c>
      <c r="F492" s="10" t="s">
        <v>6434</v>
      </c>
      <c r="G492" s="10" t="s">
        <v>9052</v>
      </c>
      <c r="H492" s="10" t="s">
        <v>9732</v>
      </c>
      <c r="I492" s="10" t="s">
        <v>6433</v>
      </c>
      <c r="J492" s="10" t="str">
        <f t="shared" si="7"/>
        <v>米子市日野町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</row>
    <row r="493" spans="1:16" x14ac:dyDescent="0.45">
      <c r="A493" s="10">
        <v>31202</v>
      </c>
      <c r="B493" s="10">
        <v>683</v>
      </c>
      <c r="C493" s="10">
        <v>6830015</v>
      </c>
      <c r="D493" s="10" t="s">
        <v>9049</v>
      </c>
      <c r="E493" s="10" t="s">
        <v>9731</v>
      </c>
      <c r="F493" s="10" t="s">
        <v>9848</v>
      </c>
      <c r="G493" s="10" t="s">
        <v>9052</v>
      </c>
      <c r="H493" s="10" t="s">
        <v>9732</v>
      </c>
      <c r="I493" s="10" t="s">
        <v>8371</v>
      </c>
      <c r="J493" s="10" t="str">
        <f t="shared" si="7"/>
        <v>米子市日原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</row>
    <row r="494" spans="1:16" x14ac:dyDescent="0.45">
      <c r="A494" s="10">
        <v>31202</v>
      </c>
      <c r="B494" s="10">
        <v>683</v>
      </c>
      <c r="C494" s="10">
        <v>6830011</v>
      </c>
      <c r="D494" s="10" t="s">
        <v>9049</v>
      </c>
      <c r="E494" s="10" t="s">
        <v>9731</v>
      </c>
      <c r="F494" s="10" t="s">
        <v>9849</v>
      </c>
      <c r="G494" s="10" t="s">
        <v>9052</v>
      </c>
      <c r="H494" s="10" t="s">
        <v>9732</v>
      </c>
      <c r="I494" s="10" t="s">
        <v>9850</v>
      </c>
      <c r="J494" s="10" t="str">
        <f t="shared" si="7"/>
        <v>米子市福市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</row>
    <row r="495" spans="1:16" x14ac:dyDescent="0.45">
      <c r="A495" s="10">
        <v>31202</v>
      </c>
      <c r="B495" s="10">
        <v>68935</v>
      </c>
      <c r="C495" s="10">
        <v>6893523</v>
      </c>
      <c r="D495" s="10" t="s">
        <v>9049</v>
      </c>
      <c r="E495" s="10" t="s">
        <v>9731</v>
      </c>
      <c r="F495" s="10" t="s">
        <v>9851</v>
      </c>
      <c r="G495" s="10" t="s">
        <v>9052</v>
      </c>
      <c r="H495" s="10" t="s">
        <v>9732</v>
      </c>
      <c r="I495" s="10" t="s">
        <v>9852</v>
      </c>
      <c r="J495" s="10" t="str">
        <f t="shared" si="7"/>
        <v>米子市福万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</row>
    <row r="496" spans="1:16" x14ac:dyDescent="0.45">
      <c r="A496" s="10">
        <v>31202</v>
      </c>
      <c r="B496" s="10">
        <v>683</v>
      </c>
      <c r="C496" s="10">
        <v>6830055</v>
      </c>
      <c r="D496" s="10" t="s">
        <v>9049</v>
      </c>
      <c r="E496" s="10" t="s">
        <v>9731</v>
      </c>
      <c r="F496" s="10" t="s">
        <v>6380</v>
      </c>
      <c r="G496" s="10" t="s">
        <v>9052</v>
      </c>
      <c r="H496" s="10" t="s">
        <v>9732</v>
      </c>
      <c r="I496" s="10" t="s">
        <v>9853</v>
      </c>
      <c r="J496" s="10" t="str">
        <f t="shared" si="7"/>
        <v>米子市冨士見町</v>
      </c>
      <c r="K496" s="10">
        <v>0</v>
      </c>
      <c r="L496" s="10">
        <v>0</v>
      </c>
      <c r="M496" s="10">
        <v>1</v>
      </c>
      <c r="N496" s="10">
        <v>0</v>
      </c>
      <c r="O496" s="10">
        <v>0</v>
      </c>
      <c r="P496" s="10">
        <v>0</v>
      </c>
    </row>
    <row r="497" spans="1:16" x14ac:dyDescent="0.45">
      <c r="A497" s="10">
        <v>31202</v>
      </c>
      <c r="B497" s="10">
        <v>683</v>
      </c>
      <c r="C497" s="10">
        <v>6830025</v>
      </c>
      <c r="D497" s="10" t="s">
        <v>9049</v>
      </c>
      <c r="E497" s="10" t="s">
        <v>9731</v>
      </c>
      <c r="F497" s="10" t="s">
        <v>5366</v>
      </c>
      <c r="G497" s="10" t="s">
        <v>9052</v>
      </c>
      <c r="H497" s="10" t="s">
        <v>9732</v>
      </c>
      <c r="I497" s="10" t="s">
        <v>5365</v>
      </c>
      <c r="J497" s="10" t="str">
        <f t="shared" si="7"/>
        <v>米子市古市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</row>
    <row r="498" spans="1:16" x14ac:dyDescent="0.45">
      <c r="A498" s="10">
        <v>31202</v>
      </c>
      <c r="B498" s="10">
        <v>68302</v>
      </c>
      <c r="C498" s="10">
        <v>6830254</v>
      </c>
      <c r="D498" s="10" t="s">
        <v>9049</v>
      </c>
      <c r="E498" s="10" t="s">
        <v>9731</v>
      </c>
      <c r="F498" s="10" t="s">
        <v>6728</v>
      </c>
      <c r="G498" s="10" t="s">
        <v>9052</v>
      </c>
      <c r="H498" s="10" t="s">
        <v>9732</v>
      </c>
      <c r="I498" s="10" t="s">
        <v>6727</v>
      </c>
      <c r="J498" s="10" t="str">
        <f t="shared" si="7"/>
        <v>米子市別所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</row>
    <row r="499" spans="1:16" x14ac:dyDescent="0.45">
      <c r="A499" s="10">
        <v>31202</v>
      </c>
      <c r="B499" s="10">
        <v>683</v>
      </c>
      <c r="C499" s="10">
        <v>6830063</v>
      </c>
      <c r="D499" s="10" t="s">
        <v>9049</v>
      </c>
      <c r="E499" s="10" t="s">
        <v>9731</v>
      </c>
      <c r="F499" s="10" t="s">
        <v>9854</v>
      </c>
      <c r="G499" s="10" t="s">
        <v>9052</v>
      </c>
      <c r="H499" s="10" t="s">
        <v>9732</v>
      </c>
      <c r="I499" s="10" t="s">
        <v>9855</v>
      </c>
      <c r="J499" s="10" t="str">
        <f t="shared" si="7"/>
        <v>米子市法勝寺町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</row>
    <row r="500" spans="1:16" x14ac:dyDescent="0.45">
      <c r="A500" s="10">
        <v>31202</v>
      </c>
      <c r="B500" s="10">
        <v>683</v>
      </c>
      <c r="C500" s="10">
        <v>6830065</v>
      </c>
      <c r="D500" s="10" t="s">
        <v>9049</v>
      </c>
      <c r="E500" s="10" t="s">
        <v>9731</v>
      </c>
      <c r="F500" s="10" t="s">
        <v>9856</v>
      </c>
      <c r="G500" s="10" t="s">
        <v>9052</v>
      </c>
      <c r="H500" s="10" t="s">
        <v>9732</v>
      </c>
      <c r="I500" s="10" t="s">
        <v>9857</v>
      </c>
      <c r="J500" s="10" t="str">
        <f t="shared" si="7"/>
        <v>米子市万能町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</row>
    <row r="501" spans="1:16" x14ac:dyDescent="0.45">
      <c r="A501" s="10">
        <v>31202</v>
      </c>
      <c r="B501" s="10">
        <v>68935</v>
      </c>
      <c r="C501" s="10">
        <v>6893534</v>
      </c>
      <c r="D501" s="10" t="s">
        <v>9049</v>
      </c>
      <c r="E501" s="10" t="s">
        <v>9731</v>
      </c>
      <c r="F501" s="10" t="s">
        <v>9858</v>
      </c>
      <c r="G501" s="10" t="s">
        <v>9052</v>
      </c>
      <c r="H501" s="10" t="s">
        <v>9732</v>
      </c>
      <c r="I501" s="10" t="s">
        <v>9859</v>
      </c>
      <c r="J501" s="10" t="str">
        <f t="shared" si="7"/>
        <v>米子市水浜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</row>
    <row r="502" spans="1:16" x14ac:dyDescent="0.45">
      <c r="A502" s="10">
        <v>31202</v>
      </c>
      <c r="B502" s="10">
        <v>683</v>
      </c>
      <c r="C502" s="10">
        <v>6830843</v>
      </c>
      <c r="D502" s="10" t="s">
        <v>9049</v>
      </c>
      <c r="E502" s="10" t="s">
        <v>9731</v>
      </c>
      <c r="F502" s="10" t="s">
        <v>9860</v>
      </c>
      <c r="G502" s="10" t="s">
        <v>9052</v>
      </c>
      <c r="H502" s="10" t="s">
        <v>9732</v>
      </c>
      <c r="I502" s="10" t="s">
        <v>9861</v>
      </c>
      <c r="J502" s="10" t="str">
        <f t="shared" si="7"/>
        <v>米子市三旗町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</row>
    <row r="503" spans="1:16" x14ac:dyDescent="0.45">
      <c r="A503" s="10">
        <v>31202</v>
      </c>
      <c r="B503" s="10">
        <v>683</v>
      </c>
      <c r="C503" s="10">
        <v>6830034</v>
      </c>
      <c r="D503" s="10" t="s">
        <v>9049</v>
      </c>
      <c r="E503" s="10" t="s">
        <v>9731</v>
      </c>
      <c r="F503" s="10" t="s">
        <v>2190</v>
      </c>
      <c r="G503" s="10" t="s">
        <v>9052</v>
      </c>
      <c r="H503" s="10" t="s">
        <v>9732</v>
      </c>
      <c r="I503" s="10" t="s">
        <v>9862</v>
      </c>
      <c r="J503" s="10" t="str">
        <f t="shared" si="7"/>
        <v>米子市美吉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</row>
    <row r="504" spans="1:16" x14ac:dyDescent="0.45">
      <c r="A504" s="10">
        <v>31202</v>
      </c>
      <c r="B504" s="10">
        <v>683</v>
      </c>
      <c r="C504" s="10">
        <v>6830017</v>
      </c>
      <c r="D504" s="10" t="s">
        <v>9049</v>
      </c>
      <c r="E504" s="10" t="s">
        <v>9731</v>
      </c>
      <c r="F504" s="10" t="s">
        <v>5711</v>
      </c>
      <c r="G504" s="10" t="s">
        <v>9052</v>
      </c>
      <c r="H504" s="10" t="s">
        <v>9732</v>
      </c>
      <c r="I504" s="10" t="s">
        <v>5710</v>
      </c>
      <c r="J504" s="10" t="str">
        <f t="shared" si="7"/>
        <v>米子市宗像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</row>
    <row r="505" spans="1:16" x14ac:dyDescent="0.45">
      <c r="A505" s="10">
        <v>31202</v>
      </c>
      <c r="B505" s="10">
        <v>683</v>
      </c>
      <c r="C505" s="10">
        <v>6830053</v>
      </c>
      <c r="D505" s="10" t="s">
        <v>9049</v>
      </c>
      <c r="E505" s="10" t="s">
        <v>9731</v>
      </c>
      <c r="F505" s="10" t="s">
        <v>9863</v>
      </c>
      <c r="G505" s="10" t="s">
        <v>9052</v>
      </c>
      <c r="H505" s="10" t="s">
        <v>9732</v>
      </c>
      <c r="I505" s="10" t="s">
        <v>9864</v>
      </c>
      <c r="J505" s="10" t="str">
        <f t="shared" si="7"/>
        <v>米子市明治町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</row>
    <row r="506" spans="1:16" x14ac:dyDescent="0.45">
      <c r="A506" s="10">
        <v>31202</v>
      </c>
      <c r="B506" s="10">
        <v>683</v>
      </c>
      <c r="C506" s="10">
        <v>6830035</v>
      </c>
      <c r="D506" s="10" t="s">
        <v>9049</v>
      </c>
      <c r="E506" s="10" t="s">
        <v>9731</v>
      </c>
      <c r="F506" s="10" t="s">
        <v>9865</v>
      </c>
      <c r="G506" s="10" t="s">
        <v>9052</v>
      </c>
      <c r="H506" s="10" t="s">
        <v>9732</v>
      </c>
      <c r="I506" s="10" t="s">
        <v>9866</v>
      </c>
      <c r="J506" s="10" t="str">
        <f t="shared" si="7"/>
        <v>米子市目久美町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</row>
    <row r="507" spans="1:16" x14ac:dyDescent="0.45">
      <c r="A507" s="10">
        <v>31202</v>
      </c>
      <c r="B507" s="10">
        <v>683</v>
      </c>
      <c r="C507" s="10">
        <v>6830036</v>
      </c>
      <c r="D507" s="10" t="s">
        <v>9049</v>
      </c>
      <c r="E507" s="10" t="s">
        <v>9731</v>
      </c>
      <c r="F507" s="10" t="s">
        <v>9706</v>
      </c>
      <c r="G507" s="10" t="s">
        <v>9052</v>
      </c>
      <c r="H507" s="10" t="s">
        <v>9732</v>
      </c>
      <c r="I507" s="10" t="s">
        <v>9707</v>
      </c>
      <c r="J507" s="10" t="str">
        <f t="shared" si="7"/>
        <v>米子市弥生町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</row>
    <row r="508" spans="1:16" x14ac:dyDescent="0.45">
      <c r="A508" s="10">
        <v>31202</v>
      </c>
      <c r="B508" s="10">
        <v>683</v>
      </c>
      <c r="C508" s="10">
        <v>6830012</v>
      </c>
      <c r="D508" s="10" t="s">
        <v>9049</v>
      </c>
      <c r="E508" s="10" t="s">
        <v>9731</v>
      </c>
      <c r="F508" s="10" t="s">
        <v>1971</v>
      </c>
      <c r="G508" s="10" t="s">
        <v>9052</v>
      </c>
      <c r="H508" s="10" t="s">
        <v>9732</v>
      </c>
      <c r="I508" s="10" t="s">
        <v>1131</v>
      </c>
      <c r="J508" s="10" t="str">
        <f t="shared" si="7"/>
        <v>米子市八幡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</row>
    <row r="509" spans="1:16" x14ac:dyDescent="0.45">
      <c r="A509" s="10">
        <v>31202</v>
      </c>
      <c r="B509" s="10">
        <v>683</v>
      </c>
      <c r="C509" s="10">
        <v>6830032</v>
      </c>
      <c r="D509" s="10" t="s">
        <v>9049</v>
      </c>
      <c r="E509" s="10" t="s">
        <v>9731</v>
      </c>
      <c r="F509" s="10" t="s">
        <v>9867</v>
      </c>
      <c r="G509" s="10" t="s">
        <v>9052</v>
      </c>
      <c r="H509" s="10" t="s">
        <v>9732</v>
      </c>
      <c r="I509" s="10" t="s">
        <v>9868</v>
      </c>
      <c r="J509" s="10" t="str">
        <f t="shared" si="7"/>
        <v>米子市陽田町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</row>
    <row r="510" spans="1:16" x14ac:dyDescent="0.45">
      <c r="A510" s="10">
        <v>31202</v>
      </c>
      <c r="B510" s="10">
        <v>68935</v>
      </c>
      <c r="C510" s="10">
        <v>6893545</v>
      </c>
      <c r="D510" s="10" t="s">
        <v>9049</v>
      </c>
      <c r="E510" s="10" t="s">
        <v>9731</v>
      </c>
      <c r="F510" s="10" t="s">
        <v>4079</v>
      </c>
      <c r="G510" s="10" t="s">
        <v>9052</v>
      </c>
      <c r="H510" s="10" t="s">
        <v>9732</v>
      </c>
      <c r="I510" s="10" t="s">
        <v>4078</v>
      </c>
      <c r="J510" s="10" t="str">
        <f t="shared" si="7"/>
        <v>米子市吉岡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</row>
    <row r="511" spans="1:16" x14ac:dyDescent="0.45">
      <c r="A511" s="10">
        <v>31202</v>
      </c>
      <c r="B511" s="10">
        <v>683</v>
      </c>
      <c r="C511" s="10">
        <v>6830024</v>
      </c>
      <c r="D511" s="10" t="s">
        <v>9049</v>
      </c>
      <c r="E511" s="10" t="s">
        <v>9731</v>
      </c>
      <c r="F511" s="10" t="s">
        <v>9869</v>
      </c>
      <c r="G511" s="10" t="s">
        <v>9052</v>
      </c>
      <c r="H511" s="10" t="s">
        <v>9732</v>
      </c>
      <c r="I511" s="10" t="s">
        <v>9870</v>
      </c>
      <c r="J511" s="10" t="str">
        <f t="shared" si="7"/>
        <v>米子市吉谷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</row>
    <row r="512" spans="1:16" x14ac:dyDescent="0.45">
      <c r="A512" s="10">
        <v>31202</v>
      </c>
      <c r="B512" s="10">
        <v>68301</v>
      </c>
      <c r="C512" s="10">
        <v>6830105</v>
      </c>
      <c r="D512" s="10" t="s">
        <v>9049</v>
      </c>
      <c r="E512" s="10" t="s">
        <v>9731</v>
      </c>
      <c r="F512" s="10" t="s">
        <v>9871</v>
      </c>
      <c r="G512" s="10" t="s">
        <v>9052</v>
      </c>
      <c r="H512" s="10" t="s">
        <v>9732</v>
      </c>
      <c r="I512" s="10" t="s">
        <v>9872</v>
      </c>
      <c r="J512" s="10" t="str">
        <f t="shared" si="7"/>
        <v>米子市葭津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</row>
    <row r="513" spans="1:16" x14ac:dyDescent="0.45">
      <c r="A513" s="10">
        <v>31202</v>
      </c>
      <c r="B513" s="10">
        <v>683</v>
      </c>
      <c r="C513" s="10">
        <v>6830061</v>
      </c>
      <c r="D513" s="10" t="s">
        <v>9049</v>
      </c>
      <c r="E513" s="10" t="s">
        <v>9731</v>
      </c>
      <c r="F513" s="10" t="s">
        <v>9873</v>
      </c>
      <c r="G513" s="10" t="s">
        <v>9052</v>
      </c>
      <c r="H513" s="10" t="s">
        <v>9732</v>
      </c>
      <c r="I513" s="10" t="s">
        <v>9874</v>
      </c>
      <c r="J513" s="10" t="str">
        <f t="shared" si="7"/>
        <v>米子市四日市町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</row>
    <row r="514" spans="1:16" x14ac:dyDescent="0.45">
      <c r="A514" s="10">
        <v>31202</v>
      </c>
      <c r="B514" s="10">
        <v>68934</v>
      </c>
      <c r="C514" s="10">
        <v>6893412</v>
      </c>
      <c r="D514" s="10" t="s">
        <v>9049</v>
      </c>
      <c r="E514" s="10" t="s">
        <v>9731</v>
      </c>
      <c r="F514" s="10" t="s">
        <v>9875</v>
      </c>
      <c r="G514" s="10" t="s">
        <v>9052</v>
      </c>
      <c r="H514" s="10" t="s">
        <v>9732</v>
      </c>
      <c r="I514" s="10" t="s">
        <v>9876</v>
      </c>
      <c r="J514" s="10" t="str">
        <f t="shared" si="7"/>
        <v>米子市淀江町稲吉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</row>
    <row r="515" spans="1:16" x14ac:dyDescent="0.45">
      <c r="A515" s="10">
        <v>31202</v>
      </c>
      <c r="B515" s="10">
        <v>68934</v>
      </c>
      <c r="C515" s="10">
        <v>6893401</v>
      </c>
      <c r="D515" s="10" t="s">
        <v>9049</v>
      </c>
      <c r="E515" s="10" t="s">
        <v>9731</v>
      </c>
      <c r="F515" s="10" t="s">
        <v>9877</v>
      </c>
      <c r="G515" s="10" t="s">
        <v>9052</v>
      </c>
      <c r="H515" s="10" t="s">
        <v>9732</v>
      </c>
      <c r="I515" s="10" t="s">
        <v>9878</v>
      </c>
      <c r="J515" s="10" t="str">
        <f t="shared" ref="J515:J578" si="8">H515&amp;I515</f>
        <v>米子市淀江町今津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</row>
    <row r="516" spans="1:16" x14ac:dyDescent="0.45">
      <c r="A516" s="10">
        <v>31202</v>
      </c>
      <c r="B516" s="10">
        <v>68934</v>
      </c>
      <c r="C516" s="10">
        <v>6893423</v>
      </c>
      <c r="D516" s="10" t="s">
        <v>9049</v>
      </c>
      <c r="E516" s="10" t="s">
        <v>9731</v>
      </c>
      <c r="F516" s="10" t="s">
        <v>9879</v>
      </c>
      <c r="G516" s="10" t="s">
        <v>9052</v>
      </c>
      <c r="H516" s="10" t="s">
        <v>9732</v>
      </c>
      <c r="I516" s="10" t="s">
        <v>9880</v>
      </c>
      <c r="J516" s="10" t="str">
        <f t="shared" si="8"/>
        <v>米子市淀江町小波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</row>
    <row r="517" spans="1:16" x14ac:dyDescent="0.45">
      <c r="A517" s="10">
        <v>31202</v>
      </c>
      <c r="B517" s="10">
        <v>68934</v>
      </c>
      <c r="C517" s="10">
        <v>6893425</v>
      </c>
      <c r="D517" s="10" t="s">
        <v>9049</v>
      </c>
      <c r="E517" s="10" t="s">
        <v>9731</v>
      </c>
      <c r="F517" s="10" t="s">
        <v>9881</v>
      </c>
      <c r="G517" s="10" t="s">
        <v>9052</v>
      </c>
      <c r="H517" s="10" t="s">
        <v>9732</v>
      </c>
      <c r="I517" s="10" t="s">
        <v>9882</v>
      </c>
      <c r="J517" s="10" t="str">
        <f t="shared" si="8"/>
        <v>米子市淀江町佐陀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</row>
    <row r="518" spans="1:16" x14ac:dyDescent="0.45">
      <c r="A518" s="10">
        <v>31202</v>
      </c>
      <c r="B518" s="10">
        <v>68934</v>
      </c>
      <c r="C518" s="10">
        <v>6893418</v>
      </c>
      <c r="D518" s="10" t="s">
        <v>9049</v>
      </c>
      <c r="E518" s="10" t="s">
        <v>9731</v>
      </c>
      <c r="F518" s="10" t="s">
        <v>9883</v>
      </c>
      <c r="G518" s="10" t="s">
        <v>9052</v>
      </c>
      <c r="H518" s="10" t="s">
        <v>9732</v>
      </c>
      <c r="I518" s="10" t="s">
        <v>9884</v>
      </c>
      <c r="J518" s="10" t="str">
        <f t="shared" si="8"/>
        <v>米子市淀江町高井谷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</row>
    <row r="519" spans="1:16" x14ac:dyDescent="0.45">
      <c r="A519" s="10">
        <v>31202</v>
      </c>
      <c r="B519" s="10">
        <v>68934</v>
      </c>
      <c r="C519" s="10">
        <v>6893415</v>
      </c>
      <c r="D519" s="10" t="s">
        <v>9049</v>
      </c>
      <c r="E519" s="10" t="s">
        <v>9731</v>
      </c>
      <c r="F519" s="10" t="s">
        <v>9885</v>
      </c>
      <c r="G519" s="10" t="s">
        <v>9052</v>
      </c>
      <c r="H519" s="10" t="s">
        <v>9732</v>
      </c>
      <c r="I519" s="10" t="s">
        <v>9886</v>
      </c>
      <c r="J519" s="10" t="str">
        <f t="shared" si="8"/>
        <v>米子市淀江町富繁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</row>
    <row r="520" spans="1:16" x14ac:dyDescent="0.45">
      <c r="A520" s="10">
        <v>31202</v>
      </c>
      <c r="B520" s="10">
        <v>68934</v>
      </c>
      <c r="C520" s="10">
        <v>6893417</v>
      </c>
      <c r="D520" s="10" t="s">
        <v>9049</v>
      </c>
      <c r="E520" s="10" t="s">
        <v>9731</v>
      </c>
      <c r="F520" s="10" t="s">
        <v>9887</v>
      </c>
      <c r="G520" s="10" t="s">
        <v>9052</v>
      </c>
      <c r="H520" s="10" t="s">
        <v>9732</v>
      </c>
      <c r="I520" s="10" t="s">
        <v>9888</v>
      </c>
      <c r="J520" s="10" t="str">
        <f t="shared" si="8"/>
        <v>米子市淀江町中西尾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</row>
    <row r="521" spans="1:16" x14ac:dyDescent="0.45">
      <c r="A521" s="10">
        <v>31202</v>
      </c>
      <c r="B521" s="10">
        <v>68934</v>
      </c>
      <c r="C521" s="10">
        <v>6893424</v>
      </c>
      <c r="D521" s="10" t="s">
        <v>9049</v>
      </c>
      <c r="E521" s="10" t="s">
        <v>9731</v>
      </c>
      <c r="F521" s="10" t="s">
        <v>9889</v>
      </c>
      <c r="G521" s="10" t="s">
        <v>9052</v>
      </c>
      <c r="H521" s="10" t="s">
        <v>9732</v>
      </c>
      <c r="I521" s="10" t="s">
        <v>9890</v>
      </c>
      <c r="J521" s="10" t="str">
        <f t="shared" si="8"/>
        <v>米子市淀江町中間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</row>
    <row r="522" spans="1:16" x14ac:dyDescent="0.45">
      <c r="A522" s="10">
        <v>31202</v>
      </c>
      <c r="B522" s="10">
        <v>68934</v>
      </c>
      <c r="C522" s="10">
        <v>6893414</v>
      </c>
      <c r="D522" s="10" t="s">
        <v>9049</v>
      </c>
      <c r="E522" s="10" t="s">
        <v>9731</v>
      </c>
      <c r="F522" s="10" t="s">
        <v>9891</v>
      </c>
      <c r="G522" s="10" t="s">
        <v>9052</v>
      </c>
      <c r="H522" s="10" t="s">
        <v>9732</v>
      </c>
      <c r="I522" s="10" t="s">
        <v>9892</v>
      </c>
      <c r="J522" s="10" t="str">
        <f t="shared" si="8"/>
        <v>米子市淀江町西尾原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</row>
    <row r="523" spans="1:16" x14ac:dyDescent="0.45">
      <c r="A523" s="10">
        <v>31202</v>
      </c>
      <c r="B523" s="10">
        <v>68934</v>
      </c>
      <c r="C523" s="10">
        <v>6893403</v>
      </c>
      <c r="D523" s="10" t="s">
        <v>9049</v>
      </c>
      <c r="E523" s="10" t="s">
        <v>9731</v>
      </c>
      <c r="F523" s="10" t="s">
        <v>9893</v>
      </c>
      <c r="G523" s="10" t="s">
        <v>9052</v>
      </c>
      <c r="H523" s="10" t="s">
        <v>9732</v>
      </c>
      <c r="I523" s="10" t="s">
        <v>9894</v>
      </c>
      <c r="J523" s="10" t="str">
        <f t="shared" si="8"/>
        <v>米子市淀江町西原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</row>
    <row r="524" spans="1:16" x14ac:dyDescent="0.45">
      <c r="A524" s="10">
        <v>31202</v>
      </c>
      <c r="B524" s="10">
        <v>68934</v>
      </c>
      <c r="C524" s="10">
        <v>6893422</v>
      </c>
      <c r="D524" s="10" t="s">
        <v>9049</v>
      </c>
      <c r="E524" s="10" t="s">
        <v>9731</v>
      </c>
      <c r="F524" s="10" t="s">
        <v>9895</v>
      </c>
      <c r="G524" s="10" t="s">
        <v>9052</v>
      </c>
      <c r="H524" s="10" t="s">
        <v>9732</v>
      </c>
      <c r="I524" s="10" t="s">
        <v>9896</v>
      </c>
      <c r="J524" s="10" t="str">
        <f t="shared" si="8"/>
        <v>米子市淀江町平岡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</row>
    <row r="525" spans="1:16" x14ac:dyDescent="0.45">
      <c r="A525" s="10">
        <v>31202</v>
      </c>
      <c r="B525" s="10">
        <v>68934</v>
      </c>
      <c r="C525" s="10">
        <v>6893416</v>
      </c>
      <c r="D525" s="10" t="s">
        <v>9049</v>
      </c>
      <c r="E525" s="10" t="s">
        <v>9731</v>
      </c>
      <c r="F525" s="10" t="s">
        <v>9897</v>
      </c>
      <c r="G525" s="10" t="s">
        <v>9052</v>
      </c>
      <c r="H525" s="10" t="s">
        <v>9732</v>
      </c>
      <c r="I525" s="10" t="s">
        <v>9898</v>
      </c>
      <c r="J525" s="10" t="str">
        <f t="shared" si="8"/>
        <v>米子市淀江町福井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</row>
    <row r="526" spans="1:16" x14ac:dyDescent="0.45">
      <c r="A526" s="10">
        <v>31202</v>
      </c>
      <c r="B526" s="10">
        <v>68934</v>
      </c>
      <c r="C526" s="10">
        <v>6893411</v>
      </c>
      <c r="D526" s="10" t="s">
        <v>9049</v>
      </c>
      <c r="E526" s="10" t="s">
        <v>9731</v>
      </c>
      <c r="F526" s="10" t="s">
        <v>9899</v>
      </c>
      <c r="G526" s="10" t="s">
        <v>9052</v>
      </c>
      <c r="H526" s="10" t="s">
        <v>9732</v>
      </c>
      <c r="I526" s="10" t="s">
        <v>9900</v>
      </c>
      <c r="J526" s="10" t="str">
        <f t="shared" si="8"/>
        <v>米子市淀江町福岡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</row>
    <row r="527" spans="1:16" x14ac:dyDescent="0.45">
      <c r="A527" s="10">
        <v>31202</v>
      </c>
      <c r="B527" s="10">
        <v>68934</v>
      </c>
      <c r="C527" s="10">
        <v>6893421</v>
      </c>
      <c r="D527" s="10" t="s">
        <v>9049</v>
      </c>
      <c r="E527" s="10" t="s">
        <v>9731</v>
      </c>
      <c r="F527" s="10" t="s">
        <v>9901</v>
      </c>
      <c r="G527" s="10" t="s">
        <v>9052</v>
      </c>
      <c r="H527" s="10" t="s">
        <v>9732</v>
      </c>
      <c r="I527" s="10" t="s">
        <v>9902</v>
      </c>
      <c r="J527" s="10" t="str">
        <f t="shared" si="8"/>
        <v>米子市淀江町福頼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</row>
    <row r="528" spans="1:16" x14ac:dyDescent="0.45">
      <c r="A528" s="10">
        <v>31202</v>
      </c>
      <c r="B528" s="10">
        <v>68934</v>
      </c>
      <c r="C528" s="10">
        <v>6893413</v>
      </c>
      <c r="D528" s="10" t="s">
        <v>9049</v>
      </c>
      <c r="E528" s="10" t="s">
        <v>9731</v>
      </c>
      <c r="F528" s="10" t="s">
        <v>9903</v>
      </c>
      <c r="G528" s="10" t="s">
        <v>9052</v>
      </c>
      <c r="H528" s="10" t="s">
        <v>9732</v>
      </c>
      <c r="I528" s="10" t="s">
        <v>9904</v>
      </c>
      <c r="J528" s="10" t="str">
        <f t="shared" si="8"/>
        <v>米子市淀江町本宮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</row>
    <row r="529" spans="1:16" x14ac:dyDescent="0.45">
      <c r="A529" s="10">
        <v>31202</v>
      </c>
      <c r="B529" s="10">
        <v>68934</v>
      </c>
      <c r="C529" s="10">
        <v>6893402</v>
      </c>
      <c r="D529" s="10" t="s">
        <v>9049</v>
      </c>
      <c r="E529" s="10" t="s">
        <v>9731</v>
      </c>
      <c r="F529" s="10" t="s">
        <v>9905</v>
      </c>
      <c r="G529" s="10" t="s">
        <v>9052</v>
      </c>
      <c r="H529" s="10" t="s">
        <v>9732</v>
      </c>
      <c r="I529" s="10" t="s">
        <v>9906</v>
      </c>
      <c r="J529" s="10" t="str">
        <f t="shared" si="8"/>
        <v>米子市淀江町淀江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</row>
    <row r="530" spans="1:16" x14ac:dyDescent="0.45">
      <c r="A530" s="10">
        <v>31202</v>
      </c>
      <c r="B530" s="10">
        <v>683</v>
      </c>
      <c r="C530" s="10">
        <v>6830804</v>
      </c>
      <c r="D530" s="10" t="s">
        <v>9049</v>
      </c>
      <c r="E530" s="10" t="s">
        <v>9731</v>
      </c>
      <c r="F530" s="10" t="s">
        <v>9907</v>
      </c>
      <c r="G530" s="10" t="s">
        <v>9052</v>
      </c>
      <c r="H530" s="10" t="s">
        <v>9732</v>
      </c>
      <c r="I530" s="10" t="s">
        <v>4513</v>
      </c>
      <c r="J530" s="10" t="str">
        <f t="shared" si="8"/>
        <v>米子市米原</v>
      </c>
      <c r="K530" s="10">
        <v>0</v>
      </c>
      <c r="L530" s="10">
        <v>0</v>
      </c>
      <c r="M530" s="10">
        <v>1</v>
      </c>
      <c r="N530" s="10">
        <v>0</v>
      </c>
      <c r="O530" s="10">
        <v>0</v>
      </c>
      <c r="P530" s="10">
        <v>0</v>
      </c>
    </row>
    <row r="531" spans="1:16" x14ac:dyDescent="0.45">
      <c r="A531" s="10">
        <v>31202</v>
      </c>
      <c r="B531" s="10">
        <v>683</v>
      </c>
      <c r="C531" s="10">
        <v>6830851</v>
      </c>
      <c r="D531" s="10" t="s">
        <v>9049</v>
      </c>
      <c r="E531" s="10" t="s">
        <v>9731</v>
      </c>
      <c r="F531" s="10" t="s">
        <v>9908</v>
      </c>
      <c r="G531" s="10" t="s">
        <v>9052</v>
      </c>
      <c r="H531" s="10" t="s">
        <v>9732</v>
      </c>
      <c r="I531" s="10" t="s">
        <v>9909</v>
      </c>
      <c r="J531" s="10" t="str">
        <f t="shared" si="8"/>
        <v>米子市夜見町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</row>
    <row r="532" spans="1:16" x14ac:dyDescent="0.45">
      <c r="A532" s="10">
        <v>31202</v>
      </c>
      <c r="B532" s="10">
        <v>68935</v>
      </c>
      <c r="C532" s="10">
        <v>6893547</v>
      </c>
      <c r="D532" s="10" t="s">
        <v>9049</v>
      </c>
      <c r="E532" s="10" t="s">
        <v>9731</v>
      </c>
      <c r="F532" s="10" t="s">
        <v>9910</v>
      </c>
      <c r="G532" s="10" t="s">
        <v>9052</v>
      </c>
      <c r="H532" s="10" t="s">
        <v>9732</v>
      </c>
      <c r="I532" s="10" t="s">
        <v>9911</v>
      </c>
      <c r="J532" s="10" t="str">
        <f t="shared" si="8"/>
        <v>米子市流通町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</row>
    <row r="533" spans="1:16" x14ac:dyDescent="0.45">
      <c r="A533" s="10">
        <v>31202</v>
      </c>
      <c r="B533" s="10">
        <v>683</v>
      </c>
      <c r="C533" s="10">
        <v>6830853</v>
      </c>
      <c r="D533" s="10" t="s">
        <v>9049</v>
      </c>
      <c r="E533" s="10" t="s">
        <v>9731</v>
      </c>
      <c r="F533" s="10" t="s">
        <v>9912</v>
      </c>
      <c r="G533" s="10" t="s">
        <v>9052</v>
      </c>
      <c r="H533" s="10" t="s">
        <v>9732</v>
      </c>
      <c r="I533" s="10" t="s">
        <v>9913</v>
      </c>
      <c r="J533" s="10" t="str">
        <f t="shared" si="8"/>
        <v>米子市両三柳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</row>
    <row r="534" spans="1:16" x14ac:dyDescent="0.45">
      <c r="A534" s="10">
        <v>31202</v>
      </c>
      <c r="B534" s="10">
        <v>68301</v>
      </c>
      <c r="C534" s="10">
        <v>6830102</v>
      </c>
      <c r="D534" s="10" t="s">
        <v>9049</v>
      </c>
      <c r="E534" s="10" t="s">
        <v>9731</v>
      </c>
      <c r="F534" s="10" t="s">
        <v>9914</v>
      </c>
      <c r="G534" s="10" t="s">
        <v>9052</v>
      </c>
      <c r="H534" s="10" t="s">
        <v>9732</v>
      </c>
      <c r="I534" s="10" t="s">
        <v>4289</v>
      </c>
      <c r="J534" s="10" t="str">
        <f t="shared" si="8"/>
        <v>米子市和田町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</row>
    <row r="535" spans="1:16" x14ac:dyDescent="0.45">
      <c r="A535" s="10">
        <v>31203</v>
      </c>
      <c r="B535" s="10">
        <v>682</v>
      </c>
      <c r="C535" s="10">
        <v>6820000</v>
      </c>
      <c r="D535" s="10" t="s">
        <v>9049</v>
      </c>
      <c r="E535" s="10" t="s">
        <v>9915</v>
      </c>
      <c r="F535" s="10" t="s">
        <v>9051</v>
      </c>
      <c r="G535" s="10" t="s">
        <v>9052</v>
      </c>
      <c r="H535" s="10" t="s">
        <v>9916</v>
      </c>
      <c r="I535" s="10" t="s">
        <v>9054</v>
      </c>
      <c r="J535" s="10" t="str">
        <f t="shared" si="8"/>
        <v>倉吉市以下に掲載がない場合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</row>
    <row r="536" spans="1:16" x14ac:dyDescent="0.45">
      <c r="A536" s="10">
        <v>31203</v>
      </c>
      <c r="B536" s="10">
        <v>682</v>
      </c>
      <c r="C536" s="10">
        <v>6820822</v>
      </c>
      <c r="D536" s="10" t="s">
        <v>9049</v>
      </c>
      <c r="E536" s="10" t="s">
        <v>9915</v>
      </c>
      <c r="F536" s="10" t="s">
        <v>9917</v>
      </c>
      <c r="G536" s="10" t="s">
        <v>9052</v>
      </c>
      <c r="H536" s="10" t="s">
        <v>9916</v>
      </c>
      <c r="I536" s="10" t="s">
        <v>4409</v>
      </c>
      <c r="J536" s="10" t="str">
        <f t="shared" si="8"/>
        <v>倉吉市葵町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</row>
    <row r="537" spans="1:16" x14ac:dyDescent="0.45">
      <c r="A537" s="10">
        <v>31203</v>
      </c>
      <c r="B537" s="10">
        <v>682</v>
      </c>
      <c r="C537" s="10">
        <v>6820021</v>
      </c>
      <c r="D537" s="10" t="s">
        <v>9049</v>
      </c>
      <c r="E537" s="10" t="s">
        <v>9915</v>
      </c>
      <c r="F537" s="10" t="s">
        <v>9918</v>
      </c>
      <c r="G537" s="10" t="s">
        <v>9052</v>
      </c>
      <c r="H537" s="10" t="s">
        <v>9916</v>
      </c>
      <c r="I537" s="10" t="s">
        <v>9919</v>
      </c>
      <c r="J537" s="10" t="str">
        <f t="shared" si="8"/>
        <v>倉吉市上井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</row>
    <row r="538" spans="1:16" x14ac:dyDescent="0.45">
      <c r="A538" s="10">
        <v>31203</v>
      </c>
      <c r="B538" s="10">
        <v>682</v>
      </c>
      <c r="C538" s="10">
        <v>6820022</v>
      </c>
      <c r="D538" s="10" t="s">
        <v>9049</v>
      </c>
      <c r="E538" s="10" t="s">
        <v>9915</v>
      </c>
      <c r="F538" s="10" t="s">
        <v>9920</v>
      </c>
      <c r="G538" s="10" t="s">
        <v>9052</v>
      </c>
      <c r="H538" s="10" t="s">
        <v>9916</v>
      </c>
      <c r="I538" s="10" t="s">
        <v>9921</v>
      </c>
      <c r="J538" s="10" t="str">
        <f t="shared" si="8"/>
        <v>倉吉市上井町</v>
      </c>
      <c r="K538" s="10">
        <v>0</v>
      </c>
      <c r="L538" s="10">
        <v>0</v>
      </c>
      <c r="M538" s="10">
        <v>1</v>
      </c>
      <c r="N538" s="10">
        <v>0</v>
      </c>
      <c r="O538" s="10">
        <v>0</v>
      </c>
      <c r="P538" s="10">
        <v>0</v>
      </c>
    </row>
    <row r="539" spans="1:16" x14ac:dyDescent="0.45">
      <c r="A539" s="10">
        <v>31203</v>
      </c>
      <c r="B539" s="10">
        <v>682</v>
      </c>
      <c r="C539" s="10">
        <v>6820871</v>
      </c>
      <c r="D539" s="10" t="s">
        <v>9049</v>
      </c>
      <c r="E539" s="10" t="s">
        <v>9915</v>
      </c>
      <c r="F539" s="10" t="s">
        <v>9922</v>
      </c>
      <c r="G539" s="10" t="s">
        <v>9052</v>
      </c>
      <c r="H539" s="10" t="s">
        <v>9916</v>
      </c>
      <c r="I539" s="10" t="s">
        <v>9923</v>
      </c>
      <c r="J539" s="10" t="str">
        <f t="shared" si="8"/>
        <v>倉吉市旭田町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</row>
    <row r="540" spans="1:16" x14ac:dyDescent="0.45">
      <c r="A540" s="10">
        <v>31203</v>
      </c>
      <c r="B540" s="10">
        <v>682</v>
      </c>
      <c r="C540" s="10">
        <v>6820001</v>
      </c>
      <c r="D540" s="10" t="s">
        <v>9049</v>
      </c>
      <c r="E540" s="10" t="s">
        <v>9915</v>
      </c>
      <c r="F540" s="10" t="s">
        <v>9924</v>
      </c>
      <c r="G540" s="10" t="s">
        <v>9052</v>
      </c>
      <c r="H540" s="10" t="s">
        <v>9916</v>
      </c>
      <c r="I540" s="10" t="s">
        <v>9925</v>
      </c>
      <c r="J540" s="10" t="str">
        <f t="shared" si="8"/>
        <v>倉吉市穴窪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</row>
    <row r="541" spans="1:16" x14ac:dyDescent="0.45">
      <c r="A541" s="10">
        <v>31203</v>
      </c>
      <c r="B541" s="10">
        <v>682</v>
      </c>
      <c r="C541" s="10">
        <v>6820901</v>
      </c>
      <c r="D541" s="10" t="s">
        <v>9049</v>
      </c>
      <c r="E541" s="10" t="s">
        <v>9915</v>
      </c>
      <c r="F541" s="10" t="s">
        <v>9926</v>
      </c>
      <c r="G541" s="10" t="s">
        <v>9052</v>
      </c>
      <c r="H541" s="10" t="s">
        <v>9916</v>
      </c>
      <c r="I541" s="10" t="s">
        <v>9927</v>
      </c>
      <c r="J541" s="10" t="str">
        <f t="shared" si="8"/>
        <v>倉吉市穴沢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</row>
    <row r="542" spans="1:16" x14ac:dyDescent="0.45">
      <c r="A542" s="10">
        <v>31203</v>
      </c>
      <c r="B542" s="10">
        <v>682</v>
      </c>
      <c r="C542" s="10">
        <v>6820024</v>
      </c>
      <c r="D542" s="10" t="s">
        <v>9049</v>
      </c>
      <c r="E542" s="10" t="s">
        <v>9915</v>
      </c>
      <c r="F542" s="10" t="s">
        <v>9928</v>
      </c>
      <c r="G542" s="10" t="s">
        <v>9052</v>
      </c>
      <c r="H542" s="10" t="s">
        <v>9916</v>
      </c>
      <c r="I542" s="10" t="s">
        <v>9929</v>
      </c>
      <c r="J542" s="10" t="str">
        <f t="shared" si="8"/>
        <v>倉吉市伊木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</row>
    <row r="543" spans="1:16" x14ac:dyDescent="0.45">
      <c r="A543" s="10">
        <v>31203</v>
      </c>
      <c r="B543" s="10">
        <v>682</v>
      </c>
      <c r="C543" s="10">
        <v>6820855</v>
      </c>
      <c r="D543" s="10" t="s">
        <v>9049</v>
      </c>
      <c r="E543" s="10" t="s">
        <v>9915</v>
      </c>
      <c r="F543" s="10" t="s">
        <v>3276</v>
      </c>
      <c r="G543" s="10" t="s">
        <v>9052</v>
      </c>
      <c r="H543" s="10" t="s">
        <v>9916</v>
      </c>
      <c r="I543" s="10" t="s">
        <v>3275</v>
      </c>
      <c r="J543" s="10" t="str">
        <f t="shared" si="8"/>
        <v>倉吉市生田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</row>
    <row r="544" spans="1:16" x14ac:dyDescent="0.45">
      <c r="A544" s="10">
        <v>31203</v>
      </c>
      <c r="B544" s="10">
        <v>682</v>
      </c>
      <c r="C544" s="10">
        <v>6820933</v>
      </c>
      <c r="D544" s="10" t="s">
        <v>9049</v>
      </c>
      <c r="E544" s="10" t="s">
        <v>9915</v>
      </c>
      <c r="F544" s="10" t="s">
        <v>6360</v>
      </c>
      <c r="G544" s="10" t="s">
        <v>9052</v>
      </c>
      <c r="H544" s="10" t="s">
        <v>9916</v>
      </c>
      <c r="I544" s="10" t="s">
        <v>4213</v>
      </c>
      <c r="J544" s="10" t="str">
        <f t="shared" si="8"/>
        <v>倉吉市石塚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</row>
    <row r="545" spans="1:16" x14ac:dyDescent="0.45">
      <c r="A545" s="10">
        <v>31203</v>
      </c>
      <c r="B545" s="10">
        <v>682</v>
      </c>
      <c r="C545" s="10">
        <v>6820006</v>
      </c>
      <c r="D545" s="10" t="s">
        <v>9049</v>
      </c>
      <c r="E545" s="10" t="s">
        <v>9915</v>
      </c>
      <c r="F545" s="10" t="s">
        <v>9930</v>
      </c>
      <c r="G545" s="10" t="s">
        <v>9052</v>
      </c>
      <c r="H545" s="10" t="s">
        <v>9916</v>
      </c>
      <c r="I545" s="10" t="s">
        <v>9931</v>
      </c>
      <c r="J545" s="10" t="str">
        <f t="shared" si="8"/>
        <v>倉吉市井手畑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</row>
    <row r="546" spans="1:16" x14ac:dyDescent="0.45">
      <c r="A546" s="10">
        <v>31203</v>
      </c>
      <c r="B546" s="10">
        <v>68206</v>
      </c>
      <c r="C546" s="10">
        <v>6820641</v>
      </c>
      <c r="D546" s="10" t="s">
        <v>9049</v>
      </c>
      <c r="E546" s="10" t="s">
        <v>9915</v>
      </c>
      <c r="F546" s="10" t="s">
        <v>9740</v>
      </c>
      <c r="G546" s="10" t="s">
        <v>9052</v>
      </c>
      <c r="H546" s="10" t="s">
        <v>9916</v>
      </c>
      <c r="I546" s="10" t="s">
        <v>9741</v>
      </c>
      <c r="J546" s="10" t="str">
        <f t="shared" si="8"/>
        <v>倉吉市今在家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</row>
    <row r="547" spans="1:16" x14ac:dyDescent="0.45">
      <c r="A547" s="10">
        <v>31203</v>
      </c>
      <c r="B547" s="10">
        <v>682</v>
      </c>
      <c r="C547" s="10">
        <v>6820801</v>
      </c>
      <c r="D547" s="10" t="s">
        <v>9049</v>
      </c>
      <c r="E547" s="10" t="s">
        <v>9915</v>
      </c>
      <c r="F547" s="10" t="s">
        <v>1330</v>
      </c>
      <c r="G547" s="10" t="s">
        <v>9052</v>
      </c>
      <c r="H547" s="10" t="s">
        <v>9916</v>
      </c>
      <c r="I547" s="10" t="s">
        <v>9932</v>
      </c>
      <c r="J547" s="10" t="str">
        <f t="shared" si="8"/>
        <v>倉吉市巌城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</row>
    <row r="548" spans="1:16" x14ac:dyDescent="0.45">
      <c r="A548" s="10">
        <v>31203</v>
      </c>
      <c r="B548" s="10">
        <v>682</v>
      </c>
      <c r="C548" s="10">
        <v>6820842</v>
      </c>
      <c r="D548" s="10" t="s">
        <v>9049</v>
      </c>
      <c r="E548" s="10" t="s">
        <v>9915</v>
      </c>
      <c r="F548" s="10" t="s">
        <v>2719</v>
      </c>
      <c r="G548" s="10" t="s">
        <v>9052</v>
      </c>
      <c r="H548" s="10" t="s">
        <v>9916</v>
      </c>
      <c r="I548" s="10" t="s">
        <v>2718</v>
      </c>
      <c r="J548" s="10" t="str">
        <f t="shared" si="8"/>
        <v>倉吉市岩倉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</row>
    <row r="549" spans="1:16" x14ac:dyDescent="0.45">
      <c r="A549" s="10">
        <v>31203</v>
      </c>
      <c r="B549" s="10">
        <v>682</v>
      </c>
      <c r="C549" s="10">
        <v>6820821</v>
      </c>
      <c r="D549" s="10" t="s">
        <v>9049</v>
      </c>
      <c r="E549" s="10" t="s">
        <v>9915</v>
      </c>
      <c r="F549" s="10" t="s">
        <v>9933</v>
      </c>
      <c r="G549" s="10" t="s">
        <v>9052</v>
      </c>
      <c r="H549" s="10" t="s">
        <v>9916</v>
      </c>
      <c r="I549" s="10" t="s">
        <v>9934</v>
      </c>
      <c r="J549" s="10" t="str">
        <f t="shared" si="8"/>
        <v>倉吉市魚町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</row>
    <row r="550" spans="1:16" x14ac:dyDescent="0.45">
      <c r="A550" s="10">
        <v>31203</v>
      </c>
      <c r="B550" s="10">
        <v>682</v>
      </c>
      <c r="C550" s="10">
        <v>6820811</v>
      </c>
      <c r="D550" s="10" t="s">
        <v>9049</v>
      </c>
      <c r="E550" s="10" t="s">
        <v>9915</v>
      </c>
      <c r="F550" s="10" t="s">
        <v>9935</v>
      </c>
      <c r="G550" s="10" t="s">
        <v>9052</v>
      </c>
      <c r="H550" s="10" t="s">
        <v>9916</v>
      </c>
      <c r="I550" s="10" t="s">
        <v>9936</v>
      </c>
      <c r="J550" s="10" t="str">
        <f t="shared" si="8"/>
        <v>倉吉市上灘町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</row>
    <row r="551" spans="1:16" x14ac:dyDescent="0.45">
      <c r="A551" s="10">
        <v>31203</v>
      </c>
      <c r="B551" s="10">
        <v>682</v>
      </c>
      <c r="C551" s="10">
        <v>6820865</v>
      </c>
      <c r="D551" s="10" t="s">
        <v>9049</v>
      </c>
      <c r="E551" s="10" t="s">
        <v>9915</v>
      </c>
      <c r="F551" s="10" t="s">
        <v>9937</v>
      </c>
      <c r="G551" s="10" t="s">
        <v>9052</v>
      </c>
      <c r="H551" s="10" t="s">
        <v>9916</v>
      </c>
      <c r="I551" s="10" t="s">
        <v>9938</v>
      </c>
      <c r="J551" s="10" t="str">
        <f t="shared" si="8"/>
        <v>倉吉市越中町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</row>
    <row r="552" spans="1:16" x14ac:dyDescent="0.45">
      <c r="A552" s="10">
        <v>31203</v>
      </c>
      <c r="B552" s="10">
        <v>682</v>
      </c>
      <c r="C552" s="10">
        <v>6820813</v>
      </c>
      <c r="D552" s="10" t="s">
        <v>9049</v>
      </c>
      <c r="E552" s="10" t="s">
        <v>9915</v>
      </c>
      <c r="F552" s="10" t="s">
        <v>9939</v>
      </c>
      <c r="G552" s="10" t="s">
        <v>9052</v>
      </c>
      <c r="H552" s="10" t="s">
        <v>9916</v>
      </c>
      <c r="I552" s="10" t="s">
        <v>9940</v>
      </c>
      <c r="J552" s="10" t="str">
        <f t="shared" si="8"/>
        <v>倉吉市円谷町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</row>
    <row r="553" spans="1:16" x14ac:dyDescent="0.45">
      <c r="A553" s="10">
        <v>31203</v>
      </c>
      <c r="B553" s="10">
        <v>68206</v>
      </c>
      <c r="C553" s="10">
        <v>6820623</v>
      </c>
      <c r="D553" s="10" t="s">
        <v>9049</v>
      </c>
      <c r="E553" s="10" t="s">
        <v>9915</v>
      </c>
      <c r="F553" s="10" t="s">
        <v>9941</v>
      </c>
      <c r="G553" s="10" t="s">
        <v>9052</v>
      </c>
      <c r="H553" s="10" t="s">
        <v>9916</v>
      </c>
      <c r="I553" s="10" t="s">
        <v>9942</v>
      </c>
      <c r="J553" s="10" t="str">
        <f t="shared" si="8"/>
        <v>倉吉市大河内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</row>
    <row r="554" spans="1:16" x14ac:dyDescent="0.45">
      <c r="A554" s="10">
        <v>31203</v>
      </c>
      <c r="B554" s="10">
        <v>682</v>
      </c>
      <c r="C554" s="10">
        <v>6820947</v>
      </c>
      <c r="D554" s="10" t="s">
        <v>9049</v>
      </c>
      <c r="E554" s="10" t="s">
        <v>9915</v>
      </c>
      <c r="F554" s="10" t="s">
        <v>4188</v>
      </c>
      <c r="G554" s="10" t="s">
        <v>9052</v>
      </c>
      <c r="H554" s="10" t="s">
        <v>9916</v>
      </c>
      <c r="I554" s="10" t="s">
        <v>6122</v>
      </c>
      <c r="J554" s="10" t="str">
        <f t="shared" si="8"/>
        <v>倉吉市大沢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</row>
    <row r="555" spans="1:16" x14ac:dyDescent="0.45">
      <c r="A555" s="10">
        <v>31203</v>
      </c>
      <c r="B555" s="10">
        <v>68206</v>
      </c>
      <c r="C555" s="10">
        <v>6820632</v>
      </c>
      <c r="D555" s="10" t="s">
        <v>9049</v>
      </c>
      <c r="E555" s="10" t="s">
        <v>9915</v>
      </c>
      <c r="F555" s="10" t="s">
        <v>9943</v>
      </c>
      <c r="G555" s="10" t="s">
        <v>9052</v>
      </c>
      <c r="H555" s="10" t="s">
        <v>9916</v>
      </c>
      <c r="I555" s="10" t="s">
        <v>9944</v>
      </c>
      <c r="J555" s="10" t="str">
        <f t="shared" si="8"/>
        <v>倉吉市大立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</row>
    <row r="556" spans="1:16" x14ac:dyDescent="0.45">
      <c r="A556" s="10">
        <v>31203</v>
      </c>
      <c r="B556" s="10">
        <v>682</v>
      </c>
      <c r="C556" s="10">
        <v>6820941</v>
      </c>
      <c r="D556" s="10" t="s">
        <v>9049</v>
      </c>
      <c r="E556" s="10" t="s">
        <v>9915</v>
      </c>
      <c r="F556" s="10" t="s">
        <v>8822</v>
      </c>
      <c r="G556" s="10" t="s">
        <v>9052</v>
      </c>
      <c r="H556" s="10" t="s">
        <v>9916</v>
      </c>
      <c r="I556" s="10" t="s">
        <v>7363</v>
      </c>
      <c r="J556" s="10" t="str">
        <f t="shared" si="8"/>
        <v>倉吉市大谷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</row>
    <row r="557" spans="1:16" x14ac:dyDescent="0.45">
      <c r="A557" s="10">
        <v>31203</v>
      </c>
      <c r="B557" s="10">
        <v>682</v>
      </c>
      <c r="C557" s="10">
        <v>6820948</v>
      </c>
      <c r="D557" s="10" t="s">
        <v>9049</v>
      </c>
      <c r="E557" s="10" t="s">
        <v>9915</v>
      </c>
      <c r="F557" s="10" t="s">
        <v>9945</v>
      </c>
      <c r="G557" s="10" t="s">
        <v>9052</v>
      </c>
      <c r="H557" s="10" t="s">
        <v>9916</v>
      </c>
      <c r="I557" s="10" t="s">
        <v>9946</v>
      </c>
      <c r="J557" s="10" t="str">
        <f t="shared" si="8"/>
        <v>倉吉市大谷茶屋</v>
      </c>
      <c r="K557" s="10">
        <v>0</v>
      </c>
      <c r="L557" s="10">
        <v>1</v>
      </c>
      <c r="M557" s="10">
        <v>0</v>
      </c>
      <c r="N557" s="10">
        <v>0</v>
      </c>
      <c r="O557" s="10">
        <v>0</v>
      </c>
      <c r="P557" s="10">
        <v>0</v>
      </c>
    </row>
    <row r="558" spans="1:16" x14ac:dyDescent="0.45">
      <c r="A558" s="10">
        <v>31203</v>
      </c>
      <c r="B558" s="10">
        <v>682</v>
      </c>
      <c r="C558" s="10">
        <v>6820011</v>
      </c>
      <c r="D558" s="10" t="s">
        <v>9049</v>
      </c>
      <c r="E558" s="10" t="s">
        <v>9915</v>
      </c>
      <c r="F558" s="10" t="s">
        <v>346</v>
      </c>
      <c r="G558" s="10" t="s">
        <v>9052</v>
      </c>
      <c r="H558" s="10" t="s">
        <v>9916</v>
      </c>
      <c r="I558" s="10" t="s">
        <v>345</v>
      </c>
      <c r="J558" s="10" t="str">
        <f t="shared" si="8"/>
        <v>倉吉市大塚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</row>
    <row r="559" spans="1:16" x14ac:dyDescent="0.45">
      <c r="A559" s="10">
        <v>31203</v>
      </c>
      <c r="B559" s="10">
        <v>682</v>
      </c>
      <c r="C559" s="10">
        <v>6820042</v>
      </c>
      <c r="D559" s="10" t="s">
        <v>9049</v>
      </c>
      <c r="E559" s="10" t="s">
        <v>9915</v>
      </c>
      <c r="F559" s="10" t="s">
        <v>9947</v>
      </c>
      <c r="G559" s="10" t="s">
        <v>9052</v>
      </c>
      <c r="H559" s="10" t="s">
        <v>9916</v>
      </c>
      <c r="I559" s="10" t="s">
        <v>6359</v>
      </c>
      <c r="J559" s="10" t="str">
        <f t="shared" si="8"/>
        <v>倉吉市大平町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</row>
    <row r="560" spans="1:16" x14ac:dyDescent="0.45">
      <c r="A560" s="10">
        <v>31203</v>
      </c>
      <c r="B560" s="10">
        <v>682</v>
      </c>
      <c r="C560" s="10">
        <v>6820841</v>
      </c>
      <c r="D560" s="10" t="s">
        <v>9049</v>
      </c>
      <c r="E560" s="10" t="s">
        <v>9915</v>
      </c>
      <c r="F560" s="10" t="s">
        <v>820</v>
      </c>
      <c r="G560" s="10" t="s">
        <v>9052</v>
      </c>
      <c r="H560" s="10" t="s">
        <v>9916</v>
      </c>
      <c r="I560" s="10" t="s">
        <v>819</v>
      </c>
      <c r="J560" s="10" t="str">
        <f t="shared" si="8"/>
        <v>倉吉市大宮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</row>
    <row r="561" spans="1:16" x14ac:dyDescent="0.45">
      <c r="A561" s="10">
        <v>31203</v>
      </c>
      <c r="B561" s="10">
        <v>68206</v>
      </c>
      <c r="C561" s="10">
        <v>6820645</v>
      </c>
      <c r="D561" s="10" t="s">
        <v>9049</v>
      </c>
      <c r="E561" s="10" t="s">
        <v>9915</v>
      </c>
      <c r="F561" s="10" t="s">
        <v>7398</v>
      </c>
      <c r="G561" s="10" t="s">
        <v>9052</v>
      </c>
      <c r="H561" s="10" t="s">
        <v>9916</v>
      </c>
      <c r="I561" s="10" t="s">
        <v>9948</v>
      </c>
      <c r="J561" s="10" t="str">
        <f t="shared" si="8"/>
        <v>倉吉市岡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</row>
    <row r="562" spans="1:16" x14ac:dyDescent="0.45">
      <c r="A562" s="10">
        <v>31203</v>
      </c>
      <c r="B562" s="10">
        <v>682</v>
      </c>
      <c r="C562" s="10">
        <v>6820931</v>
      </c>
      <c r="D562" s="10" t="s">
        <v>9049</v>
      </c>
      <c r="E562" s="10" t="s">
        <v>9915</v>
      </c>
      <c r="F562" s="10" t="s">
        <v>9949</v>
      </c>
      <c r="G562" s="10" t="s">
        <v>9052</v>
      </c>
      <c r="H562" s="10" t="s">
        <v>9916</v>
      </c>
      <c r="I562" s="10" t="s">
        <v>9950</v>
      </c>
      <c r="J562" s="10" t="str">
        <f t="shared" si="8"/>
        <v>倉吉市小鴨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</row>
    <row r="563" spans="1:16" x14ac:dyDescent="0.45">
      <c r="A563" s="10">
        <v>31203</v>
      </c>
      <c r="B563" s="10">
        <v>68206</v>
      </c>
      <c r="C563" s="10">
        <v>6820607</v>
      </c>
      <c r="D563" s="10" t="s">
        <v>9049</v>
      </c>
      <c r="E563" s="10" t="s">
        <v>9915</v>
      </c>
      <c r="F563" s="10" t="s">
        <v>4387</v>
      </c>
      <c r="G563" s="10" t="s">
        <v>9052</v>
      </c>
      <c r="H563" s="10" t="s">
        <v>9916</v>
      </c>
      <c r="I563" s="10" t="s">
        <v>9951</v>
      </c>
      <c r="J563" s="10" t="str">
        <f t="shared" si="8"/>
        <v>倉吉市尾田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</row>
    <row r="564" spans="1:16" x14ac:dyDescent="0.45">
      <c r="A564" s="10">
        <v>31203</v>
      </c>
      <c r="B564" s="10">
        <v>682</v>
      </c>
      <c r="C564" s="10">
        <v>6820034</v>
      </c>
      <c r="D564" s="10" t="s">
        <v>9049</v>
      </c>
      <c r="E564" s="10" t="s">
        <v>9915</v>
      </c>
      <c r="F564" s="10" t="s">
        <v>9952</v>
      </c>
      <c r="G564" s="10" t="s">
        <v>9052</v>
      </c>
      <c r="H564" s="10" t="s">
        <v>9916</v>
      </c>
      <c r="I564" s="10" t="s">
        <v>4157</v>
      </c>
      <c r="J564" s="10" t="str">
        <f t="shared" si="8"/>
        <v>倉吉市大原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</row>
    <row r="565" spans="1:16" x14ac:dyDescent="0.45">
      <c r="A565" s="10">
        <v>31203</v>
      </c>
      <c r="B565" s="10">
        <v>682</v>
      </c>
      <c r="C565" s="10">
        <v>6820904</v>
      </c>
      <c r="D565" s="10" t="s">
        <v>9049</v>
      </c>
      <c r="E565" s="10" t="s">
        <v>9915</v>
      </c>
      <c r="F565" s="10" t="s">
        <v>9953</v>
      </c>
      <c r="G565" s="10" t="s">
        <v>9052</v>
      </c>
      <c r="H565" s="10" t="s">
        <v>9916</v>
      </c>
      <c r="I565" s="10" t="s">
        <v>9954</v>
      </c>
      <c r="J565" s="10" t="str">
        <f t="shared" si="8"/>
        <v>倉吉市尾原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</row>
    <row r="566" spans="1:16" x14ac:dyDescent="0.45">
      <c r="A566" s="10">
        <v>31203</v>
      </c>
      <c r="B566" s="10">
        <v>682</v>
      </c>
      <c r="C566" s="10">
        <v>6820014</v>
      </c>
      <c r="D566" s="10" t="s">
        <v>9049</v>
      </c>
      <c r="E566" s="10" t="s">
        <v>9915</v>
      </c>
      <c r="F566" s="10" t="s">
        <v>9955</v>
      </c>
      <c r="G566" s="10" t="s">
        <v>9052</v>
      </c>
      <c r="H566" s="10" t="s">
        <v>9916</v>
      </c>
      <c r="I566" s="10" t="s">
        <v>9956</v>
      </c>
      <c r="J566" s="10" t="str">
        <f t="shared" si="8"/>
        <v>倉吉市海田東町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</row>
    <row r="567" spans="1:16" x14ac:dyDescent="0.45">
      <c r="A567" s="10">
        <v>31203</v>
      </c>
      <c r="B567" s="10">
        <v>682</v>
      </c>
      <c r="C567" s="10">
        <v>6820016</v>
      </c>
      <c r="D567" s="10" t="s">
        <v>9049</v>
      </c>
      <c r="E567" s="10" t="s">
        <v>9915</v>
      </c>
      <c r="F567" s="10" t="s">
        <v>9957</v>
      </c>
      <c r="G567" s="10" t="s">
        <v>9052</v>
      </c>
      <c r="H567" s="10" t="s">
        <v>9916</v>
      </c>
      <c r="I567" s="10" t="s">
        <v>9958</v>
      </c>
      <c r="J567" s="10" t="str">
        <f t="shared" si="8"/>
        <v>倉吉市海田西町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</row>
    <row r="568" spans="1:16" x14ac:dyDescent="0.45">
      <c r="A568" s="10">
        <v>31203</v>
      </c>
      <c r="B568" s="10">
        <v>682</v>
      </c>
      <c r="C568" s="10">
        <v>6820015</v>
      </c>
      <c r="D568" s="10" t="s">
        <v>9049</v>
      </c>
      <c r="E568" s="10" t="s">
        <v>9915</v>
      </c>
      <c r="F568" s="10" t="s">
        <v>9959</v>
      </c>
      <c r="G568" s="10" t="s">
        <v>9052</v>
      </c>
      <c r="H568" s="10" t="s">
        <v>9916</v>
      </c>
      <c r="I568" s="10" t="s">
        <v>9960</v>
      </c>
      <c r="J568" s="10" t="str">
        <f t="shared" si="8"/>
        <v>倉吉市海田南町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</row>
    <row r="569" spans="1:16" x14ac:dyDescent="0.45">
      <c r="A569" s="10">
        <v>31203</v>
      </c>
      <c r="B569" s="10">
        <v>682</v>
      </c>
      <c r="C569" s="10">
        <v>6820864</v>
      </c>
      <c r="D569" s="10" t="s">
        <v>9049</v>
      </c>
      <c r="E569" s="10" t="s">
        <v>9915</v>
      </c>
      <c r="F569" s="10" t="s">
        <v>4098</v>
      </c>
      <c r="G569" s="10" t="s">
        <v>9052</v>
      </c>
      <c r="H569" s="10" t="s">
        <v>9916</v>
      </c>
      <c r="I569" s="10" t="s">
        <v>4097</v>
      </c>
      <c r="J569" s="10" t="str">
        <f t="shared" si="8"/>
        <v>倉吉市鍛冶町</v>
      </c>
      <c r="K569" s="10">
        <v>0</v>
      </c>
      <c r="L569" s="10">
        <v>0</v>
      </c>
      <c r="M569" s="10">
        <v>1</v>
      </c>
      <c r="N569" s="10">
        <v>0</v>
      </c>
      <c r="O569" s="10">
        <v>0</v>
      </c>
      <c r="P569" s="10">
        <v>0</v>
      </c>
    </row>
    <row r="570" spans="1:16" x14ac:dyDescent="0.45">
      <c r="A570" s="10">
        <v>31203</v>
      </c>
      <c r="B570" s="10">
        <v>682</v>
      </c>
      <c r="C570" s="10">
        <v>6820902</v>
      </c>
      <c r="D570" s="10" t="s">
        <v>9049</v>
      </c>
      <c r="E570" s="10" t="s">
        <v>9915</v>
      </c>
      <c r="F570" s="10" t="s">
        <v>9961</v>
      </c>
      <c r="G570" s="10" t="s">
        <v>9052</v>
      </c>
      <c r="H570" s="10" t="s">
        <v>9916</v>
      </c>
      <c r="I570" s="10" t="s">
        <v>9962</v>
      </c>
      <c r="J570" s="10" t="str">
        <f t="shared" si="8"/>
        <v>倉吉市上神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</row>
    <row r="571" spans="1:16" x14ac:dyDescent="0.45">
      <c r="A571" s="10">
        <v>31203</v>
      </c>
      <c r="B571" s="10">
        <v>68206</v>
      </c>
      <c r="C571" s="10">
        <v>6820621</v>
      </c>
      <c r="D571" s="10" t="s">
        <v>9049</v>
      </c>
      <c r="E571" s="10" t="s">
        <v>9915</v>
      </c>
      <c r="F571" s="10" t="s">
        <v>9963</v>
      </c>
      <c r="G571" s="10" t="s">
        <v>9052</v>
      </c>
      <c r="H571" s="10" t="s">
        <v>9916</v>
      </c>
      <c r="I571" s="10" t="s">
        <v>9964</v>
      </c>
      <c r="J571" s="10" t="str">
        <f t="shared" si="8"/>
        <v>倉吉市忰谷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</row>
    <row r="572" spans="1:16" x14ac:dyDescent="0.45">
      <c r="A572" s="10">
        <v>31203</v>
      </c>
      <c r="B572" s="10">
        <v>682</v>
      </c>
      <c r="C572" s="10">
        <v>6820875</v>
      </c>
      <c r="D572" s="10" t="s">
        <v>9049</v>
      </c>
      <c r="E572" s="10" t="s">
        <v>9915</v>
      </c>
      <c r="F572" s="10" t="s">
        <v>9965</v>
      </c>
      <c r="G572" s="10" t="s">
        <v>9052</v>
      </c>
      <c r="H572" s="10" t="s">
        <v>9916</v>
      </c>
      <c r="I572" s="10" t="s">
        <v>9966</v>
      </c>
      <c r="J572" s="10" t="str">
        <f t="shared" si="8"/>
        <v>倉吉市金森町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</row>
    <row r="573" spans="1:16" x14ac:dyDescent="0.45">
      <c r="A573" s="10">
        <v>31203</v>
      </c>
      <c r="B573" s="10">
        <v>682</v>
      </c>
      <c r="C573" s="10">
        <v>6820041</v>
      </c>
      <c r="D573" s="10" t="s">
        <v>9049</v>
      </c>
      <c r="E573" s="10" t="s">
        <v>9915</v>
      </c>
      <c r="F573" s="10" t="s">
        <v>9967</v>
      </c>
      <c r="G573" s="10" t="s">
        <v>9052</v>
      </c>
      <c r="H573" s="10" t="s">
        <v>9916</v>
      </c>
      <c r="I573" s="10" t="s">
        <v>9968</v>
      </c>
      <c r="J573" s="10" t="str">
        <f t="shared" si="8"/>
        <v>倉吉市河北町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</row>
    <row r="574" spans="1:16" x14ac:dyDescent="0.45">
      <c r="A574" s="10">
        <v>31203</v>
      </c>
      <c r="B574" s="10">
        <v>68206</v>
      </c>
      <c r="C574" s="10">
        <v>6820631</v>
      </c>
      <c r="D574" s="10" t="s">
        <v>9049</v>
      </c>
      <c r="E574" s="10" t="s">
        <v>9915</v>
      </c>
      <c r="F574" s="10" t="s">
        <v>9969</v>
      </c>
      <c r="G574" s="10" t="s">
        <v>9052</v>
      </c>
      <c r="H574" s="10" t="s">
        <v>9916</v>
      </c>
      <c r="I574" s="10" t="s">
        <v>9970</v>
      </c>
      <c r="J574" s="10" t="str">
        <f t="shared" si="8"/>
        <v>倉吉市上大立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</row>
    <row r="575" spans="1:16" x14ac:dyDescent="0.45">
      <c r="A575" s="10">
        <v>31203</v>
      </c>
      <c r="B575" s="10">
        <v>68206</v>
      </c>
      <c r="C575" s="10">
        <v>6820642</v>
      </c>
      <c r="D575" s="10" t="s">
        <v>9049</v>
      </c>
      <c r="E575" s="10" t="s">
        <v>9915</v>
      </c>
      <c r="F575" s="10" t="s">
        <v>9971</v>
      </c>
      <c r="G575" s="10" t="s">
        <v>9052</v>
      </c>
      <c r="H575" s="10" t="s">
        <v>9916</v>
      </c>
      <c r="I575" s="10" t="s">
        <v>9972</v>
      </c>
      <c r="J575" s="10" t="str">
        <f t="shared" si="8"/>
        <v>倉吉市上福田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</row>
    <row r="576" spans="1:16" x14ac:dyDescent="0.45">
      <c r="A576" s="10">
        <v>31203</v>
      </c>
      <c r="B576" s="10">
        <v>682</v>
      </c>
      <c r="C576" s="10">
        <v>6820934</v>
      </c>
      <c r="D576" s="10" t="s">
        <v>9049</v>
      </c>
      <c r="E576" s="10" t="s">
        <v>9915</v>
      </c>
      <c r="F576" s="10" t="s">
        <v>9973</v>
      </c>
      <c r="G576" s="10" t="s">
        <v>9052</v>
      </c>
      <c r="H576" s="10" t="s">
        <v>9916</v>
      </c>
      <c r="I576" s="10" t="s">
        <v>9974</v>
      </c>
      <c r="J576" s="10" t="str">
        <f t="shared" si="8"/>
        <v>倉吉市上古川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</row>
    <row r="577" spans="1:16" x14ac:dyDescent="0.45">
      <c r="A577" s="10">
        <v>31203</v>
      </c>
      <c r="B577" s="10">
        <v>682</v>
      </c>
      <c r="C577" s="10">
        <v>6820032</v>
      </c>
      <c r="D577" s="10" t="s">
        <v>9049</v>
      </c>
      <c r="E577" s="10" t="s">
        <v>9915</v>
      </c>
      <c r="F577" s="10" t="s">
        <v>9975</v>
      </c>
      <c r="G577" s="10" t="s">
        <v>9052</v>
      </c>
      <c r="H577" s="10" t="s">
        <v>9916</v>
      </c>
      <c r="I577" s="10" t="s">
        <v>9976</v>
      </c>
      <c r="J577" s="10" t="str">
        <f t="shared" si="8"/>
        <v>倉吉市上余戸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</row>
    <row r="578" spans="1:16" x14ac:dyDescent="0.45">
      <c r="A578" s="10">
        <v>31203</v>
      </c>
      <c r="B578" s="10">
        <v>68206</v>
      </c>
      <c r="C578" s="10">
        <v>6820602</v>
      </c>
      <c r="D578" s="10" t="s">
        <v>9049</v>
      </c>
      <c r="E578" s="10" t="s">
        <v>9915</v>
      </c>
      <c r="F578" s="10" t="s">
        <v>9977</v>
      </c>
      <c r="G578" s="10" t="s">
        <v>9052</v>
      </c>
      <c r="H578" s="10" t="s">
        <v>9916</v>
      </c>
      <c r="I578" s="10" t="s">
        <v>9978</v>
      </c>
      <c r="J578" s="10" t="str">
        <f t="shared" si="8"/>
        <v>倉吉市上米積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</row>
    <row r="579" spans="1:16" x14ac:dyDescent="0.45">
      <c r="A579" s="10">
        <v>31203</v>
      </c>
      <c r="B579" s="10">
        <v>682</v>
      </c>
      <c r="C579" s="10">
        <v>6820923</v>
      </c>
      <c r="D579" s="10" t="s">
        <v>9049</v>
      </c>
      <c r="E579" s="10" t="s">
        <v>9915</v>
      </c>
      <c r="F579" s="10" t="s">
        <v>9979</v>
      </c>
      <c r="G579" s="10" t="s">
        <v>9052</v>
      </c>
      <c r="H579" s="10" t="s">
        <v>9916</v>
      </c>
      <c r="I579" s="10" t="s">
        <v>9980</v>
      </c>
      <c r="J579" s="10" t="str">
        <f t="shared" ref="J579:J642" si="9">H579&amp;I579</f>
        <v>倉吉市鴨川町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</row>
    <row r="580" spans="1:16" x14ac:dyDescent="0.45">
      <c r="A580" s="10">
        <v>31203</v>
      </c>
      <c r="B580" s="10">
        <v>682</v>
      </c>
      <c r="C580" s="10">
        <v>6820846</v>
      </c>
      <c r="D580" s="10" t="s">
        <v>9049</v>
      </c>
      <c r="E580" s="10" t="s">
        <v>9915</v>
      </c>
      <c r="F580" s="10" t="s">
        <v>9981</v>
      </c>
      <c r="G580" s="10" t="s">
        <v>9052</v>
      </c>
      <c r="H580" s="10" t="s">
        <v>9916</v>
      </c>
      <c r="I580" s="10" t="s">
        <v>9982</v>
      </c>
      <c r="J580" s="10" t="str">
        <f t="shared" si="9"/>
        <v>倉吉市鴨河内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</row>
    <row r="581" spans="1:16" x14ac:dyDescent="0.45">
      <c r="A581" s="10">
        <v>31203</v>
      </c>
      <c r="B581" s="10">
        <v>68206</v>
      </c>
      <c r="C581" s="10">
        <v>6820633</v>
      </c>
      <c r="D581" s="10" t="s">
        <v>9049</v>
      </c>
      <c r="E581" s="10" t="s">
        <v>9915</v>
      </c>
      <c r="F581" s="10" t="s">
        <v>9983</v>
      </c>
      <c r="G581" s="10" t="s">
        <v>9052</v>
      </c>
      <c r="H581" s="10" t="s">
        <v>9916</v>
      </c>
      <c r="I581" s="10" t="s">
        <v>9984</v>
      </c>
      <c r="J581" s="10" t="str">
        <f t="shared" si="9"/>
        <v>倉吉市河来見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</row>
    <row r="582" spans="1:16" x14ac:dyDescent="0.45">
      <c r="A582" s="10">
        <v>31203</v>
      </c>
      <c r="B582" s="10">
        <v>682</v>
      </c>
      <c r="C582" s="10">
        <v>6820924</v>
      </c>
      <c r="D582" s="10" t="s">
        <v>9049</v>
      </c>
      <c r="E582" s="10" t="s">
        <v>9915</v>
      </c>
      <c r="F582" s="10" t="s">
        <v>1543</v>
      </c>
      <c r="G582" s="10" t="s">
        <v>9052</v>
      </c>
      <c r="H582" s="10" t="s">
        <v>9916</v>
      </c>
      <c r="I582" s="10" t="s">
        <v>4112</v>
      </c>
      <c r="J582" s="10" t="str">
        <f t="shared" si="9"/>
        <v>倉吉市河原町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</row>
    <row r="583" spans="1:16" x14ac:dyDescent="0.45">
      <c r="A583" s="10">
        <v>31203</v>
      </c>
      <c r="B583" s="10">
        <v>682</v>
      </c>
      <c r="C583" s="10">
        <v>6820857</v>
      </c>
      <c r="D583" s="10" t="s">
        <v>9049</v>
      </c>
      <c r="E583" s="10" t="s">
        <v>9915</v>
      </c>
      <c r="F583" s="10" t="s">
        <v>2993</v>
      </c>
      <c r="G583" s="10" t="s">
        <v>9052</v>
      </c>
      <c r="H583" s="10" t="s">
        <v>9916</v>
      </c>
      <c r="I583" s="10" t="s">
        <v>2992</v>
      </c>
      <c r="J583" s="10" t="str">
        <f t="shared" si="9"/>
        <v>倉吉市北野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</row>
    <row r="584" spans="1:16" x14ac:dyDescent="0.45">
      <c r="A584" s="10">
        <v>31203</v>
      </c>
      <c r="B584" s="10">
        <v>682</v>
      </c>
      <c r="C584" s="10">
        <v>6820903</v>
      </c>
      <c r="D584" s="10" t="s">
        <v>9049</v>
      </c>
      <c r="E584" s="10" t="s">
        <v>9915</v>
      </c>
      <c r="F584" s="10" t="s">
        <v>9985</v>
      </c>
      <c r="G584" s="10" t="s">
        <v>9052</v>
      </c>
      <c r="H584" s="10" t="s">
        <v>9916</v>
      </c>
      <c r="I584" s="10" t="s">
        <v>9986</v>
      </c>
      <c r="J584" s="10" t="str">
        <f t="shared" si="9"/>
        <v>倉吉市北面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</row>
    <row r="585" spans="1:16" x14ac:dyDescent="0.45">
      <c r="A585" s="10">
        <v>31203</v>
      </c>
      <c r="B585" s="10">
        <v>682</v>
      </c>
      <c r="C585" s="10">
        <v>6820932</v>
      </c>
      <c r="D585" s="10" t="s">
        <v>9049</v>
      </c>
      <c r="E585" s="10" t="s">
        <v>9915</v>
      </c>
      <c r="F585" s="10" t="s">
        <v>9987</v>
      </c>
      <c r="G585" s="10" t="s">
        <v>9052</v>
      </c>
      <c r="H585" s="10" t="s">
        <v>9916</v>
      </c>
      <c r="I585" s="10" t="s">
        <v>9988</v>
      </c>
      <c r="J585" s="10" t="str">
        <f t="shared" si="9"/>
        <v>倉吉市蔵内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</row>
    <row r="586" spans="1:16" x14ac:dyDescent="0.45">
      <c r="A586" s="10">
        <v>31203</v>
      </c>
      <c r="B586" s="10">
        <v>682</v>
      </c>
      <c r="C586" s="10">
        <v>6820033</v>
      </c>
      <c r="D586" s="10" t="s">
        <v>9049</v>
      </c>
      <c r="E586" s="10" t="s">
        <v>9915</v>
      </c>
      <c r="F586" s="10" t="s">
        <v>9989</v>
      </c>
      <c r="G586" s="10" t="s">
        <v>9052</v>
      </c>
      <c r="H586" s="10" t="s">
        <v>9916</v>
      </c>
      <c r="I586" s="10" t="s">
        <v>9990</v>
      </c>
      <c r="J586" s="10" t="str">
        <f t="shared" si="9"/>
        <v>倉吉市栗尾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</row>
    <row r="587" spans="1:16" x14ac:dyDescent="0.45">
      <c r="A587" s="10">
        <v>31203</v>
      </c>
      <c r="B587" s="10">
        <v>682</v>
      </c>
      <c r="C587" s="10">
        <v>6820945</v>
      </c>
      <c r="D587" s="10" t="s">
        <v>9049</v>
      </c>
      <c r="E587" s="10" t="s">
        <v>9915</v>
      </c>
      <c r="F587" s="10" t="s">
        <v>9991</v>
      </c>
      <c r="G587" s="10" t="s">
        <v>9052</v>
      </c>
      <c r="H587" s="10" t="s">
        <v>9916</v>
      </c>
      <c r="I587" s="10" t="s">
        <v>9992</v>
      </c>
      <c r="J587" s="10" t="str">
        <f t="shared" si="9"/>
        <v>倉吉市黒見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</row>
    <row r="588" spans="1:16" x14ac:dyDescent="0.45">
      <c r="A588" s="10">
        <v>31203</v>
      </c>
      <c r="B588" s="10">
        <v>682</v>
      </c>
      <c r="C588" s="10">
        <v>6820942</v>
      </c>
      <c r="D588" s="10" t="s">
        <v>9049</v>
      </c>
      <c r="E588" s="10" t="s">
        <v>9915</v>
      </c>
      <c r="F588" s="10" t="s">
        <v>2233</v>
      </c>
      <c r="G588" s="10" t="s">
        <v>9052</v>
      </c>
      <c r="H588" s="10" t="s">
        <v>9916</v>
      </c>
      <c r="I588" s="10" t="s">
        <v>2232</v>
      </c>
      <c r="J588" s="10" t="str">
        <f t="shared" si="9"/>
        <v>倉吉市国府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</row>
    <row r="589" spans="1:16" x14ac:dyDescent="0.45">
      <c r="A589" s="10">
        <v>31203</v>
      </c>
      <c r="B589" s="10">
        <v>682</v>
      </c>
      <c r="C589" s="10">
        <v>6820035</v>
      </c>
      <c r="D589" s="10" t="s">
        <v>9049</v>
      </c>
      <c r="E589" s="10" t="s">
        <v>9915</v>
      </c>
      <c r="F589" s="10" t="s">
        <v>9993</v>
      </c>
      <c r="G589" s="10" t="s">
        <v>9052</v>
      </c>
      <c r="H589" s="10" t="s">
        <v>9916</v>
      </c>
      <c r="I589" s="10" t="s">
        <v>9994</v>
      </c>
      <c r="J589" s="10" t="str">
        <f t="shared" si="9"/>
        <v>倉吉市広栄町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</row>
    <row r="590" spans="1:16" x14ac:dyDescent="0.45">
      <c r="A590" s="10">
        <v>31203</v>
      </c>
      <c r="B590" s="10">
        <v>682</v>
      </c>
      <c r="C590" s="10">
        <v>6820883</v>
      </c>
      <c r="D590" s="10" t="s">
        <v>9049</v>
      </c>
      <c r="E590" s="10" t="s">
        <v>9915</v>
      </c>
      <c r="F590" s="10" t="s">
        <v>9995</v>
      </c>
      <c r="G590" s="10" t="s">
        <v>9052</v>
      </c>
      <c r="H590" s="10" t="s">
        <v>9916</v>
      </c>
      <c r="I590" s="10" t="s">
        <v>9996</v>
      </c>
      <c r="J590" s="10" t="str">
        <f t="shared" si="9"/>
        <v>倉吉市荒神町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</row>
    <row r="591" spans="1:16" x14ac:dyDescent="0.45">
      <c r="A591" s="10">
        <v>31203</v>
      </c>
      <c r="B591" s="10">
        <v>682</v>
      </c>
      <c r="C591" s="10">
        <v>6820943</v>
      </c>
      <c r="D591" s="10" t="s">
        <v>9049</v>
      </c>
      <c r="E591" s="10" t="s">
        <v>9915</v>
      </c>
      <c r="F591" s="10" t="s">
        <v>508</v>
      </c>
      <c r="G591" s="10" t="s">
        <v>9052</v>
      </c>
      <c r="H591" s="10" t="s">
        <v>9916</v>
      </c>
      <c r="I591" s="10" t="s">
        <v>507</v>
      </c>
      <c r="J591" s="10" t="str">
        <f t="shared" si="9"/>
        <v>倉吉市国分寺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</row>
    <row r="592" spans="1:16" x14ac:dyDescent="0.45">
      <c r="A592" s="10">
        <v>31203</v>
      </c>
      <c r="B592" s="10">
        <v>682</v>
      </c>
      <c r="C592" s="10">
        <v>6820867</v>
      </c>
      <c r="D592" s="10" t="s">
        <v>9049</v>
      </c>
      <c r="E592" s="10" t="s">
        <v>9915</v>
      </c>
      <c r="F592" s="10" t="s">
        <v>9997</v>
      </c>
      <c r="G592" s="10" t="s">
        <v>9052</v>
      </c>
      <c r="H592" s="10" t="s">
        <v>9916</v>
      </c>
      <c r="I592" s="10" t="s">
        <v>9998</v>
      </c>
      <c r="J592" s="10" t="str">
        <f t="shared" si="9"/>
        <v>倉吉市越殿町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</row>
    <row r="593" spans="1:16" x14ac:dyDescent="0.45">
      <c r="A593" s="10">
        <v>31203</v>
      </c>
      <c r="B593" s="10">
        <v>682</v>
      </c>
      <c r="C593" s="10">
        <v>6820044</v>
      </c>
      <c r="D593" s="10" t="s">
        <v>9049</v>
      </c>
      <c r="E593" s="10" t="s">
        <v>9915</v>
      </c>
      <c r="F593" s="10" t="s">
        <v>9999</v>
      </c>
      <c r="G593" s="10" t="s">
        <v>9052</v>
      </c>
      <c r="H593" s="10" t="s">
        <v>9916</v>
      </c>
      <c r="I593" s="10" t="s">
        <v>5680</v>
      </c>
      <c r="J593" s="10" t="str">
        <f t="shared" si="9"/>
        <v>倉吉市小田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</row>
    <row r="594" spans="1:16" x14ac:dyDescent="0.45">
      <c r="A594" s="10">
        <v>31203</v>
      </c>
      <c r="B594" s="10">
        <v>682</v>
      </c>
      <c r="C594" s="10">
        <v>6820045</v>
      </c>
      <c r="D594" s="10" t="s">
        <v>9049</v>
      </c>
      <c r="E594" s="10" t="s">
        <v>9915</v>
      </c>
      <c r="F594" s="10" t="s">
        <v>10000</v>
      </c>
      <c r="G594" s="10" t="s">
        <v>9052</v>
      </c>
      <c r="H594" s="10" t="s">
        <v>9916</v>
      </c>
      <c r="I594" s="10" t="s">
        <v>10001</v>
      </c>
      <c r="J594" s="10" t="str">
        <f t="shared" si="9"/>
        <v>倉吉市小田東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</row>
    <row r="595" spans="1:16" x14ac:dyDescent="0.45">
      <c r="A595" s="10">
        <v>31203</v>
      </c>
      <c r="B595" s="10">
        <v>682</v>
      </c>
      <c r="C595" s="10">
        <v>6820807</v>
      </c>
      <c r="D595" s="10" t="s">
        <v>9049</v>
      </c>
      <c r="E595" s="10" t="s">
        <v>9915</v>
      </c>
      <c r="F595" s="10" t="s">
        <v>10002</v>
      </c>
      <c r="G595" s="10" t="s">
        <v>9052</v>
      </c>
      <c r="H595" s="10" t="s">
        <v>9916</v>
      </c>
      <c r="I595" s="10" t="s">
        <v>4114</v>
      </c>
      <c r="J595" s="10" t="str">
        <f t="shared" si="9"/>
        <v>倉吉市幸町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</row>
    <row r="596" spans="1:16" x14ac:dyDescent="0.45">
      <c r="A596" s="10">
        <v>31203</v>
      </c>
      <c r="B596" s="10">
        <v>682</v>
      </c>
      <c r="C596" s="10">
        <v>6820885</v>
      </c>
      <c r="D596" s="10" t="s">
        <v>9049</v>
      </c>
      <c r="E596" s="10" t="s">
        <v>9915</v>
      </c>
      <c r="F596" s="10" t="s">
        <v>1988</v>
      </c>
      <c r="G596" s="10" t="s">
        <v>9052</v>
      </c>
      <c r="H596" s="10" t="s">
        <v>9916</v>
      </c>
      <c r="I596" s="10" t="s">
        <v>6245</v>
      </c>
      <c r="J596" s="10" t="str">
        <f t="shared" si="9"/>
        <v>倉吉市堺町</v>
      </c>
      <c r="K596" s="10">
        <v>0</v>
      </c>
      <c r="L596" s="10">
        <v>0</v>
      </c>
      <c r="M596" s="10">
        <v>1</v>
      </c>
      <c r="N596" s="10">
        <v>0</v>
      </c>
      <c r="O596" s="10">
        <v>0</v>
      </c>
      <c r="P596" s="10">
        <v>0</v>
      </c>
    </row>
    <row r="597" spans="1:16" x14ac:dyDescent="0.45">
      <c r="A597" s="10">
        <v>31203</v>
      </c>
      <c r="B597" s="10">
        <v>68206</v>
      </c>
      <c r="C597" s="10">
        <v>6820634</v>
      </c>
      <c r="D597" s="10" t="s">
        <v>9049</v>
      </c>
      <c r="E597" s="10" t="s">
        <v>9915</v>
      </c>
      <c r="F597" s="10" t="s">
        <v>2878</v>
      </c>
      <c r="G597" s="10" t="s">
        <v>9052</v>
      </c>
      <c r="H597" s="10" t="s">
        <v>9916</v>
      </c>
      <c r="I597" s="10" t="s">
        <v>4046</v>
      </c>
      <c r="J597" s="10" t="str">
        <f t="shared" si="9"/>
        <v>倉吉市桜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</row>
    <row r="598" spans="1:16" x14ac:dyDescent="0.45">
      <c r="A598" s="10">
        <v>31203</v>
      </c>
      <c r="B598" s="10">
        <v>68206</v>
      </c>
      <c r="C598" s="10">
        <v>6820606</v>
      </c>
      <c r="D598" s="10" t="s">
        <v>9049</v>
      </c>
      <c r="E598" s="10" t="s">
        <v>9915</v>
      </c>
      <c r="F598" s="10" t="s">
        <v>10003</v>
      </c>
      <c r="G598" s="10" t="s">
        <v>9052</v>
      </c>
      <c r="H598" s="10" t="s">
        <v>9916</v>
      </c>
      <c r="I598" s="10" t="s">
        <v>10004</v>
      </c>
      <c r="J598" s="10" t="str">
        <f t="shared" si="9"/>
        <v>倉吉市沢谷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</row>
    <row r="599" spans="1:16" x14ac:dyDescent="0.45">
      <c r="A599" s="10">
        <v>31203</v>
      </c>
      <c r="B599" s="10">
        <v>68206</v>
      </c>
      <c r="C599" s="10">
        <v>6820613</v>
      </c>
      <c r="D599" s="10" t="s">
        <v>9049</v>
      </c>
      <c r="E599" s="10" t="s">
        <v>9915</v>
      </c>
      <c r="F599" s="10" t="s">
        <v>10005</v>
      </c>
      <c r="G599" s="10" t="s">
        <v>9052</v>
      </c>
      <c r="H599" s="10" t="s">
        <v>9916</v>
      </c>
      <c r="I599" s="10" t="s">
        <v>2616</v>
      </c>
      <c r="J599" s="10" t="str">
        <f t="shared" si="9"/>
        <v>倉吉市志津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</row>
    <row r="600" spans="1:16" x14ac:dyDescent="0.45">
      <c r="A600" s="10">
        <v>31203</v>
      </c>
      <c r="B600" s="10">
        <v>682</v>
      </c>
      <c r="C600" s="10">
        <v>6820837</v>
      </c>
      <c r="D600" s="10" t="s">
        <v>9049</v>
      </c>
      <c r="E600" s="10" t="s">
        <v>9915</v>
      </c>
      <c r="F600" s="10" t="s">
        <v>10006</v>
      </c>
      <c r="G600" s="10" t="s">
        <v>9052</v>
      </c>
      <c r="H600" s="10" t="s">
        <v>9916</v>
      </c>
      <c r="I600" s="10" t="s">
        <v>10007</v>
      </c>
      <c r="J600" s="10" t="str">
        <f t="shared" si="9"/>
        <v>倉吉市下大江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</row>
    <row r="601" spans="1:16" x14ac:dyDescent="0.45">
      <c r="A601" s="10">
        <v>31203</v>
      </c>
      <c r="B601" s="10">
        <v>682</v>
      </c>
      <c r="C601" s="10">
        <v>6820812</v>
      </c>
      <c r="D601" s="10" t="s">
        <v>9049</v>
      </c>
      <c r="E601" s="10" t="s">
        <v>9915</v>
      </c>
      <c r="F601" s="10" t="s">
        <v>10008</v>
      </c>
      <c r="G601" s="10" t="s">
        <v>9052</v>
      </c>
      <c r="H601" s="10" t="s">
        <v>9916</v>
      </c>
      <c r="I601" s="10" t="s">
        <v>10009</v>
      </c>
      <c r="J601" s="10" t="str">
        <f t="shared" si="9"/>
        <v>倉吉市下田中町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</row>
    <row r="602" spans="1:16" x14ac:dyDescent="0.45">
      <c r="A602" s="10">
        <v>31203</v>
      </c>
      <c r="B602" s="10">
        <v>68206</v>
      </c>
      <c r="C602" s="10">
        <v>6820643</v>
      </c>
      <c r="D602" s="10" t="s">
        <v>9049</v>
      </c>
      <c r="E602" s="10" t="s">
        <v>9915</v>
      </c>
      <c r="F602" s="10" t="s">
        <v>10010</v>
      </c>
      <c r="G602" s="10" t="s">
        <v>9052</v>
      </c>
      <c r="H602" s="10" t="s">
        <v>9916</v>
      </c>
      <c r="I602" s="10" t="s">
        <v>10011</v>
      </c>
      <c r="J602" s="10" t="str">
        <f t="shared" si="9"/>
        <v>倉吉市下福田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</row>
    <row r="603" spans="1:16" x14ac:dyDescent="0.45">
      <c r="A603" s="10">
        <v>31203</v>
      </c>
      <c r="B603" s="10">
        <v>682</v>
      </c>
      <c r="C603" s="10">
        <v>6820005</v>
      </c>
      <c r="D603" s="10" t="s">
        <v>9049</v>
      </c>
      <c r="E603" s="10" t="s">
        <v>9915</v>
      </c>
      <c r="F603" s="10" t="s">
        <v>10012</v>
      </c>
      <c r="G603" s="10" t="s">
        <v>9052</v>
      </c>
      <c r="H603" s="10" t="s">
        <v>9916</v>
      </c>
      <c r="I603" s="10" t="s">
        <v>10013</v>
      </c>
      <c r="J603" s="10" t="str">
        <f t="shared" si="9"/>
        <v>倉吉市下古川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</row>
    <row r="604" spans="1:16" x14ac:dyDescent="0.45">
      <c r="A604" s="10">
        <v>31203</v>
      </c>
      <c r="B604" s="10">
        <v>682</v>
      </c>
      <c r="C604" s="10">
        <v>6820031</v>
      </c>
      <c r="D604" s="10" t="s">
        <v>9049</v>
      </c>
      <c r="E604" s="10" t="s">
        <v>9915</v>
      </c>
      <c r="F604" s="10" t="s">
        <v>10014</v>
      </c>
      <c r="G604" s="10" t="s">
        <v>9052</v>
      </c>
      <c r="H604" s="10" t="s">
        <v>9916</v>
      </c>
      <c r="I604" s="10" t="s">
        <v>10015</v>
      </c>
      <c r="J604" s="10" t="str">
        <f t="shared" si="9"/>
        <v>倉吉市下余戸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</row>
    <row r="605" spans="1:16" x14ac:dyDescent="0.45">
      <c r="A605" s="10">
        <v>31203</v>
      </c>
      <c r="B605" s="10">
        <v>68206</v>
      </c>
      <c r="C605" s="10">
        <v>6820601</v>
      </c>
      <c r="D605" s="10" t="s">
        <v>9049</v>
      </c>
      <c r="E605" s="10" t="s">
        <v>9915</v>
      </c>
      <c r="F605" s="10" t="s">
        <v>10016</v>
      </c>
      <c r="G605" s="10" t="s">
        <v>9052</v>
      </c>
      <c r="H605" s="10" t="s">
        <v>9916</v>
      </c>
      <c r="I605" s="10" t="s">
        <v>10017</v>
      </c>
      <c r="J605" s="10" t="str">
        <f t="shared" si="9"/>
        <v>倉吉市下米積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</row>
    <row r="606" spans="1:16" x14ac:dyDescent="0.45">
      <c r="A606" s="10">
        <v>31203</v>
      </c>
      <c r="B606" s="10">
        <v>682</v>
      </c>
      <c r="C606" s="10">
        <v>6820925</v>
      </c>
      <c r="D606" s="10" t="s">
        <v>9049</v>
      </c>
      <c r="E606" s="10" t="s">
        <v>9915</v>
      </c>
      <c r="F606" s="10" t="s">
        <v>10018</v>
      </c>
      <c r="G606" s="10" t="s">
        <v>9052</v>
      </c>
      <c r="H606" s="10" t="s">
        <v>9916</v>
      </c>
      <c r="I606" s="10" t="s">
        <v>10019</v>
      </c>
      <c r="J606" s="10" t="str">
        <f t="shared" si="9"/>
        <v>倉吉市秋喜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</row>
    <row r="607" spans="1:16" x14ac:dyDescent="0.45">
      <c r="A607" s="10">
        <v>31203</v>
      </c>
      <c r="B607" s="10">
        <v>682</v>
      </c>
      <c r="C607" s="10">
        <v>6820926</v>
      </c>
      <c r="D607" s="10" t="s">
        <v>9049</v>
      </c>
      <c r="E607" s="10" t="s">
        <v>9915</v>
      </c>
      <c r="F607" s="10" t="s">
        <v>10020</v>
      </c>
      <c r="G607" s="10" t="s">
        <v>9052</v>
      </c>
      <c r="H607" s="10" t="s">
        <v>9916</v>
      </c>
      <c r="I607" s="10" t="s">
        <v>10021</v>
      </c>
      <c r="J607" s="10" t="str">
        <f t="shared" si="9"/>
        <v>倉吉市秋喜西町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</row>
    <row r="608" spans="1:16" x14ac:dyDescent="0.45">
      <c r="A608" s="10">
        <v>31203</v>
      </c>
      <c r="B608" s="10">
        <v>682</v>
      </c>
      <c r="C608" s="10">
        <v>6820806</v>
      </c>
      <c r="D608" s="10" t="s">
        <v>9049</v>
      </c>
      <c r="E608" s="10" t="s">
        <v>9915</v>
      </c>
      <c r="F608" s="10" t="s">
        <v>5748</v>
      </c>
      <c r="G608" s="10" t="s">
        <v>9052</v>
      </c>
      <c r="H608" s="10" t="s">
        <v>9916</v>
      </c>
      <c r="I608" s="10" t="s">
        <v>4618</v>
      </c>
      <c r="J608" s="10" t="str">
        <f t="shared" si="9"/>
        <v>倉吉市昭和町</v>
      </c>
      <c r="K608" s="10">
        <v>0</v>
      </c>
      <c r="L608" s="10">
        <v>0</v>
      </c>
      <c r="M608" s="10">
        <v>1</v>
      </c>
      <c r="N608" s="10">
        <v>0</v>
      </c>
      <c r="O608" s="10">
        <v>0</v>
      </c>
      <c r="P608" s="10">
        <v>0</v>
      </c>
    </row>
    <row r="609" spans="1:16" x14ac:dyDescent="0.45">
      <c r="A609" s="10">
        <v>31203</v>
      </c>
      <c r="B609" s="10">
        <v>682</v>
      </c>
      <c r="C609" s="10">
        <v>6820003</v>
      </c>
      <c r="D609" s="10" t="s">
        <v>9049</v>
      </c>
      <c r="E609" s="10" t="s">
        <v>9915</v>
      </c>
      <c r="F609" s="10" t="s">
        <v>6378</v>
      </c>
      <c r="G609" s="10" t="s">
        <v>9052</v>
      </c>
      <c r="H609" s="10" t="s">
        <v>9916</v>
      </c>
      <c r="I609" s="10" t="s">
        <v>4175</v>
      </c>
      <c r="J609" s="10" t="str">
        <f t="shared" si="9"/>
        <v>倉吉市新田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</row>
    <row r="610" spans="1:16" x14ac:dyDescent="0.45">
      <c r="A610" s="10">
        <v>31203</v>
      </c>
      <c r="B610" s="10">
        <v>682</v>
      </c>
      <c r="C610" s="10">
        <v>6820861</v>
      </c>
      <c r="D610" s="10" t="s">
        <v>9049</v>
      </c>
      <c r="E610" s="10" t="s">
        <v>9915</v>
      </c>
      <c r="F610" s="10" t="s">
        <v>4018</v>
      </c>
      <c r="G610" s="10" t="s">
        <v>9052</v>
      </c>
      <c r="H610" s="10" t="s">
        <v>9916</v>
      </c>
      <c r="I610" s="10" t="s">
        <v>4017</v>
      </c>
      <c r="J610" s="10" t="str">
        <f t="shared" si="9"/>
        <v>倉吉市新町</v>
      </c>
      <c r="K610" s="10">
        <v>0</v>
      </c>
      <c r="L610" s="10">
        <v>0</v>
      </c>
      <c r="M610" s="10">
        <v>1</v>
      </c>
      <c r="N610" s="10">
        <v>0</v>
      </c>
      <c r="O610" s="10">
        <v>0</v>
      </c>
      <c r="P610" s="10">
        <v>0</v>
      </c>
    </row>
    <row r="611" spans="1:16" x14ac:dyDescent="0.45">
      <c r="A611" s="10">
        <v>31203</v>
      </c>
      <c r="B611" s="10">
        <v>682</v>
      </c>
      <c r="C611" s="10">
        <v>6820815</v>
      </c>
      <c r="D611" s="10" t="s">
        <v>9049</v>
      </c>
      <c r="E611" s="10" t="s">
        <v>9915</v>
      </c>
      <c r="F611" s="10" t="s">
        <v>10022</v>
      </c>
      <c r="G611" s="10" t="s">
        <v>9052</v>
      </c>
      <c r="H611" s="10" t="s">
        <v>9916</v>
      </c>
      <c r="I611" s="10" t="s">
        <v>10023</v>
      </c>
      <c r="J611" s="10" t="str">
        <f t="shared" si="9"/>
        <v>倉吉市新陽町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</row>
    <row r="612" spans="1:16" x14ac:dyDescent="0.45">
      <c r="A612" s="10">
        <v>31203</v>
      </c>
      <c r="B612" s="10">
        <v>682</v>
      </c>
      <c r="C612" s="10">
        <v>6820952</v>
      </c>
      <c r="D612" s="10" t="s">
        <v>9049</v>
      </c>
      <c r="E612" s="10" t="s">
        <v>9915</v>
      </c>
      <c r="F612" s="10" t="s">
        <v>10024</v>
      </c>
      <c r="G612" s="10" t="s">
        <v>9052</v>
      </c>
      <c r="H612" s="10" t="s">
        <v>9916</v>
      </c>
      <c r="I612" s="10" t="s">
        <v>10025</v>
      </c>
      <c r="J612" s="10" t="str">
        <f t="shared" si="9"/>
        <v>倉吉市鋤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</row>
    <row r="613" spans="1:16" x14ac:dyDescent="0.45">
      <c r="A613" s="10">
        <v>31203</v>
      </c>
      <c r="B613" s="10">
        <v>68206</v>
      </c>
      <c r="C613" s="10">
        <v>6820611</v>
      </c>
      <c r="D613" s="10" t="s">
        <v>9049</v>
      </c>
      <c r="E613" s="10" t="s">
        <v>9915</v>
      </c>
      <c r="F613" s="10" t="s">
        <v>10026</v>
      </c>
      <c r="G613" s="10" t="s">
        <v>9052</v>
      </c>
      <c r="H613" s="10" t="s">
        <v>9916</v>
      </c>
      <c r="I613" s="10" t="s">
        <v>10027</v>
      </c>
      <c r="J613" s="10" t="str">
        <f t="shared" si="9"/>
        <v>倉吉市杉野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</row>
    <row r="614" spans="1:16" x14ac:dyDescent="0.45">
      <c r="A614" s="10">
        <v>31203</v>
      </c>
      <c r="B614" s="10">
        <v>682</v>
      </c>
      <c r="C614" s="10">
        <v>6820843</v>
      </c>
      <c r="D614" s="10" t="s">
        <v>9049</v>
      </c>
      <c r="E614" s="10" t="s">
        <v>9915</v>
      </c>
      <c r="F614" s="10" t="s">
        <v>10028</v>
      </c>
      <c r="G614" s="10" t="s">
        <v>9052</v>
      </c>
      <c r="H614" s="10" t="s">
        <v>9916</v>
      </c>
      <c r="I614" s="10" t="s">
        <v>7783</v>
      </c>
      <c r="J614" s="10" t="str">
        <f t="shared" si="9"/>
        <v>倉吉市菅原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</row>
    <row r="615" spans="1:16" x14ac:dyDescent="0.45">
      <c r="A615" s="10">
        <v>31203</v>
      </c>
      <c r="B615" s="10">
        <v>682</v>
      </c>
      <c r="C615" s="10">
        <v>6820817</v>
      </c>
      <c r="D615" s="10" t="s">
        <v>9049</v>
      </c>
      <c r="E615" s="10" t="s">
        <v>9915</v>
      </c>
      <c r="F615" s="10" t="s">
        <v>4315</v>
      </c>
      <c r="G615" s="10" t="s">
        <v>9052</v>
      </c>
      <c r="H615" s="10" t="s">
        <v>9916</v>
      </c>
      <c r="I615" s="10" t="s">
        <v>4314</v>
      </c>
      <c r="J615" s="10" t="str">
        <f t="shared" si="9"/>
        <v>倉吉市住吉町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</row>
    <row r="616" spans="1:16" x14ac:dyDescent="0.45">
      <c r="A616" s="10">
        <v>31203</v>
      </c>
      <c r="B616" s="10">
        <v>682</v>
      </c>
      <c r="C616" s="10">
        <v>6820012</v>
      </c>
      <c r="D616" s="10" t="s">
        <v>9049</v>
      </c>
      <c r="E616" s="10" t="s">
        <v>9915</v>
      </c>
      <c r="F616" s="10" t="s">
        <v>10029</v>
      </c>
      <c r="G616" s="10" t="s">
        <v>9052</v>
      </c>
      <c r="H616" s="10" t="s">
        <v>9916</v>
      </c>
      <c r="I616" s="10" t="s">
        <v>10030</v>
      </c>
      <c r="J616" s="10" t="str">
        <f t="shared" si="9"/>
        <v>倉吉市清谷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</row>
    <row r="617" spans="1:16" x14ac:dyDescent="0.45">
      <c r="A617" s="10">
        <v>31203</v>
      </c>
      <c r="B617" s="10">
        <v>682</v>
      </c>
      <c r="C617" s="10">
        <v>6820017</v>
      </c>
      <c r="D617" s="10" t="s">
        <v>9049</v>
      </c>
      <c r="E617" s="10" t="s">
        <v>9915</v>
      </c>
      <c r="F617" s="10" t="s">
        <v>10031</v>
      </c>
      <c r="G617" s="10" t="s">
        <v>9052</v>
      </c>
      <c r="H617" s="10" t="s">
        <v>9916</v>
      </c>
      <c r="I617" s="10" t="s">
        <v>10032</v>
      </c>
      <c r="J617" s="10" t="str">
        <f t="shared" si="9"/>
        <v>倉吉市清谷町</v>
      </c>
      <c r="K617" s="10">
        <v>0</v>
      </c>
      <c r="L617" s="10">
        <v>0</v>
      </c>
      <c r="M617" s="10">
        <v>1</v>
      </c>
      <c r="N617" s="10">
        <v>0</v>
      </c>
      <c r="O617" s="10">
        <v>0</v>
      </c>
      <c r="P617" s="10">
        <v>0</v>
      </c>
    </row>
    <row r="618" spans="1:16" x14ac:dyDescent="0.45">
      <c r="A618" s="10">
        <v>31203</v>
      </c>
      <c r="B618" s="10">
        <v>68204</v>
      </c>
      <c r="C618" s="10">
        <v>6820401</v>
      </c>
      <c r="D618" s="10" t="s">
        <v>9049</v>
      </c>
      <c r="E618" s="10" t="s">
        <v>9915</v>
      </c>
      <c r="F618" s="10" t="s">
        <v>10033</v>
      </c>
      <c r="G618" s="10" t="s">
        <v>9052</v>
      </c>
      <c r="H618" s="10" t="s">
        <v>9916</v>
      </c>
      <c r="I618" s="10" t="s">
        <v>10034</v>
      </c>
      <c r="J618" s="10" t="str">
        <f t="shared" si="9"/>
        <v>倉吉市関金町安歩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</row>
    <row r="619" spans="1:16" x14ac:dyDescent="0.45">
      <c r="A619" s="10">
        <v>31203</v>
      </c>
      <c r="B619" s="10">
        <v>68204</v>
      </c>
      <c r="C619" s="10">
        <v>6820421</v>
      </c>
      <c r="D619" s="10" t="s">
        <v>9049</v>
      </c>
      <c r="E619" s="10" t="s">
        <v>9915</v>
      </c>
      <c r="F619" s="10" t="s">
        <v>10035</v>
      </c>
      <c r="G619" s="10" t="s">
        <v>9052</v>
      </c>
      <c r="H619" s="10" t="s">
        <v>9916</v>
      </c>
      <c r="I619" s="10" t="s">
        <v>10036</v>
      </c>
      <c r="J619" s="10" t="str">
        <f t="shared" si="9"/>
        <v>倉吉市関金町今西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</row>
    <row r="620" spans="1:16" x14ac:dyDescent="0.45">
      <c r="A620" s="10">
        <v>31203</v>
      </c>
      <c r="B620" s="10">
        <v>68204</v>
      </c>
      <c r="C620" s="10">
        <v>6820402</v>
      </c>
      <c r="D620" s="10" t="s">
        <v>9049</v>
      </c>
      <c r="E620" s="10" t="s">
        <v>9915</v>
      </c>
      <c r="F620" s="10" t="s">
        <v>10037</v>
      </c>
      <c r="G620" s="10" t="s">
        <v>9052</v>
      </c>
      <c r="H620" s="10" t="s">
        <v>9916</v>
      </c>
      <c r="I620" s="10" t="s">
        <v>10038</v>
      </c>
      <c r="J620" s="10" t="str">
        <f t="shared" si="9"/>
        <v>倉吉市関金町大鳥居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</row>
    <row r="621" spans="1:16" x14ac:dyDescent="0.45">
      <c r="A621" s="10">
        <v>31203</v>
      </c>
      <c r="B621" s="10">
        <v>68204</v>
      </c>
      <c r="C621" s="10">
        <v>6820433</v>
      </c>
      <c r="D621" s="10" t="s">
        <v>9049</v>
      </c>
      <c r="E621" s="10" t="s">
        <v>9915</v>
      </c>
      <c r="F621" s="10" t="s">
        <v>10039</v>
      </c>
      <c r="G621" s="10" t="s">
        <v>9052</v>
      </c>
      <c r="H621" s="10" t="s">
        <v>9916</v>
      </c>
      <c r="I621" s="10" t="s">
        <v>10040</v>
      </c>
      <c r="J621" s="10" t="str">
        <f t="shared" si="9"/>
        <v>倉吉市関金町小泉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</row>
    <row r="622" spans="1:16" x14ac:dyDescent="0.45">
      <c r="A622" s="10">
        <v>31203</v>
      </c>
      <c r="B622" s="10">
        <v>68204</v>
      </c>
      <c r="C622" s="10">
        <v>6820413</v>
      </c>
      <c r="D622" s="10" t="s">
        <v>9049</v>
      </c>
      <c r="E622" s="10" t="s">
        <v>9915</v>
      </c>
      <c r="F622" s="10" t="s">
        <v>10041</v>
      </c>
      <c r="G622" s="10" t="s">
        <v>9052</v>
      </c>
      <c r="H622" s="10" t="s">
        <v>9916</v>
      </c>
      <c r="I622" s="10" t="s">
        <v>10042</v>
      </c>
      <c r="J622" s="10" t="str">
        <f t="shared" si="9"/>
        <v>倉吉市関金町郡家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</row>
    <row r="623" spans="1:16" x14ac:dyDescent="0.45">
      <c r="A623" s="10">
        <v>31203</v>
      </c>
      <c r="B623" s="10">
        <v>68204</v>
      </c>
      <c r="C623" s="10">
        <v>6820411</v>
      </c>
      <c r="D623" s="10" t="s">
        <v>9049</v>
      </c>
      <c r="E623" s="10" t="s">
        <v>9915</v>
      </c>
      <c r="F623" s="10" t="s">
        <v>10043</v>
      </c>
      <c r="G623" s="10" t="s">
        <v>9052</v>
      </c>
      <c r="H623" s="10" t="s">
        <v>9916</v>
      </c>
      <c r="I623" s="10" t="s">
        <v>10044</v>
      </c>
      <c r="J623" s="10" t="str">
        <f t="shared" si="9"/>
        <v>倉吉市関金町関金宿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</row>
    <row r="624" spans="1:16" x14ac:dyDescent="0.45">
      <c r="A624" s="10">
        <v>31203</v>
      </c>
      <c r="B624" s="10">
        <v>68204</v>
      </c>
      <c r="C624" s="10">
        <v>6820404</v>
      </c>
      <c r="D624" s="10" t="s">
        <v>9049</v>
      </c>
      <c r="E624" s="10" t="s">
        <v>9915</v>
      </c>
      <c r="F624" s="10" t="s">
        <v>10045</v>
      </c>
      <c r="G624" s="10" t="s">
        <v>9052</v>
      </c>
      <c r="H624" s="10" t="s">
        <v>9916</v>
      </c>
      <c r="I624" s="10" t="s">
        <v>10046</v>
      </c>
      <c r="J624" s="10" t="str">
        <f t="shared" si="9"/>
        <v>倉吉市関金町泰久寺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</row>
    <row r="625" spans="1:16" x14ac:dyDescent="0.45">
      <c r="A625" s="10">
        <v>31203</v>
      </c>
      <c r="B625" s="10">
        <v>68204</v>
      </c>
      <c r="C625" s="10">
        <v>6820434</v>
      </c>
      <c r="D625" s="10" t="s">
        <v>9049</v>
      </c>
      <c r="E625" s="10" t="s">
        <v>9915</v>
      </c>
      <c r="F625" s="10" t="s">
        <v>10047</v>
      </c>
      <c r="G625" s="10" t="s">
        <v>9052</v>
      </c>
      <c r="H625" s="10" t="s">
        <v>9916</v>
      </c>
      <c r="I625" s="10" t="s">
        <v>10048</v>
      </c>
      <c r="J625" s="10" t="str">
        <f t="shared" si="9"/>
        <v>倉吉市関金町野添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</row>
    <row r="626" spans="1:16" x14ac:dyDescent="0.45">
      <c r="A626" s="10">
        <v>31203</v>
      </c>
      <c r="B626" s="10">
        <v>68204</v>
      </c>
      <c r="C626" s="10">
        <v>6820432</v>
      </c>
      <c r="D626" s="10" t="s">
        <v>9049</v>
      </c>
      <c r="E626" s="10" t="s">
        <v>9915</v>
      </c>
      <c r="F626" s="10" t="s">
        <v>10049</v>
      </c>
      <c r="G626" s="10" t="s">
        <v>9052</v>
      </c>
      <c r="H626" s="10" t="s">
        <v>9916</v>
      </c>
      <c r="I626" s="10" t="s">
        <v>10050</v>
      </c>
      <c r="J626" s="10" t="str">
        <f t="shared" si="9"/>
        <v>倉吉市関金町福原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</row>
    <row r="627" spans="1:16" x14ac:dyDescent="0.45">
      <c r="A627" s="10">
        <v>31203</v>
      </c>
      <c r="B627" s="10">
        <v>68204</v>
      </c>
      <c r="C627" s="10">
        <v>6820422</v>
      </c>
      <c r="D627" s="10" t="s">
        <v>9049</v>
      </c>
      <c r="E627" s="10" t="s">
        <v>9915</v>
      </c>
      <c r="F627" s="10" t="s">
        <v>10051</v>
      </c>
      <c r="G627" s="10" t="s">
        <v>9052</v>
      </c>
      <c r="H627" s="10" t="s">
        <v>9916</v>
      </c>
      <c r="I627" s="10" t="s">
        <v>10052</v>
      </c>
      <c r="J627" s="10" t="str">
        <f t="shared" si="9"/>
        <v>倉吉市関金町堀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</row>
    <row r="628" spans="1:16" x14ac:dyDescent="0.45">
      <c r="A628" s="10">
        <v>31203</v>
      </c>
      <c r="B628" s="10">
        <v>68204</v>
      </c>
      <c r="C628" s="10">
        <v>6820403</v>
      </c>
      <c r="D628" s="10" t="s">
        <v>9049</v>
      </c>
      <c r="E628" s="10" t="s">
        <v>9915</v>
      </c>
      <c r="F628" s="10" t="s">
        <v>10053</v>
      </c>
      <c r="G628" s="10" t="s">
        <v>9052</v>
      </c>
      <c r="H628" s="10" t="s">
        <v>9916</v>
      </c>
      <c r="I628" s="10" t="s">
        <v>10054</v>
      </c>
      <c r="J628" s="10" t="str">
        <f t="shared" si="9"/>
        <v>倉吉市関金町松河原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</row>
    <row r="629" spans="1:16" x14ac:dyDescent="0.45">
      <c r="A629" s="10">
        <v>31203</v>
      </c>
      <c r="B629" s="10">
        <v>68204</v>
      </c>
      <c r="C629" s="10">
        <v>6820423</v>
      </c>
      <c r="D629" s="10" t="s">
        <v>9049</v>
      </c>
      <c r="E629" s="10" t="s">
        <v>9915</v>
      </c>
      <c r="F629" s="10" t="s">
        <v>10055</v>
      </c>
      <c r="G629" s="10" t="s">
        <v>9052</v>
      </c>
      <c r="H629" s="10" t="s">
        <v>9916</v>
      </c>
      <c r="I629" s="10" t="s">
        <v>10056</v>
      </c>
      <c r="J629" s="10" t="str">
        <f t="shared" si="9"/>
        <v>倉吉市関金町明高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</row>
    <row r="630" spans="1:16" x14ac:dyDescent="0.45">
      <c r="A630" s="10">
        <v>31203</v>
      </c>
      <c r="B630" s="10">
        <v>68204</v>
      </c>
      <c r="C630" s="10">
        <v>6820412</v>
      </c>
      <c r="D630" s="10" t="s">
        <v>9049</v>
      </c>
      <c r="E630" s="10" t="s">
        <v>9915</v>
      </c>
      <c r="F630" s="10" t="s">
        <v>10057</v>
      </c>
      <c r="G630" s="10" t="s">
        <v>9052</v>
      </c>
      <c r="H630" s="10" t="s">
        <v>9916</v>
      </c>
      <c r="I630" s="10" t="s">
        <v>10058</v>
      </c>
      <c r="J630" s="10" t="str">
        <f t="shared" si="9"/>
        <v>倉吉市関金町山口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</row>
    <row r="631" spans="1:16" x14ac:dyDescent="0.45">
      <c r="A631" s="10">
        <v>31203</v>
      </c>
      <c r="B631" s="10">
        <v>68204</v>
      </c>
      <c r="C631" s="10">
        <v>6820431</v>
      </c>
      <c r="D631" s="10" t="s">
        <v>9049</v>
      </c>
      <c r="E631" s="10" t="s">
        <v>9915</v>
      </c>
      <c r="F631" s="10" t="s">
        <v>10059</v>
      </c>
      <c r="G631" s="10" t="s">
        <v>9052</v>
      </c>
      <c r="H631" s="10" t="s">
        <v>9916</v>
      </c>
      <c r="I631" s="10" t="s">
        <v>10060</v>
      </c>
      <c r="J631" s="10" t="str">
        <f t="shared" si="9"/>
        <v>倉吉市関金町米富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</row>
    <row r="632" spans="1:16" x14ac:dyDescent="0.45">
      <c r="A632" s="10">
        <v>31203</v>
      </c>
      <c r="B632" s="10">
        <v>682</v>
      </c>
      <c r="C632" s="10">
        <v>6820863</v>
      </c>
      <c r="D632" s="10" t="s">
        <v>9049</v>
      </c>
      <c r="E632" s="10" t="s">
        <v>9915</v>
      </c>
      <c r="F632" s="10" t="s">
        <v>10061</v>
      </c>
      <c r="G632" s="10" t="s">
        <v>9052</v>
      </c>
      <c r="H632" s="10" t="s">
        <v>9916</v>
      </c>
      <c r="I632" s="10" t="s">
        <v>10062</v>
      </c>
      <c r="J632" s="10" t="str">
        <f t="shared" si="9"/>
        <v>倉吉市瀬崎町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</row>
    <row r="633" spans="1:16" x14ac:dyDescent="0.45">
      <c r="A633" s="10">
        <v>31203</v>
      </c>
      <c r="B633" s="10">
        <v>682</v>
      </c>
      <c r="C633" s="10">
        <v>6820886</v>
      </c>
      <c r="D633" s="10" t="s">
        <v>9049</v>
      </c>
      <c r="E633" s="10" t="s">
        <v>9915</v>
      </c>
      <c r="F633" s="10" t="s">
        <v>10063</v>
      </c>
      <c r="G633" s="10" t="s">
        <v>9052</v>
      </c>
      <c r="H633" s="10" t="s">
        <v>9916</v>
      </c>
      <c r="I633" s="10" t="s">
        <v>10064</v>
      </c>
      <c r="J633" s="10" t="str">
        <f t="shared" si="9"/>
        <v>倉吉市大正町</v>
      </c>
      <c r="K633" s="10">
        <v>0</v>
      </c>
      <c r="L633" s="10">
        <v>0</v>
      </c>
      <c r="M633" s="10">
        <v>1</v>
      </c>
      <c r="N633" s="10">
        <v>0</v>
      </c>
      <c r="O633" s="10">
        <v>0</v>
      </c>
      <c r="P633" s="10">
        <v>0</v>
      </c>
    </row>
    <row r="634" spans="1:16" x14ac:dyDescent="0.45">
      <c r="A634" s="10">
        <v>31203</v>
      </c>
      <c r="B634" s="10">
        <v>682</v>
      </c>
      <c r="C634" s="10">
        <v>6820816</v>
      </c>
      <c r="D634" s="10" t="s">
        <v>9049</v>
      </c>
      <c r="E634" s="10" t="s">
        <v>9915</v>
      </c>
      <c r="F634" s="10" t="s">
        <v>10065</v>
      </c>
      <c r="G634" s="10" t="s">
        <v>9052</v>
      </c>
      <c r="H634" s="10" t="s">
        <v>9916</v>
      </c>
      <c r="I634" s="10" t="s">
        <v>10066</v>
      </c>
      <c r="J634" s="10" t="str">
        <f t="shared" si="9"/>
        <v>倉吉市駄経寺町</v>
      </c>
      <c r="K634" s="10">
        <v>0</v>
      </c>
      <c r="L634" s="10">
        <v>0</v>
      </c>
      <c r="M634" s="10">
        <v>1</v>
      </c>
      <c r="N634" s="10">
        <v>0</v>
      </c>
      <c r="O634" s="10">
        <v>0</v>
      </c>
      <c r="P634" s="10">
        <v>0</v>
      </c>
    </row>
    <row r="635" spans="1:16" x14ac:dyDescent="0.45">
      <c r="A635" s="10">
        <v>31203</v>
      </c>
      <c r="B635" s="10">
        <v>68206</v>
      </c>
      <c r="C635" s="10">
        <v>6820626</v>
      </c>
      <c r="D635" s="10" t="s">
        <v>9049</v>
      </c>
      <c r="E635" s="10" t="s">
        <v>9915</v>
      </c>
      <c r="F635" s="10" t="s">
        <v>10067</v>
      </c>
      <c r="G635" s="10" t="s">
        <v>9052</v>
      </c>
      <c r="H635" s="10" t="s">
        <v>9916</v>
      </c>
      <c r="I635" s="10" t="s">
        <v>10068</v>
      </c>
      <c r="J635" s="10" t="str">
        <f t="shared" si="9"/>
        <v>倉吉市立見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</row>
    <row r="636" spans="1:16" x14ac:dyDescent="0.45">
      <c r="A636" s="10">
        <v>31203</v>
      </c>
      <c r="B636" s="10">
        <v>682</v>
      </c>
      <c r="C636" s="10">
        <v>6820954</v>
      </c>
      <c r="D636" s="10" t="s">
        <v>9049</v>
      </c>
      <c r="E636" s="10" t="s">
        <v>9915</v>
      </c>
      <c r="F636" s="10" t="s">
        <v>10069</v>
      </c>
      <c r="G636" s="10" t="s">
        <v>9052</v>
      </c>
      <c r="H636" s="10" t="s">
        <v>9916</v>
      </c>
      <c r="I636" s="10" t="s">
        <v>10070</v>
      </c>
      <c r="J636" s="10" t="str">
        <f t="shared" si="9"/>
        <v>倉吉市谷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</row>
    <row r="637" spans="1:16" x14ac:dyDescent="0.45">
      <c r="A637" s="10">
        <v>31203</v>
      </c>
      <c r="B637" s="10">
        <v>682</v>
      </c>
      <c r="C637" s="10">
        <v>6820951</v>
      </c>
      <c r="D637" s="10" t="s">
        <v>9049</v>
      </c>
      <c r="E637" s="10" t="s">
        <v>9915</v>
      </c>
      <c r="F637" s="10" t="s">
        <v>10071</v>
      </c>
      <c r="G637" s="10" t="s">
        <v>9052</v>
      </c>
      <c r="H637" s="10" t="s">
        <v>9916</v>
      </c>
      <c r="I637" s="10" t="s">
        <v>10072</v>
      </c>
      <c r="J637" s="10" t="str">
        <f t="shared" si="9"/>
        <v>倉吉市津原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</row>
    <row r="638" spans="1:16" x14ac:dyDescent="0.45">
      <c r="A638" s="10">
        <v>31203</v>
      </c>
      <c r="B638" s="10">
        <v>682</v>
      </c>
      <c r="C638" s="10">
        <v>6820911</v>
      </c>
      <c r="D638" s="10" t="s">
        <v>9049</v>
      </c>
      <c r="E638" s="10" t="s">
        <v>9915</v>
      </c>
      <c r="F638" s="10" t="s">
        <v>10073</v>
      </c>
      <c r="G638" s="10" t="s">
        <v>9052</v>
      </c>
      <c r="H638" s="10" t="s">
        <v>9916</v>
      </c>
      <c r="I638" s="10" t="s">
        <v>10074</v>
      </c>
      <c r="J638" s="10" t="str">
        <f t="shared" si="9"/>
        <v>倉吉市寺谷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</row>
    <row r="639" spans="1:16" x14ac:dyDescent="0.45">
      <c r="A639" s="10">
        <v>31203</v>
      </c>
      <c r="B639" s="10">
        <v>682</v>
      </c>
      <c r="C639" s="10">
        <v>6820043</v>
      </c>
      <c r="D639" s="10" t="s">
        <v>9049</v>
      </c>
      <c r="E639" s="10" t="s">
        <v>9915</v>
      </c>
      <c r="F639" s="10" t="s">
        <v>3196</v>
      </c>
      <c r="G639" s="10" t="s">
        <v>9052</v>
      </c>
      <c r="H639" s="10" t="s">
        <v>9916</v>
      </c>
      <c r="I639" s="10" t="s">
        <v>3195</v>
      </c>
      <c r="J639" s="10" t="str">
        <f t="shared" si="9"/>
        <v>倉吉市天神町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</row>
    <row r="640" spans="1:16" x14ac:dyDescent="0.45">
      <c r="A640" s="10">
        <v>31203</v>
      </c>
      <c r="B640" s="10">
        <v>682</v>
      </c>
      <c r="C640" s="10">
        <v>6820884</v>
      </c>
      <c r="D640" s="10" t="s">
        <v>9049</v>
      </c>
      <c r="E640" s="10" t="s">
        <v>9915</v>
      </c>
      <c r="F640" s="10" t="s">
        <v>10075</v>
      </c>
      <c r="G640" s="10" t="s">
        <v>9052</v>
      </c>
      <c r="H640" s="10" t="s">
        <v>9916</v>
      </c>
      <c r="I640" s="10" t="s">
        <v>6391</v>
      </c>
      <c r="J640" s="10" t="str">
        <f t="shared" si="9"/>
        <v>倉吉市研屋町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</row>
    <row r="641" spans="1:16" x14ac:dyDescent="0.45">
      <c r="A641" s="10">
        <v>31203</v>
      </c>
      <c r="B641" s="10">
        <v>682</v>
      </c>
      <c r="C641" s="10">
        <v>6820832</v>
      </c>
      <c r="D641" s="10" t="s">
        <v>9049</v>
      </c>
      <c r="E641" s="10" t="s">
        <v>9915</v>
      </c>
      <c r="F641" s="10" t="s">
        <v>10076</v>
      </c>
      <c r="G641" s="10" t="s">
        <v>9052</v>
      </c>
      <c r="H641" s="10" t="s">
        <v>9916</v>
      </c>
      <c r="I641" s="10" t="s">
        <v>10077</v>
      </c>
      <c r="J641" s="10" t="str">
        <f t="shared" si="9"/>
        <v>倉吉市富海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</row>
    <row r="642" spans="1:16" x14ac:dyDescent="0.45">
      <c r="A642" s="10">
        <v>31203</v>
      </c>
      <c r="B642" s="10">
        <v>682</v>
      </c>
      <c r="C642" s="10">
        <v>6820002</v>
      </c>
      <c r="D642" s="10" t="s">
        <v>9049</v>
      </c>
      <c r="E642" s="10" t="s">
        <v>9915</v>
      </c>
      <c r="F642" s="10" t="s">
        <v>10078</v>
      </c>
      <c r="G642" s="10" t="s">
        <v>9052</v>
      </c>
      <c r="H642" s="10" t="s">
        <v>9916</v>
      </c>
      <c r="I642" s="10" t="s">
        <v>10079</v>
      </c>
      <c r="J642" s="10" t="str">
        <f t="shared" si="9"/>
        <v>倉吉市中江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</row>
    <row r="643" spans="1:16" x14ac:dyDescent="0.45">
      <c r="A643" s="10">
        <v>31203</v>
      </c>
      <c r="B643" s="10">
        <v>682</v>
      </c>
      <c r="C643" s="10">
        <v>6820856</v>
      </c>
      <c r="D643" s="10" t="s">
        <v>9049</v>
      </c>
      <c r="E643" s="10" t="s">
        <v>9915</v>
      </c>
      <c r="F643" s="10" t="s">
        <v>4285</v>
      </c>
      <c r="G643" s="10" t="s">
        <v>9052</v>
      </c>
      <c r="H643" s="10" t="s">
        <v>9916</v>
      </c>
      <c r="I643" s="10" t="s">
        <v>4284</v>
      </c>
      <c r="J643" s="10" t="str">
        <f t="shared" ref="J643:J706" si="10">H643&amp;I643</f>
        <v>倉吉市中河原</v>
      </c>
      <c r="K643" s="10">
        <v>0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</row>
    <row r="644" spans="1:16" x14ac:dyDescent="0.45">
      <c r="A644" s="10">
        <v>31203</v>
      </c>
      <c r="B644" s="10">
        <v>68206</v>
      </c>
      <c r="C644" s="10">
        <v>6820612</v>
      </c>
      <c r="D644" s="10" t="s">
        <v>9049</v>
      </c>
      <c r="E644" s="10" t="s">
        <v>9915</v>
      </c>
      <c r="F644" s="10" t="s">
        <v>655</v>
      </c>
      <c r="G644" s="10" t="s">
        <v>9052</v>
      </c>
      <c r="H644" s="10" t="s">
        <v>9916</v>
      </c>
      <c r="I644" s="10" t="s">
        <v>654</v>
      </c>
      <c r="J644" s="10" t="str">
        <f t="shared" si="10"/>
        <v>倉吉市中野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</row>
    <row r="645" spans="1:16" x14ac:dyDescent="0.45">
      <c r="A645" s="10">
        <v>31203</v>
      </c>
      <c r="B645" s="10">
        <v>682</v>
      </c>
      <c r="C645" s="10">
        <v>6820824</v>
      </c>
      <c r="D645" s="10" t="s">
        <v>9049</v>
      </c>
      <c r="E645" s="10" t="s">
        <v>9915</v>
      </c>
      <c r="F645" s="10" t="s">
        <v>7035</v>
      </c>
      <c r="G645" s="10" t="s">
        <v>9052</v>
      </c>
      <c r="H645" s="10" t="s">
        <v>9916</v>
      </c>
      <c r="I645" s="10" t="s">
        <v>10080</v>
      </c>
      <c r="J645" s="10" t="str">
        <f t="shared" si="10"/>
        <v>倉吉市仲ノ町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</row>
    <row r="646" spans="1:16" x14ac:dyDescent="0.45">
      <c r="A646" s="10">
        <v>31203</v>
      </c>
      <c r="B646" s="10">
        <v>682</v>
      </c>
      <c r="C646" s="10">
        <v>6820836</v>
      </c>
      <c r="D646" s="10" t="s">
        <v>9049</v>
      </c>
      <c r="E646" s="10" t="s">
        <v>9915</v>
      </c>
      <c r="F646" s="10" t="s">
        <v>10081</v>
      </c>
      <c r="G646" s="10" t="s">
        <v>9052</v>
      </c>
      <c r="H646" s="10" t="s">
        <v>9916</v>
      </c>
      <c r="I646" s="10" t="s">
        <v>10082</v>
      </c>
      <c r="J646" s="10" t="str">
        <f t="shared" si="10"/>
        <v>倉吉市長坂新町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</row>
    <row r="647" spans="1:16" x14ac:dyDescent="0.45">
      <c r="A647" s="10">
        <v>31203</v>
      </c>
      <c r="B647" s="10">
        <v>682</v>
      </c>
      <c r="C647" s="10">
        <v>6820835</v>
      </c>
      <c r="D647" s="10" t="s">
        <v>9049</v>
      </c>
      <c r="E647" s="10" t="s">
        <v>9915</v>
      </c>
      <c r="F647" s="10" t="s">
        <v>10083</v>
      </c>
      <c r="G647" s="10" t="s">
        <v>9052</v>
      </c>
      <c r="H647" s="10" t="s">
        <v>9916</v>
      </c>
      <c r="I647" s="10" t="s">
        <v>10084</v>
      </c>
      <c r="J647" s="10" t="str">
        <f t="shared" si="10"/>
        <v>倉吉市長坂町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</row>
    <row r="648" spans="1:16" x14ac:dyDescent="0.45">
      <c r="A648" s="10">
        <v>31203</v>
      </c>
      <c r="B648" s="10">
        <v>68206</v>
      </c>
      <c r="C648" s="10">
        <v>6820622</v>
      </c>
      <c r="D648" s="10" t="s">
        <v>9049</v>
      </c>
      <c r="E648" s="10" t="s">
        <v>9915</v>
      </c>
      <c r="F648" s="10" t="s">
        <v>10085</v>
      </c>
      <c r="G648" s="10" t="s">
        <v>9052</v>
      </c>
      <c r="H648" s="10" t="s">
        <v>9916</v>
      </c>
      <c r="I648" s="10" t="s">
        <v>6389</v>
      </c>
      <c r="J648" s="10" t="str">
        <f t="shared" si="10"/>
        <v>倉吉市長谷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</row>
    <row r="649" spans="1:16" x14ac:dyDescent="0.45">
      <c r="A649" s="10">
        <v>31203</v>
      </c>
      <c r="B649" s="10">
        <v>682</v>
      </c>
      <c r="C649" s="10">
        <v>6820874</v>
      </c>
      <c r="D649" s="10" t="s">
        <v>9049</v>
      </c>
      <c r="E649" s="10" t="s">
        <v>9915</v>
      </c>
      <c r="F649" s="10" t="s">
        <v>10086</v>
      </c>
      <c r="G649" s="10" t="s">
        <v>9052</v>
      </c>
      <c r="H649" s="10" t="s">
        <v>9916</v>
      </c>
      <c r="I649" s="10" t="s">
        <v>10087</v>
      </c>
      <c r="J649" s="10" t="str">
        <f t="shared" si="10"/>
        <v>倉吉市西岩倉町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</row>
    <row r="650" spans="1:16" x14ac:dyDescent="0.45">
      <c r="A650" s="10">
        <v>31203</v>
      </c>
      <c r="B650" s="10">
        <v>682</v>
      </c>
      <c r="C650" s="10">
        <v>6820851</v>
      </c>
      <c r="D650" s="10" t="s">
        <v>9049</v>
      </c>
      <c r="E650" s="10" t="s">
        <v>9915</v>
      </c>
      <c r="F650" s="10" t="s">
        <v>10088</v>
      </c>
      <c r="G650" s="10" t="s">
        <v>9052</v>
      </c>
      <c r="H650" s="10" t="s">
        <v>9916</v>
      </c>
      <c r="I650" s="10" t="s">
        <v>9826</v>
      </c>
      <c r="J650" s="10" t="str">
        <f t="shared" si="10"/>
        <v>倉吉市西倉吉町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</row>
    <row r="651" spans="1:16" x14ac:dyDescent="0.45">
      <c r="A651" s="10">
        <v>31203</v>
      </c>
      <c r="B651" s="10">
        <v>682</v>
      </c>
      <c r="C651" s="10">
        <v>6820825</v>
      </c>
      <c r="D651" s="10" t="s">
        <v>9049</v>
      </c>
      <c r="E651" s="10" t="s">
        <v>9915</v>
      </c>
      <c r="F651" s="10" t="s">
        <v>10089</v>
      </c>
      <c r="G651" s="10" t="s">
        <v>9052</v>
      </c>
      <c r="H651" s="10" t="s">
        <v>9916</v>
      </c>
      <c r="I651" s="10" t="s">
        <v>10090</v>
      </c>
      <c r="J651" s="10" t="str">
        <f t="shared" si="10"/>
        <v>倉吉市西仲町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</row>
    <row r="652" spans="1:16" x14ac:dyDescent="0.45">
      <c r="A652" s="10">
        <v>31203</v>
      </c>
      <c r="B652" s="10">
        <v>682</v>
      </c>
      <c r="C652" s="10">
        <v>6820921</v>
      </c>
      <c r="D652" s="10" t="s">
        <v>9049</v>
      </c>
      <c r="E652" s="10" t="s">
        <v>9915</v>
      </c>
      <c r="F652" s="10" t="s">
        <v>10091</v>
      </c>
      <c r="G652" s="10" t="s">
        <v>9052</v>
      </c>
      <c r="H652" s="10" t="s">
        <v>9916</v>
      </c>
      <c r="I652" s="10" t="s">
        <v>10092</v>
      </c>
      <c r="J652" s="10" t="str">
        <f t="shared" si="10"/>
        <v>倉吉市西福守町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</row>
    <row r="653" spans="1:16" x14ac:dyDescent="0.45">
      <c r="A653" s="10">
        <v>31203</v>
      </c>
      <c r="B653" s="10">
        <v>682</v>
      </c>
      <c r="C653" s="10">
        <v>6820862</v>
      </c>
      <c r="D653" s="10" t="s">
        <v>9049</v>
      </c>
      <c r="E653" s="10" t="s">
        <v>9915</v>
      </c>
      <c r="F653" s="10" t="s">
        <v>5747</v>
      </c>
      <c r="G653" s="10" t="s">
        <v>9052</v>
      </c>
      <c r="H653" s="10" t="s">
        <v>9916</v>
      </c>
      <c r="I653" s="10" t="s">
        <v>5746</v>
      </c>
      <c r="J653" s="10" t="str">
        <f t="shared" si="10"/>
        <v>倉吉市西町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</row>
    <row r="654" spans="1:16" x14ac:dyDescent="0.45">
      <c r="A654" s="10">
        <v>31203</v>
      </c>
      <c r="B654" s="10">
        <v>682</v>
      </c>
      <c r="C654" s="10">
        <v>6820036</v>
      </c>
      <c r="D654" s="10" t="s">
        <v>9049</v>
      </c>
      <c r="E654" s="10" t="s">
        <v>9915</v>
      </c>
      <c r="F654" s="10" t="s">
        <v>10093</v>
      </c>
      <c r="G654" s="10" t="s">
        <v>9052</v>
      </c>
      <c r="H654" s="10" t="s">
        <v>9916</v>
      </c>
      <c r="I654" s="10" t="s">
        <v>10094</v>
      </c>
      <c r="J654" s="10" t="str">
        <f t="shared" si="10"/>
        <v>倉吉市虹ケ丘町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</row>
    <row r="655" spans="1:16" x14ac:dyDescent="0.45">
      <c r="A655" s="10">
        <v>31203</v>
      </c>
      <c r="B655" s="10">
        <v>682</v>
      </c>
      <c r="C655" s="10">
        <v>6820831</v>
      </c>
      <c r="D655" s="10" t="s">
        <v>9049</v>
      </c>
      <c r="E655" s="10" t="s">
        <v>9915</v>
      </c>
      <c r="F655" s="10" t="s">
        <v>6405</v>
      </c>
      <c r="G655" s="10" t="s">
        <v>9052</v>
      </c>
      <c r="H655" s="10" t="s">
        <v>9916</v>
      </c>
      <c r="I655" s="10" t="s">
        <v>4113</v>
      </c>
      <c r="J655" s="10" t="str">
        <f t="shared" si="10"/>
        <v>倉吉市八幡町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</row>
    <row r="656" spans="1:16" x14ac:dyDescent="0.45">
      <c r="A656" s="10">
        <v>31203</v>
      </c>
      <c r="B656" s="10">
        <v>68206</v>
      </c>
      <c r="C656" s="10">
        <v>6820635</v>
      </c>
      <c r="D656" s="10" t="s">
        <v>9049</v>
      </c>
      <c r="E656" s="10" t="s">
        <v>9915</v>
      </c>
      <c r="F656" s="10" t="s">
        <v>4592</v>
      </c>
      <c r="G656" s="10" t="s">
        <v>9052</v>
      </c>
      <c r="H656" s="10" t="s">
        <v>9916</v>
      </c>
      <c r="I656" s="10" t="s">
        <v>4591</v>
      </c>
      <c r="J656" s="10" t="str">
        <f t="shared" si="10"/>
        <v>倉吉市服部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</row>
    <row r="657" spans="1:16" x14ac:dyDescent="0.45">
      <c r="A657" s="10">
        <v>31203</v>
      </c>
      <c r="B657" s="10">
        <v>682</v>
      </c>
      <c r="C657" s="10">
        <v>6820953</v>
      </c>
      <c r="D657" s="10" t="s">
        <v>9049</v>
      </c>
      <c r="E657" s="10" t="s">
        <v>9915</v>
      </c>
      <c r="F657" s="10" t="s">
        <v>10095</v>
      </c>
      <c r="G657" s="10" t="s">
        <v>9052</v>
      </c>
      <c r="H657" s="10" t="s">
        <v>9916</v>
      </c>
      <c r="I657" s="10" t="s">
        <v>10096</v>
      </c>
      <c r="J657" s="10" t="str">
        <f t="shared" si="10"/>
        <v>倉吉市半坂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</row>
    <row r="658" spans="1:16" x14ac:dyDescent="0.45">
      <c r="A658" s="10">
        <v>31203</v>
      </c>
      <c r="B658" s="10">
        <v>682</v>
      </c>
      <c r="C658" s="10">
        <v>6820914</v>
      </c>
      <c r="D658" s="10" t="s">
        <v>9049</v>
      </c>
      <c r="E658" s="10" t="s">
        <v>9915</v>
      </c>
      <c r="F658" s="10" t="s">
        <v>6120</v>
      </c>
      <c r="G658" s="10" t="s">
        <v>9052</v>
      </c>
      <c r="H658" s="10" t="s">
        <v>9916</v>
      </c>
      <c r="I658" s="10" t="s">
        <v>6119</v>
      </c>
      <c r="J658" s="10" t="str">
        <f t="shared" si="10"/>
        <v>倉吉市馬場町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</row>
    <row r="659" spans="1:16" x14ac:dyDescent="0.45">
      <c r="A659" s="10">
        <v>31203</v>
      </c>
      <c r="B659" s="10">
        <v>68206</v>
      </c>
      <c r="C659" s="10">
        <v>6820624</v>
      </c>
      <c r="D659" s="10" t="s">
        <v>9049</v>
      </c>
      <c r="E659" s="10" t="s">
        <v>9915</v>
      </c>
      <c r="F659" s="10" t="s">
        <v>10097</v>
      </c>
      <c r="G659" s="10" t="s">
        <v>9052</v>
      </c>
      <c r="H659" s="10" t="s">
        <v>9916</v>
      </c>
      <c r="I659" s="10" t="s">
        <v>10098</v>
      </c>
      <c r="J659" s="10" t="str">
        <f t="shared" si="10"/>
        <v>倉吉市般若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</row>
    <row r="660" spans="1:16" x14ac:dyDescent="0.45">
      <c r="A660" s="10">
        <v>31203</v>
      </c>
      <c r="B660" s="10">
        <v>682</v>
      </c>
      <c r="C660" s="10">
        <v>6820802</v>
      </c>
      <c r="D660" s="10" t="s">
        <v>9049</v>
      </c>
      <c r="E660" s="10" t="s">
        <v>9915</v>
      </c>
      <c r="F660" s="10" t="s">
        <v>10099</v>
      </c>
      <c r="G660" s="10" t="s">
        <v>9052</v>
      </c>
      <c r="H660" s="10" t="s">
        <v>9916</v>
      </c>
      <c r="I660" s="10" t="s">
        <v>10100</v>
      </c>
      <c r="J660" s="10" t="str">
        <f t="shared" si="10"/>
        <v>倉吉市東巌城町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</row>
    <row r="661" spans="1:16" x14ac:dyDescent="0.45">
      <c r="A661" s="10">
        <v>31203</v>
      </c>
      <c r="B661" s="10">
        <v>682</v>
      </c>
      <c r="C661" s="10">
        <v>6820873</v>
      </c>
      <c r="D661" s="10" t="s">
        <v>9049</v>
      </c>
      <c r="E661" s="10" t="s">
        <v>9915</v>
      </c>
      <c r="F661" s="10" t="s">
        <v>10101</v>
      </c>
      <c r="G661" s="10" t="s">
        <v>9052</v>
      </c>
      <c r="H661" s="10" t="s">
        <v>9916</v>
      </c>
      <c r="I661" s="10" t="s">
        <v>10102</v>
      </c>
      <c r="J661" s="10" t="str">
        <f t="shared" si="10"/>
        <v>倉吉市東岩倉町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</row>
    <row r="662" spans="1:16" x14ac:dyDescent="0.45">
      <c r="A662" s="10">
        <v>31203</v>
      </c>
      <c r="B662" s="10">
        <v>682</v>
      </c>
      <c r="C662" s="10">
        <v>6820834</v>
      </c>
      <c r="D662" s="10" t="s">
        <v>9049</v>
      </c>
      <c r="E662" s="10" t="s">
        <v>9915</v>
      </c>
      <c r="F662" s="10" t="s">
        <v>10103</v>
      </c>
      <c r="G662" s="10" t="s">
        <v>9052</v>
      </c>
      <c r="H662" s="10" t="s">
        <v>9916</v>
      </c>
      <c r="I662" s="10" t="s">
        <v>10104</v>
      </c>
      <c r="J662" s="10" t="str">
        <f t="shared" si="10"/>
        <v>倉吉市東鴨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</row>
    <row r="663" spans="1:16" x14ac:dyDescent="0.45">
      <c r="A663" s="10">
        <v>31203</v>
      </c>
      <c r="B663" s="10">
        <v>682</v>
      </c>
      <c r="C663" s="10">
        <v>6820833</v>
      </c>
      <c r="D663" s="10" t="s">
        <v>9049</v>
      </c>
      <c r="E663" s="10" t="s">
        <v>9915</v>
      </c>
      <c r="F663" s="10" t="s">
        <v>10105</v>
      </c>
      <c r="G663" s="10" t="s">
        <v>9052</v>
      </c>
      <c r="H663" s="10" t="s">
        <v>9916</v>
      </c>
      <c r="I663" s="10" t="s">
        <v>10106</v>
      </c>
      <c r="J663" s="10" t="str">
        <f t="shared" si="10"/>
        <v>倉吉市東鴨新町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</row>
    <row r="664" spans="1:16" x14ac:dyDescent="0.45">
      <c r="A664" s="10">
        <v>31203</v>
      </c>
      <c r="B664" s="10">
        <v>682</v>
      </c>
      <c r="C664" s="10">
        <v>6820804</v>
      </c>
      <c r="D664" s="10" t="s">
        <v>9049</v>
      </c>
      <c r="E664" s="10" t="s">
        <v>9915</v>
      </c>
      <c r="F664" s="10" t="s">
        <v>10107</v>
      </c>
      <c r="G664" s="10" t="s">
        <v>9052</v>
      </c>
      <c r="H664" s="10" t="s">
        <v>9916</v>
      </c>
      <c r="I664" s="10" t="s">
        <v>10108</v>
      </c>
      <c r="J664" s="10" t="str">
        <f t="shared" si="10"/>
        <v>倉吉市東昭和町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</row>
    <row r="665" spans="1:16" x14ac:dyDescent="0.45">
      <c r="A665" s="10">
        <v>31203</v>
      </c>
      <c r="B665" s="10">
        <v>682</v>
      </c>
      <c r="C665" s="10">
        <v>6820826</v>
      </c>
      <c r="D665" s="10" t="s">
        <v>9049</v>
      </c>
      <c r="E665" s="10" t="s">
        <v>9915</v>
      </c>
      <c r="F665" s="10" t="s">
        <v>10109</v>
      </c>
      <c r="G665" s="10" t="s">
        <v>9052</v>
      </c>
      <c r="H665" s="10" t="s">
        <v>9916</v>
      </c>
      <c r="I665" s="10" t="s">
        <v>10110</v>
      </c>
      <c r="J665" s="10" t="str">
        <f t="shared" si="10"/>
        <v>倉吉市東仲町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</row>
    <row r="666" spans="1:16" x14ac:dyDescent="0.45">
      <c r="A666" s="10">
        <v>31203</v>
      </c>
      <c r="B666" s="10">
        <v>682</v>
      </c>
      <c r="C666" s="10">
        <v>6820823</v>
      </c>
      <c r="D666" s="10" t="s">
        <v>9049</v>
      </c>
      <c r="E666" s="10" t="s">
        <v>9915</v>
      </c>
      <c r="F666" s="10" t="s">
        <v>6133</v>
      </c>
      <c r="G666" s="10" t="s">
        <v>9052</v>
      </c>
      <c r="H666" s="10" t="s">
        <v>9916</v>
      </c>
      <c r="I666" s="10" t="s">
        <v>6132</v>
      </c>
      <c r="J666" s="10" t="str">
        <f t="shared" si="10"/>
        <v>倉吉市東町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</row>
    <row r="667" spans="1:16" x14ac:dyDescent="0.45">
      <c r="A667" s="10">
        <v>31203</v>
      </c>
      <c r="B667" s="10">
        <v>682</v>
      </c>
      <c r="C667" s="10">
        <v>6820844</v>
      </c>
      <c r="D667" s="10" t="s">
        <v>9049</v>
      </c>
      <c r="E667" s="10" t="s">
        <v>9915</v>
      </c>
      <c r="F667" s="10" t="s">
        <v>4150</v>
      </c>
      <c r="G667" s="10" t="s">
        <v>9052</v>
      </c>
      <c r="H667" s="10" t="s">
        <v>9916</v>
      </c>
      <c r="I667" s="10" t="s">
        <v>4149</v>
      </c>
      <c r="J667" s="10" t="str">
        <f t="shared" si="10"/>
        <v>倉吉市広瀬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</row>
    <row r="668" spans="1:16" x14ac:dyDescent="0.45">
      <c r="A668" s="10">
        <v>31203</v>
      </c>
      <c r="B668" s="10">
        <v>682</v>
      </c>
      <c r="C668" s="10">
        <v>6820866</v>
      </c>
      <c r="D668" s="10" t="s">
        <v>9049</v>
      </c>
      <c r="E668" s="10" t="s">
        <v>9915</v>
      </c>
      <c r="F668" s="10" t="s">
        <v>10111</v>
      </c>
      <c r="G668" s="10" t="s">
        <v>9052</v>
      </c>
      <c r="H668" s="10" t="s">
        <v>9916</v>
      </c>
      <c r="I668" s="10" t="s">
        <v>10112</v>
      </c>
      <c r="J668" s="10" t="str">
        <f t="shared" si="10"/>
        <v>倉吉市広瀬町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</row>
    <row r="669" spans="1:16" x14ac:dyDescent="0.45">
      <c r="A669" s="10">
        <v>31203</v>
      </c>
      <c r="B669" s="10">
        <v>68206</v>
      </c>
      <c r="C669" s="10">
        <v>6820644</v>
      </c>
      <c r="D669" s="10" t="s">
        <v>9049</v>
      </c>
      <c r="E669" s="10" t="s">
        <v>9915</v>
      </c>
      <c r="F669" s="10" t="s">
        <v>10113</v>
      </c>
      <c r="G669" s="10" t="s">
        <v>9052</v>
      </c>
      <c r="H669" s="10" t="s">
        <v>9916</v>
      </c>
      <c r="I669" s="10" t="s">
        <v>10114</v>
      </c>
      <c r="J669" s="10" t="str">
        <f t="shared" si="10"/>
        <v>倉吉市福積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</row>
    <row r="670" spans="1:16" x14ac:dyDescent="0.45">
      <c r="A670" s="10">
        <v>31203</v>
      </c>
      <c r="B670" s="10">
        <v>68206</v>
      </c>
      <c r="C670" s="10">
        <v>6820605</v>
      </c>
      <c r="D670" s="10" t="s">
        <v>9049</v>
      </c>
      <c r="E670" s="10" t="s">
        <v>9915</v>
      </c>
      <c r="F670" s="10" t="s">
        <v>6324</v>
      </c>
      <c r="G670" s="10" t="s">
        <v>9052</v>
      </c>
      <c r="H670" s="10" t="s">
        <v>9916</v>
      </c>
      <c r="I670" s="10" t="s">
        <v>6323</v>
      </c>
      <c r="J670" s="10" t="str">
        <f t="shared" si="10"/>
        <v>倉吉市福富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</row>
    <row r="671" spans="1:16" x14ac:dyDescent="0.45">
      <c r="A671" s="10">
        <v>31203</v>
      </c>
      <c r="B671" s="10">
        <v>682</v>
      </c>
      <c r="C671" s="10">
        <v>6820013</v>
      </c>
      <c r="D671" s="10" t="s">
        <v>9049</v>
      </c>
      <c r="E671" s="10" t="s">
        <v>9915</v>
      </c>
      <c r="F671" s="10" t="s">
        <v>10115</v>
      </c>
      <c r="G671" s="10" t="s">
        <v>9052</v>
      </c>
      <c r="H671" s="10" t="s">
        <v>9916</v>
      </c>
      <c r="I671" s="10" t="s">
        <v>10116</v>
      </c>
      <c r="J671" s="10" t="str">
        <f t="shared" si="10"/>
        <v>倉吉市福庭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</row>
    <row r="672" spans="1:16" x14ac:dyDescent="0.45">
      <c r="A672" s="10">
        <v>31203</v>
      </c>
      <c r="B672" s="10">
        <v>682</v>
      </c>
      <c r="C672" s="10">
        <v>6820018</v>
      </c>
      <c r="D672" s="10" t="s">
        <v>9049</v>
      </c>
      <c r="E672" s="10" t="s">
        <v>9915</v>
      </c>
      <c r="F672" s="10" t="s">
        <v>10117</v>
      </c>
      <c r="G672" s="10" t="s">
        <v>9052</v>
      </c>
      <c r="H672" s="10" t="s">
        <v>9916</v>
      </c>
      <c r="I672" s="10" t="s">
        <v>10118</v>
      </c>
      <c r="J672" s="10" t="str">
        <f t="shared" si="10"/>
        <v>倉吉市福庭町</v>
      </c>
      <c r="K672" s="10">
        <v>0</v>
      </c>
      <c r="L672" s="10">
        <v>0</v>
      </c>
      <c r="M672" s="10">
        <v>1</v>
      </c>
      <c r="N672" s="10">
        <v>0</v>
      </c>
      <c r="O672" s="10">
        <v>0</v>
      </c>
      <c r="P672" s="10">
        <v>0</v>
      </c>
    </row>
    <row r="673" spans="1:16" x14ac:dyDescent="0.45">
      <c r="A673" s="10">
        <v>31203</v>
      </c>
      <c r="B673" s="10">
        <v>682</v>
      </c>
      <c r="C673" s="10">
        <v>6820944</v>
      </c>
      <c r="D673" s="10" t="s">
        <v>9049</v>
      </c>
      <c r="E673" s="10" t="s">
        <v>9915</v>
      </c>
      <c r="F673" s="10" t="s">
        <v>4357</v>
      </c>
      <c r="G673" s="10" t="s">
        <v>9052</v>
      </c>
      <c r="H673" s="10" t="s">
        <v>9916</v>
      </c>
      <c r="I673" s="10" t="s">
        <v>4356</v>
      </c>
      <c r="J673" s="10" t="str">
        <f t="shared" si="10"/>
        <v>倉吉市福光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</row>
    <row r="674" spans="1:16" x14ac:dyDescent="0.45">
      <c r="A674" s="10">
        <v>31203</v>
      </c>
      <c r="B674" s="10">
        <v>68206</v>
      </c>
      <c r="C674" s="10">
        <v>6820604</v>
      </c>
      <c r="D674" s="10" t="s">
        <v>9049</v>
      </c>
      <c r="E674" s="10" t="s">
        <v>9915</v>
      </c>
      <c r="F674" s="10" t="s">
        <v>10119</v>
      </c>
      <c r="G674" s="10" t="s">
        <v>9052</v>
      </c>
      <c r="H674" s="10" t="s">
        <v>9916</v>
      </c>
      <c r="I674" s="10" t="s">
        <v>10120</v>
      </c>
      <c r="J674" s="10" t="str">
        <f t="shared" si="10"/>
        <v>倉吉市福本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</row>
    <row r="675" spans="1:16" x14ac:dyDescent="0.45">
      <c r="A675" s="10">
        <v>31203</v>
      </c>
      <c r="B675" s="10">
        <v>682</v>
      </c>
      <c r="C675" s="10">
        <v>6820922</v>
      </c>
      <c r="D675" s="10" t="s">
        <v>9049</v>
      </c>
      <c r="E675" s="10" t="s">
        <v>9915</v>
      </c>
      <c r="F675" s="10" t="s">
        <v>10121</v>
      </c>
      <c r="G675" s="10" t="s">
        <v>9052</v>
      </c>
      <c r="H675" s="10" t="s">
        <v>9916</v>
      </c>
      <c r="I675" s="10" t="s">
        <v>10122</v>
      </c>
      <c r="J675" s="10" t="str">
        <f t="shared" si="10"/>
        <v>倉吉市福守町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</row>
    <row r="676" spans="1:16" x14ac:dyDescent="0.45">
      <c r="A676" s="10">
        <v>31203</v>
      </c>
      <c r="B676" s="10">
        <v>682</v>
      </c>
      <c r="C676" s="10">
        <v>6820847</v>
      </c>
      <c r="D676" s="10" t="s">
        <v>9049</v>
      </c>
      <c r="E676" s="10" t="s">
        <v>9915</v>
      </c>
      <c r="F676" s="10" t="s">
        <v>955</v>
      </c>
      <c r="G676" s="10" t="s">
        <v>9052</v>
      </c>
      <c r="H676" s="10" t="s">
        <v>9916</v>
      </c>
      <c r="I676" s="10" t="s">
        <v>954</v>
      </c>
      <c r="J676" s="10" t="str">
        <f t="shared" si="10"/>
        <v>倉吉市福山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</row>
    <row r="677" spans="1:16" x14ac:dyDescent="0.45">
      <c r="A677" s="10">
        <v>31203</v>
      </c>
      <c r="B677" s="10">
        <v>682</v>
      </c>
      <c r="C677" s="10">
        <v>6820872</v>
      </c>
      <c r="D677" s="10" t="s">
        <v>9049</v>
      </c>
      <c r="E677" s="10" t="s">
        <v>9915</v>
      </c>
      <c r="F677" s="10" t="s">
        <v>10123</v>
      </c>
      <c r="G677" s="10" t="s">
        <v>9052</v>
      </c>
      <c r="H677" s="10" t="s">
        <v>9916</v>
      </c>
      <c r="I677" s="10" t="s">
        <v>10124</v>
      </c>
      <c r="J677" s="10" t="str">
        <f t="shared" si="10"/>
        <v>倉吉市福吉町</v>
      </c>
      <c r="K677" s="10">
        <v>0</v>
      </c>
      <c r="L677" s="10">
        <v>0</v>
      </c>
      <c r="M677" s="10">
        <v>1</v>
      </c>
      <c r="N677" s="10">
        <v>0</v>
      </c>
      <c r="O677" s="10">
        <v>0</v>
      </c>
      <c r="P677" s="10">
        <v>0</v>
      </c>
    </row>
    <row r="678" spans="1:16" x14ac:dyDescent="0.45">
      <c r="A678" s="10">
        <v>31203</v>
      </c>
      <c r="B678" s="10">
        <v>682</v>
      </c>
      <c r="C678" s="10">
        <v>6820915</v>
      </c>
      <c r="D678" s="10" t="s">
        <v>9049</v>
      </c>
      <c r="E678" s="10" t="s">
        <v>9915</v>
      </c>
      <c r="F678" s="10" t="s">
        <v>10125</v>
      </c>
      <c r="G678" s="10" t="s">
        <v>9052</v>
      </c>
      <c r="H678" s="10" t="s">
        <v>9916</v>
      </c>
      <c r="I678" s="10" t="s">
        <v>10126</v>
      </c>
      <c r="J678" s="10" t="str">
        <f t="shared" si="10"/>
        <v>倉吉市不入岡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</row>
    <row r="679" spans="1:16" x14ac:dyDescent="0.45">
      <c r="A679" s="10">
        <v>31203</v>
      </c>
      <c r="B679" s="10">
        <v>682</v>
      </c>
      <c r="C679" s="10">
        <v>6820004</v>
      </c>
      <c r="D679" s="10" t="s">
        <v>9049</v>
      </c>
      <c r="E679" s="10" t="s">
        <v>9915</v>
      </c>
      <c r="F679" s="10" t="s">
        <v>10127</v>
      </c>
      <c r="G679" s="10" t="s">
        <v>9052</v>
      </c>
      <c r="H679" s="10" t="s">
        <v>9916</v>
      </c>
      <c r="I679" s="10" t="s">
        <v>10128</v>
      </c>
      <c r="J679" s="10" t="str">
        <f t="shared" si="10"/>
        <v>倉吉市古川沢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</row>
    <row r="680" spans="1:16" x14ac:dyDescent="0.45">
      <c r="A680" s="10">
        <v>31203</v>
      </c>
      <c r="B680" s="10">
        <v>682</v>
      </c>
      <c r="C680" s="10">
        <v>6820905</v>
      </c>
      <c r="D680" s="10" t="s">
        <v>9049</v>
      </c>
      <c r="E680" s="10" t="s">
        <v>9915</v>
      </c>
      <c r="F680" s="10" t="s">
        <v>6728</v>
      </c>
      <c r="G680" s="10" t="s">
        <v>9052</v>
      </c>
      <c r="H680" s="10" t="s">
        <v>9916</v>
      </c>
      <c r="I680" s="10" t="s">
        <v>6727</v>
      </c>
      <c r="J680" s="10" t="str">
        <f t="shared" si="10"/>
        <v>倉吉市別所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</row>
    <row r="681" spans="1:16" x14ac:dyDescent="0.45">
      <c r="A681" s="10">
        <v>31203</v>
      </c>
      <c r="B681" s="10">
        <v>682</v>
      </c>
      <c r="C681" s="10">
        <v>6820852</v>
      </c>
      <c r="D681" s="10" t="s">
        <v>9049</v>
      </c>
      <c r="E681" s="10" t="s">
        <v>9915</v>
      </c>
      <c r="F681" s="10" t="s">
        <v>9639</v>
      </c>
      <c r="G681" s="10" t="s">
        <v>9052</v>
      </c>
      <c r="H681" s="10" t="s">
        <v>9916</v>
      </c>
      <c r="I681" s="10" t="s">
        <v>9640</v>
      </c>
      <c r="J681" s="10" t="str">
        <f t="shared" si="10"/>
        <v>倉吉市丸山町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</row>
    <row r="682" spans="1:16" x14ac:dyDescent="0.45">
      <c r="A682" s="10">
        <v>31203</v>
      </c>
      <c r="B682" s="10">
        <v>68206</v>
      </c>
      <c r="C682" s="10">
        <v>6820603</v>
      </c>
      <c r="D682" s="10" t="s">
        <v>9049</v>
      </c>
      <c r="E682" s="10" t="s">
        <v>9915</v>
      </c>
      <c r="F682" s="10" t="s">
        <v>4447</v>
      </c>
      <c r="G682" s="10" t="s">
        <v>9052</v>
      </c>
      <c r="H682" s="10" t="s">
        <v>9916</v>
      </c>
      <c r="I682" s="10" t="s">
        <v>10129</v>
      </c>
      <c r="J682" s="10" t="str">
        <f t="shared" si="10"/>
        <v>倉吉市三江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</row>
    <row r="683" spans="1:16" x14ac:dyDescent="0.45">
      <c r="A683" s="10">
        <v>31203</v>
      </c>
      <c r="B683" s="10">
        <v>682</v>
      </c>
      <c r="C683" s="10">
        <v>6820854</v>
      </c>
      <c r="D683" s="10" t="s">
        <v>9049</v>
      </c>
      <c r="E683" s="10" t="s">
        <v>9915</v>
      </c>
      <c r="F683" s="10" t="s">
        <v>4092</v>
      </c>
      <c r="G683" s="10" t="s">
        <v>9052</v>
      </c>
      <c r="H683" s="10" t="s">
        <v>9916</v>
      </c>
      <c r="I683" s="10" t="s">
        <v>4091</v>
      </c>
      <c r="J683" s="10" t="str">
        <f t="shared" si="10"/>
        <v>倉吉市みどり町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</row>
    <row r="684" spans="1:16" x14ac:dyDescent="0.45">
      <c r="A684" s="10">
        <v>31203</v>
      </c>
      <c r="B684" s="10">
        <v>682</v>
      </c>
      <c r="C684" s="10">
        <v>6820882</v>
      </c>
      <c r="D684" s="10" t="s">
        <v>9049</v>
      </c>
      <c r="E684" s="10" t="s">
        <v>9915</v>
      </c>
      <c r="F684" s="10" t="s">
        <v>5679</v>
      </c>
      <c r="G684" s="10" t="s">
        <v>9052</v>
      </c>
      <c r="H684" s="10" t="s">
        <v>9916</v>
      </c>
      <c r="I684" s="10" t="s">
        <v>5678</v>
      </c>
      <c r="J684" s="10" t="str">
        <f t="shared" si="10"/>
        <v>倉吉市湊町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</row>
    <row r="685" spans="1:16" x14ac:dyDescent="0.45">
      <c r="A685" s="10">
        <v>31203</v>
      </c>
      <c r="B685" s="10">
        <v>682</v>
      </c>
      <c r="C685" s="10">
        <v>6820805</v>
      </c>
      <c r="D685" s="10" t="s">
        <v>9049</v>
      </c>
      <c r="E685" s="10" t="s">
        <v>9915</v>
      </c>
      <c r="F685" s="10" t="s">
        <v>10130</v>
      </c>
      <c r="G685" s="10" t="s">
        <v>9052</v>
      </c>
      <c r="H685" s="10" t="s">
        <v>9916</v>
      </c>
      <c r="I685" s="10" t="s">
        <v>6308</v>
      </c>
      <c r="J685" s="10" t="str">
        <f t="shared" si="10"/>
        <v>倉吉市南昭和町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</row>
    <row r="686" spans="1:16" x14ac:dyDescent="0.45">
      <c r="A686" s="10">
        <v>31203</v>
      </c>
      <c r="B686" s="10">
        <v>682</v>
      </c>
      <c r="C686" s="10">
        <v>6820845</v>
      </c>
      <c r="D686" s="10" t="s">
        <v>9049</v>
      </c>
      <c r="E686" s="10" t="s">
        <v>9915</v>
      </c>
      <c r="F686" s="10" t="s">
        <v>10131</v>
      </c>
      <c r="G686" s="10" t="s">
        <v>9052</v>
      </c>
      <c r="H686" s="10" t="s">
        <v>9916</v>
      </c>
      <c r="I686" s="10" t="s">
        <v>10132</v>
      </c>
      <c r="J686" s="10" t="str">
        <f t="shared" si="10"/>
        <v>倉吉市耳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</row>
    <row r="687" spans="1:16" x14ac:dyDescent="0.45">
      <c r="A687" s="10">
        <v>31203</v>
      </c>
      <c r="B687" s="10">
        <v>682</v>
      </c>
      <c r="C687" s="10">
        <v>6820881</v>
      </c>
      <c r="D687" s="10" t="s">
        <v>9049</v>
      </c>
      <c r="E687" s="10" t="s">
        <v>9915</v>
      </c>
      <c r="F687" s="10" t="s">
        <v>10133</v>
      </c>
      <c r="G687" s="10" t="s">
        <v>9052</v>
      </c>
      <c r="H687" s="10" t="s">
        <v>9916</v>
      </c>
      <c r="I687" s="10" t="s">
        <v>10134</v>
      </c>
      <c r="J687" s="10" t="str">
        <f t="shared" si="10"/>
        <v>倉吉市宮川町</v>
      </c>
      <c r="K687" s="10">
        <v>0</v>
      </c>
      <c r="L687" s="10">
        <v>0</v>
      </c>
      <c r="M687" s="10">
        <v>1</v>
      </c>
      <c r="N687" s="10">
        <v>0</v>
      </c>
      <c r="O687" s="10">
        <v>0</v>
      </c>
      <c r="P687" s="10">
        <v>0</v>
      </c>
    </row>
    <row r="688" spans="1:16" x14ac:dyDescent="0.45">
      <c r="A688" s="10">
        <v>31203</v>
      </c>
      <c r="B688" s="10">
        <v>682</v>
      </c>
      <c r="C688" s="10">
        <v>6820803</v>
      </c>
      <c r="D688" s="10" t="s">
        <v>9049</v>
      </c>
      <c r="E688" s="10" t="s">
        <v>9915</v>
      </c>
      <c r="F688" s="10" t="s">
        <v>10135</v>
      </c>
      <c r="G688" s="10" t="s">
        <v>9052</v>
      </c>
      <c r="H688" s="10" t="s">
        <v>9916</v>
      </c>
      <c r="I688" s="10" t="s">
        <v>10136</v>
      </c>
      <c r="J688" s="10" t="str">
        <f t="shared" si="10"/>
        <v>倉吉市見日町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</row>
    <row r="689" spans="1:16" x14ac:dyDescent="0.45">
      <c r="A689" s="10">
        <v>31203</v>
      </c>
      <c r="B689" s="10">
        <v>682</v>
      </c>
      <c r="C689" s="10">
        <v>6820887</v>
      </c>
      <c r="D689" s="10" t="s">
        <v>9049</v>
      </c>
      <c r="E689" s="10" t="s">
        <v>9915</v>
      </c>
      <c r="F689" s="10" t="s">
        <v>10137</v>
      </c>
      <c r="G689" s="10" t="s">
        <v>9052</v>
      </c>
      <c r="H689" s="10" t="s">
        <v>9916</v>
      </c>
      <c r="I689" s="10" t="s">
        <v>9864</v>
      </c>
      <c r="J689" s="10" t="str">
        <f t="shared" si="10"/>
        <v>倉吉市明治町</v>
      </c>
      <c r="K689" s="10">
        <v>0</v>
      </c>
      <c r="L689" s="10">
        <v>0</v>
      </c>
      <c r="M689" s="10">
        <v>1</v>
      </c>
      <c r="N689" s="10">
        <v>0</v>
      </c>
      <c r="O689" s="10">
        <v>0</v>
      </c>
      <c r="P689" s="10">
        <v>0</v>
      </c>
    </row>
    <row r="690" spans="1:16" x14ac:dyDescent="0.45">
      <c r="A690" s="10">
        <v>31203</v>
      </c>
      <c r="B690" s="10">
        <v>68206</v>
      </c>
      <c r="C690" s="10">
        <v>6820625</v>
      </c>
      <c r="D690" s="10" t="s">
        <v>9049</v>
      </c>
      <c r="E690" s="10" t="s">
        <v>9915</v>
      </c>
      <c r="F690" s="10" t="s">
        <v>10138</v>
      </c>
      <c r="G690" s="10" t="s">
        <v>9052</v>
      </c>
      <c r="H690" s="10" t="s">
        <v>9916</v>
      </c>
      <c r="I690" s="10" t="s">
        <v>10139</v>
      </c>
      <c r="J690" s="10" t="str">
        <f t="shared" si="10"/>
        <v>倉吉市椋波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</row>
    <row r="691" spans="1:16" x14ac:dyDescent="0.45">
      <c r="A691" s="10">
        <v>31203</v>
      </c>
      <c r="B691" s="10">
        <v>68206</v>
      </c>
      <c r="C691" s="10">
        <v>6820615</v>
      </c>
      <c r="D691" s="10" t="s">
        <v>9049</v>
      </c>
      <c r="E691" s="10" t="s">
        <v>9915</v>
      </c>
      <c r="F691" s="10" t="s">
        <v>3968</v>
      </c>
      <c r="G691" s="10" t="s">
        <v>9052</v>
      </c>
      <c r="H691" s="10" t="s">
        <v>9916</v>
      </c>
      <c r="I691" s="10" t="s">
        <v>5765</v>
      </c>
      <c r="J691" s="10" t="str">
        <f t="shared" si="10"/>
        <v>倉吉市森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</row>
    <row r="692" spans="1:16" x14ac:dyDescent="0.45">
      <c r="A692" s="10">
        <v>31203</v>
      </c>
      <c r="B692" s="10">
        <v>682</v>
      </c>
      <c r="C692" s="10">
        <v>6820025</v>
      </c>
      <c r="D692" s="10" t="s">
        <v>9049</v>
      </c>
      <c r="E692" s="10" t="s">
        <v>9915</v>
      </c>
      <c r="F692" s="10" t="s">
        <v>10140</v>
      </c>
      <c r="G692" s="10" t="s">
        <v>9052</v>
      </c>
      <c r="H692" s="10" t="s">
        <v>9916</v>
      </c>
      <c r="I692" s="10" t="s">
        <v>10141</v>
      </c>
      <c r="J692" s="10" t="str">
        <f t="shared" si="10"/>
        <v>倉吉市八屋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</row>
    <row r="693" spans="1:16" x14ac:dyDescent="0.45">
      <c r="A693" s="10">
        <v>31203</v>
      </c>
      <c r="B693" s="10">
        <v>682</v>
      </c>
      <c r="C693" s="10">
        <v>6820023</v>
      </c>
      <c r="D693" s="10" t="s">
        <v>9049</v>
      </c>
      <c r="E693" s="10" t="s">
        <v>9915</v>
      </c>
      <c r="F693" s="10" t="s">
        <v>10142</v>
      </c>
      <c r="G693" s="10" t="s">
        <v>9052</v>
      </c>
      <c r="H693" s="10" t="s">
        <v>9916</v>
      </c>
      <c r="I693" s="10" t="s">
        <v>10143</v>
      </c>
      <c r="J693" s="10" t="str">
        <f t="shared" si="10"/>
        <v>倉吉市山根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</row>
    <row r="694" spans="1:16" x14ac:dyDescent="0.45">
      <c r="A694" s="10">
        <v>31203</v>
      </c>
      <c r="B694" s="10">
        <v>682</v>
      </c>
      <c r="C694" s="10">
        <v>6820946</v>
      </c>
      <c r="D694" s="10" t="s">
        <v>9049</v>
      </c>
      <c r="E694" s="10" t="s">
        <v>9915</v>
      </c>
      <c r="F694" s="10" t="s">
        <v>4368</v>
      </c>
      <c r="G694" s="10" t="s">
        <v>9052</v>
      </c>
      <c r="H694" s="10" t="s">
        <v>9916</v>
      </c>
      <c r="I694" s="10" t="s">
        <v>4367</v>
      </c>
      <c r="J694" s="10" t="str">
        <f t="shared" si="10"/>
        <v>倉吉市横田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</row>
    <row r="695" spans="1:16" x14ac:dyDescent="0.45">
      <c r="A695" s="10">
        <v>31203</v>
      </c>
      <c r="B695" s="10">
        <v>682</v>
      </c>
      <c r="C695" s="10">
        <v>6820853</v>
      </c>
      <c r="D695" s="10" t="s">
        <v>9049</v>
      </c>
      <c r="E695" s="10" t="s">
        <v>9915</v>
      </c>
      <c r="F695" s="10" t="s">
        <v>10144</v>
      </c>
      <c r="G695" s="10" t="s">
        <v>9052</v>
      </c>
      <c r="H695" s="10" t="s">
        <v>9916</v>
      </c>
      <c r="I695" s="10" t="s">
        <v>10145</v>
      </c>
      <c r="J695" s="10" t="str">
        <f t="shared" si="10"/>
        <v>倉吉市余戸谷町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</row>
    <row r="696" spans="1:16" x14ac:dyDescent="0.45">
      <c r="A696" s="10">
        <v>31203</v>
      </c>
      <c r="B696" s="10">
        <v>682</v>
      </c>
      <c r="C696" s="10">
        <v>6820814</v>
      </c>
      <c r="D696" s="10" t="s">
        <v>9049</v>
      </c>
      <c r="E696" s="10" t="s">
        <v>9915</v>
      </c>
      <c r="F696" s="10" t="s">
        <v>10146</v>
      </c>
      <c r="G696" s="10" t="s">
        <v>9052</v>
      </c>
      <c r="H696" s="10" t="s">
        <v>9916</v>
      </c>
      <c r="I696" s="10" t="s">
        <v>10147</v>
      </c>
      <c r="J696" s="10" t="str">
        <f t="shared" si="10"/>
        <v>倉吉市米田町</v>
      </c>
      <c r="K696" s="10">
        <v>0</v>
      </c>
      <c r="L696" s="10">
        <v>0</v>
      </c>
      <c r="M696" s="10">
        <v>1</v>
      </c>
      <c r="N696" s="10">
        <v>0</v>
      </c>
      <c r="O696" s="10">
        <v>0</v>
      </c>
      <c r="P696" s="10">
        <v>0</v>
      </c>
    </row>
    <row r="697" spans="1:16" x14ac:dyDescent="0.45">
      <c r="A697" s="10">
        <v>31203</v>
      </c>
      <c r="B697" s="10">
        <v>682</v>
      </c>
      <c r="C697" s="10">
        <v>6820912</v>
      </c>
      <c r="D697" s="10" t="s">
        <v>9049</v>
      </c>
      <c r="E697" s="10" t="s">
        <v>9915</v>
      </c>
      <c r="F697" s="10" t="s">
        <v>4273</v>
      </c>
      <c r="G697" s="10" t="s">
        <v>9052</v>
      </c>
      <c r="H697" s="10" t="s">
        <v>9916</v>
      </c>
      <c r="I697" s="10" t="s">
        <v>4272</v>
      </c>
      <c r="J697" s="10" t="str">
        <f t="shared" si="10"/>
        <v>倉吉市和田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</row>
    <row r="698" spans="1:16" x14ac:dyDescent="0.45">
      <c r="A698" s="10">
        <v>31203</v>
      </c>
      <c r="B698" s="10">
        <v>682</v>
      </c>
      <c r="C698" s="10">
        <v>6820913</v>
      </c>
      <c r="D698" s="10" t="s">
        <v>9049</v>
      </c>
      <c r="E698" s="10" t="s">
        <v>9915</v>
      </c>
      <c r="F698" s="10" t="s">
        <v>10148</v>
      </c>
      <c r="G698" s="10" t="s">
        <v>9052</v>
      </c>
      <c r="H698" s="10" t="s">
        <v>9916</v>
      </c>
      <c r="I698" s="10" t="s">
        <v>10149</v>
      </c>
      <c r="J698" s="10" t="str">
        <f t="shared" si="10"/>
        <v>倉吉市和田東町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</row>
    <row r="699" spans="1:16" x14ac:dyDescent="0.45">
      <c r="A699" s="10">
        <v>31204</v>
      </c>
      <c r="B699" s="10">
        <v>684</v>
      </c>
      <c r="C699" s="10">
        <v>6840000</v>
      </c>
      <c r="D699" s="10" t="s">
        <v>9049</v>
      </c>
      <c r="E699" s="10" t="s">
        <v>10150</v>
      </c>
      <c r="F699" s="10" t="s">
        <v>9051</v>
      </c>
      <c r="G699" s="10" t="s">
        <v>9052</v>
      </c>
      <c r="H699" s="10" t="s">
        <v>10151</v>
      </c>
      <c r="I699" s="10" t="s">
        <v>9054</v>
      </c>
      <c r="J699" s="10" t="str">
        <f t="shared" si="10"/>
        <v>境港市以下に掲載がない場合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</row>
    <row r="700" spans="1:16" x14ac:dyDescent="0.45">
      <c r="A700" s="10">
        <v>31204</v>
      </c>
      <c r="B700" s="10">
        <v>684</v>
      </c>
      <c r="C700" s="10">
        <v>6840011</v>
      </c>
      <c r="D700" s="10" t="s">
        <v>9049</v>
      </c>
      <c r="E700" s="10" t="s">
        <v>10150</v>
      </c>
      <c r="F700" s="10" t="s">
        <v>9055</v>
      </c>
      <c r="G700" s="10" t="s">
        <v>9052</v>
      </c>
      <c r="H700" s="10" t="s">
        <v>10151</v>
      </c>
      <c r="I700" s="10" t="s">
        <v>9056</v>
      </c>
      <c r="J700" s="10" t="str">
        <f t="shared" si="10"/>
        <v>境港市相生町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</row>
    <row r="701" spans="1:16" x14ac:dyDescent="0.45">
      <c r="A701" s="10">
        <v>31204</v>
      </c>
      <c r="B701" s="10">
        <v>684</v>
      </c>
      <c r="C701" s="10">
        <v>6840033</v>
      </c>
      <c r="D701" s="10" t="s">
        <v>9049</v>
      </c>
      <c r="E701" s="10" t="s">
        <v>10150</v>
      </c>
      <c r="F701" s="10" t="s">
        <v>10152</v>
      </c>
      <c r="G701" s="10" t="s">
        <v>9052</v>
      </c>
      <c r="H701" s="10" t="s">
        <v>10151</v>
      </c>
      <c r="I701" s="10" t="s">
        <v>10153</v>
      </c>
      <c r="J701" s="10" t="str">
        <f t="shared" si="10"/>
        <v>境港市上道町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</row>
    <row r="702" spans="1:16" x14ac:dyDescent="0.45">
      <c r="A702" s="10">
        <v>31204</v>
      </c>
      <c r="B702" s="10">
        <v>684</v>
      </c>
      <c r="C702" s="10">
        <v>6840013</v>
      </c>
      <c r="D702" s="10" t="s">
        <v>9049</v>
      </c>
      <c r="E702" s="10" t="s">
        <v>10150</v>
      </c>
      <c r="F702" s="10" t="s">
        <v>4376</v>
      </c>
      <c r="G702" s="10" t="s">
        <v>9052</v>
      </c>
      <c r="H702" s="10" t="s">
        <v>10151</v>
      </c>
      <c r="I702" s="10" t="s">
        <v>4384</v>
      </c>
      <c r="J702" s="10" t="str">
        <f t="shared" si="10"/>
        <v>境港市朝日町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</row>
    <row r="703" spans="1:16" x14ac:dyDescent="0.45">
      <c r="A703" s="10">
        <v>31204</v>
      </c>
      <c r="B703" s="10">
        <v>684</v>
      </c>
      <c r="C703" s="10">
        <v>6840006</v>
      </c>
      <c r="D703" s="10" t="s">
        <v>9049</v>
      </c>
      <c r="E703" s="10" t="s">
        <v>10150</v>
      </c>
      <c r="F703" s="10" t="s">
        <v>10154</v>
      </c>
      <c r="G703" s="10" t="s">
        <v>9052</v>
      </c>
      <c r="H703" s="10" t="s">
        <v>10151</v>
      </c>
      <c r="I703" s="10" t="s">
        <v>1987</v>
      </c>
      <c r="J703" s="10" t="str">
        <f t="shared" si="10"/>
        <v>境港市栄町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</row>
    <row r="704" spans="1:16" x14ac:dyDescent="0.45">
      <c r="A704" s="10">
        <v>31204</v>
      </c>
      <c r="B704" s="10">
        <v>684</v>
      </c>
      <c r="C704" s="10">
        <v>6840023</v>
      </c>
      <c r="D704" s="10" t="s">
        <v>9049</v>
      </c>
      <c r="E704" s="10" t="s">
        <v>10150</v>
      </c>
      <c r="F704" s="10" t="s">
        <v>5758</v>
      </c>
      <c r="G704" s="10" t="s">
        <v>9052</v>
      </c>
      <c r="H704" s="10" t="s">
        <v>10151</v>
      </c>
      <c r="I704" s="10" t="s">
        <v>5757</v>
      </c>
      <c r="J704" s="10" t="str">
        <f t="shared" si="10"/>
        <v>境港市京町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</row>
    <row r="705" spans="1:16" x14ac:dyDescent="0.45">
      <c r="A705" s="10">
        <v>31204</v>
      </c>
      <c r="B705" s="10">
        <v>684</v>
      </c>
      <c r="C705" s="10">
        <v>6840056</v>
      </c>
      <c r="D705" s="10" t="s">
        <v>9049</v>
      </c>
      <c r="E705" s="10" t="s">
        <v>10150</v>
      </c>
      <c r="F705" s="10" t="s">
        <v>9995</v>
      </c>
      <c r="G705" s="10" t="s">
        <v>9052</v>
      </c>
      <c r="H705" s="10" t="s">
        <v>10151</v>
      </c>
      <c r="I705" s="10" t="s">
        <v>10155</v>
      </c>
      <c r="J705" s="10" t="str">
        <f t="shared" si="10"/>
        <v>境港市幸神町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</row>
    <row r="706" spans="1:16" x14ac:dyDescent="0.45">
      <c r="A706" s="10">
        <v>31204</v>
      </c>
      <c r="B706" s="10">
        <v>684</v>
      </c>
      <c r="C706" s="10">
        <v>6840053</v>
      </c>
      <c r="D706" s="10" t="s">
        <v>9049</v>
      </c>
      <c r="E706" s="10" t="s">
        <v>10150</v>
      </c>
      <c r="F706" s="10" t="s">
        <v>10156</v>
      </c>
      <c r="G706" s="10" t="s">
        <v>9052</v>
      </c>
      <c r="H706" s="10" t="s">
        <v>10151</v>
      </c>
      <c r="I706" s="10" t="s">
        <v>10157</v>
      </c>
      <c r="J706" s="10" t="str">
        <f t="shared" si="10"/>
        <v>境港市小篠津町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</row>
    <row r="707" spans="1:16" x14ac:dyDescent="0.45">
      <c r="A707" s="10">
        <v>31204</v>
      </c>
      <c r="B707" s="10">
        <v>684</v>
      </c>
      <c r="C707" s="10">
        <v>6840055</v>
      </c>
      <c r="D707" s="10" t="s">
        <v>9049</v>
      </c>
      <c r="E707" s="10" t="s">
        <v>10150</v>
      </c>
      <c r="F707" s="10" t="s">
        <v>10158</v>
      </c>
      <c r="G707" s="10" t="s">
        <v>9052</v>
      </c>
      <c r="H707" s="10" t="s">
        <v>10151</v>
      </c>
      <c r="I707" s="10" t="s">
        <v>10159</v>
      </c>
      <c r="J707" s="10" t="str">
        <f t="shared" ref="J707:J770" si="11">H707&amp;I707</f>
        <v>境港市佐斐神町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</row>
    <row r="708" spans="1:16" x14ac:dyDescent="0.45">
      <c r="A708" s="10">
        <v>31204</v>
      </c>
      <c r="B708" s="10">
        <v>684</v>
      </c>
      <c r="C708" s="10">
        <v>6840054</v>
      </c>
      <c r="D708" s="10" t="s">
        <v>9049</v>
      </c>
      <c r="E708" s="10" t="s">
        <v>10150</v>
      </c>
      <c r="F708" s="10" t="s">
        <v>10160</v>
      </c>
      <c r="G708" s="10" t="s">
        <v>9052</v>
      </c>
      <c r="H708" s="10" t="s">
        <v>10151</v>
      </c>
      <c r="I708" s="10" t="s">
        <v>10161</v>
      </c>
      <c r="J708" s="10" t="str">
        <f t="shared" si="11"/>
        <v>境港市財ノ木町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</row>
    <row r="709" spans="1:16" x14ac:dyDescent="0.45">
      <c r="A709" s="10">
        <v>31204</v>
      </c>
      <c r="B709" s="10">
        <v>684</v>
      </c>
      <c r="C709" s="10">
        <v>6840064</v>
      </c>
      <c r="D709" s="10" t="s">
        <v>9049</v>
      </c>
      <c r="E709" s="10" t="s">
        <v>10150</v>
      </c>
      <c r="F709" s="10" t="s">
        <v>10162</v>
      </c>
      <c r="G709" s="10" t="s">
        <v>9052</v>
      </c>
      <c r="H709" s="10" t="s">
        <v>10151</v>
      </c>
      <c r="I709" s="10" t="s">
        <v>10163</v>
      </c>
      <c r="J709" s="10" t="str">
        <f t="shared" si="11"/>
        <v>境港市三軒屋町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</row>
    <row r="710" spans="1:16" x14ac:dyDescent="0.45">
      <c r="A710" s="10">
        <v>31204</v>
      </c>
      <c r="B710" s="10">
        <v>684</v>
      </c>
      <c r="C710" s="10">
        <v>6840074</v>
      </c>
      <c r="D710" s="10" t="s">
        <v>9049</v>
      </c>
      <c r="E710" s="10" t="s">
        <v>10150</v>
      </c>
      <c r="F710" s="10" t="s">
        <v>10164</v>
      </c>
      <c r="G710" s="10" t="s">
        <v>9052</v>
      </c>
      <c r="H710" s="10" t="s">
        <v>10151</v>
      </c>
      <c r="I710" s="10" t="s">
        <v>10165</v>
      </c>
      <c r="J710" s="10" t="str">
        <f t="shared" si="11"/>
        <v>境港市潮見町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</row>
    <row r="711" spans="1:16" x14ac:dyDescent="0.45">
      <c r="A711" s="10">
        <v>31204</v>
      </c>
      <c r="B711" s="10">
        <v>684</v>
      </c>
      <c r="C711" s="10">
        <v>6840015</v>
      </c>
      <c r="D711" s="10" t="s">
        <v>9049</v>
      </c>
      <c r="E711" s="10" t="s">
        <v>10150</v>
      </c>
      <c r="F711" s="10" t="s">
        <v>10166</v>
      </c>
      <c r="G711" s="10" t="s">
        <v>9052</v>
      </c>
      <c r="H711" s="10" t="s">
        <v>10151</v>
      </c>
      <c r="I711" s="10" t="s">
        <v>10167</v>
      </c>
      <c r="J711" s="10" t="str">
        <f t="shared" si="11"/>
        <v>境港市東雲町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</row>
    <row r="712" spans="1:16" x14ac:dyDescent="0.45">
      <c r="A712" s="10">
        <v>31204</v>
      </c>
      <c r="B712" s="10">
        <v>684</v>
      </c>
      <c r="C712" s="10">
        <v>6840066</v>
      </c>
      <c r="D712" s="10" t="s">
        <v>9049</v>
      </c>
      <c r="E712" s="10" t="s">
        <v>10150</v>
      </c>
      <c r="F712" s="10" t="s">
        <v>10168</v>
      </c>
      <c r="G712" s="10" t="s">
        <v>9052</v>
      </c>
      <c r="H712" s="10" t="s">
        <v>10151</v>
      </c>
      <c r="I712" s="10" t="s">
        <v>10169</v>
      </c>
      <c r="J712" s="10" t="str">
        <f t="shared" si="11"/>
        <v>境港市芝町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</row>
    <row r="713" spans="1:16" x14ac:dyDescent="0.45">
      <c r="A713" s="10">
        <v>31204</v>
      </c>
      <c r="B713" s="10">
        <v>684</v>
      </c>
      <c r="C713" s="10">
        <v>6840001</v>
      </c>
      <c r="D713" s="10" t="s">
        <v>9049</v>
      </c>
      <c r="E713" s="10" t="s">
        <v>10150</v>
      </c>
      <c r="F713" s="10" t="s">
        <v>4383</v>
      </c>
      <c r="G713" s="10" t="s">
        <v>9052</v>
      </c>
      <c r="H713" s="10" t="s">
        <v>10151</v>
      </c>
      <c r="I713" s="10" t="s">
        <v>4345</v>
      </c>
      <c r="J713" s="10" t="str">
        <f t="shared" si="11"/>
        <v>境港市清水町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</row>
    <row r="714" spans="1:16" x14ac:dyDescent="0.45">
      <c r="A714" s="10">
        <v>31204</v>
      </c>
      <c r="B714" s="10">
        <v>684</v>
      </c>
      <c r="C714" s="10">
        <v>6840034</v>
      </c>
      <c r="D714" s="10" t="s">
        <v>9049</v>
      </c>
      <c r="E714" s="10" t="s">
        <v>10150</v>
      </c>
      <c r="F714" s="10" t="s">
        <v>5748</v>
      </c>
      <c r="G714" s="10" t="s">
        <v>9052</v>
      </c>
      <c r="H714" s="10" t="s">
        <v>10151</v>
      </c>
      <c r="I714" s="10" t="s">
        <v>4618</v>
      </c>
      <c r="J714" s="10" t="str">
        <f t="shared" si="11"/>
        <v>境港市昭和町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</row>
    <row r="715" spans="1:16" x14ac:dyDescent="0.45">
      <c r="A715" s="10">
        <v>31204</v>
      </c>
      <c r="B715" s="10">
        <v>684</v>
      </c>
      <c r="C715" s="10">
        <v>6840026</v>
      </c>
      <c r="D715" s="10" t="s">
        <v>9049</v>
      </c>
      <c r="E715" s="10" t="s">
        <v>10150</v>
      </c>
      <c r="F715" s="10" t="s">
        <v>4208</v>
      </c>
      <c r="G715" s="10" t="s">
        <v>9052</v>
      </c>
      <c r="H715" s="10" t="s">
        <v>10151</v>
      </c>
      <c r="I715" s="10" t="s">
        <v>4207</v>
      </c>
      <c r="J715" s="10" t="str">
        <f t="shared" si="11"/>
        <v>境港市末広町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</row>
    <row r="716" spans="1:16" x14ac:dyDescent="0.45">
      <c r="A716" s="10">
        <v>31204</v>
      </c>
      <c r="B716" s="10">
        <v>684</v>
      </c>
      <c r="C716" s="10">
        <v>6840063</v>
      </c>
      <c r="D716" s="10" t="s">
        <v>9049</v>
      </c>
      <c r="E716" s="10" t="s">
        <v>10150</v>
      </c>
      <c r="F716" s="10" t="s">
        <v>10170</v>
      </c>
      <c r="G716" s="10" t="s">
        <v>9052</v>
      </c>
      <c r="H716" s="10" t="s">
        <v>10151</v>
      </c>
      <c r="I716" s="10" t="s">
        <v>10171</v>
      </c>
      <c r="J716" s="10" t="str">
        <f t="shared" si="11"/>
        <v>境港市誠道町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</row>
    <row r="717" spans="1:16" x14ac:dyDescent="0.45">
      <c r="A717" s="10">
        <v>31204</v>
      </c>
      <c r="B717" s="10">
        <v>684</v>
      </c>
      <c r="C717" s="10">
        <v>6840004</v>
      </c>
      <c r="D717" s="10" t="s">
        <v>9049</v>
      </c>
      <c r="E717" s="10" t="s">
        <v>10150</v>
      </c>
      <c r="F717" s="10" t="s">
        <v>10063</v>
      </c>
      <c r="G717" s="10" t="s">
        <v>9052</v>
      </c>
      <c r="H717" s="10" t="s">
        <v>10151</v>
      </c>
      <c r="I717" s="10" t="s">
        <v>10064</v>
      </c>
      <c r="J717" s="10" t="str">
        <f t="shared" si="11"/>
        <v>境港市大正町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</row>
    <row r="718" spans="1:16" x14ac:dyDescent="0.45">
      <c r="A718" s="10">
        <v>31204</v>
      </c>
      <c r="B718" s="10">
        <v>684</v>
      </c>
      <c r="C718" s="10">
        <v>6840045</v>
      </c>
      <c r="D718" s="10" t="s">
        <v>9049</v>
      </c>
      <c r="E718" s="10" t="s">
        <v>10150</v>
      </c>
      <c r="F718" s="10" t="s">
        <v>10172</v>
      </c>
      <c r="G718" s="10" t="s">
        <v>9052</v>
      </c>
      <c r="H718" s="10" t="s">
        <v>10151</v>
      </c>
      <c r="I718" s="10" t="s">
        <v>10173</v>
      </c>
      <c r="J718" s="10" t="str">
        <f t="shared" si="11"/>
        <v>境港市高松町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</row>
    <row r="719" spans="1:16" x14ac:dyDescent="0.45">
      <c r="A719" s="10">
        <v>31204</v>
      </c>
      <c r="B719" s="10">
        <v>684</v>
      </c>
      <c r="C719" s="10">
        <v>6840046</v>
      </c>
      <c r="D719" s="10" t="s">
        <v>9049</v>
      </c>
      <c r="E719" s="10" t="s">
        <v>10150</v>
      </c>
      <c r="F719" s="10" t="s">
        <v>10174</v>
      </c>
      <c r="G719" s="10" t="s">
        <v>9052</v>
      </c>
      <c r="H719" s="10" t="s">
        <v>10151</v>
      </c>
      <c r="I719" s="10" t="s">
        <v>10175</v>
      </c>
      <c r="J719" s="10" t="str">
        <f t="shared" si="11"/>
        <v>境港市竹内団地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</row>
    <row r="720" spans="1:16" x14ac:dyDescent="0.45">
      <c r="A720" s="10">
        <v>31204</v>
      </c>
      <c r="B720" s="10">
        <v>684</v>
      </c>
      <c r="C720" s="10">
        <v>6840043</v>
      </c>
      <c r="D720" s="10" t="s">
        <v>9049</v>
      </c>
      <c r="E720" s="10" t="s">
        <v>10150</v>
      </c>
      <c r="F720" s="10" t="s">
        <v>10176</v>
      </c>
      <c r="G720" s="10" t="s">
        <v>9052</v>
      </c>
      <c r="H720" s="10" t="s">
        <v>10151</v>
      </c>
      <c r="I720" s="10" t="s">
        <v>10177</v>
      </c>
      <c r="J720" s="10" t="str">
        <f t="shared" si="11"/>
        <v>境港市竹内町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</row>
    <row r="721" spans="1:16" x14ac:dyDescent="0.45">
      <c r="A721" s="10">
        <v>31204</v>
      </c>
      <c r="B721" s="10">
        <v>684</v>
      </c>
      <c r="C721" s="10">
        <v>6840071</v>
      </c>
      <c r="D721" s="10" t="s">
        <v>9049</v>
      </c>
      <c r="E721" s="10" t="s">
        <v>10150</v>
      </c>
      <c r="F721" s="10" t="s">
        <v>10178</v>
      </c>
      <c r="G721" s="10" t="s">
        <v>9052</v>
      </c>
      <c r="H721" s="10" t="s">
        <v>10151</v>
      </c>
      <c r="I721" s="10" t="s">
        <v>10179</v>
      </c>
      <c r="J721" s="10" t="str">
        <f t="shared" si="11"/>
        <v>境港市外江町</v>
      </c>
      <c r="K721" s="10">
        <v>0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</row>
    <row r="722" spans="1:16" x14ac:dyDescent="0.45">
      <c r="A722" s="10">
        <v>31204</v>
      </c>
      <c r="B722" s="10">
        <v>684</v>
      </c>
      <c r="C722" s="10">
        <v>6840073</v>
      </c>
      <c r="D722" s="10" t="s">
        <v>9049</v>
      </c>
      <c r="E722" s="10" t="s">
        <v>10150</v>
      </c>
      <c r="F722" s="10" t="s">
        <v>10180</v>
      </c>
      <c r="G722" s="10" t="s">
        <v>9052</v>
      </c>
      <c r="H722" s="10" t="s">
        <v>10151</v>
      </c>
      <c r="I722" s="10" t="s">
        <v>10181</v>
      </c>
      <c r="J722" s="10" t="str">
        <f t="shared" si="11"/>
        <v>境港市中海干拓地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</row>
    <row r="723" spans="1:16" x14ac:dyDescent="0.45">
      <c r="A723" s="10">
        <v>31204</v>
      </c>
      <c r="B723" s="10">
        <v>684</v>
      </c>
      <c r="C723" s="10">
        <v>6840041</v>
      </c>
      <c r="D723" s="10" t="s">
        <v>9049</v>
      </c>
      <c r="E723" s="10" t="s">
        <v>10150</v>
      </c>
      <c r="F723" s="10" t="s">
        <v>7035</v>
      </c>
      <c r="G723" s="10" t="s">
        <v>9052</v>
      </c>
      <c r="H723" s="10" t="s">
        <v>10151</v>
      </c>
      <c r="I723" s="10" t="s">
        <v>6406</v>
      </c>
      <c r="J723" s="10" t="str">
        <f t="shared" si="11"/>
        <v>境港市中野町</v>
      </c>
      <c r="K723" s="10">
        <v>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</row>
    <row r="724" spans="1:16" x14ac:dyDescent="0.45">
      <c r="A724" s="10">
        <v>31204</v>
      </c>
      <c r="B724" s="10">
        <v>684</v>
      </c>
      <c r="C724" s="10">
        <v>6840012</v>
      </c>
      <c r="D724" s="10" t="s">
        <v>9049</v>
      </c>
      <c r="E724" s="10" t="s">
        <v>10150</v>
      </c>
      <c r="F724" s="10" t="s">
        <v>4137</v>
      </c>
      <c r="G724" s="10" t="s">
        <v>9052</v>
      </c>
      <c r="H724" s="10" t="s">
        <v>10151</v>
      </c>
      <c r="I724" s="10" t="s">
        <v>4136</v>
      </c>
      <c r="J724" s="10" t="str">
        <f t="shared" si="11"/>
        <v>境港市中町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</row>
    <row r="725" spans="1:16" x14ac:dyDescent="0.45">
      <c r="A725" s="10">
        <v>31204</v>
      </c>
      <c r="B725" s="10">
        <v>684</v>
      </c>
      <c r="C725" s="10">
        <v>6840051</v>
      </c>
      <c r="D725" s="10" t="s">
        <v>9049</v>
      </c>
      <c r="E725" s="10" t="s">
        <v>10150</v>
      </c>
      <c r="F725" s="10" t="s">
        <v>10182</v>
      </c>
      <c r="G725" s="10" t="s">
        <v>9052</v>
      </c>
      <c r="H725" s="10" t="s">
        <v>10151</v>
      </c>
      <c r="I725" s="10" t="s">
        <v>10183</v>
      </c>
      <c r="J725" s="10" t="str">
        <f t="shared" si="11"/>
        <v>境港市新屋町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</row>
    <row r="726" spans="1:16" x14ac:dyDescent="0.45">
      <c r="A726" s="10">
        <v>31204</v>
      </c>
      <c r="B726" s="10">
        <v>684</v>
      </c>
      <c r="C726" s="10">
        <v>6840075</v>
      </c>
      <c r="D726" s="10" t="s">
        <v>9049</v>
      </c>
      <c r="E726" s="10" t="s">
        <v>10150</v>
      </c>
      <c r="F726" s="10" t="s">
        <v>10184</v>
      </c>
      <c r="G726" s="10" t="s">
        <v>9052</v>
      </c>
      <c r="H726" s="10" t="s">
        <v>10151</v>
      </c>
      <c r="I726" s="10" t="s">
        <v>10185</v>
      </c>
      <c r="J726" s="10" t="str">
        <f t="shared" si="11"/>
        <v>境港市西工業団地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</row>
    <row r="727" spans="1:16" x14ac:dyDescent="0.45">
      <c r="A727" s="10">
        <v>31204</v>
      </c>
      <c r="B727" s="10">
        <v>684</v>
      </c>
      <c r="C727" s="10">
        <v>6840014</v>
      </c>
      <c r="D727" s="10" t="s">
        <v>9049</v>
      </c>
      <c r="E727" s="10" t="s">
        <v>10150</v>
      </c>
      <c r="F727" s="10" t="s">
        <v>10186</v>
      </c>
      <c r="G727" s="10" t="s">
        <v>9052</v>
      </c>
      <c r="H727" s="10" t="s">
        <v>10151</v>
      </c>
      <c r="I727" s="10" t="s">
        <v>10187</v>
      </c>
      <c r="J727" s="10" t="str">
        <f t="shared" si="11"/>
        <v>境港市入船町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</row>
    <row r="728" spans="1:16" x14ac:dyDescent="0.45">
      <c r="A728" s="10">
        <v>31204</v>
      </c>
      <c r="B728" s="10">
        <v>684</v>
      </c>
      <c r="C728" s="10">
        <v>6840062</v>
      </c>
      <c r="D728" s="10" t="s">
        <v>9049</v>
      </c>
      <c r="E728" s="10" t="s">
        <v>10150</v>
      </c>
      <c r="F728" s="10" t="s">
        <v>10188</v>
      </c>
      <c r="G728" s="10" t="s">
        <v>9052</v>
      </c>
      <c r="H728" s="10" t="s">
        <v>10151</v>
      </c>
      <c r="I728" s="10" t="s">
        <v>10189</v>
      </c>
      <c r="J728" s="10" t="str">
        <f t="shared" si="11"/>
        <v>境港市蓮池町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</row>
    <row r="729" spans="1:16" x14ac:dyDescent="0.45">
      <c r="A729" s="10">
        <v>31204</v>
      </c>
      <c r="B729" s="10">
        <v>684</v>
      </c>
      <c r="C729" s="10">
        <v>6840016</v>
      </c>
      <c r="D729" s="10" t="s">
        <v>9049</v>
      </c>
      <c r="E729" s="10" t="s">
        <v>10150</v>
      </c>
      <c r="F729" s="10" t="s">
        <v>10190</v>
      </c>
      <c r="G729" s="10" t="s">
        <v>9052</v>
      </c>
      <c r="H729" s="10" t="s">
        <v>10151</v>
      </c>
      <c r="I729" s="10" t="s">
        <v>10191</v>
      </c>
      <c r="J729" s="10" t="str">
        <f t="shared" si="11"/>
        <v>境港市花町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0</v>
      </c>
    </row>
    <row r="730" spans="1:16" x14ac:dyDescent="0.45">
      <c r="A730" s="10">
        <v>31204</v>
      </c>
      <c r="B730" s="10">
        <v>684</v>
      </c>
      <c r="C730" s="10">
        <v>6840021</v>
      </c>
      <c r="D730" s="10" t="s">
        <v>9049</v>
      </c>
      <c r="E730" s="10" t="s">
        <v>10150</v>
      </c>
      <c r="F730" s="10" t="s">
        <v>10192</v>
      </c>
      <c r="G730" s="10" t="s">
        <v>9052</v>
      </c>
      <c r="H730" s="10" t="s">
        <v>10151</v>
      </c>
      <c r="I730" s="10" t="s">
        <v>10193</v>
      </c>
      <c r="J730" s="10" t="str">
        <f t="shared" si="11"/>
        <v>境港市馬場崎町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</row>
    <row r="731" spans="1:16" x14ac:dyDescent="0.45">
      <c r="A731" s="10">
        <v>31204</v>
      </c>
      <c r="B731" s="10">
        <v>684</v>
      </c>
      <c r="C731" s="10">
        <v>6840003</v>
      </c>
      <c r="D731" s="10" t="s">
        <v>9049</v>
      </c>
      <c r="E731" s="10" t="s">
        <v>10150</v>
      </c>
      <c r="F731" s="10" t="s">
        <v>10194</v>
      </c>
      <c r="G731" s="10" t="s">
        <v>9052</v>
      </c>
      <c r="H731" s="10" t="s">
        <v>10151</v>
      </c>
      <c r="I731" s="10" t="s">
        <v>10195</v>
      </c>
      <c r="J731" s="10" t="str">
        <f t="shared" si="11"/>
        <v>境港市浜ノ町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</row>
    <row r="732" spans="1:16" x14ac:dyDescent="0.45">
      <c r="A732" s="10">
        <v>31204</v>
      </c>
      <c r="B732" s="10">
        <v>684</v>
      </c>
      <c r="C732" s="10">
        <v>6840027</v>
      </c>
      <c r="D732" s="10" t="s">
        <v>9049</v>
      </c>
      <c r="E732" s="10" t="s">
        <v>10150</v>
      </c>
      <c r="F732" s="10" t="s">
        <v>10196</v>
      </c>
      <c r="G732" s="10" t="s">
        <v>9052</v>
      </c>
      <c r="H732" s="10" t="s">
        <v>10151</v>
      </c>
      <c r="I732" s="10" t="s">
        <v>10197</v>
      </c>
      <c r="J732" s="10" t="str">
        <f t="shared" si="11"/>
        <v>境港市東本町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</row>
    <row r="733" spans="1:16" x14ac:dyDescent="0.45">
      <c r="A733" s="10">
        <v>31204</v>
      </c>
      <c r="B733" s="10">
        <v>684</v>
      </c>
      <c r="C733" s="10">
        <v>6840024</v>
      </c>
      <c r="D733" s="10" t="s">
        <v>9049</v>
      </c>
      <c r="E733" s="10" t="s">
        <v>10150</v>
      </c>
      <c r="F733" s="10" t="s">
        <v>9846</v>
      </c>
      <c r="G733" s="10" t="s">
        <v>9052</v>
      </c>
      <c r="H733" s="10" t="s">
        <v>10151</v>
      </c>
      <c r="I733" s="10" t="s">
        <v>9847</v>
      </c>
      <c r="J733" s="10" t="str">
        <f t="shared" si="11"/>
        <v>境港市日ノ出町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</row>
    <row r="734" spans="1:16" x14ac:dyDescent="0.45">
      <c r="A734" s="10">
        <v>31204</v>
      </c>
      <c r="B734" s="10">
        <v>684</v>
      </c>
      <c r="C734" s="10">
        <v>6840042</v>
      </c>
      <c r="D734" s="10" t="s">
        <v>9049</v>
      </c>
      <c r="E734" s="10" t="s">
        <v>10150</v>
      </c>
      <c r="F734" s="10" t="s">
        <v>10198</v>
      </c>
      <c r="G734" s="10" t="s">
        <v>9052</v>
      </c>
      <c r="H734" s="10" t="s">
        <v>10151</v>
      </c>
      <c r="I734" s="10" t="s">
        <v>10199</v>
      </c>
      <c r="J734" s="10" t="str">
        <f t="shared" si="11"/>
        <v>境港市福定町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</row>
    <row r="735" spans="1:16" x14ac:dyDescent="0.45">
      <c r="A735" s="10">
        <v>31204</v>
      </c>
      <c r="B735" s="10">
        <v>684</v>
      </c>
      <c r="C735" s="10">
        <v>6840025</v>
      </c>
      <c r="D735" s="10" t="s">
        <v>9049</v>
      </c>
      <c r="E735" s="10" t="s">
        <v>10150</v>
      </c>
      <c r="F735" s="10" t="s">
        <v>4589</v>
      </c>
      <c r="G735" s="10" t="s">
        <v>9052</v>
      </c>
      <c r="H735" s="10" t="s">
        <v>10151</v>
      </c>
      <c r="I735" s="10" t="s">
        <v>4096</v>
      </c>
      <c r="J735" s="10" t="str">
        <f t="shared" si="11"/>
        <v>境港市本町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</row>
    <row r="736" spans="1:16" x14ac:dyDescent="0.45">
      <c r="A736" s="10">
        <v>31204</v>
      </c>
      <c r="B736" s="10">
        <v>684</v>
      </c>
      <c r="C736" s="10">
        <v>6840005</v>
      </c>
      <c r="D736" s="10" t="s">
        <v>9049</v>
      </c>
      <c r="E736" s="10" t="s">
        <v>10150</v>
      </c>
      <c r="F736" s="10" t="s">
        <v>10200</v>
      </c>
      <c r="G736" s="10" t="s">
        <v>9052</v>
      </c>
      <c r="H736" s="10" t="s">
        <v>10151</v>
      </c>
      <c r="I736" s="10" t="s">
        <v>10201</v>
      </c>
      <c r="J736" s="10" t="str">
        <f t="shared" si="11"/>
        <v>境港市松ケ枝町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</row>
    <row r="737" spans="1:16" x14ac:dyDescent="0.45">
      <c r="A737" s="10">
        <v>31204</v>
      </c>
      <c r="B737" s="10">
        <v>684</v>
      </c>
      <c r="C737" s="10">
        <v>6840017</v>
      </c>
      <c r="D737" s="10" t="s">
        <v>9049</v>
      </c>
      <c r="E737" s="10" t="s">
        <v>10150</v>
      </c>
      <c r="F737" s="10" t="s">
        <v>4627</v>
      </c>
      <c r="G737" s="10" t="s">
        <v>9052</v>
      </c>
      <c r="H737" s="10" t="s">
        <v>10151</v>
      </c>
      <c r="I737" s="10" t="s">
        <v>4626</v>
      </c>
      <c r="J737" s="10" t="str">
        <f t="shared" si="11"/>
        <v>境港市岬町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</row>
    <row r="738" spans="1:16" x14ac:dyDescent="0.45">
      <c r="A738" s="10">
        <v>31204</v>
      </c>
      <c r="B738" s="10">
        <v>684</v>
      </c>
      <c r="C738" s="10">
        <v>6840031</v>
      </c>
      <c r="D738" s="10" t="s">
        <v>9049</v>
      </c>
      <c r="E738" s="10" t="s">
        <v>10150</v>
      </c>
      <c r="F738" s="10" t="s">
        <v>5679</v>
      </c>
      <c r="G738" s="10" t="s">
        <v>9052</v>
      </c>
      <c r="H738" s="10" t="s">
        <v>10151</v>
      </c>
      <c r="I738" s="10" t="s">
        <v>5678</v>
      </c>
      <c r="J738" s="10" t="str">
        <f t="shared" si="11"/>
        <v>境港市湊町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</row>
    <row r="739" spans="1:16" x14ac:dyDescent="0.45">
      <c r="A739" s="10">
        <v>31204</v>
      </c>
      <c r="B739" s="10">
        <v>684</v>
      </c>
      <c r="C739" s="10">
        <v>6840044</v>
      </c>
      <c r="D739" s="10" t="s">
        <v>9049</v>
      </c>
      <c r="E739" s="10" t="s">
        <v>10150</v>
      </c>
      <c r="F739" s="10" t="s">
        <v>10202</v>
      </c>
      <c r="G739" s="10" t="s">
        <v>9052</v>
      </c>
      <c r="H739" s="10" t="s">
        <v>10151</v>
      </c>
      <c r="I739" s="10" t="s">
        <v>10203</v>
      </c>
      <c r="J739" s="10" t="str">
        <f t="shared" si="11"/>
        <v>境港市美保町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</row>
    <row r="740" spans="1:16" x14ac:dyDescent="0.45">
      <c r="A740" s="10">
        <v>31204</v>
      </c>
      <c r="B740" s="10">
        <v>684</v>
      </c>
      <c r="C740" s="10">
        <v>6840052</v>
      </c>
      <c r="D740" s="10" t="s">
        <v>9049</v>
      </c>
      <c r="E740" s="10" t="s">
        <v>10150</v>
      </c>
      <c r="F740" s="10" t="s">
        <v>10204</v>
      </c>
      <c r="G740" s="10" t="s">
        <v>9052</v>
      </c>
      <c r="H740" s="10" t="s">
        <v>10151</v>
      </c>
      <c r="I740" s="10" t="s">
        <v>10205</v>
      </c>
      <c r="J740" s="10" t="str">
        <f t="shared" si="11"/>
        <v>境港市麦垣町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</row>
    <row r="741" spans="1:16" x14ac:dyDescent="0.45">
      <c r="A741" s="10">
        <v>31204</v>
      </c>
      <c r="B741" s="10">
        <v>684</v>
      </c>
      <c r="C741" s="10">
        <v>6840022</v>
      </c>
      <c r="D741" s="10" t="s">
        <v>9049</v>
      </c>
      <c r="E741" s="10" t="s">
        <v>10150</v>
      </c>
      <c r="F741" s="10" t="s">
        <v>10137</v>
      </c>
      <c r="G741" s="10" t="s">
        <v>9052</v>
      </c>
      <c r="H741" s="10" t="s">
        <v>10151</v>
      </c>
      <c r="I741" s="10" t="s">
        <v>9864</v>
      </c>
      <c r="J741" s="10" t="str">
        <f t="shared" si="11"/>
        <v>境港市明治町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</row>
    <row r="742" spans="1:16" x14ac:dyDescent="0.45">
      <c r="A742" s="10">
        <v>31204</v>
      </c>
      <c r="B742" s="10">
        <v>684</v>
      </c>
      <c r="C742" s="10">
        <v>6840032</v>
      </c>
      <c r="D742" s="10" t="s">
        <v>9049</v>
      </c>
      <c r="E742" s="10" t="s">
        <v>10150</v>
      </c>
      <c r="F742" s="10" t="s">
        <v>4013</v>
      </c>
      <c r="G742" s="10" t="s">
        <v>9052</v>
      </c>
      <c r="H742" s="10" t="s">
        <v>10151</v>
      </c>
      <c r="I742" s="10" t="s">
        <v>4012</v>
      </c>
      <c r="J742" s="10" t="str">
        <f t="shared" si="11"/>
        <v>境港市元町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</row>
    <row r="743" spans="1:16" x14ac:dyDescent="0.45">
      <c r="A743" s="10">
        <v>31204</v>
      </c>
      <c r="B743" s="10">
        <v>684</v>
      </c>
      <c r="C743" s="10">
        <v>6840065</v>
      </c>
      <c r="D743" s="10" t="s">
        <v>9049</v>
      </c>
      <c r="E743" s="10" t="s">
        <v>10150</v>
      </c>
      <c r="F743" s="10" t="s">
        <v>10206</v>
      </c>
      <c r="G743" s="10" t="s">
        <v>9052</v>
      </c>
      <c r="H743" s="10" t="s">
        <v>10151</v>
      </c>
      <c r="I743" s="10" t="s">
        <v>10207</v>
      </c>
      <c r="J743" s="10" t="str">
        <f t="shared" si="11"/>
        <v>境港市森岡町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</row>
    <row r="744" spans="1:16" x14ac:dyDescent="0.45">
      <c r="A744" s="10">
        <v>31204</v>
      </c>
      <c r="B744" s="10">
        <v>684</v>
      </c>
      <c r="C744" s="10">
        <v>6840002</v>
      </c>
      <c r="D744" s="10" t="s">
        <v>9049</v>
      </c>
      <c r="E744" s="10" t="s">
        <v>10150</v>
      </c>
      <c r="F744" s="10" t="s">
        <v>9706</v>
      </c>
      <c r="G744" s="10" t="s">
        <v>9052</v>
      </c>
      <c r="H744" s="10" t="s">
        <v>10151</v>
      </c>
      <c r="I744" s="10" t="s">
        <v>9707</v>
      </c>
      <c r="J744" s="10" t="str">
        <f t="shared" si="11"/>
        <v>境港市弥生町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</row>
    <row r="745" spans="1:16" x14ac:dyDescent="0.45">
      <c r="A745" s="10">
        <v>31204</v>
      </c>
      <c r="B745" s="10">
        <v>684</v>
      </c>
      <c r="C745" s="10">
        <v>6840076</v>
      </c>
      <c r="D745" s="10" t="s">
        <v>9049</v>
      </c>
      <c r="E745" s="10" t="s">
        <v>10150</v>
      </c>
      <c r="F745" s="10" t="s">
        <v>4433</v>
      </c>
      <c r="G745" s="10" t="s">
        <v>9052</v>
      </c>
      <c r="H745" s="10" t="s">
        <v>10151</v>
      </c>
      <c r="I745" s="10" t="s">
        <v>10208</v>
      </c>
      <c r="J745" s="10" t="str">
        <f t="shared" si="11"/>
        <v>境港市夕日ケ丘</v>
      </c>
      <c r="K745" s="10">
        <v>0</v>
      </c>
      <c r="L745" s="10">
        <v>0</v>
      </c>
      <c r="M745" s="10">
        <v>1</v>
      </c>
      <c r="N745" s="10">
        <v>0</v>
      </c>
      <c r="O745" s="10">
        <v>0</v>
      </c>
      <c r="P745" s="10">
        <v>0</v>
      </c>
    </row>
    <row r="746" spans="1:16" x14ac:dyDescent="0.45">
      <c r="A746" s="10">
        <v>31204</v>
      </c>
      <c r="B746" s="10">
        <v>684</v>
      </c>
      <c r="C746" s="10">
        <v>6840061</v>
      </c>
      <c r="D746" s="10" t="s">
        <v>9049</v>
      </c>
      <c r="E746" s="10" t="s">
        <v>10150</v>
      </c>
      <c r="F746" s="10" t="s">
        <v>10209</v>
      </c>
      <c r="G746" s="10" t="s">
        <v>9052</v>
      </c>
      <c r="H746" s="10" t="s">
        <v>10151</v>
      </c>
      <c r="I746" s="10" t="s">
        <v>10210</v>
      </c>
      <c r="J746" s="10" t="str">
        <f t="shared" si="11"/>
        <v>境港市米川町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</row>
    <row r="747" spans="1:16" x14ac:dyDescent="0.45">
      <c r="A747" s="10">
        <v>31204</v>
      </c>
      <c r="B747" s="10">
        <v>684</v>
      </c>
      <c r="C747" s="10">
        <v>6840072</v>
      </c>
      <c r="D747" s="10" t="s">
        <v>9049</v>
      </c>
      <c r="E747" s="10" t="s">
        <v>10150</v>
      </c>
      <c r="F747" s="10" t="s">
        <v>10211</v>
      </c>
      <c r="G747" s="10" t="s">
        <v>9052</v>
      </c>
      <c r="H747" s="10" t="s">
        <v>10151</v>
      </c>
      <c r="I747" s="10" t="s">
        <v>10212</v>
      </c>
      <c r="J747" s="10" t="str">
        <f t="shared" si="11"/>
        <v>境港市渡町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</row>
    <row r="748" spans="1:16" x14ac:dyDescent="0.45">
      <c r="A748" s="10">
        <v>31302</v>
      </c>
      <c r="B748" s="10">
        <v>681</v>
      </c>
      <c r="C748" s="10">
        <v>6810000</v>
      </c>
      <c r="D748" s="10" t="s">
        <v>9049</v>
      </c>
      <c r="E748" s="10" t="s">
        <v>10213</v>
      </c>
      <c r="F748" s="10" t="s">
        <v>9051</v>
      </c>
      <c r="G748" s="10" t="s">
        <v>9052</v>
      </c>
      <c r="H748" s="10" t="s">
        <v>10214</v>
      </c>
      <c r="I748" s="10" t="s">
        <v>9054</v>
      </c>
      <c r="J748" s="10" t="str">
        <f t="shared" si="11"/>
        <v>岩美郡岩美町以下に掲載がない場合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</row>
    <row r="749" spans="1:16" x14ac:dyDescent="0.45">
      <c r="A749" s="10">
        <v>31302</v>
      </c>
      <c r="B749" s="10">
        <v>681</v>
      </c>
      <c r="C749" s="10">
        <v>6810002</v>
      </c>
      <c r="D749" s="10" t="s">
        <v>9049</v>
      </c>
      <c r="E749" s="10" t="s">
        <v>10213</v>
      </c>
      <c r="F749" s="10" t="s">
        <v>10215</v>
      </c>
      <c r="G749" s="10" t="s">
        <v>9052</v>
      </c>
      <c r="H749" s="10" t="s">
        <v>10214</v>
      </c>
      <c r="I749" s="10" t="s">
        <v>10216</v>
      </c>
      <c r="J749" s="10" t="str">
        <f t="shared" si="11"/>
        <v>岩美郡岩美町相谷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</row>
    <row r="750" spans="1:16" x14ac:dyDescent="0.45">
      <c r="A750" s="10">
        <v>31302</v>
      </c>
      <c r="B750" s="10">
        <v>681</v>
      </c>
      <c r="C750" s="10">
        <v>6810036</v>
      </c>
      <c r="D750" s="10" t="s">
        <v>9049</v>
      </c>
      <c r="E750" s="10" t="s">
        <v>10213</v>
      </c>
      <c r="F750" s="10" t="s">
        <v>10217</v>
      </c>
      <c r="G750" s="10" t="s">
        <v>9052</v>
      </c>
      <c r="H750" s="10" t="s">
        <v>10214</v>
      </c>
      <c r="I750" s="10" t="s">
        <v>10218</v>
      </c>
      <c r="J750" s="10" t="str">
        <f t="shared" si="11"/>
        <v>岩美郡岩美町相山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</row>
    <row r="751" spans="1:16" x14ac:dyDescent="0.45">
      <c r="A751" s="10">
        <v>31302</v>
      </c>
      <c r="B751" s="10">
        <v>681</v>
      </c>
      <c r="C751" s="10">
        <v>6810074</v>
      </c>
      <c r="D751" s="10" t="s">
        <v>9049</v>
      </c>
      <c r="E751" s="10" t="s">
        <v>10213</v>
      </c>
      <c r="F751" s="10" t="s">
        <v>6400</v>
      </c>
      <c r="G751" s="10" t="s">
        <v>9052</v>
      </c>
      <c r="H751" s="10" t="s">
        <v>10214</v>
      </c>
      <c r="I751" s="10" t="s">
        <v>7395</v>
      </c>
      <c r="J751" s="10" t="str">
        <f t="shared" si="11"/>
        <v>岩美郡岩美町網代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</row>
    <row r="752" spans="1:16" x14ac:dyDescent="0.45">
      <c r="A752" s="10">
        <v>31302</v>
      </c>
      <c r="B752" s="10">
        <v>681</v>
      </c>
      <c r="C752" s="10">
        <v>6810032</v>
      </c>
      <c r="D752" s="10" t="s">
        <v>9049</v>
      </c>
      <c r="E752" s="10" t="s">
        <v>10213</v>
      </c>
      <c r="F752" s="10" t="s">
        <v>4081</v>
      </c>
      <c r="G752" s="10" t="s">
        <v>9052</v>
      </c>
      <c r="H752" s="10" t="s">
        <v>10214</v>
      </c>
      <c r="I752" s="10" t="s">
        <v>10219</v>
      </c>
      <c r="J752" s="10" t="str">
        <f t="shared" si="11"/>
        <v>岩美郡岩美町洗井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</row>
    <row r="753" spans="1:16" x14ac:dyDescent="0.45">
      <c r="A753" s="10">
        <v>31302</v>
      </c>
      <c r="B753" s="10">
        <v>681</v>
      </c>
      <c r="C753" s="10">
        <v>6810055</v>
      </c>
      <c r="D753" s="10" t="s">
        <v>9049</v>
      </c>
      <c r="E753" s="10" t="s">
        <v>10213</v>
      </c>
      <c r="F753" s="10" t="s">
        <v>10220</v>
      </c>
      <c r="G753" s="10" t="s">
        <v>9052</v>
      </c>
      <c r="H753" s="10" t="s">
        <v>10214</v>
      </c>
      <c r="I753" s="10" t="s">
        <v>10221</v>
      </c>
      <c r="J753" s="10" t="str">
        <f t="shared" si="11"/>
        <v>岩美郡岩美町荒金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</row>
    <row r="754" spans="1:16" x14ac:dyDescent="0.45">
      <c r="A754" s="10">
        <v>31302</v>
      </c>
      <c r="B754" s="10">
        <v>681</v>
      </c>
      <c r="C754" s="10">
        <v>6810047</v>
      </c>
      <c r="D754" s="10" t="s">
        <v>9049</v>
      </c>
      <c r="E754" s="10" t="s">
        <v>10213</v>
      </c>
      <c r="F754" s="10" t="s">
        <v>10222</v>
      </c>
      <c r="G754" s="10" t="s">
        <v>9052</v>
      </c>
      <c r="H754" s="10" t="s">
        <v>10214</v>
      </c>
      <c r="I754" s="10" t="s">
        <v>10223</v>
      </c>
      <c r="J754" s="10" t="str">
        <f t="shared" si="11"/>
        <v>岩美郡岩美町池谷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</row>
    <row r="755" spans="1:16" x14ac:dyDescent="0.45">
      <c r="A755" s="10">
        <v>31302</v>
      </c>
      <c r="B755" s="10">
        <v>681</v>
      </c>
      <c r="C755" s="10">
        <v>6810024</v>
      </c>
      <c r="D755" s="10" t="s">
        <v>9049</v>
      </c>
      <c r="E755" s="10" t="s">
        <v>10213</v>
      </c>
      <c r="F755" s="10" t="s">
        <v>4222</v>
      </c>
      <c r="G755" s="10" t="s">
        <v>9052</v>
      </c>
      <c r="H755" s="10" t="s">
        <v>10214</v>
      </c>
      <c r="I755" s="10" t="s">
        <v>4221</v>
      </c>
      <c r="J755" s="10" t="str">
        <f t="shared" si="11"/>
        <v>岩美郡岩美町岩井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</row>
    <row r="756" spans="1:16" x14ac:dyDescent="0.45">
      <c r="A756" s="10">
        <v>31302</v>
      </c>
      <c r="B756" s="10">
        <v>681</v>
      </c>
      <c r="C756" s="10">
        <v>6810052</v>
      </c>
      <c r="D756" s="10" t="s">
        <v>9049</v>
      </c>
      <c r="E756" s="10" t="s">
        <v>10213</v>
      </c>
      <c r="F756" s="10" t="s">
        <v>10224</v>
      </c>
      <c r="G756" s="10" t="s">
        <v>9052</v>
      </c>
      <c r="H756" s="10" t="s">
        <v>10214</v>
      </c>
      <c r="I756" s="10" t="s">
        <v>10225</v>
      </c>
      <c r="J756" s="10" t="str">
        <f t="shared" si="11"/>
        <v>岩美郡岩美町岩常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</row>
    <row r="757" spans="1:16" x14ac:dyDescent="0.45">
      <c r="A757" s="10">
        <v>31302</v>
      </c>
      <c r="B757" s="10">
        <v>681</v>
      </c>
      <c r="C757" s="10">
        <v>6810072</v>
      </c>
      <c r="D757" s="10" t="s">
        <v>9049</v>
      </c>
      <c r="E757" s="10" t="s">
        <v>10213</v>
      </c>
      <c r="F757" s="10" t="s">
        <v>10226</v>
      </c>
      <c r="G757" s="10" t="s">
        <v>9052</v>
      </c>
      <c r="H757" s="10" t="s">
        <v>10214</v>
      </c>
      <c r="I757" s="10" t="s">
        <v>10227</v>
      </c>
      <c r="J757" s="10" t="str">
        <f t="shared" si="11"/>
        <v>岩美郡岩美町岩本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</row>
    <row r="758" spans="1:16" x14ac:dyDescent="0.45">
      <c r="A758" s="10">
        <v>31302</v>
      </c>
      <c r="B758" s="10">
        <v>681</v>
      </c>
      <c r="C758" s="10">
        <v>6810054</v>
      </c>
      <c r="D758" s="10" t="s">
        <v>9049</v>
      </c>
      <c r="E758" s="10" t="s">
        <v>10213</v>
      </c>
      <c r="F758" s="10" t="s">
        <v>10228</v>
      </c>
      <c r="G758" s="10" t="s">
        <v>9052</v>
      </c>
      <c r="H758" s="10" t="s">
        <v>10214</v>
      </c>
      <c r="I758" s="10" t="s">
        <v>10229</v>
      </c>
      <c r="J758" s="10" t="str">
        <f t="shared" si="11"/>
        <v>岩美郡岩美町院内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</row>
    <row r="759" spans="1:16" x14ac:dyDescent="0.45">
      <c r="A759" s="10">
        <v>31302</v>
      </c>
      <c r="B759" s="10">
        <v>681</v>
      </c>
      <c r="C759" s="10">
        <v>6810025</v>
      </c>
      <c r="D759" s="10" t="s">
        <v>9049</v>
      </c>
      <c r="E759" s="10" t="s">
        <v>10213</v>
      </c>
      <c r="F759" s="10" t="s">
        <v>4528</v>
      </c>
      <c r="G759" s="10" t="s">
        <v>9052</v>
      </c>
      <c r="H759" s="10" t="s">
        <v>10214</v>
      </c>
      <c r="I759" s="10" t="s">
        <v>4527</v>
      </c>
      <c r="J759" s="10" t="str">
        <f t="shared" si="11"/>
        <v>岩美郡岩美町宇治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</row>
    <row r="760" spans="1:16" x14ac:dyDescent="0.45">
      <c r="A760" s="10">
        <v>31302</v>
      </c>
      <c r="B760" s="10">
        <v>681</v>
      </c>
      <c r="C760" s="10">
        <v>6810003</v>
      </c>
      <c r="D760" s="10" t="s">
        <v>9049</v>
      </c>
      <c r="E760" s="10" t="s">
        <v>10213</v>
      </c>
      <c r="F760" s="10" t="s">
        <v>10230</v>
      </c>
      <c r="G760" s="10" t="s">
        <v>9052</v>
      </c>
      <c r="H760" s="10" t="s">
        <v>10214</v>
      </c>
      <c r="I760" s="10" t="s">
        <v>10231</v>
      </c>
      <c r="J760" s="10" t="str">
        <f t="shared" si="11"/>
        <v>岩美郡岩美町浦富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</row>
    <row r="761" spans="1:16" x14ac:dyDescent="0.45">
      <c r="A761" s="10">
        <v>31302</v>
      </c>
      <c r="B761" s="10">
        <v>681</v>
      </c>
      <c r="C761" s="10">
        <v>6810046</v>
      </c>
      <c r="D761" s="10" t="s">
        <v>9049</v>
      </c>
      <c r="E761" s="10" t="s">
        <v>10213</v>
      </c>
      <c r="F761" s="10" t="s">
        <v>10232</v>
      </c>
      <c r="G761" s="10" t="s">
        <v>9052</v>
      </c>
      <c r="H761" s="10" t="s">
        <v>10214</v>
      </c>
      <c r="I761" s="10" t="s">
        <v>10233</v>
      </c>
      <c r="J761" s="10" t="str">
        <f t="shared" si="11"/>
        <v>岩美郡岩美町延興寺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</row>
    <row r="762" spans="1:16" x14ac:dyDescent="0.45">
      <c r="A762" s="10">
        <v>31302</v>
      </c>
      <c r="B762" s="10">
        <v>681</v>
      </c>
      <c r="C762" s="10">
        <v>6810043</v>
      </c>
      <c r="D762" s="10" t="s">
        <v>9049</v>
      </c>
      <c r="E762" s="10" t="s">
        <v>10213</v>
      </c>
      <c r="F762" s="10" t="s">
        <v>808</v>
      </c>
      <c r="G762" s="10" t="s">
        <v>9052</v>
      </c>
      <c r="H762" s="10" t="s">
        <v>10214</v>
      </c>
      <c r="I762" s="10" t="s">
        <v>7399</v>
      </c>
      <c r="J762" s="10" t="str">
        <f t="shared" si="11"/>
        <v>岩美郡岩美町大坂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</row>
    <row r="763" spans="1:16" x14ac:dyDescent="0.45">
      <c r="A763" s="10">
        <v>31302</v>
      </c>
      <c r="B763" s="10">
        <v>681</v>
      </c>
      <c r="C763" s="10">
        <v>6810063</v>
      </c>
      <c r="D763" s="10" t="s">
        <v>9049</v>
      </c>
      <c r="E763" s="10" t="s">
        <v>10213</v>
      </c>
      <c r="F763" s="10" t="s">
        <v>2870</v>
      </c>
      <c r="G763" s="10" t="s">
        <v>9052</v>
      </c>
      <c r="H763" s="10" t="s">
        <v>10214</v>
      </c>
      <c r="I763" s="10" t="s">
        <v>2869</v>
      </c>
      <c r="J763" s="10" t="str">
        <f t="shared" si="11"/>
        <v>岩美郡岩美町太田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</row>
    <row r="764" spans="1:16" x14ac:dyDescent="0.45">
      <c r="A764" s="10">
        <v>31302</v>
      </c>
      <c r="B764" s="10">
        <v>681</v>
      </c>
      <c r="C764" s="10">
        <v>6810073</v>
      </c>
      <c r="D764" s="10" t="s">
        <v>9049</v>
      </c>
      <c r="E764" s="10" t="s">
        <v>10213</v>
      </c>
      <c r="F764" s="10" t="s">
        <v>8822</v>
      </c>
      <c r="G764" s="10" t="s">
        <v>9052</v>
      </c>
      <c r="H764" s="10" t="s">
        <v>10214</v>
      </c>
      <c r="I764" s="10" t="s">
        <v>7363</v>
      </c>
      <c r="J764" s="10" t="str">
        <f t="shared" si="11"/>
        <v>岩美郡岩美町大谷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</row>
    <row r="765" spans="1:16" x14ac:dyDescent="0.45">
      <c r="A765" s="10">
        <v>31302</v>
      </c>
      <c r="B765" s="10">
        <v>681</v>
      </c>
      <c r="C765" s="10">
        <v>6810014</v>
      </c>
      <c r="D765" s="10" t="s">
        <v>9049</v>
      </c>
      <c r="E765" s="10" t="s">
        <v>10213</v>
      </c>
      <c r="F765" s="10" t="s">
        <v>10234</v>
      </c>
      <c r="G765" s="10" t="s">
        <v>9052</v>
      </c>
      <c r="H765" s="10" t="s">
        <v>10214</v>
      </c>
      <c r="I765" s="10" t="s">
        <v>10235</v>
      </c>
      <c r="J765" s="10" t="str">
        <f t="shared" si="11"/>
        <v>岩美郡岩美町大羽尾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</row>
    <row r="766" spans="1:16" x14ac:dyDescent="0.45">
      <c r="A766" s="10">
        <v>31302</v>
      </c>
      <c r="B766" s="10">
        <v>681</v>
      </c>
      <c r="C766" s="10">
        <v>6810042</v>
      </c>
      <c r="D766" s="10" t="s">
        <v>9049</v>
      </c>
      <c r="E766" s="10" t="s">
        <v>10213</v>
      </c>
      <c r="F766" s="10" t="s">
        <v>4387</v>
      </c>
      <c r="G766" s="10" t="s">
        <v>9052</v>
      </c>
      <c r="H766" s="10" t="s">
        <v>10214</v>
      </c>
      <c r="I766" s="10" t="s">
        <v>5680</v>
      </c>
      <c r="J766" s="10" t="str">
        <f t="shared" si="11"/>
        <v>岩美郡岩美町小田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</row>
    <row r="767" spans="1:16" x14ac:dyDescent="0.45">
      <c r="A767" s="10">
        <v>31302</v>
      </c>
      <c r="B767" s="10">
        <v>681</v>
      </c>
      <c r="C767" s="10">
        <v>6810062</v>
      </c>
      <c r="D767" s="10" t="s">
        <v>9049</v>
      </c>
      <c r="E767" s="10" t="s">
        <v>10213</v>
      </c>
      <c r="F767" s="10" t="s">
        <v>10236</v>
      </c>
      <c r="G767" s="10" t="s">
        <v>9052</v>
      </c>
      <c r="H767" s="10" t="s">
        <v>10214</v>
      </c>
      <c r="I767" s="10" t="s">
        <v>10237</v>
      </c>
      <c r="J767" s="10" t="str">
        <f t="shared" si="11"/>
        <v>岩美郡岩美町恩志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</row>
    <row r="768" spans="1:16" x14ac:dyDescent="0.45">
      <c r="A768" s="10">
        <v>31302</v>
      </c>
      <c r="B768" s="10">
        <v>681</v>
      </c>
      <c r="C768" s="10">
        <v>6810031</v>
      </c>
      <c r="D768" s="10" t="s">
        <v>9049</v>
      </c>
      <c r="E768" s="10" t="s">
        <v>10213</v>
      </c>
      <c r="F768" s="10" t="s">
        <v>6121</v>
      </c>
      <c r="G768" s="10" t="s">
        <v>9052</v>
      </c>
      <c r="H768" s="10" t="s">
        <v>10214</v>
      </c>
      <c r="I768" s="10" t="s">
        <v>5778</v>
      </c>
      <c r="J768" s="10" t="str">
        <f t="shared" si="11"/>
        <v>岩美郡岩美町蒲生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</row>
    <row r="769" spans="1:16" x14ac:dyDescent="0.45">
      <c r="A769" s="10">
        <v>31302</v>
      </c>
      <c r="B769" s="10">
        <v>681</v>
      </c>
      <c r="C769" s="10">
        <v>6810045</v>
      </c>
      <c r="D769" s="10" t="s">
        <v>9049</v>
      </c>
      <c r="E769" s="10" t="s">
        <v>10213</v>
      </c>
      <c r="F769" s="10" t="s">
        <v>10238</v>
      </c>
      <c r="G769" s="10" t="s">
        <v>9052</v>
      </c>
      <c r="H769" s="10" t="s">
        <v>10214</v>
      </c>
      <c r="I769" s="10" t="s">
        <v>10239</v>
      </c>
      <c r="J769" s="10" t="str">
        <f t="shared" si="11"/>
        <v>岩美郡岩美町唐川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</row>
    <row r="770" spans="1:16" x14ac:dyDescent="0.45">
      <c r="A770" s="10">
        <v>31302</v>
      </c>
      <c r="B770" s="10">
        <v>681</v>
      </c>
      <c r="C770" s="10">
        <v>6810051</v>
      </c>
      <c r="D770" s="10" t="s">
        <v>9049</v>
      </c>
      <c r="E770" s="10" t="s">
        <v>10213</v>
      </c>
      <c r="F770" s="10" t="s">
        <v>694</v>
      </c>
      <c r="G770" s="10" t="s">
        <v>9052</v>
      </c>
      <c r="H770" s="10" t="s">
        <v>10214</v>
      </c>
      <c r="I770" s="10" t="s">
        <v>4473</v>
      </c>
      <c r="J770" s="10" t="str">
        <f t="shared" si="11"/>
        <v>岩美郡岩美町河崎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</row>
    <row r="771" spans="1:16" x14ac:dyDescent="0.45">
      <c r="A771" s="10">
        <v>31302</v>
      </c>
      <c r="B771" s="10">
        <v>681</v>
      </c>
      <c r="C771" s="10">
        <v>6810034</v>
      </c>
      <c r="D771" s="10" t="s">
        <v>9049</v>
      </c>
      <c r="E771" s="10" t="s">
        <v>10213</v>
      </c>
      <c r="F771" s="10" t="s">
        <v>10240</v>
      </c>
      <c r="G771" s="10" t="s">
        <v>9052</v>
      </c>
      <c r="H771" s="10" t="s">
        <v>10214</v>
      </c>
      <c r="I771" s="10" t="s">
        <v>10241</v>
      </c>
      <c r="J771" s="10" t="str">
        <f t="shared" ref="J771:J834" si="12">H771&amp;I771</f>
        <v>岩美郡岩美町銀山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</row>
    <row r="772" spans="1:16" x14ac:dyDescent="0.45">
      <c r="A772" s="10">
        <v>31302</v>
      </c>
      <c r="B772" s="10">
        <v>681</v>
      </c>
      <c r="C772" s="10">
        <v>6810011</v>
      </c>
      <c r="D772" s="10" t="s">
        <v>9049</v>
      </c>
      <c r="E772" s="10" t="s">
        <v>10213</v>
      </c>
      <c r="F772" s="10" t="s">
        <v>10242</v>
      </c>
      <c r="G772" s="10" t="s">
        <v>9052</v>
      </c>
      <c r="H772" s="10" t="s">
        <v>10214</v>
      </c>
      <c r="I772" s="10" t="s">
        <v>10243</v>
      </c>
      <c r="J772" s="10" t="str">
        <f t="shared" si="12"/>
        <v>岩美郡岩美町陸上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</row>
    <row r="773" spans="1:16" x14ac:dyDescent="0.45">
      <c r="A773" s="10">
        <v>31302</v>
      </c>
      <c r="B773" s="10">
        <v>681</v>
      </c>
      <c r="C773" s="10">
        <v>6810041</v>
      </c>
      <c r="D773" s="10" t="s">
        <v>9049</v>
      </c>
      <c r="E773" s="10" t="s">
        <v>10213</v>
      </c>
      <c r="F773" s="10" t="s">
        <v>10244</v>
      </c>
      <c r="G773" s="10" t="s">
        <v>9052</v>
      </c>
      <c r="H773" s="10" t="s">
        <v>10214</v>
      </c>
      <c r="I773" s="10" t="s">
        <v>10245</v>
      </c>
      <c r="J773" s="10" t="str">
        <f t="shared" si="12"/>
        <v>岩美郡岩美町黒谷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</row>
    <row r="774" spans="1:16" x14ac:dyDescent="0.45">
      <c r="A774" s="10">
        <v>31302</v>
      </c>
      <c r="B774" s="10">
        <v>681</v>
      </c>
      <c r="C774" s="10">
        <v>6810013</v>
      </c>
      <c r="D774" s="10" t="s">
        <v>9049</v>
      </c>
      <c r="E774" s="10" t="s">
        <v>10213</v>
      </c>
      <c r="F774" s="10" t="s">
        <v>10246</v>
      </c>
      <c r="G774" s="10" t="s">
        <v>9052</v>
      </c>
      <c r="H774" s="10" t="s">
        <v>10214</v>
      </c>
      <c r="I774" s="10" t="s">
        <v>10247</v>
      </c>
      <c r="J774" s="10" t="str">
        <f t="shared" si="12"/>
        <v>岩美郡岩美町小羽尾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</row>
    <row r="775" spans="1:16" x14ac:dyDescent="0.45">
      <c r="A775" s="10">
        <v>31302</v>
      </c>
      <c r="B775" s="10">
        <v>681</v>
      </c>
      <c r="C775" s="10">
        <v>6810022</v>
      </c>
      <c r="D775" s="10" t="s">
        <v>9049</v>
      </c>
      <c r="E775" s="10" t="s">
        <v>10213</v>
      </c>
      <c r="F775" s="10" t="s">
        <v>10248</v>
      </c>
      <c r="G775" s="10" t="s">
        <v>9052</v>
      </c>
      <c r="H775" s="10" t="s">
        <v>10214</v>
      </c>
      <c r="I775" s="10" t="s">
        <v>8812</v>
      </c>
      <c r="J775" s="10" t="str">
        <f t="shared" si="12"/>
        <v>岩美郡岩美町白地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</row>
    <row r="776" spans="1:16" x14ac:dyDescent="0.45">
      <c r="A776" s="10">
        <v>31302</v>
      </c>
      <c r="B776" s="10">
        <v>681</v>
      </c>
      <c r="C776" s="10">
        <v>6810053</v>
      </c>
      <c r="D776" s="10" t="s">
        <v>9049</v>
      </c>
      <c r="E776" s="10" t="s">
        <v>10213</v>
      </c>
      <c r="F776" s="10" t="s">
        <v>9531</v>
      </c>
      <c r="G776" s="10" t="s">
        <v>9052</v>
      </c>
      <c r="H776" s="10" t="s">
        <v>10214</v>
      </c>
      <c r="I776" s="10" t="s">
        <v>9532</v>
      </c>
      <c r="J776" s="10" t="str">
        <f t="shared" si="12"/>
        <v>岩美郡岩美町高住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</row>
    <row r="777" spans="1:16" x14ac:dyDescent="0.45">
      <c r="A777" s="10">
        <v>31302</v>
      </c>
      <c r="B777" s="10">
        <v>681</v>
      </c>
      <c r="C777" s="10">
        <v>6810061</v>
      </c>
      <c r="D777" s="10" t="s">
        <v>9049</v>
      </c>
      <c r="E777" s="10" t="s">
        <v>10213</v>
      </c>
      <c r="F777" s="10" t="s">
        <v>4366</v>
      </c>
      <c r="G777" s="10" t="s">
        <v>9052</v>
      </c>
      <c r="H777" s="10" t="s">
        <v>10214</v>
      </c>
      <c r="I777" s="10" t="s">
        <v>4365</v>
      </c>
      <c r="J777" s="10" t="str">
        <f t="shared" si="12"/>
        <v>岩美郡岩美町高山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</row>
    <row r="778" spans="1:16" x14ac:dyDescent="0.45">
      <c r="A778" s="10">
        <v>31302</v>
      </c>
      <c r="B778" s="10">
        <v>681</v>
      </c>
      <c r="C778" s="10">
        <v>6810071</v>
      </c>
      <c r="D778" s="10" t="s">
        <v>9049</v>
      </c>
      <c r="E778" s="10" t="s">
        <v>10213</v>
      </c>
      <c r="F778" s="10" t="s">
        <v>4129</v>
      </c>
      <c r="G778" s="10" t="s">
        <v>9052</v>
      </c>
      <c r="H778" s="10" t="s">
        <v>10214</v>
      </c>
      <c r="I778" s="10" t="s">
        <v>10249</v>
      </c>
      <c r="J778" s="10" t="str">
        <f t="shared" si="12"/>
        <v>岩美郡岩美町田後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</row>
    <row r="779" spans="1:16" x14ac:dyDescent="0.45">
      <c r="A779" s="10">
        <v>31302</v>
      </c>
      <c r="B779" s="10">
        <v>681</v>
      </c>
      <c r="C779" s="10">
        <v>6810012</v>
      </c>
      <c r="D779" s="10" t="s">
        <v>9049</v>
      </c>
      <c r="E779" s="10" t="s">
        <v>10213</v>
      </c>
      <c r="F779" s="10" t="s">
        <v>10250</v>
      </c>
      <c r="G779" s="10" t="s">
        <v>9052</v>
      </c>
      <c r="H779" s="10" t="s">
        <v>10214</v>
      </c>
      <c r="I779" s="10" t="s">
        <v>10251</v>
      </c>
      <c r="J779" s="10" t="str">
        <f t="shared" si="12"/>
        <v>岩美郡岩美町田河内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</row>
    <row r="780" spans="1:16" x14ac:dyDescent="0.45">
      <c r="A780" s="10">
        <v>31302</v>
      </c>
      <c r="B780" s="10">
        <v>681</v>
      </c>
      <c r="C780" s="10">
        <v>6810056</v>
      </c>
      <c r="D780" s="10" t="s">
        <v>9049</v>
      </c>
      <c r="E780" s="10" t="s">
        <v>10213</v>
      </c>
      <c r="F780" s="10" t="s">
        <v>10252</v>
      </c>
      <c r="G780" s="10" t="s">
        <v>9052</v>
      </c>
      <c r="H780" s="10" t="s">
        <v>10214</v>
      </c>
      <c r="I780" s="10" t="s">
        <v>10253</v>
      </c>
      <c r="J780" s="10" t="str">
        <f t="shared" si="12"/>
        <v>岩美郡岩美町長郷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</row>
    <row r="781" spans="1:16" x14ac:dyDescent="0.45">
      <c r="A781" s="10">
        <v>31302</v>
      </c>
      <c r="B781" s="10">
        <v>681</v>
      </c>
      <c r="C781" s="10">
        <v>6810044</v>
      </c>
      <c r="D781" s="10" t="s">
        <v>9049</v>
      </c>
      <c r="E781" s="10" t="s">
        <v>10213</v>
      </c>
      <c r="F781" s="10" t="s">
        <v>10254</v>
      </c>
      <c r="G781" s="10" t="s">
        <v>9052</v>
      </c>
      <c r="H781" s="10" t="s">
        <v>10214</v>
      </c>
      <c r="I781" s="10" t="s">
        <v>10255</v>
      </c>
      <c r="J781" s="10" t="str">
        <f t="shared" si="12"/>
        <v>岩美郡岩美町外邑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</row>
    <row r="782" spans="1:16" x14ac:dyDescent="0.45">
      <c r="A782" s="10">
        <v>31302</v>
      </c>
      <c r="B782" s="10">
        <v>681</v>
      </c>
      <c r="C782" s="10">
        <v>6810033</v>
      </c>
      <c r="D782" s="10" t="s">
        <v>9049</v>
      </c>
      <c r="E782" s="10" t="s">
        <v>10213</v>
      </c>
      <c r="F782" s="10" t="s">
        <v>10256</v>
      </c>
      <c r="G782" s="10" t="s">
        <v>9052</v>
      </c>
      <c r="H782" s="10" t="s">
        <v>10214</v>
      </c>
      <c r="I782" s="10" t="s">
        <v>10257</v>
      </c>
      <c r="J782" s="10" t="str">
        <f t="shared" si="12"/>
        <v>岩美郡岩美町鳥越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</row>
    <row r="783" spans="1:16" x14ac:dyDescent="0.45">
      <c r="A783" s="10">
        <v>31302</v>
      </c>
      <c r="B783" s="10">
        <v>681</v>
      </c>
      <c r="C783" s="10">
        <v>6810021</v>
      </c>
      <c r="D783" s="10" t="s">
        <v>9049</v>
      </c>
      <c r="E783" s="10" t="s">
        <v>10213</v>
      </c>
      <c r="F783" s="10" t="s">
        <v>10085</v>
      </c>
      <c r="G783" s="10" t="s">
        <v>9052</v>
      </c>
      <c r="H783" s="10" t="s">
        <v>10214</v>
      </c>
      <c r="I783" s="10" t="s">
        <v>6389</v>
      </c>
      <c r="J783" s="10" t="str">
        <f t="shared" si="12"/>
        <v>岩美郡岩美町長谷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</row>
    <row r="784" spans="1:16" x14ac:dyDescent="0.45">
      <c r="A784" s="10">
        <v>31302</v>
      </c>
      <c r="B784" s="10">
        <v>681</v>
      </c>
      <c r="C784" s="10">
        <v>6810065</v>
      </c>
      <c r="D784" s="10" t="s">
        <v>9049</v>
      </c>
      <c r="E784" s="10" t="s">
        <v>10213</v>
      </c>
      <c r="F784" s="10" t="s">
        <v>4743</v>
      </c>
      <c r="G784" s="10" t="s">
        <v>9052</v>
      </c>
      <c r="H784" s="10" t="s">
        <v>10214</v>
      </c>
      <c r="I784" s="10" t="s">
        <v>4324</v>
      </c>
      <c r="J784" s="10" t="str">
        <f t="shared" si="12"/>
        <v>岩美郡岩美町新井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</row>
    <row r="785" spans="1:16" x14ac:dyDescent="0.45">
      <c r="A785" s="10">
        <v>31302</v>
      </c>
      <c r="B785" s="10">
        <v>681</v>
      </c>
      <c r="C785" s="10">
        <v>6810035</v>
      </c>
      <c r="D785" s="10" t="s">
        <v>9049</v>
      </c>
      <c r="E785" s="10" t="s">
        <v>10213</v>
      </c>
      <c r="F785" s="10" t="s">
        <v>6367</v>
      </c>
      <c r="G785" s="10" t="s">
        <v>9052</v>
      </c>
      <c r="H785" s="10" t="s">
        <v>10214</v>
      </c>
      <c r="I785" s="10" t="s">
        <v>6366</v>
      </c>
      <c r="J785" s="10" t="str">
        <f t="shared" si="12"/>
        <v>岩美郡岩美町馬場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</row>
    <row r="786" spans="1:16" x14ac:dyDescent="0.45">
      <c r="A786" s="10">
        <v>31302</v>
      </c>
      <c r="B786" s="10">
        <v>681</v>
      </c>
      <c r="C786" s="10">
        <v>6810064</v>
      </c>
      <c r="D786" s="10" t="s">
        <v>9049</v>
      </c>
      <c r="E786" s="10" t="s">
        <v>10213</v>
      </c>
      <c r="F786" s="10" t="s">
        <v>3748</v>
      </c>
      <c r="G786" s="10" t="s">
        <v>9052</v>
      </c>
      <c r="H786" s="10" t="s">
        <v>10214</v>
      </c>
      <c r="I786" s="10" t="s">
        <v>3747</v>
      </c>
      <c r="J786" s="10" t="str">
        <f t="shared" si="12"/>
        <v>岩美郡岩美町本庄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</row>
    <row r="787" spans="1:16" x14ac:dyDescent="0.45">
      <c r="A787" s="10">
        <v>31302</v>
      </c>
      <c r="B787" s="10">
        <v>681</v>
      </c>
      <c r="C787" s="10">
        <v>6810001</v>
      </c>
      <c r="D787" s="10" t="s">
        <v>9049</v>
      </c>
      <c r="E787" s="10" t="s">
        <v>10213</v>
      </c>
      <c r="F787" s="10" t="s">
        <v>10258</v>
      </c>
      <c r="G787" s="10" t="s">
        <v>9052</v>
      </c>
      <c r="H787" s="10" t="s">
        <v>10214</v>
      </c>
      <c r="I787" s="10" t="s">
        <v>10259</v>
      </c>
      <c r="J787" s="10" t="str">
        <f t="shared" si="12"/>
        <v>岩美郡岩美町牧谷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</row>
    <row r="788" spans="1:16" x14ac:dyDescent="0.45">
      <c r="A788" s="10">
        <v>31302</v>
      </c>
      <c r="B788" s="10">
        <v>681</v>
      </c>
      <c r="C788" s="10">
        <v>6810023</v>
      </c>
      <c r="D788" s="10" t="s">
        <v>9049</v>
      </c>
      <c r="E788" s="10" t="s">
        <v>10213</v>
      </c>
      <c r="F788" s="10" t="s">
        <v>10260</v>
      </c>
      <c r="G788" s="10" t="s">
        <v>9052</v>
      </c>
      <c r="H788" s="10" t="s">
        <v>10214</v>
      </c>
      <c r="I788" s="10" t="s">
        <v>10261</v>
      </c>
      <c r="J788" s="10" t="str">
        <f t="shared" si="12"/>
        <v>岩美郡岩美町真名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</row>
    <row r="789" spans="1:16" x14ac:dyDescent="0.45">
      <c r="A789" s="10">
        <v>31325</v>
      </c>
      <c r="B789" s="10">
        <v>68007</v>
      </c>
      <c r="C789" s="10">
        <v>6800700</v>
      </c>
      <c r="D789" s="10" t="s">
        <v>9049</v>
      </c>
      <c r="E789" s="10" t="s">
        <v>10262</v>
      </c>
      <c r="F789" s="10" t="s">
        <v>9051</v>
      </c>
      <c r="G789" s="10" t="s">
        <v>9052</v>
      </c>
      <c r="H789" s="10" t="s">
        <v>10263</v>
      </c>
      <c r="I789" s="10" t="s">
        <v>9054</v>
      </c>
      <c r="J789" s="10" t="str">
        <f t="shared" si="12"/>
        <v>八頭郡若桜町以下に掲載がない場合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</row>
    <row r="790" spans="1:16" x14ac:dyDescent="0.45">
      <c r="A790" s="10">
        <v>31325</v>
      </c>
      <c r="B790" s="10">
        <v>68007</v>
      </c>
      <c r="C790" s="10">
        <v>6800713</v>
      </c>
      <c r="D790" s="10" t="s">
        <v>9049</v>
      </c>
      <c r="E790" s="10" t="s">
        <v>10262</v>
      </c>
      <c r="F790" s="10" t="s">
        <v>5971</v>
      </c>
      <c r="G790" s="10" t="s">
        <v>9052</v>
      </c>
      <c r="H790" s="10" t="s">
        <v>10263</v>
      </c>
      <c r="I790" s="10" t="s">
        <v>10264</v>
      </c>
      <c r="J790" s="10" t="str">
        <f t="shared" si="12"/>
        <v>八頭郡若桜町赤松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</row>
    <row r="791" spans="1:16" x14ac:dyDescent="0.45">
      <c r="A791" s="10">
        <v>31325</v>
      </c>
      <c r="B791" s="10">
        <v>68007</v>
      </c>
      <c r="C791" s="10">
        <v>6800722</v>
      </c>
      <c r="D791" s="10" t="s">
        <v>9049</v>
      </c>
      <c r="E791" s="10" t="s">
        <v>10262</v>
      </c>
      <c r="F791" s="10" t="s">
        <v>10265</v>
      </c>
      <c r="G791" s="10" t="s">
        <v>9052</v>
      </c>
      <c r="H791" s="10" t="s">
        <v>10263</v>
      </c>
      <c r="I791" s="10" t="s">
        <v>4431</v>
      </c>
      <c r="J791" s="10" t="str">
        <f t="shared" si="12"/>
        <v>八頭郡若桜町浅井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</row>
    <row r="792" spans="1:16" x14ac:dyDescent="0.45">
      <c r="A792" s="10">
        <v>31325</v>
      </c>
      <c r="B792" s="10">
        <v>68007</v>
      </c>
      <c r="C792" s="10">
        <v>6800743</v>
      </c>
      <c r="D792" s="10" t="s">
        <v>9049</v>
      </c>
      <c r="E792" s="10" t="s">
        <v>10262</v>
      </c>
      <c r="F792" s="10" t="s">
        <v>10266</v>
      </c>
      <c r="G792" s="10" t="s">
        <v>9052</v>
      </c>
      <c r="H792" s="10" t="s">
        <v>10263</v>
      </c>
      <c r="I792" s="10" t="s">
        <v>10267</v>
      </c>
      <c r="J792" s="10" t="str">
        <f t="shared" si="12"/>
        <v>八頭郡若桜町糸白見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</row>
    <row r="793" spans="1:16" x14ac:dyDescent="0.45">
      <c r="A793" s="10">
        <v>31325</v>
      </c>
      <c r="B793" s="10">
        <v>68007</v>
      </c>
      <c r="C793" s="10">
        <v>6800731</v>
      </c>
      <c r="D793" s="10" t="s">
        <v>9049</v>
      </c>
      <c r="E793" s="10" t="s">
        <v>10262</v>
      </c>
      <c r="F793" s="10" t="s">
        <v>7351</v>
      </c>
      <c r="G793" s="10" t="s">
        <v>9052</v>
      </c>
      <c r="H793" s="10" t="s">
        <v>10263</v>
      </c>
      <c r="I793" s="10" t="s">
        <v>10268</v>
      </c>
      <c r="J793" s="10" t="str">
        <f t="shared" si="12"/>
        <v>八頭郡若桜町岩屋堂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</row>
    <row r="794" spans="1:16" x14ac:dyDescent="0.45">
      <c r="A794" s="10">
        <v>31325</v>
      </c>
      <c r="B794" s="10">
        <v>68007</v>
      </c>
      <c r="C794" s="10">
        <v>6800741</v>
      </c>
      <c r="D794" s="10" t="s">
        <v>9049</v>
      </c>
      <c r="E794" s="10" t="s">
        <v>10262</v>
      </c>
      <c r="F794" s="10" t="s">
        <v>2521</v>
      </c>
      <c r="G794" s="10" t="s">
        <v>9052</v>
      </c>
      <c r="H794" s="10" t="s">
        <v>10263</v>
      </c>
      <c r="I794" s="10" t="s">
        <v>10269</v>
      </c>
      <c r="J794" s="10" t="str">
        <f t="shared" si="12"/>
        <v>八頭郡若桜町大炊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</row>
    <row r="795" spans="1:16" x14ac:dyDescent="0.45">
      <c r="A795" s="10">
        <v>31325</v>
      </c>
      <c r="B795" s="10">
        <v>68007</v>
      </c>
      <c r="C795" s="10">
        <v>6800733</v>
      </c>
      <c r="D795" s="10" t="s">
        <v>9049</v>
      </c>
      <c r="E795" s="10" t="s">
        <v>10262</v>
      </c>
      <c r="F795" s="10" t="s">
        <v>4021</v>
      </c>
      <c r="G795" s="10" t="s">
        <v>9052</v>
      </c>
      <c r="H795" s="10" t="s">
        <v>10263</v>
      </c>
      <c r="I795" s="10" t="s">
        <v>4020</v>
      </c>
      <c r="J795" s="10" t="str">
        <f t="shared" si="12"/>
        <v>八頭郡若桜町大野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</row>
    <row r="796" spans="1:16" x14ac:dyDescent="0.45">
      <c r="A796" s="10">
        <v>31325</v>
      </c>
      <c r="B796" s="10">
        <v>68007</v>
      </c>
      <c r="C796" s="10">
        <v>6800735</v>
      </c>
      <c r="D796" s="10" t="s">
        <v>9049</v>
      </c>
      <c r="E796" s="10" t="s">
        <v>10262</v>
      </c>
      <c r="F796" s="10" t="s">
        <v>10270</v>
      </c>
      <c r="G796" s="10" t="s">
        <v>9052</v>
      </c>
      <c r="H796" s="10" t="s">
        <v>10263</v>
      </c>
      <c r="I796" s="10" t="s">
        <v>10271</v>
      </c>
      <c r="J796" s="10" t="str">
        <f t="shared" si="12"/>
        <v>八頭郡若桜町落折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</row>
    <row r="797" spans="1:16" x14ac:dyDescent="0.45">
      <c r="A797" s="10">
        <v>31325</v>
      </c>
      <c r="B797" s="10">
        <v>68007</v>
      </c>
      <c r="C797" s="10">
        <v>6800734</v>
      </c>
      <c r="D797" s="10" t="s">
        <v>9049</v>
      </c>
      <c r="E797" s="10" t="s">
        <v>10262</v>
      </c>
      <c r="F797" s="10" t="s">
        <v>10272</v>
      </c>
      <c r="G797" s="10" t="s">
        <v>9052</v>
      </c>
      <c r="H797" s="10" t="s">
        <v>10263</v>
      </c>
      <c r="I797" s="10" t="s">
        <v>10273</v>
      </c>
      <c r="J797" s="10" t="str">
        <f t="shared" si="12"/>
        <v>八頭郡若桜町小船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</row>
    <row r="798" spans="1:16" x14ac:dyDescent="0.45">
      <c r="A798" s="10">
        <v>31325</v>
      </c>
      <c r="B798" s="10">
        <v>68007</v>
      </c>
      <c r="C798" s="10">
        <v>6800742</v>
      </c>
      <c r="D798" s="10" t="s">
        <v>9049</v>
      </c>
      <c r="E798" s="10" t="s">
        <v>10262</v>
      </c>
      <c r="F798" s="10" t="s">
        <v>10274</v>
      </c>
      <c r="G798" s="10" t="s">
        <v>9052</v>
      </c>
      <c r="H798" s="10" t="s">
        <v>10263</v>
      </c>
      <c r="I798" s="10" t="s">
        <v>10275</v>
      </c>
      <c r="J798" s="10" t="str">
        <f t="shared" si="12"/>
        <v>八頭郡若桜町岸野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</row>
    <row r="799" spans="1:16" x14ac:dyDescent="0.45">
      <c r="A799" s="10">
        <v>31325</v>
      </c>
      <c r="B799" s="10">
        <v>68007</v>
      </c>
      <c r="C799" s="10">
        <v>6800714</v>
      </c>
      <c r="D799" s="10" t="s">
        <v>9049</v>
      </c>
      <c r="E799" s="10" t="s">
        <v>10262</v>
      </c>
      <c r="F799" s="10" t="s">
        <v>10276</v>
      </c>
      <c r="G799" s="10" t="s">
        <v>9052</v>
      </c>
      <c r="H799" s="10" t="s">
        <v>10263</v>
      </c>
      <c r="I799" s="10" t="s">
        <v>10277</v>
      </c>
      <c r="J799" s="10" t="str">
        <f t="shared" si="12"/>
        <v>八頭郡若桜町来見野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</row>
    <row r="800" spans="1:16" x14ac:dyDescent="0.45">
      <c r="A800" s="10">
        <v>31325</v>
      </c>
      <c r="B800" s="10">
        <v>68007</v>
      </c>
      <c r="C800" s="10">
        <v>6800723</v>
      </c>
      <c r="D800" s="10" t="s">
        <v>9049</v>
      </c>
      <c r="E800" s="10" t="s">
        <v>10262</v>
      </c>
      <c r="F800" s="10" t="s">
        <v>5453</v>
      </c>
      <c r="G800" s="10" t="s">
        <v>9052</v>
      </c>
      <c r="H800" s="10" t="s">
        <v>10263</v>
      </c>
      <c r="I800" s="10" t="s">
        <v>10278</v>
      </c>
      <c r="J800" s="10" t="str">
        <f t="shared" si="12"/>
        <v>八頭郡若桜町香田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</row>
    <row r="801" spans="1:16" x14ac:dyDescent="0.45">
      <c r="A801" s="10">
        <v>31325</v>
      </c>
      <c r="B801" s="10">
        <v>68007</v>
      </c>
      <c r="C801" s="10">
        <v>6800745</v>
      </c>
      <c r="D801" s="10" t="s">
        <v>9049</v>
      </c>
      <c r="E801" s="10" t="s">
        <v>10262</v>
      </c>
      <c r="F801" s="10" t="s">
        <v>10279</v>
      </c>
      <c r="G801" s="10" t="s">
        <v>9052</v>
      </c>
      <c r="H801" s="10" t="s">
        <v>10263</v>
      </c>
      <c r="I801" s="10" t="s">
        <v>10280</v>
      </c>
      <c r="J801" s="10" t="str">
        <f t="shared" si="12"/>
        <v>八頭郡若桜町須澄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</row>
    <row r="802" spans="1:16" x14ac:dyDescent="0.45">
      <c r="A802" s="10">
        <v>31325</v>
      </c>
      <c r="B802" s="10">
        <v>68007</v>
      </c>
      <c r="C802" s="10">
        <v>6800712</v>
      </c>
      <c r="D802" s="10" t="s">
        <v>9049</v>
      </c>
      <c r="E802" s="10" t="s">
        <v>10262</v>
      </c>
      <c r="F802" s="10" t="s">
        <v>4533</v>
      </c>
      <c r="G802" s="10" t="s">
        <v>9052</v>
      </c>
      <c r="H802" s="10" t="s">
        <v>10263</v>
      </c>
      <c r="I802" s="10" t="s">
        <v>4532</v>
      </c>
      <c r="J802" s="10" t="str">
        <f t="shared" si="12"/>
        <v>八頭郡若桜町高野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</row>
    <row r="803" spans="1:16" x14ac:dyDescent="0.45">
      <c r="A803" s="10">
        <v>31325</v>
      </c>
      <c r="B803" s="10">
        <v>68007</v>
      </c>
      <c r="C803" s="10">
        <v>6800728</v>
      </c>
      <c r="D803" s="10" t="s">
        <v>9049</v>
      </c>
      <c r="E803" s="10" t="s">
        <v>10262</v>
      </c>
      <c r="F803" s="10" t="s">
        <v>10281</v>
      </c>
      <c r="G803" s="10" t="s">
        <v>9052</v>
      </c>
      <c r="H803" s="10" t="s">
        <v>10263</v>
      </c>
      <c r="I803" s="10" t="s">
        <v>10282</v>
      </c>
      <c r="J803" s="10" t="str">
        <f t="shared" si="12"/>
        <v>八頭郡若桜町つく米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</row>
    <row r="804" spans="1:16" x14ac:dyDescent="0.45">
      <c r="A804" s="10">
        <v>31325</v>
      </c>
      <c r="B804" s="10">
        <v>68007</v>
      </c>
      <c r="C804" s="10">
        <v>6800732</v>
      </c>
      <c r="D804" s="10" t="s">
        <v>9049</v>
      </c>
      <c r="E804" s="10" t="s">
        <v>10262</v>
      </c>
      <c r="F804" s="10" t="s">
        <v>6129</v>
      </c>
      <c r="G804" s="10" t="s">
        <v>9052</v>
      </c>
      <c r="H804" s="10" t="s">
        <v>10263</v>
      </c>
      <c r="I804" s="10" t="s">
        <v>6128</v>
      </c>
      <c r="J804" s="10" t="str">
        <f t="shared" si="12"/>
        <v>八頭郡若桜町中原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</row>
    <row r="805" spans="1:16" x14ac:dyDescent="0.45">
      <c r="A805" s="10">
        <v>31325</v>
      </c>
      <c r="B805" s="10">
        <v>68007</v>
      </c>
      <c r="C805" s="10">
        <v>6800724</v>
      </c>
      <c r="D805" s="10" t="s">
        <v>9049</v>
      </c>
      <c r="E805" s="10" t="s">
        <v>10262</v>
      </c>
      <c r="F805" s="10" t="s">
        <v>10283</v>
      </c>
      <c r="G805" s="10" t="s">
        <v>9052</v>
      </c>
      <c r="H805" s="10" t="s">
        <v>10263</v>
      </c>
      <c r="I805" s="10" t="s">
        <v>10284</v>
      </c>
      <c r="J805" s="10" t="str">
        <f t="shared" si="12"/>
        <v>八頭郡若桜町長砂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</row>
    <row r="806" spans="1:16" x14ac:dyDescent="0.45">
      <c r="A806" s="10">
        <v>31325</v>
      </c>
      <c r="B806" s="10">
        <v>68007</v>
      </c>
      <c r="C806" s="10">
        <v>6800744</v>
      </c>
      <c r="D806" s="10" t="s">
        <v>9049</v>
      </c>
      <c r="E806" s="10" t="s">
        <v>10262</v>
      </c>
      <c r="F806" s="10" t="s">
        <v>10285</v>
      </c>
      <c r="G806" s="10" t="s">
        <v>9052</v>
      </c>
      <c r="H806" s="10" t="s">
        <v>10263</v>
      </c>
      <c r="I806" s="10" t="s">
        <v>10286</v>
      </c>
      <c r="J806" s="10" t="str">
        <f t="shared" si="12"/>
        <v>八頭郡若桜町根安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</row>
    <row r="807" spans="1:16" x14ac:dyDescent="0.45">
      <c r="A807" s="10">
        <v>31325</v>
      </c>
      <c r="B807" s="10">
        <v>68007</v>
      </c>
      <c r="C807" s="10">
        <v>6800726</v>
      </c>
      <c r="D807" s="10" t="s">
        <v>9049</v>
      </c>
      <c r="E807" s="10" t="s">
        <v>10262</v>
      </c>
      <c r="F807" s="10" t="s">
        <v>10287</v>
      </c>
      <c r="G807" s="10" t="s">
        <v>9052</v>
      </c>
      <c r="H807" s="10" t="s">
        <v>10263</v>
      </c>
      <c r="I807" s="10" t="s">
        <v>10288</v>
      </c>
      <c r="J807" s="10" t="str">
        <f t="shared" si="12"/>
        <v>八頭郡若桜町淵見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</row>
    <row r="808" spans="1:16" x14ac:dyDescent="0.45">
      <c r="A808" s="10">
        <v>31325</v>
      </c>
      <c r="B808" s="10">
        <v>68007</v>
      </c>
      <c r="C808" s="10">
        <v>6800711</v>
      </c>
      <c r="D808" s="10" t="s">
        <v>9049</v>
      </c>
      <c r="E808" s="10" t="s">
        <v>10262</v>
      </c>
      <c r="F808" s="10" t="s">
        <v>10289</v>
      </c>
      <c r="G808" s="10" t="s">
        <v>9052</v>
      </c>
      <c r="H808" s="10" t="s">
        <v>10263</v>
      </c>
      <c r="I808" s="10" t="s">
        <v>10290</v>
      </c>
      <c r="J808" s="10" t="str">
        <f t="shared" si="12"/>
        <v>八頭郡若桜町三倉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</row>
    <row r="809" spans="1:16" x14ac:dyDescent="0.45">
      <c r="A809" s="10">
        <v>31325</v>
      </c>
      <c r="B809" s="10">
        <v>68007</v>
      </c>
      <c r="C809" s="10">
        <v>6800727</v>
      </c>
      <c r="D809" s="10" t="s">
        <v>9049</v>
      </c>
      <c r="E809" s="10" t="s">
        <v>10262</v>
      </c>
      <c r="F809" s="10" t="s">
        <v>2430</v>
      </c>
      <c r="G809" s="10" t="s">
        <v>9052</v>
      </c>
      <c r="H809" s="10" t="s">
        <v>10263</v>
      </c>
      <c r="I809" s="10" t="s">
        <v>3219</v>
      </c>
      <c r="J809" s="10" t="str">
        <f t="shared" si="12"/>
        <v>八頭郡若桜町茗荷谷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</row>
    <row r="810" spans="1:16" x14ac:dyDescent="0.45">
      <c r="A810" s="10">
        <v>31325</v>
      </c>
      <c r="B810" s="10">
        <v>68007</v>
      </c>
      <c r="C810" s="10">
        <v>6800715</v>
      </c>
      <c r="D810" s="10" t="s">
        <v>9049</v>
      </c>
      <c r="E810" s="10" t="s">
        <v>10262</v>
      </c>
      <c r="F810" s="10" t="s">
        <v>10291</v>
      </c>
      <c r="G810" s="10" t="s">
        <v>9052</v>
      </c>
      <c r="H810" s="10" t="s">
        <v>10263</v>
      </c>
      <c r="I810" s="10" t="s">
        <v>10292</v>
      </c>
      <c r="J810" s="10" t="str">
        <f t="shared" si="12"/>
        <v>八頭郡若桜町諸鹿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</row>
    <row r="811" spans="1:16" x14ac:dyDescent="0.45">
      <c r="A811" s="10">
        <v>31325</v>
      </c>
      <c r="B811" s="10">
        <v>68007</v>
      </c>
      <c r="C811" s="10">
        <v>6800721</v>
      </c>
      <c r="D811" s="10" t="s">
        <v>9049</v>
      </c>
      <c r="E811" s="10" t="s">
        <v>10262</v>
      </c>
      <c r="F811" s="10" t="s">
        <v>10293</v>
      </c>
      <c r="G811" s="10" t="s">
        <v>9052</v>
      </c>
      <c r="H811" s="10" t="s">
        <v>10263</v>
      </c>
      <c r="I811" s="10" t="s">
        <v>10294</v>
      </c>
      <c r="J811" s="10" t="str">
        <f t="shared" si="12"/>
        <v>八頭郡若桜町屋堂羅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</row>
    <row r="812" spans="1:16" x14ac:dyDescent="0.45">
      <c r="A812" s="10">
        <v>31325</v>
      </c>
      <c r="B812" s="10">
        <v>68007</v>
      </c>
      <c r="C812" s="10">
        <v>6800725</v>
      </c>
      <c r="D812" s="10" t="s">
        <v>9049</v>
      </c>
      <c r="E812" s="10" t="s">
        <v>10262</v>
      </c>
      <c r="F812" s="10" t="s">
        <v>10295</v>
      </c>
      <c r="G812" s="10" t="s">
        <v>9052</v>
      </c>
      <c r="H812" s="10" t="s">
        <v>10263</v>
      </c>
      <c r="I812" s="10" t="s">
        <v>5232</v>
      </c>
      <c r="J812" s="10" t="str">
        <f t="shared" si="12"/>
        <v>八頭郡若桜町湯原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</row>
    <row r="813" spans="1:16" x14ac:dyDescent="0.45">
      <c r="A813" s="10">
        <v>31325</v>
      </c>
      <c r="B813" s="10">
        <v>68007</v>
      </c>
      <c r="C813" s="10">
        <v>6800746</v>
      </c>
      <c r="D813" s="10" t="s">
        <v>9049</v>
      </c>
      <c r="E813" s="10" t="s">
        <v>10262</v>
      </c>
      <c r="F813" s="10" t="s">
        <v>3740</v>
      </c>
      <c r="G813" s="10" t="s">
        <v>9052</v>
      </c>
      <c r="H813" s="10" t="s">
        <v>10263</v>
      </c>
      <c r="I813" s="10" t="s">
        <v>3739</v>
      </c>
      <c r="J813" s="10" t="str">
        <f t="shared" si="12"/>
        <v>八頭郡若桜町吉川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</row>
    <row r="814" spans="1:16" x14ac:dyDescent="0.45">
      <c r="A814" s="10">
        <v>31325</v>
      </c>
      <c r="B814" s="10">
        <v>68007</v>
      </c>
      <c r="C814" s="10">
        <v>6800701</v>
      </c>
      <c r="D814" s="10" t="s">
        <v>9049</v>
      </c>
      <c r="E814" s="10" t="s">
        <v>10262</v>
      </c>
      <c r="F814" s="10" t="s">
        <v>4802</v>
      </c>
      <c r="G814" s="10" t="s">
        <v>9052</v>
      </c>
      <c r="H814" s="10" t="s">
        <v>10263</v>
      </c>
      <c r="I814" s="10" t="s">
        <v>4801</v>
      </c>
      <c r="J814" s="10" t="str">
        <f t="shared" si="12"/>
        <v>八頭郡若桜町若桜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</row>
    <row r="815" spans="1:16" x14ac:dyDescent="0.45">
      <c r="A815" s="10">
        <v>31328</v>
      </c>
      <c r="B815" s="10">
        <v>68914</v>
      </c>
      <c r="C815" s="10">
        <v>6891400</v>
      </c>
      <c r="D815" s="10" t="s">
        <v>9049</v>
      </c>
      <c r="E815" s="10" t="s">
        <v>10296</v>
      </c>
      <c r="F815" s="10" t="s">
        <v>9051</v>
      </c>
      <c r="G815" s="10" t="s">
        <v>9052</v>
      </c>
      <c r="H815" s="10" t="s">
        <v>10297</v>
      </c>
      <c r="I815" s="10" t="s">
        <v>9054</v>
      </c>
      <c r="J815" s="10" t="str">
        <f t="shared" si="12"/>
        <v>八頭郡智頭町以下に掲載がない場合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</row>
    <row r="816" spans="1:16" x14ac:dyDescent="0.45">
      <c r="A816" s="10">
        <v>31328</v>
      </c>
      <c r="B816" s="10">
        <v>68914</v>
      </c>
      <c r="C816" s="10">
        <v>6891412</v>
      </c>
      <c r="D816" s="10" t="s">
        <v>9049</v>
      </c>
      <c r="E816" s="10" t="s">
        <v>10296</v>
      </c>
      <c r="F816" s="10" t="s">
        <v>10298</v>
      </c>
      <c r="G816" s="10" t="s">
        <v>9052</v>
      </c>
      <c r="H816" s="10" t="s">
        <v>10297</v>
      </c>
      <c r="I816" s="10" t="s">
        <v>10299</v>
      </c>
      <c r="J816" s="10" t="str">
        <f t="shared" si="12"/>
        <v>八頭郡智頭町芦津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</row>
    <row r="817" spans="1:16" x14ac:dyDescent="0.45">
      <c r="A817" s="10">
        <v>31328</v>
      </c>
      <c r="B817" s="10">
        <v>68914</v>
      </c>
      <c r="C817" s="10">
        <v>6891401</v>
      </c>
      <c r="D817" s="10" t="s">
        <v>9049</v>
      </c>
      <c r="E817" s="10" t="s">
        <v>10296</v>
      </c>
      <c r="F817" s="10" t="s">
        <v>10300</v>
      </c>
      <c r="G817" s="10" t="s">
        <v>9052</v>
      </c>
      <c r="H817" s="10" t="s">
        <v>10297</v>
      </c>
      <c r="I817" s="10" t="s">
        <v>10301</v>
      </c>
      <c r="J817" s="10" t="str">
        <f t="shared" si="12"/>
        <v>八頭郡智頭町市瀬</v>
      </c>
      <c r="K817" s="10">
        <v>0</v>
      </c>
      <c r="L817" s="10">
        <v>0</v>
      </c>
      <c r="M817" s="10">
        <v>0</v>
      </c>
      <c r="N817" s="10">
        <v>0</v>
      </c>
      <c r="O817" s="10">
        <v>0</v>
      </c>
      <c r="P817" s="10">
        <v>0</v>
      </c>
    </row>
    <row r="818" spans="1:16" x14ac:dyDescent="0.45">
      <c r="A818" s="10">
        <v>31328</v>
      </c>
      <c r="B818" s="10">
        <v>68914</v>
      </c>
      <c r="C818" s="10">
        <v>6891404</v>
      </c>
      <c r="D818" s="10" t="s">
        <v>9049</v>
      </c>
      <c r="E818" s="10" t="s">
        <v>10296</v>
      </c>
      <c r="F818" s="10" t="s">
        <v>10302</v>
      </c>
      <c r="G818" s="10" t="s">
        <v>9052</v>
      </c>
      <c r="H818" s="10" t="s">
        <v>10297</v>
      </c>
      <c r="I818" s="10" t="s">
        <v>10303</v>
      </c>
      <c r="J818" s="10" t="str">
        <f t="shared" si="12"/>
        <v>八頭郡智頭町岩神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</row>
    <row r="819" spans="1:16" x14ac:dyDescent="0.45">
      <c r="A819" s="10">
        <v>31328</v>
      </c>
      <c r="B819" s="10">
        <v>68914</v>
      </c>
      <c r="C819" s="10">
        <v>6891465</v>
      </c>
      <c r="D819" s="10" t="s">
        <v>9049</v>
      </c>
      <c r="E819" s="10" t="s">
        <v>10296</v>
      </c>
      <c r="F819" s="10" t="s">
        <v>10304</v>
      </c>
      <c r="G819" s="10" t="s">
        <v>9052</v>
      </c>
      <c r="H819" s="10" t="s">
        <v>10297</v>
      </c>
      <c r="I819" s="10" t="s">
        <v>10305</v>
      </c>
      <c r="J819" s="10" t="str">
        <f t="shared" si="12"/>
        <v>八頭郡智頭町宇波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</row>
    <row r="820" spans="1:16" x14ac:dyDescent="0.45">
      <c r="A820" s="10">
        <v>31328</v>
      </c>
      <c r="B820" s="10">
        <v>68914</v>
      </c>
      <c r="C820" s="10">
        <v>6891451</v>
      </c>
      <c r="D820" s="10" t="s">
        <v>9049</v>
      </c>
      <c r="E820" s="10" t="s">
        <v>10296</v>
      </c>
      <c r="F820" s="10" t="s">
        <v>6397</v>
      </c>
      <c r="G820" s="10" t="s">
        <v>9052</v>
      </c>
      <c r="H820" s="10" t="s">
        <v>10297</v>
      </c>
      <c r="I820" s="10" t="s">
        <v>10306</v>
      </c>
      <c r="J820" s="10" t="str">
        <f t="shared" si="12"/>
        <v>八頭郡智頭町大背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</row>
    <row r="821" spans="1:16" x14ac:dyDescent="0.45">
      <c r="A821" s="10">
        <v>31328</v>
      </c>
      <c r="B821" s="10">
        <v>68914</v>
      </c>
      <c r="C821" s="10">
        <v>6891421</v>
      </c>
      <c r="D821" s="10" t="s">
        <v>9049</v>
      </c>
      <c r="E821" s="10" t="s">
        <v>10296</v>
      </c>
      <c r="F821" s="10" t="s">
        <v>6843</v>
      </c>
      <c r="G821" s="10" t="s">
        <v>9052</v>
      </c>
      <c r="H821" s="10" t="s">
        <v>10297</v>
      </c>
      <c r="I821" s="10" t="s">
        <v>5642</v>
      </c>
      <c r="J821" s="10" t="str">
        <f t="shared" si="12"/>
        <v>八頭郡智頭町大内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</row>
    <row r="822" spans="1:16" x14ac:dyDescent="0.45">
      <c r="A822" s="10">
        <v>31328</v>
      </c>
      <c r="B822" s="10">
        <v>68914</v>
      </c>
      <c r="C822" s="10">
        <v>6891442</v>
      </c>
      <c r="D822" s="10" t="s">
        <v>9049</v>
      </c>
      <c r="E822" s="10" t="s">
        <v>10296</v>
      </c>
      <c r="F822" s="10" t="s">
        <v>4182</v>
      </c>
      <c r="G822" s="10" t="s">
        <v>9052</v>
      </c>
      <c r="H822" s="10" t="s">
        <v>10297</v>
      </c>
      <c r="I822" s="10" t="s">
        <v>4740</v>
      </c>
      <c r="J822" s="10" t="str">
        <f t="shared" si="12"/>
        <v>八頭郡智頭町大屋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</row>
    <row r="823" spans="1:16" x14ac:dyDescent="0.45">
      <c r="A823" s="10">
        <v>31328</v>
      </c>
      <c r="B823" s="10">
        <v>68914</v>
      </c>
      <c r="C823" s="10">
        <v>6891413</v>
      </c>
      <c r="D823" s="10" t="s">
        <v>9049</v>
      </c>
      <c r="E823" s="10" t="s">
        <v>10296</v>
      </c>
      <c r="F823" s="10" t="s">
        <v>10307</v>
      </c>
      <c r="G823" s="10" t="s">
        <v>9052</v>
      </c>
      <c r="H823" s="10" t="s">
        <v>10297</v>
      </c>
      <c r="I823" s="10" t="s">
        <v>10308</v>
      </c>
      <c r="J823" s="10" t="str">
        <f t="shared" si="12"/>
        <v>八頭郡智頭町大呂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</row>
    <row r="824" spans="1:16" x14ac:dyDescent="0.45">
      <c r="A824" s="10">
        <v>31328</v>
      </c>
      <c r="B824" s="10">
        <v>68914</v>
      </c>
      <c r="C824" s="10">
        <v>6891452</v>
      </c>
      <c r="D824" s="10" t="s">
        <v>9049</v>
      </c>
      <c r="E824" s="10" t="s">
        <v>10296</v>
      </c>
      <c r="F824" s="10" t="s">
        <v>10309</v>
      </c>
      <c r="G824" s="10" t="s">
        <v>9052</v>
      </c>
      <c r="H824" s="10" t="s">
        <v>10297</v>
      </c>
      <c r="I824" s="10" t="s">
        <v>10310</v>
      </c>
      <c r="J824" s="10" t="str">
        <f t="shared" si="12"/>
        <v>八頭郡智頭町奥本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</row>
    <row r="825" spans="1:16" x14ac:dyDescent="0.45">
      <c r="A825" s="10">
        <v>31328</v>
      </c>
      <c r="B825" s="10">
        <v>68914</v>
      </c>
      <c r="C825" s="10">
        <v>6891422</v>
      </c>
      <c r="D825" s="10" t="s">
        <v>9049</v>
      </c>
      <c r="E825" s="10" t="s">
        <v>10296</v>
      </c>
      <c r="F825" s="10" t="s">
        <v>7387</v>
      </c>
      <c r="G825" s="10" t="s">
        <v>9052</v>
      </c>
      <c r="H825" s="10" t="s">
        <v>10297</v>
      </c>
      <c r="I825" s="10" t="s">
        <v>10311</v>
      </c>
      <c r="J825" s="10" t="str">
        <f t="shared" si="12"/>
        <v>八頭郡智頭町尾見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</row>
    <row r="826" spans="1:16" x14ac:dyDescent="0.45">
      <c r="A826" s="10">
        <v>31328</v>
      </c>
      <c r="B826" s="10">
        <v>68914</v>
      </c>
      <c r="C826" s="10">
        <v>6891436</v>
      </c>
      <c r="D826" s="10" t="s">
        <v>9049</v>
      </c>
      <c r="E826" s="10" t="s">
        <v>10296</v>
      </c>
      <c r="F826" s="10" t="s">
        <v>6326</v>
      </c>
      <c r="G826" s="10" t="s">
        <v>9052</v>
      </c>
      <c r="H826" s="10" t="s">
        <v>10297</v>
      </c>
      <c r="I826" s="10" t="s">
        <v>6325</v>
      </c>
      <c r="J826" s="10" t="str">
        <f t="shared" si="12"/>
        <v>八頭郡智頭町木原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</row>
    <row r="827" spans="1:16" x14ac:dyDescent="0.45">
      <c r="A827" s="10">
        <v>31328</v>
      </c>
      <c r="B827" s="10">
        <v>68914</v>
      </c>
      <c r="C827" s="10">
        <v>6891464</v>
      </c>
      <c r="D827" s="10" t="s">
        <v>9049</v>
      </c>
      <c r="E827" s="10" t="s">
        <v>10296</v>
      </c>
      <c r="F827" s="10" t="s">
        <v>10312</v>
      </c>
      <c r="G827" s="10" t="s">
        <v>9052</v>
      </c>
      <c r="H827" s="10" t="s">
        <v>10297</v>
      </c>
      <c r="I827" s="10" t="s">
        <v>10313</v>
      </c>
      <c r="J827" s="10" t="str">
        <f t="shared" si="12"/>
        <v>八頭郡智頭町口宇波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</row>
    <row r="828" spans="1:16" x14ac:dyDescent="0.45">
      <c r="A828" s="10">
        <v>31328</v>
      </c>
      <c r="B828" s="10">
        <v>68914</v>
      </c>
      <c r="C828" s="10">
        <v>6891467</v>
      </c>
      <c r="D828" s="10" t="s">
        <v>9049</v>
      </c>
      <c r="E828" s="10" t="s">
        <v>10296</v>
      </c>
      <c r="F828" s="10" t="s">
        <v>10314</v>
      </c>
      <c r="G828" s="10" t="s">
        <v>9052</v>
      </c>
      <c r="H828" s="10" t="s">
        <v>10297</v>
      </c>
      <c r="I828" s="10" t="s">
        <v>10315</v>
      </c>
      <c r="J828" s="10" t="str">
        <f t="shared" si="12"/>
        <v>八頭郡智頭町口波多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</row>
    <row r="829" spans="1:16" x14ac:dyDescent="0.45">
      <c r="A829" s="10">
        <v>31328</v>
      </c>
      <c r="B829" s="10">
        <v>68914</v>
      </c>
      <c r="C829" s="10">
        <v>6891441</v>
      </c>
      <c r="D829" s="10" t="s">
        <v>9049</v>
      </c>
      <c r="E829" s="10" t="s">
        <v>10296</v>
      </c>
      <c r="F829" s="10" t="s">
        <v>10316</v>
      </c>
      <c r="G829" s="10" t="s">
        <v>9052</v>
      </c>
      <c r="H829" s="10" t="s">
        <v>10297</v>
      </c>
      <c r="I829" s="10" t="s">
        <v>10317</v>
      </c>
      <c r="J829" s="10" t="str">
        <f t="shared" si="12"/>
        <v>八頭郡智頭町慶所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</row>
    <row r="830" spans="1:16" x14ac:dyDescent="0.45">
      <c r="A830" s="10">
        <v>31328</v>
      </c>
      <c r="B830" s="10">
        <v>68914</v>
      </c>
      <c r="C830" s="10">
        <v>6891416</v>
      </c>
      <c r="D830" s="10" t="s">
        <v>9049</v>
      </c>
      <c r="E830" s="10" t="s">
        <v>10296</v>
      </c>
      <c r="F830" s="10" t="s">
        <v>10318</v>
      </c>
      <c r="G830" s="10" t="s">
        <v>9052</v>
      </c>
      <c r="H830" s="10" t="s">
        <v>10297</v>
      </c>
      <c r="I830" s="10" t="s">
        <v>10319</v>
      </c>
      <c r="J830" s="10" t="str">
        <f t="shared" si="12"/>
        <v>八頭郡智頭町毛谷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</row>
    <row r="831" spans="1:16" x14ac:dyDescent="0.45">
      <c r="A831" s="10">
        <v>31328</v>
      </c>
      <c r="B831" s="10">
        <v>68914</v>
      </c>
      <c r="C831" s="10">
        <v>6891454</v>
      </c>
      <c r="D831" s="10" t="s">
        <v>9049</v>
      </c>
      <c r="E831" s="10" t="s">
        <v>10296</v>
      </c>
      <c r="F831" s="10" t="s">
        <v>10320</v>
      </c>
      <c r="G831" s="10" t="s">
        <v>9052</v>
      </c>
      <c r="H831" s="10" t="s">
        <v>10297</v>
      </c>
      <c r="I831" s="10" t="s">
        <v>10321</v>
      </c>
      <c r="J831" s="10" t="str">
        <f t="shared" si="12"/>
        <v>八頭郡智頭町河津原</v>
      </c>
      <c r="K831" s="10">
        <v>0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</row>
    <row r="832" spans="1:16" x14ac:dyDescent="0.45">
      <c r="A832" s="10">
        <v>31328</v>
      </c>
      <c r="B832" s="10">
        <v>68914</v>
      </c>
      <c r="C832" s="10">
        <v>6891415</v>
      </c>
      <c r="D832" s="10" t="s">
        <v>9049</v>
      </c>
      <c r="E832" s="10" t="s">
        <v>10296</v>
      </c>
      <c r="F832" s="10" t="s">
        <v>10322</v>
      </c>
      <c r="G832" s="10" t="s">
        <v>9052</v>
      </c>
      <c r="H832" s="10" t="s">
        <v>10297</v>
      </c>
      <c r="I832" s="10" t="s">
        <v>7022</v>
      </c>
      <c r="J832" s="10" t="str">
        <f t="shared" si="12"/>
        <v>八頭郡智頭町郷原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</row>
    <row r="833" spans="1:16" x14ac:dyDescent="0.45">
      <c r="A833" s="10">
        <v>31328</v>
      </c>
      <c r="B833" s="10">
        <v>68914</v>
      </c>
      <c r="C833" s="10">
        <v>6891424</v>
      </c>
      <c r="D833" s="10" t="s">
        <v>9049</v>
      </c>
      <c r="E833" s="10" t="s">
        <v>10296</v>
      </c>
      <c r="F833" s="10" t="s">
        <v>10323</v>
      </c>
      <c r="G833" s="10" t="s">
        <v>9052</v>
      </c>
      <c r="H833" s="10" t="s">
        <v>10297</v>
      </c>
      <c r="I833" s="10" t="s">
        <v>10324</v>
      </c>
      <c r="J833" s="10" t="str">
        <f t="shared" si="12"/>
        <v>八頭郡智頭町駒帰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</row>
    <row r="834" spans="1:16" x14ac:dyDescent="0.45">
      <c r="A834" s="10">
        <v>31328</v>
      </c>
      <c r="B834" s="10">
        <v>68914</v>
      </c>
      <c r="C834" s="10">
        <v>6891461</v>
      </c>
      <c r="D834" s="10" t="s">
        <v>9049</v>
      </c>
      <c r="E834" s="10" t="s">
        <v>10296</v>
      </c>
      <c r="F834" s="10" t="s">
        <v>10325</v>
      </c>
      <c r="G834" s="10" t="s">
        <v>9052</v>
      </c>
      <c r="H834" s="10" t="s">
        <v>10297</v>
      </c>
      <c r="I834" s="10" t="s">
        <v>10326</v>
      </c>
      <c r="J834" s="10" t="str">
        <f t="shared" si="12"/>
        <v>八頭郡智頭町坂原</v>
      </c>
      <c r="K834" s="10">
        <v>0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</row>
    <row r="835" spans="1:16" x14ac:dyDescent="0.45">
      <c r="A835" s="10">
        <v>31328</v>
      </c>
      <c r="B835" s="10">
        <v>68914</v>
      </c>
      <c r="C835" s="10">
        <v>6891417</v>
      </c>
      <c r="D835" s="10" t="s">
        <v>9049</v>
      </c>
      <c r="E835" s="10" t="s">
        <v>10296</v>
      </c>
      <c r="F835" s="10" t="s">
        <v>9498</v>
      </c>
      <c r="G835" s="10" t="s">
        <v>9052</v>
      </c>
      <c r="H835" s="10" t="s">
        <v>10297</v>
      </c>
      <c r="I835" s="10" t="s">
        <v>9499</v>
      </c>
      <c r="J835" s="10" t="str">
        <f t="shared" ref="J835:J898" si="13">H835&amp;I835</f>
        <v>八頭郡智頭町篠坂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</row>
    <row r="836" spans="1:16" x14ac:dyDescent="0.45">
      <c r="A836" s="10">
        <v>31328</v>
      </c>
      <c r="B836" s="10">
        <v>68914</v>
      </c>
      <c r="C836" s="10">
        <v>6891468</v>
      </c>
      <c r="D836" s="10" t="s">
        <v>9049</v>
      </c>
      <c r="E836" s="10" t="s">
        <v>10296</v>
      </c>
      <c r="F836" s="10" t="s">
        <v>10327</v>
      </c>
      <c r="G836" s="10" t="s">
        <v>9052</v>
      </c>
      <c r="H836" s="10" t="s">
        <v>10297</v>
      </c>
      <c r="I836" s="10" t="s">
        <v>10328</v>
      </c>
      <c r="J836" s="10" t="str">
        <f t="shared" si="13"/>
        <v>八頭郡智頭町惣地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</row>
    <row r="837" spans="1:16" x14ac:dyDescent="0.45">
      <c r="A837" s="10">
        <v>31328</v>
      </c>
      <c r="B837" s="10">
        <v>68914</v>
      </c>
      <c r="C837" s="10">
        <v>6891402</v>
      </c>
      <c r="D837" s="10" t="s">
        <v>9049</v>
      </c>
      <c r="E837" s="10" t="s">
        <v>10296</v>
      </c>
      <c r="F837" s="10" t="s">
        <v>4800</v>
      </c>
      <c r="G837" s="10" t="s">
        <v>9052</v>
      </c>
      <c r="H837" s="10" t="s">
        <v>10297</v>
      </c>
      <c r="I837" s="10" t="s">
        <v>4799</v>
      </c>
      <c r="J837" s="10" t="str">
        <f t="shared" si="13"/>
        <v>八頭郡智頭町智頭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</row>
    <row r="838" spans="1:16" x14ac:dyDescent="0.45">
      <c r="A838" s="10">
        <v>31328</v>
      </c>
      <c r="B838" s="10">
        <v>68914</v>
      </c>
      <c r="C838" s="10">
        <v>6891462</v>
      </c>
      <c r="D838" s="10" t="s">
        <v>9049</v>
      </c>
      <c r="E838" s="10" t="s">
        <v>10296</v>
      </c>
      <c r="F838" s="10" t="s">
        <v>4111</v>
      </c>
      <c r="G838" s="10" t="s">
        <v>9052</v>
      </c>
      <c r="H838" s="10" t="s">
        <v>10297</v>
      </c>
      <c r="I838" s="10" t="s">
        <v>4110</v>
      </c>
      <c r="J838" s="10" t="str">
        <f t="shared" si="13"/>
        <v>八頭郡智頭町中田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</row>
    <row r="839" spans="1:16" x14ac:dyDescent="0.45">
      <c r="A839" s="10">
        <v>31328</v>
      </c>
      <c r="B839" s="10">
        <v>68914</v>
      </c>
      <c r="C839" s="10">
        <v>6891423</v>
      </c>
      <c r="D839" s="10" t="s">
        <v>9049</v>
      </c>
      <c r="E839" s="10" t="s">
        <v>10296</v>
      </c>
      <c r="F839" s="10" t="s">
        <v>10329</v>
      </c>
      <c r="G839" s="10" t="s">
        <v>9052</v>
      </c>
      <c r="H839" s="10" t="s">
        <v>10297</v>
      </c>
      <c r="I839" s="10" t="s">
        <v>6128</v>
      </c>
      <c r="J839" s="10" t="str">
        <f t="shared" si="13"/>
        <v>八頭郡智頭町中原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</row>
    <row r="840" spans="1:16" x14ac:dyDescent="0.45">
      <c r="A840" s="10">
        <v>31328</v>
      </c>
      <c r="B840" s="10">
        <v>68914</v>
      </c>
      <c r="C840" s="10">
        <v>6891463</v>
      </c>
      <c r="D840" s="10" t="s">
        <v>9049</v>
      </c>
      <c r="E840" s="10" t="s">
        <v>10296</v>
      </c>
      <c r="F840" s="10" t="s">
        <v>5062</v>
      </c>
      <c r="G840" s="10" t="s">
        <v>9052</v>
      </c>
      <c r="H840" s="10" t="s">
        <v>10297</v>
      </c>
      <c r="I840" s="10" t="s">
        <v>5061</v>
      </c>
      <c r="J840" s="10" t="str">
        <f t="shared" si="13"/>
        <v>八頭郡智頭町新見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</row>
    <row r="841" spans="1:16" x14ac:dyDescent="0.45">
      <c r="A841" s="10">
        <v>31328</v>
      </c>
      <c r="B841" s="10">
        <v>68914</v>
      </c>
      <c r="C841" s="10">
        <v>6891455</v>
      </c>
      <c r="D841" s="10" t="s">
        <v>9049</v>
      </c>
      <c r="E841" s="10" t="s">
        <v>10296</v>
      </c>
      <c r="F841" s="10" t="s">
        <v>10330</v>
      </c>
      <c r="G841" s="10" t="s">
        <v>9052</v>
      </c>
      <c r="H841" s="10" t="s">
        <v>10297</v>
      </c>
      <c r="I841" s="10" t="s">
        <v>10331</v>
      </c>
      <c r="J841" s="10" t="str">
        <f t="shared" si="13"/>
        <v>八頭郡智頭町西宇塚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</row>
    <row r="842" spans="1:16" x14ac:dyDescent="0.45">
      <c r="A842" s="10">
        <v>31328</v>
      </c>
      <c r="B842" s="10">
        <v>68914</v>
      </c>
      <c r="C842" s="10">
        <v>6891426</v>
      </c>
      <c r="D842" s="10" t="s">
        <v>9049</v>
      </c>
      <c r="E842" s="10" t="s">
        <v>10296</v>
      </c>
      <c r="F842" s="10" t="s">
        <v>10332</v>
      </c>
      <c r="G842" s="10" t="s">
        <v>9052</v>
      </c>
      <c r="H842" s="10" t="s">
        <v>10297</v>
      </c>
      <c r="I842" s="10" t="s">
        <v>4290</v>
      </c>
      <c r="J842" s="10" t="str">
        <f t="shared" si="13"/>
        <v>八頭郡智頭町西谷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0</v>
      </c>
    </row>
    <row r="843" spans="1:16" x14ac:dyDescent="0.45">
      <c r="A843" s="10">
        <v>31328</v>
      </c>
      <c r="B843" s="10">
        <v>68914</v>
      </c>
      <c r="C843" s="10">
        <v>6891414</v>
      </c>
      <c r="D843" s="10" t="s">
        <v>9049</v>
      </c>
      <c r="E843" s="10" t="s">
        <v>10296</v>
      </c>
      <c r="F843" s="10" t="s">
        <v>4011</v>
      </c>
      <c r="G843" s="10" t="s">
        <v>9052</v>
      </c>
      <c r="H843" s="10" t="s">
        <v>10297</v>
      </c>
      <c r="I843" s="10" t="s">
        <v>4010</v>
      </c>
      <c r="J843" s="10" t="str">
        <f t="shared" si="13"/>
        <v>八頭郡智頭町西野</v>
      </c>
      <c r="K843" s="10">
        <v>0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</row>
    <row r="844" spans="1:16" x14ac:dyDescent="0.45">
      <c r="A844" s="10">
        <v>31328</v>
      </c>
      <c r="B844" s="10">
        <v>68914</v>
      </c>
      <c r="C844" s="10">
        <v>6891444</v>
      </c>
      <c r="D844" s="10" t="s">
        <v>9049</v>
      </c>
      <c r="E844" s="10" t="s">
        <v>10296</v>
      </c>
      <c r="F844" s="10" t="s">
        <v>10333</v>
      </c>
      <c r="G844" s="10" t="s">
        <v>9052</v>
      </c>
      <c r="H844" s="10" t="s">
        <v>10297</v>
      </c>
      <c r="I844" s="10" t="s">
        <v>10334</v>
      </c>
      <c r="J844" s="10" t="str">
        <f t="shared" si="13"/>
        <v>八頭郡智頭町野原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</row>
    <row r="845" spans="1:16" x14ac:dyDescent="0.45">
      <c r="A845" s="10">
        <v>31328</v>
      </c>
      <c r="B845" s="10">
        <v>68914</v>
      </c>
      <c r="C845" s="10">
        <v>6891466</v>
      </c>
      <c r="D845" s="10" t="s">
        <v>9049</v>
      </c>
      <c r="E845" s="10" t="s">
        <v>10296</v>
      </c>
      <c r="F845" s="10" t="s">
        <v>4344</v>
      </c>
      <c r="G845" s="10" t="s">
        <v>9052</v>
      </c>
      <c r="H845" s="10" t="s">
        <v>10297</v>
      </c>
      <c r="I845" s="10" t="s">
        <v>10335</v>
      </c>
      <c r="J845" s="10" t="str">
        <f t="shared" si="13"/>
        <v>八頭郡智頭町波多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</row>
    <row r="846" spans="1:16" x14ac:dyDescent="0.45">
      <c r="A846" s="10">
        <v>31328</v>
      </c>
      <c r="B846" s="10">
        <v>68914</v>
      </c>
      <c r="C846" s="10">
        <v>6891433</v>
      </c>
      <c r="D846" s="10" t="s">
        <v>9049</v>
      </c>
      <c r="E846" s="10" t="s">
        <v>10296</v>
      </c>
      <c r="F846" s="10" t="s">
        <v>10336</v>
      </c>
      <c r="G846" s="10" t="s">
        <v>9052</v>
      </c>
      <c r="H846" s="10" t="s">
        <v>10297</v>
      </c>
      <c r="I846" s="10" t="s">
        <v>10337</v>
      </c>
      <c r="J846" s="10" t="str">
        <f t="shared" si="13"/>
        <v>八頭郡智頭町埴師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</row>
    <row r="847" spans="1:16" x14ac:dyDescent="0.45">
      <c r="A847" s="10">
        <v>31328</v>
      </c>
      <c r="B847" s="10">
        <v>68914</v>
      </c>
      <c r="C847" s="10">
        <v>6891445</v>
      </c>
      <c r="D847" s="10" t="s">
        <v>9049</v>
      </c>
      <c r="E847" s="10" t="s">
        <v>10296</v>
      </c>
      <c r="F847" s="10" t="s">
        <v>10338</v>
      </c>
      <c r="G847" s="10" t="s">
        <v>9052</v>
      </c>
      <c r="H847" s="10" t="s">
        <v>10297</v>
      </c>
      <c r="I847" s="10" t="s">
        <v>10339</v>
      </c>
      <c r="J847" s="10" t="str">
        <f t="shared" si="13"/>
        <v>八頭郡智頭町早瀬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</row>
    <row r="848" spans="1:16" x14ac:dyDescent="0.45">
      <c r="A848" s="10">
        <v>31328</v>
      </c>
      <c r="B848" s="10">
        <v>68914</v>
      </c>
      <c r="C848" s="10">
        <v>6891453</v>
      </c>
      <c r="D848" s="10" t="s">
        <v>9049</v>
      </c>
      <c r="E848" s="10" t="s">
        <v>10296</v>
      </c>
      <c r="F848" s="10" t="s">
        <v>10340</v>
      </c>
      <c r="G848" s="10" t="s">
        <v>9052</v>
      </c>
      <c r="H848" s="10" t="s">
        <v>10297</v>
      </c>
      <c r="I848" s="10" t="s">
        <v>10341</v>
      </c>
      <c r="J848" s="10" t="str">
        <f t="shared" si="13"/>
        <v>八頭郡智頭町東宇塚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</row>
    <row r="849" spans="1:16" x14ac:dyDescent="0.45">
      <c r="A849" s="10">
        <v>31328</v>
      </c>
      <c r="B849" s="10">
        <v>68914</v>
      </c>
      <c r="C849" s="10">
        <v>6891425</v>
      </c>
      <c r="D849" s="10" t="s">
        <v>9049</v>
      </c>
      <c r="E849" s="10" t="s">
        <v>10296</v>
      </c>
      <c r="F849" s="10" t="s">
        <v>10342</v>
      </c>
      <c r="G849" s="10" t="s">
        <v>9052</v>
      </c>
      <c r="H849" s="10" t="s">
        <v>10297</v>
      </c>
      <c r="I849" s="10" t="s">
        <v>7366</v>
      </c>
      <c r="J849" s="10" t="str">
        <f t="shared" si="13"/>
        <v>八頭郡智頭町福原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</row>
    <row r="850" spans="1:16" x14ac:dyDescent="0.45">
      <c r="A850" s="10">
        <v>31328</v>
      </c>
      <c r="B850" s="10">
        <v>68914</v>
      </c>
      <c r="C850" s="10">
        <v>6891432</v>
      </c>
      <c r="D850" s="10" t="s">
        <v>9049</v>
      </c>
      <c r="E850" s="10" t="s">
        <v>10296</v>
      </c>
      <c r="F850" s="10" t="s">
        <v>10343</v>
      </c>
      <c r="G850" s="10" t="s">
        <v>9052</v>
      </c>
      <c r="H850" s="10" t="s">
        <v>10297</v>
      </c>
      <c r="I850" s="10" t="s">
        <v>10344</v>
      </c>
      <c r="J850" s="10" t="str">
        <f t="shared" si="13"/>
        <v>八頭郡智頭町穂見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</row>
    <row r="851" spans="1:16" x14ac:dyDescent="0.45">
      <c r="A851" s="10">
        <v>31328</v>
      </c>
      <c r="B851" s="10">
        <v>68914</v>
      </c>
      <c r="C851" s="10">
        <v>6891443</v>
      </c>
      <c r="D851" s="10" t="s">
        <v>9049</v>
      </c>
      <c r="E851" s="10" t="s">
        <v>10296</v>
      </c>
      <c r="F851" s="10" t="s">
        <v>10345</v>
      </c>
      <c r="G851" s="10" t="s">
        <v>9052</v>
      </c>
      <c r="H851" s="10" t="s">
        <v>10297</v>
      </c>
      <c r="I851" s="10" t="s">
        <v>10346</v>
      </c>
      <c r="J851" s="10" t="str">
        <f t="shared" si="13"/>
        <v>八頭郡智頭町真鹿野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</row>
    <row r="852" spans="1:16" x14ac:dyDescent="0.45">
      <c r="A852" s="10">
        <v>31328</v>
      </c>
      <c r="B852" s="10">
        <v>68914</v>
      </c>
      <c r="C852" s="10">
        <v>6891437</v>
      </c>
      <c r="D852" s="10" t="s">
        <v>9049</v>
      </c>
      <c r="E852" s="10" t="s">
        <v>10296</v>
      </c>
      <c r="F852" s="10" t="s">
        <v>2555</v>
      </c>
      <c r="G852" s="10" t="s">
        <v>9052</v>
      </c>
      <c r="H852" s="10" t="s">
        <v>10297</v>
      </c>
      <c r="I852" s="10" t="s">
        <v>2554</v>
      </c>
      <c r="J852" s="10" t="str">
        <f t="shared" si="13"/>
        <v>八頭郡智頭町三田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</row>
    <row r="853" spans="1:16" x14ac:dyDescent="0.45">
      <c r="A853" s="10">
        <v>31328</v>
      </c>
      <c r="B853" s="10">
        <v>68914</v>
      </c>
      <c r="C853" s="10">
        <v>6891403</v>
      </c>
      <c r="D853" s="10" t="s">
        <v>9049</v>
      </c>
      <c r="E853" s="10" t="s">
        <v>10296</v>
      </c>
      <c r="F853" s="10" t="s">
        <v>10347</v>
      </c>
      <c r="G853" s="10" t="s">
        <v>9052</v>
      </c>
      <c r="H853" s="10" t="s">
        <v>10297</v>
      </c>
      <c r="I853" s="10" t="s">
        <v>7352</v>
      </c>
      <c r="J853" s="10" t="str">
        <f t="shared" si="13"/>
        <v>八頭郡智頭町南方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</row>
    <row r="854" spans="1:16" x14ac:dyDescent="0.45">
      <c r="A854" s="10">
        <v>31328</v>
      </c>
      <c r="B854" s="10">
        <v>68914</v>
      </c>
      <c r="C854" s="10">
        <v>6891434</v>
      </c>
      <c r="D854" s="10" t="s">
        <v>9049</v>
      </c>
      <c r="E854" s="10" t="s">
        <v>10296</v>
      </c>
      <c r="F854" s="10" t="s">
        <v>2190</v>
      </c>
      <c r="G854" s="10" t="s">
        <v>9052</v>
      </c>
      <c r="H854" s="10" t="s">
        <v>10297</v>
      </c>
      <c r="I854" s="10" t="s">
        <v>10348</v>
      </c>
      <c r="J854" s="10" t="str">
        <f t="shared" si="13"/>
        <v>八頭郡智頭町三吉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</row>
    <row r="855" spans="1:16" x14ac:dyDescent="0.45">
      <c r="A855" s="10">
        <v>31328</v>
      </c>
      <c r="B855" s="10">
        <v>68914</v>
      </c>
      <c r="C855" s="10">
        <v>6891411</v>
      </c>
      <c r="D855" s="10" t="s">
        <v>9049</v>
      </c>
      <c r="E855" s="10" t="s">
        <v>10296</v>
      </c>
      <c r="F855" s="10" t="s">
        <v>10349</v>
      </c>
      <c r="G855" s="10" t="s">
        <v>9052</v>
      </c>
      <c r="H855" s="10" t="s">
        <v>10297</v>
      </c>
      <c r="I855" s="10" t="s">
        <v>10350</v>
      </c>
      <c r="J855" s="10" t="str">
        <f t="shared" si="13"/>
        <v>八頭郡智頭町八河谷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</row>
    <row r="856" spans="1:16" x14ac:dyDescent="0.45">
      <c r="A856" s="10">
        <v>31328</v>
      </c>
      <c r="B856" s="10">
        <v>68914</v>
      </c>
      <c r="C856" s="10">
        <v>6891431</v>
      </c>
      <c r="D856" s="10" t="s">
        <v>9049</v>
      </c>
      <c r="E856" s="10" t="s">
        <v>10296</v>
      </c>
      <c r="F856" s="10" t="s">
        <v>10142</v>
      </c>
      <c r="G856" s="10" t="s">
        <v>9052</v>
      </c>
      <c r="H856" s="10" t="s">
        <v>10297</v>
      </c>
      <c r="I856" s="10" t="s">
        <v>10143</v>
      </c>
      <c r="J856" s="10" t="str">
        <f t="shared" si="13"/>
        <v>八頭郡智頭町山根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</row>
    <row r="857" spans="1:16" x14ac:dyDescent="0.45">
      <c r="A857" s="10">
        <v>31328</v>
      </c>
      <c r="B857" s="10">
        <v>68914</v>
      </c>
      <c r="C857" s="10">
        <v>6891435</v>
      </c>
      <c r="D857" s="10" t="s">
        <v>9049</v>
      </c>
      <c r="E857" s="10" t="s">
        <v>10296</v>
      </c>
      <c r="F857" s="10" t="s">
        <v>4368</v>
      </c>
      <c r="G857" s="10" t="s">
        <v>9052</v>
      </c>
      <c r="H857" s="10" t="s">
        <v>10297</v>
      </c>
      <c r="I857" s="10" t="s">
        <v>4367</v>
      </c>
      <c r="J857" s="10" t="str">
        <f t="shared" si="13"/>
        <v>八頭郡智頭町横田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</row>
    <row r="858" spans="1:16" x14ac:dyDescent="0.45">
      <c r="A858" s="10">
        <v>31329</v>
      </c>
      <c r="B858" s="10">
        <v>68004</v>
      </c>
      <c r="C858" s="10">
        <v>6800400</v>
      </c>
      <c r="D858" s="10" t="s">
        <v>9049</v>
      </c>
      <c r="E858" s="10" t="s">
        <v>10351</v>
      </c>
      <c r="F858" s="10" t="s">
        <v>9051</v>
      </c>
      <c r="G858" s="10" t="s">
        <v>9052</v>
      </c>
      <c r="H858" s="10" t="s">
        <v>10352</v>
      </c>
      <c r="I858" s="10" t="s">
        <v>9054</v>
      </c>
      <c r="J858" s="10" t="str">
        <f t="shared" si="13"/>
        <v>八頭郡八頭町以下に掲載がない場合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</row>
    <row r="859" spans="1:16" x14ac:dyDescent="0.45">
      <c r="A859" s="10">
        <v>31329</v>
      </c>
      <c r="B859" s="10">
        <v>68003</v>
      </c>
      <c r="C859" s="10">
        <v>6800302</v>
      </c>
      <c r="D859" s="10" t="s">
        <v>9049</v>
      </c>
      <c r="E859" s="10" t="s">
        <v>10351</v>
      </c>
      <c r="F859" s="10" t="s">
        <v>10353</v>
      </c>
      <c r="G859" s="10" t="s">
        <v>9052</v>
      </c>
      <c r="H859" s="10" t="s">
        <v>10352</v>
      </c>
      <c r="I859" s="10" t="s">
        <v>10354</v>
      </c>
      <c r="J859" s="10" t="str">
        <f t="shared" si="13"/>
        <v>八頭郡八頭町明辺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</row>
    <row r="860" spans="1:16" x14ac:dyDescent="0.45">
      <c r="A860" s="10">
        <v>31329</v>
      </c>
      <c r="B860" s="10">
        <v>68003</v>
      </c>
      <c r="C860" s="10">
        <v>6800305</v>
      </c>
      <c r="D860" s="10" t="s">
        <v>9049</v>
      </c>
      <c r="E860" s="10" t="s">
        <v>10351</v>
      </c>
      <c r="F860" s="10" t="s">
        <v>4218</v>
      </c>
      <c r="G860" s="10" t="s">
        <v>9052</v>
      </c>
      <c r="H860" s="10" t="s">
        <v>10352</v>
      </c>
      <c r="I860" s="10" t="s">
        <v>4008</v>
      </c>
      <c r="J860" s="10" t="str">
        <f t="shared" si="13"/>
        <v>八頭郡八頭町麻生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</row>
    <row r="861" spans="1:16" x14ac:dyDescent="0.45">
      <c r="A861" s="10">
        <v>31329</v>
      </c>
      <c r="B861" s="10">
        <v>68004</v>
      </c>
      <c r="C861" s="10">
        <v>6800452</v>
      </c>
      <c r="D861" s="10" t="s">
        <v>9049</v>
      </c>
      <c r="E861" s="10" t="s">
        <v>10351</v>
      </c>
      <c r="F861" s="10" t="s">
        <v>838</v>
      </c>
      <c r="G861" s="10" t="s">
        <v>9052</v>
      </c>
      <c r="H861" s="10" t="s">
        <v>10352</v>
      </c>
      <c r="I861" s="10" t="s">
        <v>837</v>
      </c>
      <c r="J861" s="10" t="str">
        <f t="shared" si="13"/>
        <v>八頭郡八頭町池田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</row>
    <row r="862" spans="1:16" x14ac:dyDescent="0.45">
      <c r="A862" s="10">
        <v>31329</v>
      </c>
      <c r="B862" s="10">
        <v>68004</v>
      </c>
      <c r="C862" s="10">
        <v>6800425</v>
      </c>
      <c r="D862" s="10" t="s">
        <v>9049</v>
      </c>
      <c r="E862" s="10" t="s">
        <v>10351</v>
      </c>
      <c r="F862" s="10" t="s">
        <v>10355</v>
      </c>
      <c r="G862" s="10" t="s">
        <v>9052</v>
      </c>
      <c r="H862" s="10" t="s">
        <v>10352</v>
      </c>
      <c r="I862" s="10" t="s">
        <v>10356</v>
      </c>
      <c r="J862" s="10" t="str">
        <f t="shared" si="13"/>
        <v>八頭郡八頭町井古</v>
      </c>
      <c r="K862" s="10">
        <v>0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</row>
    <row r="863" spans="1:16" x14ac:dyDescent="0.45">
      <c r="A863" s="10">
        <v>31329</v>
      </c>
      <c r="B863" s="10">
        <v>68004</v>
      </c>
      <c r="C863" s="10">
        <v>6800454</v>
      </c>
      <c r="D863" s="10" t="s">
        <v>9049</v>
      </c>
      <c r="E863" s="10" t="s">
        <v>10351</v>
      </c>
      <c r="F863" s="10" t="s">
        <v>10357</v>
      </c>
      <c r="G863" s="10" t="s">
        <v>9052</v>
      </c>
      <c r="H863" s="10" t="s">
        <v>10352</v>
      </c>
      <c r="I863" s="10" t="s">
        <v>10358</v>
      </c>
      <c r="J863" s="10" t="str">
        <f t="shared" si="13"/>
        <v>八頭郡八頭町石田百井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</row>
    <row r="864" spans="1:16" x14ac:dyDescent="0.45">
      <c r="A864" s="10">
        <v>31329</v>
      </c>
      <c r="B864" s="10">
        <v>68004</v>
      </c>
      <c r="C864" s="10">
        <v>6800442</v>
      </c>
      <c r="D864" s="10" t="s">
        <v>9049</v>
      </c>
      <c r="E864" s="10" t="s">
        <v>10351</v>
      </c>
      <c r="F864" s="10" t="s">
        <v>10359</v>
      </c>
      <c r="G864" s="10" t="s">
        <v>9052</v>
      </c>
      <c r="H864" s="10" t="s">
        <v>10352</v>
      </c>
      <c r="I864" s="10" t="s">
        <v>7298</v>
      </c>
      <c r="J864" s="10" t="str">
        <f t="shared" si="13"/>
        <v>八頭郡八頭町市谷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</row>
    <row r="865" spans="1:16" x14ac:dyDescent="0.45">
      <c r="A865" s="10">
        <v>31329</v>
      </c>
      <c r="B865" s="10">
        <v>68003</v>
      </c>
      <c r="C865" s="10">
        <v>6800311</v>
      </c>
      <c r="D865" s="10" t="s">
        <v>9049</v>
      </c>
      <c r="E865" s="10" t="s">
        <v>10351</v>
      </c>
      <c r="F865" s="10" t="s">
        <v>5674</v>
      </c>
      <c r="G865" s="10" t="s">
        <v>9052</v>
      </c>
      <c r="H865" s="10" t="s">
        <v>10352</v>
      </c>
      <c r="I865" s="10" t="s">
        <v>5673</v>
      </c>
      <c r="J865" s="10" t="str">
        <f t="shared" si="13"/>
        <v>八頭郡八頭町市場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</row>
    <row r="866" spans="1:16" x14ac:dyDescent="0.45">
      <c r="A866" s="10">
        <v>31329</v>
      </c>
      <c r="B866" s="10">
        <v>68004</v>
      </c>
      <c r="C866" s="10">
        <v>6800424</v>
      </c>
      <c r="D866" s="10" t="s">
        <v>9049</v>
      </c>
      <c r="E866" s="10" t="s">
        <v>10351</v>
      </c>
      <c r="F866" s="10" t="s">
        <v>4543</v>
      </c>
      <c r="G866" s="10" t="s">
        <v>9052</v>
      </c>
      <c r="H866" s="10" t="s">
        <v>10352</v>
      </c>
      <c r="I866" s="10" t="s">
        <v>4542</v>
      </c>
      <c r="J866" s="10" t="str">
        <f t="shared" si="13"/>
        <v>八頭郡八頭町稲荷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</row>
    <row r="867" spans="1:16" x14ac:dyDescent="0.45">
      <c r="A867" s="10">
        <v>31329</v>
      </c>
      <c r="B867" s="10">
        <v>68005</v>
      </c>
      <c r="C867" s="10">
        <v>6800537</v>
      </c>
      <c r="D867" s="10" t="s">
        <v>9049</v>
      </c>
      <c r="E867" s="10" t="s">
        <v>10351</v>
      </c>
      <c r="F867" s="10" t="s">
        <v>10360</v>
      </c>
      <c r="G867" s="10" t="s">
        <v>9052</v>
      </c>
      <c r="H867" s="10" t="s">
        <v>10352</v>
      </c>
      <c r="I867" s="10" t="s">
        <v>10361</v>
      </c>
      <c r="J867" s="10" t="str">
        <f t="shared" si="13"/>
        <v>八頭郡八頭町岩淵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</row>
    <row r="868" spans="1:16" x14ac:dyDescent="0.45">
      <c r="A868" s="10">
        <v>31329</v>
      </c>
      <c r="B868" s="10">
        <v>68004</v>
      </c>
      <c r="C868" s="10">
        <v>6800434</v>
      </c>
      <c r="D868" s="10" t="s">
        <v>9049</v>
      </c>
      <c r="E868" s="10" t="s">
        <v>10351</v>
      </c>
      <c r="F868" s="10" t="s">
        <v>10362</v>
      </c>
      <c r="G868" s="10" t="s">
        <v>9052</v>
      </c>
      <c r="H868" s="10" t="s">
        <v>10352</v>
      </c>
      <c r="I868" s="10" t="s">
        <v>10363</v>
      </c>
      <c r="J868" s="10" t="str">
        <f t="shared" si="13"/>
        <v>八頭郡八頭町延命寺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</row>
    <row r="869" spans="1:16" x14ac:dyDescent="0.45">
      <c r="A869" s="10">
        <v>31329</v>
      </c>
      <c r="B869" s="10">
        <v>68004</v>
      </c>
      <c r="C869" s="10">
        <v>6800416</v>
      </c>
      <c r="D869" s="10" t="s">
        <v>9049</v>
      </c>
      <c r="E869" s="10" t="s">
        <v>10351</v>
      </c>
      <c r="F869" s="10" t="s">
        <v>4480</v>
      </c>
      <c r="G869" s="10" t="s">
        <v>9052</v>
      </c>
      <c r="H869" s="10" t="s">
        <v>10352</v>
      </c>
      <c r="I869" s="10" t="s">
        <v>5759</v>
      </c>
      <c r="J869" s="10" t="str">
        <f t="shared" si="13"/>
        <v>八頭郡八頭町大江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</row>
    <row r="870" spans="1:16" x14ac:dyDescent="0.45">
      <c r="A870" s="10">
        <v>31329</v>
      </c>
      <c r="B870" s="10">
        <v>68004</v>
      </c>
      <c r="C870" s="10">
        <v>6800435</v>
      </c>
      <c r="D870" s="10" t="s">
        <v>9049</v>
      </c>
      <c r="E870" s="10" t="s">
        <v>10351</v>
      </c>
      <c r="F870" s="10" t="s">
        <v>6393</v>
      </c>
      <c r="G870" s="10" t="s">
        <v>9052</v>
      </c>
      <c r="H870" s="10" t="s">
        <v>10352</v>
      </c>
      <c r="I870" s="10" t="s">
        <v>6392</v>
      </c>
      <c r="J870" s="10" t="str">
        <f t="shared" si="13"/>
        <v>八頭郡八頭町大坪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</row>
    <row r="871" spans="1:16" x14ac:dyDescent="0.45">
      <c r="A871" s="10">
        <v>31329</v>
      </c>
      <c r="B871" s="10">
        <v>68004</v>
      </c>
      <c r="C871" s="10">
        <v>6800427</v>
      </c>
      <c r="D871" s="10" t="s">
        <v>9049</v>
      </c>
      <c r="E871" s="10" t="s">
        <v>10351</v>
      </c>
      <c r="F871" s="10" t="s">
        <v>10364</v>
      </c>
      <c r="G871" s="10" t="s">
        <v>9052</v>
      </c>
      <c r="H871" s="10" t="s">
        <v>10352</v>
      </c>
      <c r="I871" s="10" t="s">
        <v>7155</v>
      </c>
      <c r="J871" s="10" t="str">
        <f t="shared" si="13"/>
        <v>八頭郡八頭町奥谷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</row>
    <row r="872" spans="1:16" x14ac:dyDescent="0.45">
      <c r="A872" s="10">
        <v>31329</v>
      </c>
      <c r="B872" s="10">
        <v>68005</v>
      </c>
      <c r="C872" s="10">
        <v>6800543</v>
      </c>
      <c r="D872" s="10" t="s">
        <v>9049</v>
      </c>
      <c r="E872" s="10" t="s">
        <v>10351</v>
      </c>
      <c r="F872" s="10" t="s">
        <v>10365</v>
      </c>
      <c r="G872" s="10" t="s">
        <v>9052</v>
      </c>
      <c r="H872" s="10" t="s">
        <v>10352</v>
      </c>
      <c r="I872" s="10" t="s">
        <v>10366</v>
      </c>
      <c r="J872" s="10" t="str">
        <f t="shared" si="13"/>
        <v>八頭郡八頭町奥野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</row>
    <row r="873" spans="1:16" x14ac:dyDescent="0.45">
      <c r="A873" s="10">
        <v>31329</v>
      </c>
      <c r="B873" s="10">
        <v>68003</v>
      </c>
      <c r="C873" s="10">
        <v>6800303</v>
      </c>
      <c r="D873" s="10" t="s">
        <v>9049</v>
      </c>
      <c r="E873" s="10" t="s">
        <v>10351</v>
      </c>
      <c r="F873" s="10" t="s">
        <v>10367</v>
      </c>
      <c r="G873" s="10" t="s">
        <v>9052</v>
      </c>
      <c r="H873" s="10" t="s">
        <v>10352</v>
      </c>
      <c r="I873" s="10" t="s">
        <v>10368</v>
      </c>
      <c r="J873" s="10" t="str">
        <f t="shared" si="13"/>
        <v>八頭郡八頭町落岩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</row>
    <row r="874" spans="1:16" x14ac:dyDescent="0.45">
      <c r="A874" s="10">
        <v>31329</v>
      </c>
      <c r="B874" s="10">
        <v>68004</v>
      </c>
      <c r="C874" s="10">
        <v>6800426</v>
      </c>
      <c r="D874" s="10" t="s">
        <v>9049</v>
      </c>
      <c r="E874" s="10" t="s">
        <v>10351</v>
      </c>
      <c r="F874" s="10" t="s">
        <v>10369</v>
      </c>
      <c r="G874" s="10" t="s">
        <v>9052</v>
      </c>
      <c r="H874" s="10" t="s">
        <v>10352</v>
      </c>
      <c r="I874" s="10" t="s">
        <v>10370</v>
      </c>
      <c r="J874" s="10" t="str">
        <f t="shared" si="13"/>
        <v>八頭郡八頭町下坂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</row>
    <row r="875" spans="1:16" x14ac:dyDescent="0.45">
      <c r="A875" s="10">
        <v>31329</v>
      </c>
      <c r="B875" s="10">
        <v>68005</v>
      </c>
      <c r="C875" s="10">
        <v>6800533</v>
      </c>
      <c r="D875" s="10" t="s">
        <v>9049</v>
      </c>
      <c r="E875" s="10" t="s">
        <v>10351</v>
      </c>
      <c r="F875" s="10" t="s">
        <v>10371</v>
      </c>
      <c r="G875" s="10" t="s">
        <v>9052</v>
      </c>
      <c r="H875" s="10" t="s">
        <v>10352</v>
      </c>
      <c r="I875" s="10" t="s">
        <v>10372</v>
      </c>
      <c r="J875" s="10" t="str">
        <f t="shared" si="13"/>
        <v>八頭郡八頭町皆原</v>
      </c>
      <c r="K875" s="10">
        <v>0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</row>
    <row r="876" spans="1:16" x14ac:dyDescent="0.45">
      <c r="A876" s="10">
        <v>31329</v>
      </c>
      <c r="B876" s="10">
        <v>68005</v>
      </c>
      <c r="C876" s="10">
        <v>6800545</v>
      </c>
      <c r="D876" s="10" t="s">
        <v>9049</v>
      </c>
      <c r="E876" s="10" t="s">
        <v>10351</v>
      </c>
      <c r="F876" s="10" t="s">
        <v>10373</v>
      </c>
      <c r="G876" s="10" t="s">
        <v>9052</v>
      </c>
      <c r="H876" s="10" t="s">
        <v>10352</v>
      </c>
      <c r="I876" s="10" t="s">
        <v>10374</v>
      </c>
      <c r="J876" s="10" t="str">
        <f t="shared" si="13"/>
        <v>八頭郡八頭町柿原</v>
      </c>
      <c r="K876" s="10">
        <v>0</v>
      </c>
      <c r="L876" s="10">
        <v>0</v>
      </c>
      <c r="M876" s="10">
        <v>0</v>
      </c>
      <c r="N876" s="10">
        <v>0</v>
      </c>
      <c r="O876" s="10">
        <v>0</v>
      </c>
      <c r="P876" s="10">
        <v>0</v>
      </c>
    </row>
    <row r="877" spans="1:16" x14ac:dyDescent="0.45">
      <c r="A877" s="10">
        <v>31329</v>
      </c>
      <c r="B877" s="10">
        <v>68003</v>
      </c>
      <c r="C877" s="10">
        <v>6800312</v>
      </c>
      <c r="D877" s="10" t="s">
        <v>9049</v>
      </c>
      <c r="E877" s="10" t="s">
        <v>10351</v>
      </c>
      <c r="F877" s="10" t="s">
        <v>10375</v>
      </c>
      <c r="G877" s="10" t="s">
        <v>9052</v>
      </c>
      <c r="H877" s="10" t="s">
        <v>10352</v>
      </c>
      <c r="I877" s="10" t="s">
        <v>10376</v>
      </c>
      <c r="J877" s="10" t="str">
        <f t="shared" si="13"/>
        <v>八頭郡八頭町覚王寺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</row>
    <row r="878" spans="1:16" x14ac:dyDescent="0.45">
      <c r="A878" s="10">
        <v>31329</v>
      </c>
      <c r="B878" s="10">
        <v>68005</v>
      </c>
      <c r="C878" s="10">
        <v>6800534</v>
      </c>
      <c r="D878" s="10" t="s">
        <v>9049</v>
      </c>
      <c r="E878" s="10" t="s">
        <v>10351</v>
      </c>
      <c r="F878" s="10" t="s">
        <v>10377</v>
      </c>
      <c r="G878" s="10" t="s">
        <v>9052</v>
      </c>
      <c r="H878" s="10" t="s">
        <v>10352</v>
      </c>
      <c r="I878" s="10" t="s">
        <v>10378</v>
      </c>
      <c r="J878" s="10" t="str">
        <f t="shared" si="13"/>
        <v>八頭郡八頭町鍛冶屋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</row>
    <row r="879" spans="1:16" x14ac:dyDescent="0.45">
      <c r="A879" s="10">
        <v>31329</v>
      </c>
      <c r="B879" s="10">
        <v>68004</v>
      </c>
      <c r="C879" s="10">
        <v>6800422</v>
      </c>
      <c r="D879" s="10" t="s">
        <v>9049</v>
      </c>
      <c r="E879" s="10" t="s">
        <v>10351</v>
      </c>
      <c r="F879" s="10" t="s">
        <v>10379</v>
      </c>
      <c r="G879" s="10" t="s">
        <v>9052</v>
      </c>
      <c r="H879" s="10" t="s">
        <v>10352</v>
      </c>
      <c r="I879" s="10" t="s">
        <v>10380</v>
      </c>
      <c r="J879" s="10" t="str">
        <f t="shared" si="13"/>
        <v>八頭郡八頭町門尾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</row>
    <row r="880" spans="1:16" x14ac:dyDescent="0.45">
      <c r="A880" s="10">
        <v>31329</v>
      </c>
      <c r="B880" s="10">
        <v>68003</v>
      </c>
      <c r="C880" s="10">
        <v>6800313</v>
      </c>
      <c r="D880" s="10" t="s">
        <v>9049</v>
      </c>
      <c r="E880" s="10" t="s">
        <v>10351</v>
      </c>
      <c r="F880" s="10" t="s">
        <v>10381</v>
      </c>
      <c r="G880" s="10" t="s">
        <v>9052</v>
      </c>
      <c r="H880" s="10" t="s">
        <v>10352</v>
      </c>
      <c r="I880" s="10" t="s">
        <v>10382</v>
      </c>
      <c r="J880" s="10" t="str">
        <f t="shared" si="13"/>
        <v>八頭郡八頭町上津黒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</row>
    <row r="881" spans="1:16" x14ac:dyDescent="0.45">
      <c r="A881" s="10">
        <v>31329</v>
      </c>
      <c r="B881" s="10">
        <v>68004</v>
      </c>
      <c r="C881" s="10">
        <v>6800401</v>
      </c>
      <c r="D881" s="10" t="s">
        <v>9049</v>
      </c>
      <c r="E881" s="10" t="s">
        <v>10351</v>
      </c>
      <c r="F881" s="10" t="s">
        <v>6361</v>
      </c>
      <c r="G881" s="10" t="s">
        <v>9052</v>
      </c>
      <c r="H881" s="10" t="s">
        <v>10352</v>
      </c>
      <c r="I881" s="10" t="s">
        <v>198</v>
      </c>
      <c r="J881" s="10" t="str">
        <f t="shared" si="13"/>
        <v>八頭郡八頭町上野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</row>
    <row r="882" spans="1:16" x14ac:dyDescent="0.45">
      <c r="A882" s="10">
        <v>31329</v>
      </c>
      <c r="B882" s="10">
        <v>68004</v>
      </c>
      <c r="C882" s="10">
        <v>6800432</v>
      </c>
      <c r="D882" s="10" t="s">
        <v>9049</v>
      </c>
      <c r="E882" s="10" t="s">
        <v>10351</v>
      </c>
      <c r="F882" s="10" t="s">
        <v>10383</v>
      </c>
      <c r="G882" s="10" t="s">
        <v>9052</v>
      </c>
      <c r="H882" s="10" t="s">
        <v>10352</v>
      </c>
      <c r="I882" s="10" t="s">
        <v>10384</v>
      </c>
      <c r="J882" s="10" t="str">
        <f t="shared" si="13"/>
        <v>八頭郡八頭町上峰寺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0</v>
      </c>
    </row>
    <row r="883" spans="1:16" x14ac:dyDescent="0.45">
      <c r="A883" s="10">
        <v>31329</v>
      </c>
      <c r="B883" s="10">
        <v>68006</v>
      </c>
      <c r="C883" s="10">
        <v>6800601</v>
      </c>
      <c r="D883" s="10" t="s">
        <v>9049</v>
      </c>
      <c r="E883" s="10" t="s">
        <v>10351</v>
      </c>
      <c r="F883" s="10" t="s">
        <v>4464</v>
      </c>
      <c r="G883" s="10" t="s">
        <v>9052</v>
      </c>
      <c r="H883" s="10" t="s">
        <v>10352</v>
      </c>
      <c r="I883" s="10" t="s">
        <v>4654</v>
      </c>
      <c r="J883" s="10" t="str">
        <f t="shared" si="13"/>
        <v>八頭郡八頭町北山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</row>
    <row r="884" spans="1:16" x14ac:dyDescent="0.45">
      <c r="A884" s="10">
        <v>31329</v>
      </c>
      <c r="B884" s="10">
        <v>68005</v>
      </c>
      <c r="C884" s="10">
        <v>6800526</v>
      </c>
      <c r="D884" s="10" t="s">
        <v>9049</v>
      </c>
      <c r="E884" s="10" t="s">
        <v>10351</v>
      </c>
      <c r="F884" s="10" t="s">
        <v>4330</v>
      </c>
      <c r="G884" s="10" t="s">
        <v>9052</v>
      </c>
      <c r="H884" s="10" t="s">
        <v>10352</v>
      </c>
      <c r="I884" s="10" t="s">
        <v>4329</v>
      </c>
      <c r="J884" s="10" t="str">
        <f t="shared" si="13"/>
        <v>八頭郡八頭町日下部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</row>
    <row r="885" spans="1:16" x14ac:dyDescent="0.45">
      <c r="A885" s="10">
        <v>31329</v>
      </c>
      <c r="B885" s="10">
        <v>68004</v>
      </c>
      <c r="C885" s="10">
        <v>6800457</v>
      </c>
      <c r="D885" s="10" t="s">
        <v>9049</v>
      </c>
      <c r="E885" s="10" t="s">
        <v>10351</v>
      </c>
      <c r="F885" s="10" t="s">
        <v>10385</v>
      </c>
      <c r="G885" s="10" t="s">
        <v>9052</v>
      </c>
      <c r="H885" s="10" t="s">
        <v>10352</v>
      </c>
      <c r="I885" s="10" t="s">
        <v>10386</v>
      </c>
      <c r="J885" s="10" t="str">
        <f t="shared" si="13"/>
        <v>八頭郡八頭町国中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</row>
    <row r="886" spans="1:16" x14ac:dyDescent="0.45">
      <c r="A886" s="10">
        <v>31329</v>
      </c>
      <c r="B886" s="10">
        <v>68004</v>
      </c>
      <c r="C886" s="10">
        <v>6800451</v>
      </c>
      <c r="D886" s="10" t="s">
        <v>9049</v>
      </c>
      <c r="E886" s="10" t="s">
        <v>10351</v>
      </c>
      <c r="F886" s="10" t="s">
        <v>10387</v>
      </c>
      <c r="G886" s="10" t="s">
        <v>9052</v>
      </c>
      <c r="H886" s="10" t="s">
        <v>10352</v>
      </c>
      <c r="I886" s="10" t="s">
        <v>10388</v>
      </c>
      <c r="J886" s="10" t="str">
        <f t="shared" si="13"/>
        <v>八頭郡八頭町久能寺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</row>
    <row r="887" spans="1:16" x14ac:dyDescent="0.45">
      <c r="A887" s="10">
        <v>31329</v>
      </c>
      <c r="B887" s="10">
        <v>68004</v>
      </c>
      <c r="C887" s="10">
        <v>6800443</v>
      </c>
      <c r="D887" s="10" t="s">
        <v>9049</v>
      </c>
      <c r="E887" s="10" t="s">
        <v>10351</v>
      </c>
      <c r="F887" s="10" t="s">
        <v>10389</v>
      </c>
      <c r="G887" s="10" t="s">
        <v>9052</v>
      </c>
      <c r="H887" s="10" t="s">
        <v>10352</v>
      </c>
      <c r="I887" s="10" t="s">
        <v>10390</v>
      </c>
      <c r="J887" s="10" t="str">
        <f t="shared" si="13"/>
        <v>八頭郡八頭町郡家殿</v>
      </c>
      <c r="K887" s="10">
        <v>0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</row>
    <row r="888" spans="1:16" x14ac:dyDescent="0.45">
      <c r="A888" s="10">
        <v>31329</v>
      </c>
      <c r="B888" s="10">
        <v>68004</v>
      </c>
      <c r="C888" s="10">
        <v>6800461</v>
      </c>
      <c r="D888" s="10" t="s">
        <v>9049</v>
      </c>
      <c r="E888" s="10" t="s">
        <v>10351</v>
      </c>
      <c r="F888" s="10" t="s">
        <v>4806</v>
      </c>
      <c r="G888" s="10" t="s">
        <v>9052</v>
      </c>
      <c r="H888" s="10" t="s">
        <v>10352</v>
      </c>
      <c r="I888" s="10" t="s">
        <v>4805</v>
      </c>
      <c r="J888" s="10" t="str">
        <f t="shared" si="13"/>
        <v>八頭郡八頭町郡家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</row>
    <row r="889" spans="1:16" x14ac:dyDescent="0.45">
      <c r="A889" s="10">
        <v>31329</v>
      </c>
      <c r="B889" s="10">
        <v>68005</v>
      </c>
      <c r="C889" s="10">
        <v>6800523</v>
      </c>
      <c r="D889" s="10" t="s">
        <v>9049</v>
      </c>
      <c r="E889" s="10" t="s">
        <v>10351</v>
      </c>
      <c r="F889" s="10" t="s">
        <v>10391</v>
      </c>
      <c r="G889" s="10" t="s">
        <v>9052</v>
      </c>
      <c r="H889" s="10" t="s">
        <v>10352</v>
      </c>
      <c r="I889" s="10" t="s">
        <v>10392</v>
      </c>
      <c r="J889" s="10" t="str">
        <f t="shared" si="13"/>
        <v>八頭郡八頭町小別府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</row>
    <row r="890" spans="1:16" x14ac:dyDescent="0.45">
      <c r="A890" s="10">
        <v>31329</v>
      </c>
      <c r="B890" s="10">
        <v>68005</v>
      </c>
      <c r="C890" s="10">
        <v>6800531</v>
      </c>
      <c r="D890" s="10" t="s">
        <v>9049</v>
      </c>
      <c r="E890" s="10" t="s">
        <v>10351</v>
      </c>
      <c r="F890" s="10" t="s">
        <v>10393</v>
      </c>
      <c r="G890" s="10" t="s">
        <v>9052</v>
      </c>
      <c r="H890" s="10" t="s">
        <v>10352</v>
      </c>
      <c r="I890" s="10" t="s">
        <v>10394</v>
      </c>
      <c r="J890" s="10" t="str">
        <f t="shared" si="13"/>
        <v>八頭郡八頭町才代</v>
      </c>
      <c r="K890" s="10">
        <v>0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</row>
    <row r="891" spans="1:16" x14ac:dyDescent="0.45">
      <c r="A891" s="10">
        <v>31329</v>
      </c>
      <c r="B891" s="10">
        <v>68004</v>
      </c>
      <c r="C891" s="10">
        <v>6800473</v>
      </c>
      <c r="D891" s="10" t="s">
        <v>9049</v>
      </c>
      <c r="E891" s="10" t="s">
        <v>10351</v>
      </c>
      <c r="F891" s="10" t="s">
        <v>10395</v>
      </c>
      <c r="G891" s="10" t="s">
        <v>9052</v>
      </c>
      <c r="H891" s="10" t="s">
        <v>10352</v>
      </c>
      <c r="I891" s="10" t="s">
        <v>5787</v>
      </c>
      <c r="J891" s="10" t="str">
        <f t="shared" si="13"/>
        <v>八頭郡八頭町坂田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</row>
    <row r="892" spans="1:16" x14ac:dyDescent="0.45">
      <c r="A892" s="10">
        <v>31329</v>
      </c>
      <c r="B892" s="10">
        <v>68005</v>
      </c>
      <c r="C892" s="10">
        <v>6800527</v>
      </c>
      <c r="D892" s="10" t="s">
        <v>9049</v>
      </c>
      <c r="E892" s="10" t="s">
        <v>10351</v>
      </c>
      <c r="F892" s="10" t="s">
        <v>4301</v>
      </c>
      <c r="G892" s="10" t="s">
        <v>9052</v>
      </c>
      <c r="H892" s="10" t="s">
        <v>10352</v>
      </c>
      <c r="I892" s="10" t="s">
        <v>4300</v>
      </c>
      <c r="J892" s="10" t="str">
        <f t="shared" si="13"/>
        <v>八頭郡八頭町桜ヶ丘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</row>
    <row r="893" spans="1:16" x14ac:dyDescent="0.45">
      <c r="A893" s="10">
        <v>31329</v>
      </c>
      <c r="B893" s="10">
        <v>68005</v>
      </c>
      <c r="C893" s="10">
        <v>6800544</v>
      </c>
      <c r="D893" s="10" t="s">
        <v>9049</v>
      </c>
      <c r="E893" s="10" t="s">
        <v>10351</v>
      </c>
      <c r="F893" s="10" t="s">
        <v>10396</v>
      </c>
      <c r="G893" s="10" t="s">
        <v>9052</v>
      </c>
      <c r="H893" s="10" t="s">
        <v>10352</v>
      </c>
      <c r="I893" s="10" t="s">
        <v>10397</v>
      </c>
      <c r="J893" s="10" t="str">
        <f t="shared" si="13"/>
        <v>八頭郡八頭町佐崎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</row>
    <row r="894" spans="1:16" x14ac:dyDescent="0.45">
      <c r="A894" s="10">
        <v>31329</v>
      </c>
      <c r="B894" s="10">
        <v>68003</v>
      </c>
      <c r="C894" s="10">
        <v>6800316</v>
      </c>
      <c r="D894" s="10" t="s">
        <v>9049</v>
      </c>
      <c r="E894" s="10" t="s">
        <v>10351</v>
      </c>
      <c r="F894" s="10" t="s">
        <v>8771</v>
      </c>
      <c r="G894" s="10" t="s">
        <v>9052</v>
      </c>
      <c r="H894" s="10" t="s">
        <v>10352</v>
      </c>
      <c r="I894" s="10" t="s">
        <v>10398</v>
      </c>
      <c r="J894" s="10" t="str">
        <f t="shared" si="13"/>
        <v>八頭郡八頭町篠波</v>
      </c>
      <c r="K894" s="10">
        <v>0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</row>
    <row r="895" spans="1:16" x14ac:dyDescent="0.45">
      <c r="A895" s="10">
        <v>31329</v>
      </c>
      <c r="B895" s="10">
        <v>68004</v>
      </c>
      <c r="C895" s="10">
        <v>6800413</v>
      </c>
      <c r="D895" s="10" t="s">
        <v>9049</v>
      </c>
      <c r="E895" s="10" t="s">
        <v>10351</v>
      </c>
      <c r="F895" s="10" t="s">
        <v>10399</v>
      </c>
      <c r="G895" s="10" t="s">
        <v>9052</v>
      </c>
      <c r="H895" s="10" t="s">
        <v>10352</v>
      </c>
      <c r="I895" s="10" t="s">
        <v>8814</v>
      </c>
      <c r="J895" s="10" t="str">
        <f t="shared" si="13"/>
        <v>八頭郡八頭町塩上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</row>
    <row r="896" spans="1:16" x14ac:dyDescent="0.45">
      <c r="A896" s="10">
        <v>31329</v>
      </c>
      <c r="B896" s="10">
        <v>68006</v>
      </c>
      <c r="C896" s="10">
        <v>6800606</v>
      </c>
      <c r="D896" s="10" t="s">
        <v>9049</v>
      </c>
      <c r="E896" s="10" t="s">
        <v>10351</v>
      </c>
      <c r="F896" s="10" t="s">
        <v>10400</v>
      </c>
      <c r="G896" s="10" t="s">
        <v>9052</v>
      </c>
      <c r="H896" s="10" t="s">
        <v>10352</v>
      </c>
      <c r="I896" s="10" t="s">
        <v>10401</v>
      </c>
      <c r="J896" s="10" t="str">
        <f t="shared" si="13"/>
        <v>八頭郡八頭町重枝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</row>
    <row r="897" spans="1:16" x14ac:dyDescent="0.45">
      <c r="A897" s="10">
        <v>31329</v>
      </c>
      <c r="B897" s="10">
        <v>68004</v>
      </c>
      <c r="C897" s="10">
        <v>6800407</v>
      </c>
      <c r="D897" s="10" t="s">
        <v>9049</v>
      </c>
      <c r="E897" s="10" t="s">
        <v>10351</v>
      </c>
      <c r="F897" s="10" t="s">
        <v>10402</v>
      </c>
      <c r="G897" s="10" t="s">
        <v>9052</v>
      </c>
      <c r="H897" s="10" t="s">
        <v>10352</v>
      </c>
      <c r="I897" s="10" t="s">
        <v>10403</v>
      </c>
      <c r="J897" s="10" t="str">
        <f t="shared" si="13"/>
        <v>八頭郡八頭町志子部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</row>
    <row r="898" spans="1:16" x14ac:dyDescent="0.45">
      <c r="A898" s="10">
        <v>31329</v>
      </c>
      <c r="B898" s="10">
        <v>68006</v>
      </c>
      <c r="C898" s="10">
        <v>6800612</v>
      </c>
      <c r="D898" s="10" t="s">
        <v>9049</v>
      </c>
      <c r="E898" s="10" t="s">
        <v>10351</v>
      </c>
      <c r="F898" s="10" t="s">
        <v>10404</v>
      </c>
      <c r="G898" s="10" t="s">
        <v>9052</v>
      </c>
      <c r="H898" s="10" t="s">
        <v>10352</v>
      </c>
      <c r="I898" s="10" t="s">
        <v>10405</v>
      </c>
      <c r="J898" s="10" t="str">
        <f t="shared" si="13"/>
        <v>八頭郡八頭町志谷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</row>
    <row r="899" spans="1:16" x14ac:dyDescent="0.45">
      <c r="A899" s="10">
        <v>31329</v>
      </c>
      <c r="B899" s="10">
        <v>68006</v>
      </c>
      <c r="C899" s="10">
        <v>6800605</v>
      </c>
      <c r="D899" s="10" t="s">
        <v>9049</v>
      </c>
      <c r="E899" s="10" t="s">
        <v>10351</v>
      </c>
      <c r="F899" s="10" t="s">
        <v>4438</v>
      </c>
      <c r="G899" s="10" t="s">
        <v>9052</v>
      </c>
      <c r="H899" s="10" t="s">
        <v>10352</v>
      </c>
      <c r="I899" s="10" t="s">
        <v>4437</v>
      </c>
      <c r="J899" s="10" t="str">
        <f t="shared" ref="J899:J962" si="14">H899&amp;I899</f>
        <v>八頭郡八頭町島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0</v>
      </c>
    </row>
    <row r="900" spans="1:16" x14ac:dyDescent="0.45">
      <c r="A900" s="10">
        <v>31329</v>
      </c>
      <c r="B900" s="10">
        <v>68004</v>
      </c>
      <c r="C900" s="10">
        <v>6800421</v>
      </c>
      <c r="D900" s="10" t="s">
        <v>9049</v>
      </c>
      <c r="E900" s="10" t="s">
        <v>10351</v>
      </c>
      <c r="F900" s="10" t="s">
        <v>10406</v>
      </c>
      <c r="G900" s="10" t="s">
        <v>9052</v>
      </c>
      <c r="H900" s="10" t="s">
        <v>10352</v>
      </c>
      <c r="I900" s="10" t="s">
        <v>10407</v>
      </c>
      <c r="J900" s="10" t="str">
        <f t="shared" si="14"/>
        <v>八頭郡八頭町下門尾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</row>
    <row r="901" spans="1:16" x14ac:dyDescent="0.45">
      <c r="A901" s="10">
        <v>31329</v>
      </c>
      <c r="B901" s="10">
        <v>68003</v>
      </c>
      <c r="C901" s="10">
        <v>6800314</v>
      </c>
      <c r="D901" s="10" t="s">
        <v>9049</v>
      </c>
      <c r="E901" s="10" t="s">
        <v>10351</v>
      </c>
      <c r="F901" s="10" t="s">
        <v>10408</v>
      </c>
      <c r="G901" s="10" t="s">
        <v>9052</v>
      </c>
      <c r="H901" s="10" t="s">
        <v>10352</v>
      </c>
      <c r="I901" s="10" t="s">
        <v>10409</v>
      </c>
      <c r="J901" s="10" t="str">
        <f t="shared" si="14"/>
        <v>八頭郡八頭町下津黒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</row>
    <row r="902" spans="1:16" x14ac:dyDescent="0.45">
      <c r="A902" s="10">
        <v>31329</v>
      </c>
      <c r="B902" s="10">
        <v>68004</v>
      </c>
      <c r="C902" s="10">
        <v>6800415</v>
      </c>
      <c r="D902" s="10" t="s">
        <v>9049</v>
      </c>
      <c r="E902" s="10" t="s">
        <v>10351</v>
      </c>
      <c r="F902" s="10" t="s">
        <v>10410</v>
      </c>
      <c r="G902" s="10" t="s">
        <v>9052</v>
      </c>
      <c r="H902" s="10" t="s">
        <v>10352</v>
      </c>
      <c r="I902" s="10" t="s">
        <v>4416</v>
      </c>
      <c r="J902" s="10" t="str">
        <f t="shared" si="14"/>
        <v>八頭郡八頭町下野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</row>
    <row r="903" spans="1:16" x14ac:dyDescent="0.45">
      <c r="A903" s="10">
        <v>31329</v>
      </c>
      <c r="B903" s="10">
        <v>68004</v>
      </c>
      <c r="C903" s="10">
        <v>6800472</v>
      </c>
      <c r="D903" s="10" t="s">
        <v>9049</v>
      </c>
      <c r="E903" s="10" t="s">
        <v>10351</v>
      </c>
      <c r="F903" s="10" t="s">
        <v>4417</v>
      </c>
      <c r="G903" s="10" t="s">
        <v>9052</v>
      </c>
      <c r="H903" s="10" t="s">
        <v>10352</v>
      </c>
      <c r="I903" s="10" t="s">
        <v>10411</v>
      </c>
      <c r="J903" s="10" t="str">
        <f t="shared" si="14"/>
        <v>八頭郡八頭町下濃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</row>
    <row r="904" spans="1:16" x14ac:dyDescent="0.45">
      <c r="A904" s="10">
        <v>31329</v>
      </c>
      <c r="B904" s="10">
        <v>68004</v>
      </c>
      <c r="C904" s="10">
        <v>6800431</v>
      </c>
      <c r="D904" s="10" t="s">
        <v>9049</v>
      </c>
      <c r="E904" s="10" t="s">
        <v>10351</v>
      </c>
      <c r="F904" s="10" t="s">
        <v>10412</v>
      </c>
      <c r="G904" s="10" t="s">
        <v>9052</v>
      </c>
      <c r="H904" s="10" t="s">
        <v>10352</v>
      </c>
      <c r="I904" s="10" t="s">
        <v>10413</v>
      </c>
      <c r="J904" s="10" t="str">
        <f t="shared" si="14"/>
        <v>八頭郡八頭町下峰寺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</row>
    <row r="905" spans="1:16" x14ac:dyDescent="0.45">
      <c r="A905" s="10">
        <v>31329</v>
      </c>
      <c r="B905" s="10">
        <v>68005</v>
      </c>
      <c r="C905" s="10">
        <v>6800522</v>
      </c>
      <c r="D905" s="10" t="s">
        <v>9049</v>
      </c>
      <c r="E905" s="10" t="s">
        <v>10351</v>
      </c>
      <c r="F905" s="10" t="s">
        <v>10414</v>
      </c>
      <c r="G905" s="10" t="s">
        <v>9052</v>
      </c>
      <c r="H905" s="10" t="s">
        <v>10352</v>
      </c>
      <c r="I905" s="10" t="s">
        <v>10415</v>
      </c>
      <c r="J905" s="10" t="str">
        <f t="shared" si="14"/>
        <v>八頭郡八頭町新興寺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</row>
    <row r="906" spans="1:16" x14ac:dyDescent="0.45">
      <c r="A906" s="10">
        <v>31329</v>
      </c>
      <c r="B906" s="10">
        <v>68005</v>
      </c>
      <c r="C906" s="10">
        <v>6800541</v>
      </c>
      <c r="D906" s="10" t="s">
        <v>9049</v>
      </c>
      <c r="E906" s="10" t="s">
        <v>10351</v>
      </c>
      <c r="F906" s="10" t="s">
        <v>10416</v>
      </c>
      <c r="G906" s="10" t="s">
        <v>9052</v>
      </c>
      <c r="H906" s="10" t="s">
        <v>10352</v>
      </c>
      <c r="I906" s="10" t="s">
        <v>10417</v>
      </c>
      <c r="J906" s="10" t="str">
        <f t="shared" si="14"/>
        <v>八頭郡八頭町清徳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</row>
    <row r="907" spans="1:16" x14ac:dyDescent="0.45">
      <c r="A907" s="10">
        <v>31329</v>
      </c>
      <c r="B907" s="10">
        <v>68004</v>
      </c>
      <c r="C907" s="10">
        <v>6800445</v>
      </c>
      <c r="D907" s="10" t="s">
        <v>9049</v>
      </c>
      <c r="E907" s="10" t="s">
        <v>10351</v>
      </c>
      <c r="F907" s="10" t="s">
        <v>4354</v>
      </c>
      <c r="G907" s="10" t="s">
        <v>9052</v>
      </c>
      <c r="H907" s="10" t="s">
        <v>10352</v>
      </c>
      <c r="I907" s="10" t="s">
        <v>4353</v>
      </c>
      <c r="J907" s="10" t="str">
        <f t="shared" si="14"/>
        <v>八頭郡八頭町大門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</row>
    <row r="908" spans="1:16" x14ac:dyDescent="0.45">
      <c r="A908" s="10">
        <v>31329</v>
      </c>
      <c r="B908" s="10">
        <v>68006</v>
      </c>
      <c r="C908" s="10">
        <v>6800607</v>
      </c>
      <c r="D908" s="10" t="s">
        <v>9049</v>
      </c>
      <c r="E908" s="10" t="s">
        <v>10351</v>
      </c>
      <c r="F908" s="10" t="s">
        <v>6376</v>
      </c>
      <c r="G908" s="10" t="s">
        <v>9052</v>
      </c>
      <c r="H908" s="10" t="s">
        <v>10352</v>
      </c>
      <c r="I908" s="10" t="s">
        <v>6375</v>
      </c>
      <c r="J908" s="10" t="str">
        <f t="shared" si="14"/>
        <v>八頭郡八頭町徳丸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</row>
    <row r="909" spans="1:16" x14ac:dyDescent="0.45">
      <c r="A909" s="10">
        <v>31329</v>
      </c>
      <c r="B909" s="10">
        <v>68006</v>
      </c>
      <c r="C909" s="10">
        <v>6800611</v>
      </c>
      <c r="D909" s="10" t="s">
        <v>9049</v>
      </c>
      <c r="E909" s="10" t="s">
        <v>10351</v>
      </c>
      <c r="F909" s="10" t="s">
        <v>10418</v>
      </c>
      <c r="G909" s="10" t="s">
        <v>9052</v>
      </c>
      <c r="H909" s="10" t="s">
        <v>10352</v>
      </c>
      <c r="I909" s="10" t="s">
        <v>10419</v>
      </c>
      <c r="J909" s="10" t="str">
        <f t="shared" si="14"/>
        <v>八頭郡八頭町富枝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</row>
    <row r="910" spans="1:16" x14ac:dyDescent="0.45">
      <c r="A910" s="10">
        <v>31329</v>
      </c>
      <c r="B910" s="10">
        <v>68006</v>
      </c>
      <c r="C910" s="10">
        <v>6800614</v>
      </c>
      <c r="D910" s="10" t="s">
        <v>9049</v>
      </c>
      <c r="E910" s="10" t="s">
        <v>10351</v>
      </c>
      <c r="F910" s="10" t="s">
        <v>4242</v>
      </c>
      <c r="G910" s="10" t="s">
        <v>9052</v>
      </c>
      <c r="H910" s="10" t="s">
        <v>10352</v>
      </c>
      <c r="I910" s="10" t="s">
        <v>7364</v>
      </c>
      <c r="J910" s="10" t="str">
        <f t="shared" si="14"/>
        <v>八頭郡八頭町中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</row>
    <row r="911" spans="1:16" x14ac:dyDescent="0.45">
      <c r="A911" s="10">
        <v>31329</v>
      </c>
      <c r="B911" s="10">
        <v>68004</v>
      </c>
      <c r="C911" s="10">
        <v>6800408</v>
      </c>
      <c r="D911" s="10" t="s">
        <v>9049</v>
      </c>
      <c r="E911" s="10" t="s">
        <v>10351</v>
      </c>
      <c r="F911" s="10" t="s">
        <v>10332</v>
      </c>
      <c r="G911" s="10" t="s">
        <v>9052</v>
      </c>
      <c r="H911" s="10" t="s">
        <v>10352</v>
      </c>
      <c r="I911" s="10" t="s">
        <v>4290</v>
      </c>
      <c r="J911" s="10" t="str">
        <f t="shared" si="14"/>
        <v>八頭郡八頭町西谷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</row>
    <row r="912" spans="1:16" x14ac:dyDescent="0.45">
      <c r="A912" s="10">
        <v>31329</v>
      </c>
      <c r="B912" s="10">
        <v>68004</v>
      </c>
      <c r="C912" s="10">
        <v>6800441</v>
      </c>
      <c r="D912" s="10" t="s">
        <v>9049</v>
      </c>
      <c r="E912" s="10" t="s">
        <v>10351</v>
      </c>
      <c r="F912" s="10" t="s">
        <v>10420</v>
      </c>
      <c r="G912" s="10" t="s">
        <v>9052</v>
      </c>
      <c r="H912" s="10" t="s">
        <v>10352</v>
      </c>
      <c r="I912" s="10" t="s">
        <v>10421</v>
      </c>
      <c r="J912" s="10" t="str">
        <f t="shared" si="14"/>
        <v>八頭郡八頭町西御門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</row>
    <row r="913" spans="1:16" x14ac:dyDescent="0.45">
      <c r="A913" s="10">
        <v>31329</v>
      </c>
      <c r="B913" s="10">
        <v>68003</v>
      </c>
      <c r="C913" s="10">
        <v>6800306</v>
      </c>
      <c r="D913" s="10" t="s">
        <v>9049</v>
      </c>
      <c r="E913" s="10" t="s">
        <v>10351</v>
      </c>
      <c r="F913" s="10" t="s">
        <v>4358</v>
      </c>
      <c r="G913" s="10" t="s">
        <v>9052</v>
      </c>
      <c r="H913" s="10" t="s">
        <v>10352</v>
      </c>
      <c r="I913" s="10" t="s">
        <v>4371</v>
      </c>
      <c r="J913" s="10" t="str">
        <f t="shared" si="14"/>
        <v>八頭郡八頭町野町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</row>
    <row r="914" spans="1:16" x14ac:dyDescent="0.45">
      <c r="A914" s="10">
        <v>31329</v>
      </c>
      <c r="B914" s="10">
        <v>68004</v>
      </c>
      <c r="C914" s="10">
        <v>6800414</v>
      </c>
      <c r="D914" s="10" t="s">
        <v>9049</v>
      </c>
      <c r="E914" s="10" t="s">
        <v>10351</v>
      </c>
      <c r="F914" s="10" t="s">
        <v>733</v>
      </c>
      <c r="G914" s="10" t="s">
        <v>9052</v>
      </c>
      <c r="H914" s="10" t="s">
        <v>10352</v>
      </c>
      <c r="I914" s="10" t="s">
        <v>732</v>
      </c>
      <c r="J914" s="10" t="str">
        <f t="shared" si="14"/>
        <v>八頭郡八頭町橋本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</row>
    <row r="915" spans="1:16" x14ac:dyDescent="0.45">
      <c r="A915" s="10">
        <v>31329</v>
      </c>
      <c r="B915" s="10">
        <v>68004</v>
      </c>
      <c r="C915" s="10">
        <v>6800455</v>
      </c>
      <c r="D915" s="10" t="s">
        <v>9049</v>
      </c>
      <c r="E915" s="10" t="s">
        <v>10351</v>
      </c>
      <c r="F915" s="10" t="s">
        <v>10422</v>
      </c>
      <c r="G915" s="10" t="s">
        <v>9052</v>
      </c>
      <c r="H915" s="10" t="s">
        <v>10352</v>
      </c>
      <c r="I915" s="10" t="s">
        <v>10423</v>
      </c>
      <c r="J915" s="10" t="str">
        <f t="shared" si="14"/>
        <v>八頭郡八頭町土師百井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</row>
    <row r="916" spans="1:16" x14ac:dyDescent="0.45">
      <c r="A916" s="10">
        <v>31329</v>
      </c>
      <c r="B916" s="10">
        <v>68004</v>
      </c>
      <c r="C916" s="10">
        <v>6800444</v>
      </c>
      <c r="D916" s="10" t="s">
        <v>9049</v>
      </c>
      <c r="E916" s="10" t="s">
        <v>10351</v>
      </c>
      <c r="F916" s="10" t="s">
        <v>6114</v>
      </c>
      <c r="G916" s="10" t="s">
        <v>9052</v>
      </c>
      <c r="H916" s="10" t="s">
        <v>10352</v>
      </c>
      <c r="I916" s="10" t="s">
        <v>10424</v>
      </c>
      <c r="J916" s="10" t="str">
        <f t="shared" si="14"/>
        <v>八頭郡八頭町花</v>
      </c>
      <c r="K916" s="10">
        <v>0</v>
      </c>
      <c r="L916" s="10">
        <v>0</v>
      </c>
      <c r="M916" s="10">
        <v>0</v>
      </c>
      <c r="N916" s="10">
        <v>0</v>
      </c>
      <c r="O916" s="10">
        <v>0</v>
      </c>
      <c r="P916" s="10">
        <v>0</v>
      </c>
    </row>
    <row r="917" spans="1:16" x14ac:dyDescent="0.45">
      <c r="A917" s="10">
        <v>31329</v>
      </c>
      <c r="B917" s="10">
        <v>68004</v>
      </c>
      <c r="C917" s="10">
        <v>6800437</v>
      </c>
      <c r="D917" s="10" t="s">
        <v>9049</v>
      </c>
      <c r="E917" s="10" t="s">
        <v>10351</v>
      </c>
      <c r="F917" s="10" t="s">
        <v>10425</v>
      </c>
      <c r="G917" s="10" t="s">
        <v>9052</v>
      </c>
      <c r="H917" s="10" t="s">
        <v>10352</v>
      </c>
      <c r="I917" s="10" t="s">
        <v>10426</v>
      </c>
      <c r="J917" s="10" t="str">
        <f t="shared" si="14"/>
        <v>八頭郡八頭町花原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</row>
    <row r="918" spans="1:16" x14ac:dyDescent="0.45">
      <c r="A918" s="10">
        <v>31329</v>
      </c>
      <c r="B918" s="10">
        <v>68004</v>
      </c>
      <c r="C918" s="10">
        <v>6800402</v>
      </c>
      <c r="D918" s="10" t="s">
        <v>9049</v>
      </c>
      <c r="E918" s="10" t="s">
        <v>10351</v>
      </c>
      <c r="F918" s="10" t="s">
        <v>10427</v>
      </c>
      <c r="G918" s="10" t="s">
        <v>9052</v>
      </c>
      <c r="H918" s="10" t="s">
        <v>10352</v>
      </c>
      <c r="I918" s="10" t="s">
        <v>10428</v>
      </c>
      <c r="J918" s="10" t="str">
        <f t="shared" si="14"/>
        <v>八頭郡八頭町隼福</v>
      </c>
      <c r="K918" s="10">
        <v>0</v>
      </c>
      <c r="L918" s="10">
        <v>0</v>
      </c>
      <c r="M918" s="10">
        <v>0</v>
      </c>
      <c r="N918" s="10">
        <v>0</v>
      </c>
      <c r="O918" s="10">
        <v>0</v>
      </c>
      <c r="P918" s="10">
        <v>0</v>
      </c>
    </row>
    <row r="919" spans="1:16" x14ac:dyDescent="0.45">
      <c r="A919" s="10">
        <v>31329</v>
      </c>
      <c r="B919" s="10">
        <v>68004</v>
      </c>
      <c r="C919" s="10">
        <v>6800405</v>
      </c>
      <c r="D919" s="10" t="s">
        <v>9049</v>
      </c>
      <c r="E919" s="10" t="s">
        <v>10351</v>
      </c>
      <c r="F919" s="10" t="s">
        <v>10429</v>
      </c>
      <c r="G919" s="10" t="s">
        <v>9052</v>
      </c>
      <c r="H919" s="10" t="s">
        <v>10352</v>
      </c>
      <c r="I919" s="10" t="s">
        <v>10430</v>
      </c>
      <c r="J919" s="10" t="str">
        <f t="shared" si="14"/>
        <v>八頭郡八頭町隼郡家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</row>
    <row r="920" spans="1:16" x14ac:dyDescent="0.45">
      <c r="A920" s="10">
        <v>31329</v>
      </c>
      <c r="B920" s="10">
        <v>68006</v>
      </c>
      <c r="C920" s="10">
        <v>6800613</v>
      </c>
      <c r="D920" s="10" t="s">
        <v>9049</v>
      </c>
      <c r="E920" s="10" t="s">
        <v>10351</v>
      </c>
      <c r="F920" s="10" t="s">
        <v>10431</v>
      </c>
      <c r="G920" s="10" t="s">
        <v>9052</v>
      </c>
      <c r="H920" s="10" t="s">
        <v>10352</v>
      </c>
      <c r="I920" s="10" t="s">
        <v>10432</v>
      </c>
      <c r="J920" s="10" t="str">
        <f t="shared" si="14"/>
        <v>八頭郡八頭町稗谷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</row>
    <row r="921" spans="1:16" x14ac:dyDescent="0.45">
      <c r="A921" s="10">
        <v>31329</v>
      </c>
      <c r="B921" s="10">
        <v>68005</v>
      </c>
      <c r="C921" s="10">
        <v>6800532</v>
      </c>
      <c r="D921" s="10" t="s">
        <v>9049</v>
      </c>
      <c r="E921" s="10" t="s">
        <v>10351</v>
      </c>
      <c r="F921" s="10" t="s">
        <v>1872</v>
      </c>
      <c r="G921" s="10" t="s">
        <v>9052</v>
      </c>
      <c r="H921" s="10" t="s">
        <v>10352</v>
      </c>
      <c r="I921" s="10" t="s">
        <v>1871</v>
      </c>
      <c r="J921" s="10" t="str">
        <f t="shared" si="14"/>
        <v>八頭郡八頭町東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</row>
    <row r="922" spans="1:16" x14ac:dyDescent="0.45">
      <c r="A922" s="10">
        <v>31329</v>
      </c>
      <c r="B922" s="10">
        <v>68006</v>
      </c>
      <c r="C922" s="10">
        <v>6800603</v>
      </c>
      <c r="D922" s="10" t="s">
        <v>9049</v>
      </c>
      <c r="E922" s="10" t="s">
        <v>10351</v>
      </c>
      <c r="F922" s="10" t="s">
        <v>6407</v>
      </c>
      <c r="G922" s="10" t="s">
        <v>9052</v>
      </c>
      <c r="H922" s="10" t="s">
        <v>10352</v>
      </c>
      <c r="I922" s="10" t="s">
        <v>5723</v>
      </c>
      <c r="J922" s="10" t="str">
        <f t="shared" si="14"/>
        <v>八頭郡八頭町日田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</row>
    <row r="923" spans="1:16" x14ac:dyDescent="0.45">
      <c r="A923" s="10">
        <v>31329</v>
      </c>
      <c r="B923" s="10">
        <v>68003</v>
      </c>
      <c r="C923" s="10">
        <v>6800301</v>
      </c>
      <c r="D923" s="10" t="s">
        <v>9049</v>
      </c>
      <c r="E923" s="10" t="s">
        <v>10351</v>
      </c>
      <c r="F923" s="10" t="s">
        <v>1138</v>
      </c>
      <c r="G923" s="10" t="s">
        <v>9052</v>
      </c>
      <c r="H923" s="10" t="s">
        <v>10352</v>
      </c>
      <c r="I923" s="10" t="s">
        <v>1137</v>
      </c>
      <c r="J923" s="10" t="str">
        <f t="shared" si="14"/>
        <v>八頭郡八頭町姫路</v>
      </c>
      <c r="K923" s="10">
        <v>0</v>
      </c>
      <c r="L923" s="10">
        <v>0</v>
      </c>
      <c r="M923" s="10">
        <v>0</v>
      </c>
      <c r="N923" s="10">
        <v>0</v>
      </c>
      <c r="O923" s="10">
        <v>0</v>
      </c>
      <c r="P923" s="10">
        <v>0</v>
      </c>
    </row>
    <row r="924" spans="1:16" x14ac:dyDescent="0.45">
      <c r="A924" s="10">
        <v>31329</v>
      </c>
      <c r="B924" s="10">
        <v>68004</v>
      </c>
      <c r="C924" s="10">
        <v>6800403</v>
      </c>
      <c r="D924" s="10" t="s">
        <v>9049</v>
      </c>
      <c r="E924" s="10" t="s">
        <v>10351</v>
      </c>
      <c r="F924" s="10" t="s">
        <v>769</v>
      </c>
      <c r="G924" s="10" t="s">
        <v>9052</v>
      </c>
      <c r="H924" s="10" t="s">
        <v>10352</v>
      </c>
      <c r="I924" s="10" t="s">
        <v>768</v>
      </c>
      <c r="J924" s="10" t="str">
        <f t="shared" si="14"/>
        <v>八頭郡八頭町福井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</row>
    <row r="925" spans="1:16" x14ac:dyDescent="0.45">
      <c r="A925" s="10">
        <v>31329</v>
      </c>
      <c r="B925" s="10">
        <v>68003</v>
      </c>
      <c r="C925" s="10">
        <v>6800307</v>
      </c>
      <c r="D925" s="10" t="s">
        <v>9049</v>
      </c>
      <c r="E925" s="10" t="s">
        <v>10351</v>
      </c>
      <c r="F925" s="10" t="s">
        <v>6427</v>
      </c>
      <c r="G925" s="10" t="s">
        <v>9052</v>
      </c>
      <c r="H925" s="10" t="s">
        <v>10352</v>
      </c>
      <c r="I925" s="10" t="s">
        <v>6426</v>
      </c>
      <c r="J925" s="10" t="str">
        <f t="shared" si="14"/>
        <v>八頭郡八頭町福地</v>
      </c>
      <c r="K925" s="10">
        <v>0</v>
      </c>
      <c r="L925" s="10">
        <v>0</v>
      </c>
      <c r="M925" s="10">
        <v>0</v>
      </c>
      <c r="N925" s="10">
        <v>0</v>
      </c>
      <c r="O925" s="10">
        <v>0</v>
      </c>
      <c r="P925" s="10">
        <v>0</v>
      </c>
    </row>
    <row r="926" spans="1:16" x14ac:dyDescent="0.45">
      <c r="A926" s="10">
        <v>31329</v>
      </c>
      <c r="B926" s="10">
        <v>68004</v>
      </c>
      <c r="C926" s="10">
        <v>6800462</v>
      </c>
      <c r="D926" s="10" t="s">
        <v>9049</v>
      </c>
      <c r="E926" s="10" t="s">
        <v>10351</v>
      </c>
      <c r="F926" s="10" t="s">
        <v>10119</v>
      </c>
      <c r="G926" s="10" t="s">
        <v>9052</v>
      </c>
      <c r="H926" s="10" t="s">
        <v>10352</v>
      </c>
      <c r="I926" s="10" t="s">
        <v>10120</v>
      </c>
      <c r="J926" s="10" t="str">
        <f t="shared" si="14"/>
        <v>八頭郡八頭町福本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</row>
    <row r="927" spans="1:16" x14ac:dyDescent="0.45">
      <c r="A927" s="10">
        <v>31329</v>
      </c>
      <c r="B927" s="10">
        <v>68004</v>
      </c>
      <c r="C927" s="10">
        <v>6800471</v>
      </c>
      <c r="D927" s="10" t="s">
        <v>9049</v>
      </c>
      <c r="E927" s="10" t="s">
        <v>10351</v>
      </c>
      <c r="F927" s="10" t="s">
        <v>4134</v>
      </c>
      <c r="G927" s="10" t="s">
        <v>9052</v>
      </c>
      <c r="H927" s="10" t="s">
        <v>10352</v>
      </c>
      <c r="I927" s="10" t="s">
        <v>4133</v>
      </c>
      <c r="J927" s="10" t="str">
        <f t="shared" si="14"/>
        <v>八頭郡八頭町船岡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0</v>
      </c>
    </row>
    <row r="928" spans="1:16" x14ac:dyDescent="0.45">
      <c r="A928" s="10">
        <v>31329</v>
      </c>
      <c r="B928" s="10">
        <v>68004</v>
      </c>
      <c r="C928" s="10">
        <v>6800411</v>
      </c>
      <c r="D928" s="10" t="s">
        <v>9049</v>
      </c>
      <c r="E928" s="10" t="s">
        <v>10351</v>
      </c>
      <c r="F928" s="10" t="s">
        <v>10433</v>
      </c>
      <c r="G928" s="10" t="s">
        <v>9052</v>
      </c>
      <c r="H928" s="10" t="s">
        <v>10352</v>
      </c>
      <c r="I928" s="10" t="s">
        <v>10434</v>
      </c>
      <c r="J928" s="10" t="str">
        <f t="shared" si="14"/>
        <v>八頭郡八頭町船岡殿</v>
      </c>
      <c r="K928" s="10">
        <v>0</v>
      </c>
      <c r="L928" s="10">
        <v>0</v>
      </c>
      <c r="M928" s="10">
        <v>0</v>
      </c>
      <c r="N928" s="10">
        <v>0</v>
      </c>
      <c r="O928" s="10">
        <v>0</v>
      </c>
      <c r="P928" s="10">
        <v>0</v>
      </c>
    </row>
    <row r="929" spans="1:16" x14ac:dyDescent="0.45">
      <c r="A929" s="10">
        <v>31329</v>
      </c>
      <c r="B929" s="10">
        <v>68003</v>
      </c>
      <c r="C929" s="10">
        <v>6800315</v>
      </c>
      <c r="D929" s="10" t="s">
        <v>9049</v>
      </c>
      <c r="E929" s="10" t="s">
        <v>10351</v>
      </c>
      <c r="F929" s="10" t="s">
        <v>3066</v>
      </c>
      <c r="G929" s="10" t="s">
        <v>9052</v>
      </c>
      <c r="H929" s="10" t="s">
        <v>10352</v>
      </c>
      <c r="I929" s="10" t="s">
        <v>3065</v>
      </c>
      <c r="J929" s="10" t="str">
        <f t="shared" si="14"/>
        <v>八頭郡八頭町別府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0</v>
      </c>
    </row>
    <row r="930" spans="1:16" x14ac:dyDescent="0.45">
      <c r="A930" s="10">
        <v>31329</v>
      </c>
      <c r="B930" s="10">
        <v>68004</v>
      </c>
      <c r="C930" s="10">
        <v>6800423</v>
      </c>
      <c r="D930" s="10" t="s">
        <v>9049</v>
      </c>
      <c r="E930" s="10" t="s">
        <v>10351</v>
      </c>
      <c r="F930" s="10" t="s">
        <v>10435</v>
      </c>
      <c r="G930" s="10" t="s">
        <v>9052</v>
      </c>
      <c r="H930" s="10" t="s">
        <v>10352</v>
      </c>
      <c r="I930" s="10" t="s">
        <v>10436</v>
      </c>
      <c r="J930" s="10" t="str">
        <f t="shared" si="14"/>
        <v>八頭郡八頭町堀越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</row>
    <row r="931" spans="1:16" x14ac:dyDescent="0.45">
      <c r="A931" s="10">
        <v>31329</v>
      </c>
      <c r="B931" s="10">
        <v>68004</v>
      </c>
      <c r="C931" s="10">
        <v>6800453</v>
      </c>
      <c r="D931" s="10" t="s">
        <v>9049</v>
      </c>
      <c r="E931" s="10" t="s">
        <v>10351</v>
      </c>
      <c r="F931" s="10" t="s">
        <v>10437</v>
      </c>
      <c r="G931" s="10" t="s">
        <v>9052</v>
      </c>
      <c r="H931" s="10" t="s">
        <v>10352</v>
      </c>
      <c r="I931" s="10" t="s">
        <v>10438</v>
      </c>
      <c r="J931" s="10" t="str">
        <f t="shared" si="14"/>
        <v>八頭郡八頭町万代寺</v>
      </c>
      <c r="K931" s="10">
        <v>0</v>
      </c>
      <c r="L931" s="10">
        <v>0</v>
      </c>
      <c r="M931" s="10">
        <v>0</v>
      </c>
      <c r="N931" s="10">
        <v>0</v>
      </c>
      <c r="O931" s="10">
        <v>0</v>
      </c>
      <c r="P931" s="10">
        <v>0</v>
      </c>
    </row>
    <row r="932" spans="1:16" x14ac:dyDescent="0.45">
      <c r="A932" s="10">
        <v>31329</v>
      </c>
      <c r="B932" s="10">
        <v>68005</v>
      </c>
      <c r="C932" s="10">
        <v>6800536</v>
      </c>
      <c r="D932" s="10" t="s">
        <v>9049</v>
      </c>
      <c r="E932" s="10" t="s">
        <v>10351</v>
      </c>
      <c r="F932" s="10" t="s">
        <v>10439</v>
      </c>
      <c r="G932" s="10" t="s">
        <v>9052</v>
      </c>
      <c r="H932" s="10" t="s">
        <v>10352</v>
      </c>
      <c r="I932" s="10" t="s">
        <v>10440</v>
      </c>
      <c r="J932" s="10" t="str">
        <f t="shared" si="14"/>
        <v>八頭郡八頭町三浦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</row>
    <row r="933" spans="1:16" x14ac:dyDescent="0.45">
      <c r="A933" s="10">
        <v>31329</v>
      </c>
      <c r="B933" s="10">
        <v>68004</v>
      </c>
      <c r="C933" s="10">
        <v>6800406</v>
      </c>
      <c r="D933" s="10" t="s">
        <v>9049</v>
      </c>
      <c r="E933" s="10" t="s">
        <v>10351</v>
      </c>
      <c r="F933" s="10" t="s">
        <v>10441</v>
      </c>
      <c r="G933" s="10" t="s">
        <v>9052</v>
      </c>
      <c r="H933" s="10" t="s">
        <v>10352</v>
      </c>
      <c r="I933" s="10" t="s">
        <v>10442</v>
      </c>
      <c r="J933" s="10" t="str">
        <f t="shared" si="14"/>
        <v>八頭郡八頭町見槻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</row>
    <row r="934" spans="1:16" x14ac:dyDescent="0.45">
      <c r="A934" s="10">
        <v>31329</v>
      </c>
      <c r="B934" s="10">
        <v>68004</v>
      </c>
      <c r="C934" s="10">
        <v>6800404</v>
      </c>
      <c r="D934" s="10" t="s">
        <v>9049</v>
      </c>
      <c r="E934" s="10" t="s">
        <v>10351</v>
      </c>
      <c r="F934" s="10" t="s">
        <v>10443</v>
      </c>
      <c r="G934" s="10" t="s">
        <v>9052</v>
      </c>
      <c r="H934" s="10" t="s">
        <v>10352</v>
      </c>
      <c r="I934" s="10" t="s">
        <v>10444</v>
      </c>
      <c r="J934" s="10" t="str">
        <f t="shared" si="14"/>
        <v>八頭郡八頭町見槻中</v>
      </c>
      <c r="K934" s="10">
        <v>0</v>
      </c>
      <c r="L934" s="10">
        <v>0</v>
      </c>
      <c r="M934" s="10">
        <v>0</v>
      </c>
      <c r="N934" s="10">
        <v>0</v>
      </c>
      <c r="O934" s="10">
        <v>0</v>
      </c>
      <c r="P934" s="10">
        <v>0</v>
      </c>
    </row>
    <row r="935" spans="1:16" x14ac:dyDescent="0.45">
      <c r="A935" s="10">
        <v>31329</v>
      </c>
      <c r="B935" s="10">
        <v>68004</v>
      </c>
      <c r="C935" s="10">
        <v>6800412</v>
      </c>
      <c r="D935" s="10" t="s">
        <v>9049</v>
      </c>
      <c r="E935" s="10" t="s">
        <v>10351</v>
      </c>
      <c r="F935" s="10" t="s">
        <v>4504</v>
      </c>
      <c r="G935" s="10" t="s">
        <v>9052</v>
      </c>
      <c r="H935" s="10" t="s">
        <v>10352</v>
      </c>
      <c r="I935" s="10" t="s">
        <v>4503</v>
      </c>
      <c r="J935" s="10" t="str">
        <f t="shared" si="14"/>
        <v>八頭郡八頭町水口</v>
      </c>
      <c r="K935" s="10">
        <v>0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</row>
    <row r="936" spans="1:16" x14ac:dyDescent="0.45">
      <c r="A936" s="10">
        <v>31329</v>
      </c>
      <c r="B936" s="10">
        <v>68006</v>
      </c>
      <c r="C936" s="10">
        <v>6800604</v>
      </c>
      <c r="D936" s="10" t="s">
        <v>9049</v>
      </c>
      <c r="E936" s="10" t="s">
        <v>10351</v>
      </c>
      <c r="F936" s="10" t="s">
        <v>4326</v>
      </c>
      <c r="G936" s="10" t="s">
        <v>9052</v>
      </c>
      <c r="H936" s="10" t="s">
        <v>10352</v>
      </c>
      <c r="I936" s="10" t="s">
        <v>4325</v>
      </c>
      <c r="J936" s="10" t="str">
        <f t="shared" si="14"/>
        <v>八頭郡八頭町南</v>
      </c>
      <c r="K936" s="10">
        <v>0</v>
      </c>
      <c r="L936" s="10">
        <v>0</v>
      </c>
      <c r="M936" s="10">
        <v>0</v>
      </c>
      <c r="N936" s="10">
        <v>0</v>
      </c>
      <c r="O936" s="10">
        <v>0</v>
      </c>
      <c r="P936" s="10">
        <v>0</v>
      </c>
    </row>
    <row r="937" spans="1:16" x14ac:dyDescent="0.45">
      <c r="A937" s="10">
        <v>31329</v>
      </c>
      <c r="B937" s="10">
        <v>68004</v>
      </c>
      <c r="C937" s="10">
        <v>6800463</v>
      </c>
      <c r="D937" s="10" t="s">
        <v>9049</v>
      </c>
      <c r="E937" s="10" t="s">
        <v>10351</v>
      </c>
      <c r="F937" s="10" t="s">
        <v>9651</v>
      </c>
      <c r="G937" s="10" t="s">
        <v>9052</v>
      </c>
      <c r="H937" s="10" t="s">
        <v>10352</v>
      </c>
      <c r="I937" s="10" t="s">
        <v>9652</v>
      </c>
      <c r="J937" s="10" t="str">
        <f t="shared" si="14"/>
        <v>八頭郡八頭町宮谷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</row>
    <row r="938" spans="1:16" x14ac:dyDescent="0.45">
      <c r="A938" s="10">
        <v>31329</v>
      </c>
      <c r="B938" s="10">
        <v>68005</v>
      </c>
      <c r="C938" s="10">
        <v>6800535</v>
      </c>
      <c r="D938" s="10" t="s">
        <v>9049</v>
      </c>
      <c r="E938" s="10" t="s">
        <v>10351</v>
      </c>
      <c r="F938" s="10" t="s">
        <v>9655</v>
      </c>
      <c r="G938" s="10" t="s">
        <v>9052</v>
      </c>
      <c r="H938" s="10" t="s">
        <v>10352</v>
      </c>
      <c r="I938" s="10" t="s">
        <v>9656</v>
      </c>
      <c r="J938" s="10" t="str">
        <f t="shared" si="14"/>
        <v>八頭郡八頭町三山口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</row>
    <row r="939" spans="1:16" x14ac:dyDescent="0.45">
      <c r="A939" s="10">
        <v>31329</v>
      </c>
      <c r="B939" s="10">
        <v>68005</v>
      </c>
      <c r="C939" s="10">
        <v>6800524</v>
      </c>
      <c r="D939" s="10" t="s">
        <v>9049</v>
      </c>
      <c r="E939" s="10" t="s">
        <v>10351</v>
      </c>
      <c r="F939" s="10" t="s">
        <v>10445</v>
      </c>
      <c r="G939" s="10" t="s">
        <v>9052</v>
      </c>
      <c r="H939" s="10" t="s">
        <v>10352</v>
      </c>
      <c r="I939" s="10" t="s">
        <v>10446</v>
      </c>
      <c r="J939" s="10" t="str">
        <f t="shared" si="14"/>
        <v>八頭郡八頭町茂田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</row>
    <row r="940" spans="1:16" x14ac:dyDescent="0.45">
      <c r="A940" s="10">
        <v>31329</v>
      </c>
      <c r="B940" s="10">
        <v>68005</v>
      </c>
      <c r="C940" s="10">
        <v>6800542</v>
      </c>
      <c r="D940" s="10" t="s">
        <v>9049</v>
      </c>
      <c r="E940" s="10" t="s">
        <v>10351</v>
      </c>
      <c r="F940" s="10" t="s">
        <v>10447</v>
      </c>
      <c r="G940" s="10" t="s">
        <v>9052</v>
      </c>
      <c r="H940" s="10" t="s">
        <v>10352</v>
      </c>
      <c r="I940" s="10" t="s">
        <v>10448</v>
      </c>
      <c r="J940" s="10" t="str">
        <f t="shared" si="14"/>
        <v>八頭郡八頭町茂谷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</row>
    <row r="941" spans="1:16" x14ac:dyDescent="0.45">
      <c r="A941" s="10">
        <v>31329</v>
      </c>
      <c r="B941" s="10">
        <v>68005</v>
      </c>
      <c r="C941" s="10">
        <v>6800521</v>
      </c>
      <c r="D941" s="10" t="s">
        <v>9049</v>
      </c>
      <c r="E941" s="10" t="s">
        <v>10351</v>
      </c>
      <c r="F941" s="10" t="s">
        <v>10449</v>
      </c>
      <c r="G941" s="10" t="s">
        <v>9052</v>
      </c>
      <c r="H941" s="10" t="s">
        <v>10352</v>
      </c>
      <c r="I941" s="10" t="s">
        <v>10450</v>
      </c>
      <c r="J941" s="10" t="str">
        <f t="shared" si="14"/>
        <v>八頭郡八頭町安井宿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</row>
    <row r="942" spans="1:16" x14ac:dyDescent="0.45">
      <c r="A942" s="10">
        <v>31329</v>
      </c>
      <c r="B942" s="10">
        <v>68004</v>
      </c>
      <c r="C942" s="10">
        <v>6800436</v>
      </c>
      <c r="D942" s="10" t="s">
        <v>9049</v>
      </c>
      <c r="E942" s="10" t="s">
        <v>10351</v>
      </c>
      <c r="F942" s="10" t="s">
        <v>10451</v>
      </c>
      <c r="G942" s="10" t="s">
        <v>9052</v>
      </c>
      <c r="H942" s="10" t="s">
        <v>10352</v>
      </c>
      <c r="I942" s="10" t="s">
        <v>10452</v>
      </c>
      <c r="J942" s="10" t="str">
        <f t="shared" si="14"/>
        <v>八頭郡八頭町山路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</row>
    <row r="943" spans="1:16" x14ac:dyDescent="0.45">
      <c r="A943" s="10">
        <v>31329</v>
      </c>
      <c r="B943" s="10">
        <v>68003</v>
      </c>
      <c r="C943" s="10">
        <v>6800304</v>
      </c>
      <c r="D943" s="10" t="s">
        <v>9049</v>
      </c>
      <c r="E943" s="10" t="s">
        <v>10351</v>
      </c>
      <c r="F943" s="10" t="s">
        <v>10453</v>
      </c>
      <c r="G943" s="10" t="s">
        <v>9052</v>
      </c>
      <c r="H943" s="10" t="s">
        <v>10352</v>
      </c>
      <c r="I943" s="10" t="s">
        <v>10454</v>
      </c>
      <c r="J943" s="10" t="str">
        <f t="shared" si="14"/>
        <v>八頭郡八頭町山志谷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0</v>
      </c>
    </row>
    <row r="944" spans="1:16" x14ac:dyDescent="0.45">
      <c r="A944" s="10">
        <v>31329</v>
      </c>
      <c r="B944" s="10">
        <v>68004</v>
      </c>
      <c r="C944" s="10">
        <v>6800438</v>
      </c>
      <c r="D944" s="10" t="s">
        <v>9049</v>
      </c>
      <c r="E944" s="10" t="s">
        <v>10351</v>
      </c>
      <c r="F944" s="10" t="s">
        <v>4103</v>
      </c>
      <c r="G944" s="10" t="s">
        <v>9052</v>
      </c>
      <c r="H944" s="10" t="s">
        <v>10352</v>
      </c>
      <c r="I944" s="10" t="s">
        <v>4102</v>
      </c>
      <c r="J944" s="10" t="str">
        <f t="shared" si="14"/>
        <v>八頭郡八頭町山田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</row>
    <row r="945" spans="1:16" x14ac:dyDescent="0.45">
      <c r="A945" s="10">
        <v>31329</v>
      </c>
      <c r="B945" s="10">
        <v>68004</v>
      </c>
      <c r="C945" s="10">
        <v>6800433</v>
      </c>
      <c r="D945" s="10" t="s">
        <v>9049</v>
      </c>
      <c r="E945" s="10" t="s">
        <v>10351</v>
      </c>
      <c r="F945" s="10" t="s">
        <v>10455</v>
      </c>
      <c r="G945" s="10" t="s">
        <v>9052</v>
      </c>
      <c r="H945" s="10" t="s">
        <v>10352</v>
      </c>
      <c r="I945" s="10" t="s">
        <v>8265</v>
      </c>
      <c r="J945" s="10" t="str">
        <f t="shared" si="14"/>
        <v>八頭郡八頭町山上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</row>
    <row r="946" spans="1:16" x14ac:dyDescent="0.45">
      <c r="A946" s="10">
        <v>31329</v>
      </c>
      <c r="B946" s="10">
        <v>68006</v>
      </c>
      <c r="C946" s="10">
        <v>6800602</v>
      </c>
      <c r="D946" s="10" t="s">
        <v>9049</v>
      </c>
      <c r="E946" s="10" t="s">
        <v>10351</v>
      </c>
      <c r="F946" s="10" t="s">
        <v>10456</v>
      </c>
      <c r="G946" s="10" t="s">
        <v>9052</v>
      </c>
      <c r="H946" s="10" t="s">
        <v>10352</v>
      </c>
      <c r="I946" s="10" t="s">
        <v>10457</v>
      </c>
      <c r="J946" s="10" t="str">
        <f t="shared" si="14"/>
        <v>八頭郡八頭町用呂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</row>
    <row r="947" spans="1:16" x14ac:dyDescent="0.45">
      <c r="A947" s="10">
        <v>31329</v>
      </c>
      <c r="B947" s="10">
        <v>68005</v>
      </c>
      <c r="C947" s="10">
        <v>6800525</v>
      </c>
      <c r="D947" s="10" t="s">
        <v>9049</v>
      </c>
      <c r="E947" s="10" t="s">
        <v>10351</v>
      </c>
      <c r="F947" s="10" t="s">
        <v>4368</v>
      </c>
      <c r="G947" s="10" t="s">
        <v>9052</v>
      </c>
      <c r="H947" s="10" t="s">
        <v>10352</v>
      </c>
      <c r="I947" s="10" t="s">
        <v>4367</v>
      </c>
      <c r="J947" s="10" t="str">
        <f t="shared" si="14"/>
        <v>八頭郡八頭町横田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</row>
    <row r="948" spans="1:16" x14ac:dyDescent="0.45">
      <c r="A948" s="10">
        <v>31329</v>
      </c>
      <c r="B948" s="10">
        <v>68004</v>
      </c>
      <c r="C948" s="10">
        <v>6800456</v>
      </c>
      <c r="D948" s="10" t="s">
        <v>9049</v>
      </c>
      <c r="E948" s="10" t="s">
        <v>10351</v>
      </c>
      <c r="F948" s="10" t="s">
        <v>10458</v>
      </c>
      <c r="G948" s="10" t="s">
        <v>9052</v>
      </c>
      <c r="H948" s="10" t="s">
        <v>10352</v>
      </c>
      <c r="I948" s="10" t="s">
        <v>10459</v>
      </c>
      <c r="J948" s="10" t="str">
        <f t="shared" si="14"/>
        <v>八頭郡八頭町米岡</v>
      </c>
      <c r="K948" s="10">
        <v>0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</row>
    <row r="949" spans="1:16" x14ac:dyDescent="0.45">
      <c r="A949" s="10">
        <v>31329</v>
      </c>
      <c r="B949" s="10">
        <v>68004</v>
      </c>
      <c r="C949" s="10">
        <v>6800474</v>
      </c>
      <c r="D949" s="10" t="s">
        <v>9049</v>
      </c>
      <c r="E949" s="10" t="s">
        <v>10351</v>
      </c>
      <c r="F949" s="10" t="s">
        <v>10460</v>
      </c>
      <c r="G949" s="10" t="s">
        <v>9052</v>
      </c>
      <c r="H949" s="10" t="s">
        <v>10352</v>
      </c>
      <c r="I949" s="10" t="s">
        <v>10461</v>
      </c>
      <c r="J949" s="10" t="str">
        <f t="shared" si="14"/>
        <v>八頭郡八頭町破岩</v>
      </c>
      <c r="K949" s="10">
        <v>0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</row>
    <row r="950" spans="1:16" x14ac:dyDescent="0.45">
      <c r="A950" s="10">
        <v>31364</v>
      </c>
      <c r="B950" s="10">
        <v>68201</v>
      </c>
      <c r="C950" s="10">
        <v>6820100</v>
      </c>
      <c r="D950" s="10" t="s">
        <v>9049</v>
      </c>
      <c r="E950" s="10" t="s">
        <v>10462</v>
      </c>
      <c r="F950" s="10" t="s">
        <v>9051</v>
      </c>
      <c r="G950" s="10" t="s">
        <v>9052</v>
      </c>
      <c r="H950" s="10" t="s">
        <v>10463</v>
      </c>
      <c r="I950" s="10" t="s">
        <v>9054</v>
      </c>
      <c r="J950" s="10" t="str">
        <f t="shared" si="14"/>
        <v>東伯郡三朝町以下に掲載がない場合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0</v>
      </c>
    </row>
    <row r="951" spans="1:16" x14ac:dyDescent="0.45">
      <c r="A951" s="10">
        <v>31364</v>
      </c>
      <c r="B951" s="10">
        <v>68201</v>
      </c>
      <c r="C951" s="10">
        <v>6820172</v>
      </c>
      <c r="D951" s="10" t="s">
        <v>9049</v>
      </c>
      <c r="E951" s="10" t="s">
        <v>10462</v>
      </c>
      <c r="F951" s="10" t="s">
        <v>5971</v>
      </c>
      <c r="G951" s="10" t="s">
        <v>9052</v>
      </c>
      <c r="H951" s="10" t="s">
        <v>10463</v>
      </c>
      <c r="I951" s="10" t="s">
        <v>10264</v>
      </c>
      <c r="J951" s="10" t="str">
        <f t="shared" si="14"/>
        <v>東伯郡三朝町赤松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</row>
    <row r="952" spans="1:16" x14ac:dyDescent="0.45">
      <c r="A952" s="10">
        <v>31364</v>
      </c>
      <c r="B952" s="10">
        <v>68203</v>
      </c>
      <c r="C952" s="10">
        <v>6820303</v>
      </c>
      <c r="D952" s="10" t="s">
        <v>9049</v>
      </c>
      <c r="E952" s="10" t="s">
        <v>10462</v>
      </c>
      <c r="F952" s="10" t="s">
        <v>10464</v>
      </c>
      <c r="G952" s="10" t="s">
        <v>9052</v>
      </c>
      <c r="H952" s="10" t="s">
        <v>10463</v>
      </c>
      <c r="I952" s="10" t="s">
        <v>10465</v>
      </c>
      <c r="J952" s="10" t="str">
        <f t="shared" si="14"/>
        <v>東伯郡三朝町穴鴨</v>
      </c>
      <c r="K952" s="10">
        <v>0</v>
      </c>
      <c r="L952" s="10">
        <v>0</v>
      </c>
      <c r="M952" s="10">
        <v>0</v>
      </c>
      <c r="N952" s="10">
        <v>0</v>
      </c>
      <c r="O952" s="10">
        <v>0</v>
      </c>
      <c r="P952" s="10">
        <v>0</v>
      </c>
    </row>
    <row r="953" spans="1:16" x14ac:dyDescent="0.45">
      <c r="A953" s="10">
        <v>31364</v>
      </c>
      <c r="B953" s="10">
        <v>68201</v>
      </c>
      <c r="C953" s="10">
        <v>6820151</v>
      </c>
      <c r="D953" s="10" t="s">
        <v>9049</v>
      </c>
      <c r="E953" s="10" t="s">
        <v>10462</v>
      </c>
      <c r="F953" s="10" t="s">
        <v>6404</v>
      </c>
      <c r="G953" s="10" t="s">
        <v>9052</v>
      </c>
      <c r="H953" s="10" t="s">
        <v>10463</v>
      </c>
      <c r="I953" s="10" t="s">
        <v>6403</v>
      </c>
      <c r="J953" s="10" t="str">
        <f t="shared" si="14"/>
        <v>東伯郡三朝町今泉</v>
      </c>
      <c r="K953" s="10">
        <v>0</v>
      </c>
      <c r="L953" s="10">
        <v>0</v>
      </c>
      <c r="M953" s="10">
        <v>0</v>
      </c>
      <c r="N953" s="10">
        <v>1</v>
      </c>
      <c r="O953" s="10">
        <v>0</v>
      </c>
      <c r="P953" s="10">
        <v>0</v>
      </c>
    </row>
    <row r="954" spans="1:16" x14ac:dyDescent="0.45">
      <c r="A954" s="10">
        <v>31364</v>
      </c>
      <c r="B954" s="10">
        <v>68201</v>
      </c>
      <c r="C954" s="10">
        <v>6820177</v>
      </c>
      <c r="D954" s="10" t="s">
        <v>9049</v>
      </c>
      <c r="E954" s="10" t="s">
        <v>10462</v>
      </c>
      <c r="F954" s="10" t="s">
        <v>2708</v>
      </c>
      <c r="G954" s="10" t="s">
        <v>9052</v>
      </c>
      <c r="H954" s="10" t="s">
        <v>10463</v>
      </c>
      <c r="I954" s="10" t="s">
        <v>5391</v>
      </c>
      <c r="J954" s="10" t="str">
        <f t="shared" si="14"/>
        <v>東伯郡三朝町大柿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0</v>
      </c>
    </row>
    <row r="955" spans="1:16" x14ac:dyDescent="0.45">
      <c r="A955" s="10">
        <v>31364</v>
      </c>
      <c r="B955" s="10">
        <v>68201</v>
      </c>
      <c r="C955" s="10">
        <v>6820121</v>
      </c>
      <c r="D955" s="10" t="s">
        <v>9049</v>
      </c>
      <c r="E955" s="10" t="s">
        <v>10462</v>
      </c>
      <c r="F955" s="10" t="s">
        <v>10466</v>
      </c>
      <c r="G955" s="10" t="s">
        <v>9052</v>
      </c>
      <c r="H955" s="10" t="s">
        <v>10463</v>
      </c>
      <c r="I955" s="10" t="s">
        <v>6396</v>
      </c>
      <c r="J955" s="10" t="str">
        <f t="shared" si="14"/>
        <v>東伯郡三朝町大瀬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</row>
    <row r="956" spans="1:16" x14ac:dyDescent="0.45">
      <c r="A956" s="10">
        <v>31364</v>
      </c>
      <c r="B956" s="10">
        <v>68203</v>
      </c>
      <c r="C956" s="10">
        <v>6820315</v>
      </c>
      <c r="D956" s="10" t="s">
        <v>9049</v>
      </c>
      <c r="E956" s="10" t="s">
        <v>10462</v>
      </c>
      <c r="F956" s="10" t="s">
        <v>8822</v>
      </c>
      <c r="G956" s="10" t="s">
        <v>9052</v>
      </c>
      <c r="H956" s="10" t="s">
        <v>10463</v>
      </c>
      <c r="I956" s="10" t="s">
        <v>7363</v>
      </c>
      <c r="J956" s="10" t="str">
        <f t="shared" si="14"/>
        <v>東伯郡三朝町大谷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</row>
    <row r="957" spans="1:16" x14ac:dyDescent="0.45">
      <c r="A957" s="10">
        <v>31364</v>
      </c>
      <c r="B957" s="10">
        <v>68201</v>
      </c>
      <c r="C957" s="10">
        <v>6820157</v>
      </c>
      <c r="D957" s="10" t="s">
        <v>9049</v>
      </c>
      <c r="E957" s="10" t="s">
        <v>10462</v>
      </c>
      <c r="F957" s="10" t="s">
        <v>10467</v>
      </c>
      <c r="G957" s="10" t="s">
        <v>9052</v>
      </c>
      <c r="H957" s="10" t="s">
        <v>10463</v>
      </c>
      <c r="I957" s="10" t="s">
        <v>10468</v>
      </c>
      <c r="J957" s="10" t="str">
        <f t="shared" si="14"/>
        <v>東伯郡三朝町小河内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</row>
    <row r="958" spans="1:16" x14ac:dyDescent="0.45">
      <c r="A958" s="10">
        <v>31364</v>
      </c>
      <c r="B958" s="10">
        <v>68201</v>
      </c>
      <c r="C958" s="10">
        <v>6820173</v>
      </c>
      <c r="D958" s="10" t="s">
        <v>9049</v>
      </c>
      <c r="E958" s="10" t="s">
        <v>10462</v>
      </c>
      <c r="F958" s="10" t="s">
        <v>10236</v>
      </c>
      <c r="G958" s="10" t="s">
        <v>9052</v>
      </c>
      <c r="H958" s="10" t="s">
        <v>10463</v>
      </c>
      <c r="I958" s="10" t="s">
        <v>10469</v>
      </c>
      <c r="J958" s="10" t="str">
        <f t="shared" si="14"/>
        <v>東伯郡三朝町恩地</v>
      </c>
      <c r="K958" s="10">
        <v>0</v>
      </c>
      <c r="L958" s="10">
        <v>0</v>
      </c>
      <c r="M958" s="10">
        <v>0</v>
      </c>
      <c r="N958" s="10">
        <v>0</v>
      </c>
      <c r="O958" s="10">
        <v>0</v>
      </c>
      <c r="P958" s="10">
        <v>0</v>
      </c>
    </row>
    <row r="959" spans="1:16" x14ac:dyDescent="0.45">
      <c r="A959" s="10">
        <v>31364</v>
      </c>
      <c r="B959" s="10">
        <v>68201</v>
      </c>
      <c r="C959" s="10">
        <v>6820161</v>
      </c>
      <c r="D959" s="10" t="s">
        <v>9049</v>
      </c>
      <c r="E959" s="10" t="s">
        <v>10462</v>
      </c>
      <c r="F959" s="10" t="s">
        <v>10470</v>
      </c>
      <c r="G959" s="10" t="s">
        <v>9052</v>
      </c>
      <c r="H959" s="10" t="s">
        <v>10463</v>
      </c>
      <c r="I959" s="10" t="s">
        <v>10471</v>
      </c>
      <c r="J959" s="10" t="str">
        <f t="shared" si="14"/>
        <v>東伯郡三朝町柿谷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0</v>
      </c>
    </row>
    <row r="960" spans="1:16" x14ac:dyDescent="0.45">
      <c r="A960" s="10">
        <v>31364</v>
      </c>
      <c r="B960" s="10">
        <v>68201</v>
      </c>
      <c r="C960" s="10">
        <v>6820135</v>
      </c>
      <c r="D960" s="10" t="s">
        <v>9049</v>
      </c>
      <c r="E960" s="10" t="s">
        <v>10462</v>
      </c>
      <c r="F960" s="10" t="s">
        <v>10472</v>
      </c>
      <c r="G960" s="10" t="s">
        <v>9052</v>
      </c>
      <c r="H960" s="10" t="s">
        <v>10463</v>
      </c>
      <c r="I960" s="10" t="s">
        <v>10473</v>
      </c>
      <c r="J960" s="10" t="str">
        <f t="shared" si="14"/>
        <v>東伯郡三朝町片柴</v>
      </c>
      <c r="K960" s="10">
        <v>0</v>
      </c>
      <c r="L960" s="10">
        <v>0</v>
      </c>
      <c r="M960" s="10">
        <v>0</v>
      </c>
      <c r="N960" s="10">
        <v>0</v>
      </c>
      <c r="O960" s="10">
        <v>0</v>
      </c>
      <c r="P960" s="10">
        <v>0</v>
      </c>
    </row>
    <row r="961" spans="1:16" x14ac:dyDescent="0.45">
      <c r="A961" s="10">
        <v>31364</v>
      </c>
      <c r="B961" s="10">
        <v>68203</v>
      </c>
      <c r="C961" s="10">
        <v>6820302</v>
      </c>
      <c r="D961" s="10" t="s">
        <v>9049</v>
      </c>
      <c r="E961" s="10" t="s">
        <v>10462</v>
      </c>
      <c r="F961" s="10" t="s">
        <v>10474</v>
      </c>
      <c r="G961" s="10" t="s">
        <v>9052</v>
      </c>
      <c r="H961" s="10" t="s">
        <v>10463</v>
      </c>
      <c r="I961" s="10" t="s">
        <v>10475</v>
      </c>
      <c r="J961" s="10" t="str">
        <f t="shared" si="14"/>
        <v>東伯郡三朝町加谷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</row>
    <row r="962" spans="1:16" x14ac:dyDescent="0.45">
      <c r="A962" s="10">
        <v>31364</v>
      </c>
      <c r="B962" s="10">
        <v>68201</v>
      </c>
      <c r="C962" s="10">
        <v>6820154</v>
      </c>
      <c r="D962" s="10" t="s">
        <v>9049</v>
      </c>
      <c r="E962" s="10" t="s">
        <v>10462</v>
      </c>
      <c r="F962" s="10" t="s">
        <v>10476</v>
      </c>
      <c r="G962" s="10" t="s">
        <v>9052</v>
      </c>
      <c r="H962" s="10" t="s">
        <v>10463</v>
      </c>
      <c r="I962" s="10" t="s">
        <v>6356</v>
      </c>
      <c r="J962" s="10" t="str">
        <f t="shared" si="14"/>
        <v>東伯郡三朝町鎌田</v>
      </c>
      <c r="K962" s="10">
        <v>0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</row>
    <row r="963" spans="1:16" x14ac:dyDescent="0.45">
      <c r="A963" s="10">
        <v>31364</v>
      </c>
      <c r="B963" s="10">
        <v>68203</v>
      </c>
      <c r="C963" s="10">
        <v>6820313</v>
      </c>
      <c r="D963" s="10" t="s">
        <v>9049</v>
      </c>
      <c r="E963" s="10" t="s">
        <v>10462</v>
      </c>
      <c r="F963" s="10" t="s">
        <v>10477</v>
      </c>
      <c r="G963" s="10" t="s">
        <v>9052</v>
      </c>
      <c r="H963" s="10" t="s">
        <v>10463</v>
      </c>
      <c r="I963" s="10" t="s">
        <v>10478</v>
      </c>
      <c r="J963" s="10" t="str">
        <f t="shared" ref="J963:J1026" si="15">H963&amp;I963</f>
        <v>東伯郡三朝町上西谷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</row>
    <row r="964" spans="1:16" x14ac:dyDescent="0.45">
      <c r="A964" s="10">
        <v>31364</v>
      </c>
      <c r="B964" s="10">
        <v>68201</v>
      </c>
      <c r="C964" s="10">
        <v>6820142</v>
      </c>
      <c r="D964" s="10" t="s">
        <v>9049</v>
      </c>
      <c r="E964" s="10" t="s">
        <v>10462</v>
      </c>
      <c r="F964" s="10" t="s">
        <v>10479</v>
      </c>
      <c r="G964" s="10" t="s">
        <v>9052</v>
      </c>
      <c r="H964" s="10" t="s">
        <v>10463</v>
      </c>
      <c r="I964" s="10" t="s">
        <v>10480</v>
      </c>
      <c r="J964" s="10" t="str">
        <f t="shared" si="15"/>
        <v>東伯郡三朝町神倉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</row>
    <row r="965" spans="1:16" x14ac:dyDescent="0.45">
      <c r="A965" s="10">
        <v>31364</v>
      </c>
      <c r="B965" s="10">
        <v>68203</v>
      </c>
      <c r="C965" s="10">
        <v>6820301</v>
      </c>
      <c r="D965" s="10" t="s">
        <v>9049</v>
      </c>
      <c r="E965" s="10" t="s">
        <v>10462</v>
      </c>
      <c r="F965" s="10" t="s">
        <v>10481</v>
      </c>
      <c r="G965" s="10" t="s">
        <v>9052</v>
      </c>
      <c r="H965" s="10" t="s">
        <v>10463</v>
      </c>
      <c r="I965" s="10" t="s">
        <v>10482</v>
      </c>
      <c r="J965" s="10" t="str">
        <f t="shared" si="15"/>
        <v>東伯郡三朝町木地山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</row>
    <row r="966" spans="1:16" x14ac:dyDescent="0.45">
      <c r="A966" s="10">
        <v>31364</v>
      </c>
      <c r="B966" s="10">
        <v>68201</v>
      </c>
      <c r="C966" s="10">
        <v>6820375</v>
      </c>
      <c r="D966" s="10" t="s">
        <v>9049</v>
      </c>
      <c r="E966" s="10" t="s">
        <v>10462</v>
      </c>
      <c r="F966" s="10" t="s">
        <v>8825</v>
      </c>
      <c r="G966" s="10" t="s">
        <v>9052</v>
      </c>
      <c r="H966" s="10" t="s">
        <v>10463</v>
      </c>
      <c r="I966" s="10" t="s">
        <v>8824</v>
      </c>
      <c r="J966" s="10" t="str">
        <f t="shared" si="15"/>
        <v>東伯郡三朝町久原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</row>
    <row r="967" spans="1:16" x14ac:dyDescent="0.45">
      <c r="A967" s="10">
        <v>31364</v>
      </c>
      <c r="B967" s="10">
        <v>68201</v>
      </c>
      <c r="C967" s="10">
        <v>6820123</v>
      </c>
      <c r="D967" s="10" t="s">
        <v>9049</v>
      </c>
      <c r="E967" s="10" t="s">
        <v>10462</v>
      </c>
      <c r="F967" s="10" t="s">
        <v>10483</v>
      </c>
      <c r="G967" s="10" t="s">
        <v>9052</v>
      </c>
      <c r="H967" s="10" t="s">
        <v>10463</v>
      </c>
      <c r="I967" s="10" t="s">
        <v>10484</v>
      </c>
      <c r="J967" s="10" t="str">
        <f t="shared" si="15"/>
        <v>東伯郡三朝町恋谷</v>
      </c>
      <c r="K967" s="10">
        <v>0</v>
      </c>
      <c r="L967" s="10">
        <v>0</v>
      </c>
      <c r="M967" s="10">
        <v>0</v>
      </c>
      <c r="N967" s="10">
        <v>1</v>
      </c>
      <c r="O967" s="10">
        <v>0</v>
      </c>
      <c r="P967" s="10">
        <v>0</v>
      </c>
    </row>
    <row r="968" spans="1:16" x14ac:dyDescent="0.45">
      <c r="A968" s="10">
        <v>31364</v>
      </c>
      <c r="B968" s="10">
        <v>68201</v>
      </c>
      <c r="C968" s="10">
        <v>6820136</v>
      </c>
      <c r="D968" s="10" t="s">
        <v>9049</v>
      </c>
      <c r="E968" s="10" t="s">
        <v>10462</v>
      </c>
      <c r="F968" s="10" t="s">
        <v>4475</v>
      </c>
      <c r="G968" s="10" t="s">
        <v>9052</v>
      </c>
      <c r="H968" s="10" t="s">
        <v>10463</v>
      </c>
      <c r="I968" s="10" t="s">
        <v>4474</v>
      </c>
      <c r="J968" s="10" t="str">
        <f t="shared" si="15"/>
        <v>東伯郡三朝町坂本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</row>
    <row r="969" spans="1:16" x14ac:dyDescent="0.45">
      <c r="A969" s="10">
        <v>31364</v>
      </c>
      <c r="B969" s="10">
        <v>68201</v>
      </c>
      <c r="C969" s="10">
        <v>6820133</v>
      </c>
      <c r="D969" s="10" t="s">
        <v>9049</v>
      </c>
      <c r="E969" s="10" t="s">
        <v>10462</v>
      </c>
      <c r="F969" s="10" t="s">
        <v>4301</v>
      </c>
      <c r="G969" s="10" t="s">
        <v>9052</v>
      </c>
      <c r="H969" s="10" t="s">
        <v>10463</v>
      </c>
      <c r="I969" s="10" t="s">
        <v>6381</v>
      </c>
      <c r="J969" s="10" t="str">
        <f t="shared" si="15"/>
        <v>東伯郡三朝町桜ケ丘</v>
      </c>
      <c r="K969" s="10">
        <v>0</v>
      </c>
      <c r="L969" s="10">
        <v>0</v>
      </c>
      <c r="M969" s="10">
        <v>0</v>
      </c>
      <c r="N969" s="10">
        <v>1</v>
      </c>
      <c r="O969" s="10">
        <v>0</v>
      </c>
      <c r="P969" s="10">
        <v>0</v>
      </c>
    </row>
    <row r="970" spans="1:16" x14ac:dyDescent="0.45">
      <c r="A970" s="10">
        <v>31364</v>
      </c>
      <c r="B970" s="10">
        <v>68201</v>
      </c>
      <c r="C970" s="10">
        <v>6820156</v>
      </c>
      <c r="D970" s="10" t="s">
        <v>9049</v>
      </c>
      <c r="E970" s="10" t="s">
        <v>10462</v>
      </c>
      <c r="F970" s="10" t="s">
        <v>10485</v>
      </c>
      <c r="G970" s="10" t="s">
        <v>9052</v>
      </c>
      <c r="H970" s="10" t="s">
        <v>10463</v>
      </c>
      <c r="I970" s="10" t="s">
        <v>7161</v>
      </c>
      <c r="J970" s="10" t="str">
        <f t="shared" si="15"/>
        <v>東伯郡三朝町下谷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</row>
    <row r="971" spans="1:16" x14ac:dyDescent="0.45">
      <c r="A971" s="10">
        <v>31364</v>
      </c>
      <c r="B971" s="10">
        <v>68203</v>
      </c>
      <c r="C971" s="10">
        <v>6820312</v>
      </c>
      <c r="D971" s="10" t="s">
        <v>9049</v>
      </c>
      <c r="E971" s="10" t="s">
        <v>10462</v>
      </c>
      <c r="F971" s="10" t="s">
        <v>10486</v>
      </c>
      <c r="G971" s="10" t="s">
        <v>9052</v>
      </c>
      <c r="H971" s="10" t="s">
        <v>10463</v>
      </c>
      <c r="I971" s="10" t="s">
        <v>10487</v>
      </c>
      <c r="J971" s="10" t="str">
        <f t="shared" si="15"/>
        <v>東伯郡三朝町下西谷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</row>
    <row r="972" spans="1:16" x14ac:dyDescent="0.45">
      <c r="A972" s="10">
        <v>31364</v>
      </c>
      <c r="B972" s="10">
        <v>68203</v>
      </c>
      <c r="C972" s="10">
        <v>6820316</v>
      </c>
      <c r="D972" s="10" t="s">
        <v>9049</v>
      </c>
      <c r="E972" s="10" t="s">
        <v>10462</v>
      </c>
      <c r="F972" s="10" t="s">
        <v>10488</v>
      </c>
      <c r="G972" s="10" t="s">
        <v>9052</v>
      </c>
      <c r="H972" s="10" t="s">
        <v>10463</v>
      </c>
      <c r="I972" s="10" t="s">
        <v>10489</v>
      </c>
      <c r="J972" s="10" t="str">
        <f t="shared" si="15"/>
        <v>東伯郡三朝町下畑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</row>
    <row r="973" spans="1:16" x14ac:dyDescent="0.45">
      <c r="A973" s="10">
        <v>31364</v>
      </c>
      <c r="B973" s="10">
        <v>68201</v>
      </c>
      <c r="C973" s="10">
        <v>6820176</v>
      </c>
      <c r="D973" s="10" t="s">
        <v>9049</v>
      </c>
      <c r="E973" s="10" t="s">
        <v>10462</v>
      </c>
      <c r="F973" s="10" t="s">
        <v>10490</v>
      </c>
      <c r="G973" s="10" t="s">
        <v>9052</v>
      </c>
      <c r="H973" s="10" t="s">
        <v>10463</v>
      </c>
      <c r="I973" s="10" t="s">
        <v>10491</v>
      </c>
      <c r="J973" s="10" t="str">
        <f t="shared" si="15"/>
        <v>東伯郡三朝町助谷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</row>
    <row r="974" spans="1:16" x14ac:dyDescent="0.45">
      <c r="A974" s="10">
        <v>31364</v>
      </c>
      <c r="B974" s="10">
        <v>68201</v>
      </c>
      <c r="C974" s="10">
        <v>6820124</v>
      </c>
      <c r="D974" s="10" t="s">
        <v>9049</v>
      </c>
      <c r="E974" s="10" t="s">
        <v>10462</v>
      </c>
      <c r="F974" s="10" t="s">
        <v>10492</v>
      </c>
      <c r="G974" s="10" t="s">
        <v>9052</v>
      </c>
      <c r="H974" s="10" t="s">
        <v>10463</v>
      </c>
      <c r="I974" s="10" t="s">
        <v>10493</v>
      </c>
      <c r="J974" s="10" t="str">
        <f t="shared" si="15"/>
        <v>東伯郡三朝町砂原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</row>
    <row r="975" spans="1:16" x14ac:dyDescent="0.45">
      <c r="A975" s="10">
        <v>31364</v>
      </c>
      <c r="B975" s="10">
        <v>68201</v>
      </c>
      <c r="C975" s="10">
        <v>6820374</v>
      </c>
      <c r="D975" s="10" t="s">
        <v>9049</v>
      </c>
      <c r="E975" s="10" t="s">
        <v>10462</v>
      </c>
      <c r="F975" s="10" t="s">
        <v>5788</v>
      </c>
      <c r="G975" s="10" t="s">
        <v>9052</v>
      </c>
      <c r="H975" s="10" t="s">
        <v>10463</v>
      </c>
      <c r="I975" s="10" t="s">
        <v>6221</v>
      </c>
      <c r="J975" s="10" t="str">
        <f t="shared" si="15"/>
        <v>東伯郡三朝町曹源寺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</row>
    <row r="976" spans="1:16" x14ac:dyDescent="0.45">
      <c r="A976" s="10">
        <v>31364</v>
      </c>
      <c r="B976" s="10">
        <v>68201</v>
      </c>
      <c r="C976" s="10">
        <v>6820146</v>
      </c>
      <c r="D976" s="10" t="s">
        <v>9049</v>
      </c>
      <c r="E976" s="10" t="s">
        <v>10462</v>
      </c>
      <c r="F976" s="10" t="s">
        <v>4415</v>
      </c>
      <c r="G976" s="10" t="s">
        <v>9052</v>
      </c>
      <c r="H976" s="10" t="s">
        <v>10463</v>
      </c>
      <c r="I976" s="10" t="s">
        <v>4414</v>
      </c>
      <c r="J976" s="10" t="str">
        <f t="shared" si="15"/>
        <v>東伯郡三朝町高橋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</row>
    <row r="977" spans="1:16" x14ac:dyDescent="0.45">
      <c r="A977" s="10">
        <v>31364</v>
      </c>
      <c r="B977" s="10">
        <v>68203</v>
      </c>
      <c r="C977" s="10">
        <v>6820314</v>
      </c>
      <c r="D977" s="10" t="s">
        <v>9049</v>
      </c>
      <c r="E977" s="10" t="s">
        <v>10462</v>
      </c>
      <c r="F977" s="10" t="s">
        <v>4051</v>
      </c>
      <c r="G977" s="10" t="s">
        <v>9052</v>
      </c>
      <c r="H977" s="10" t="s">
        <v>10463</v>
      </c>
      <c r="I977" s="10" t="s">
        <v>4050</v>
      </c>
      <c r="J977" s="10" t="str">
        <f t="shared" si="15"/>
        <v>東伯郡三朝町田代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</row>
    <row r="978" spans="1:16" x14ac:dyDescent="0.45">
      <c r="A978" s="10">
        <v>31364</v>
      </c>
      <c r="B978" s="10">
        <v>68201</v>
      </c>
      <c r="C978" s="10">
        <v>6820131</v>
      </c>
      <c r="D978" s="10" t="s">
        <v>9049</v>
      </c>
      <c r="E978" s="10" t="s">
        <v>10462</v>
      </c>
      <c r="F978" s="10" t="s">
        <v>8033</v>
      </c>
      <c r="G978" s="10" t="s">
        <v>9052</v>
      </c>
      <c r="H978" s="10" t="s">
        <v>10463</v>
      </c>
      <c r="I978" s="10" t="s">
        <v>10494</v>
      </c>
      <c r="J978" s="10" t="str">
        <f t="shared" si="15"/>
        <v>東伯郡三朝町俵原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</row>
    <row r="979" spans="1:16" x14ac:dyDescent="0.45">
      <c r="A979" s="10">
        <v>31364</v>
      </c>
      <c r="B979" s="10">
        <v>68201</v>
      </c>
      <c r="C979" s="10">
        <v>6820158</v>
      </c>
      <c r="D979" s="10" t="s">
        <v>9049</v>
      </c>
      <c r="E979" s="10" t="s">
        <v>10462</v>
      </c>
      <c r="F979" s="10" t="s">
        <v>4184</v>
      </c>
      <c r="G979" s="10" t="s">
        <v>9052</v>
      </c>
      <c r="H979" s="10" t="s">
        <v>10463</v>
      </c>
      <c r="I979" s="10" t="s">
        <v>10495</v>
      </c>
      <c r="J979" s="10" t="str">
        <f t="shared" si="15"/>
        <v>東伯郡三朝町笏賀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</row>
    <row r="980" spans="1:16" x14ac:dyDescent="0.45">
      <c r="A980" s="10">
        <v>31364</v>
      </c>
      <c r="B980" s="10">
        <v>68201</v>
      </c>
      <c r="C980" s="10">
        <v>6820153</v>
      </c>
      <c r="D980" s="10" t="s">
        <v>9049</v>
      </c>
      <c r="E980" s="10" t="s">
        <v>10462</v>
      </c>
      <c r="F980" s="10" t="s">
        <v>5745</v>
      </c>
      <c r="G980" s="10" t="s">
        <v>9052</v>
      </c>
      <c r="H980" s="10" t="s">
        <v>10463</v>
      </c>
      <c r="I980" s="10" t="s">
        <v>5744</v>
      </c>
      <c r="J980" s="10" t="str">
        <f t="shared" si="15"/>
        <v>東伯郡三朝町天神</v>
      </c>
      <c r="K980" s="10">
        <v>0</v>
      </c>
      <c r="L980" s="10">
        <v>0</v>
      </c>
      <c r="M980" s="10">
        <v>0</v>
      </c>
      <c r="N980" s="10">
        <v>1</v>
      </c>
      <c r="O980" s="10">
        <v>0</v>
      </c>
      <c r="P980" s="10">
        <v>0</v>
      </c>
    </row>
    <row r="981" spans="1:16" x14ac:dyDescent="0.45">
      <c r="A981" s="10">
        <v>31364</v>
      </c>
      <c r="B981" s="10">
        <v>68201</v>
      </c>
      <c r="C981" s="10">
        <v>6820125</v>
      </c>
      <c r="D981" s="10" t="s">
        <v>9049</v>
      </c>
      <c r="E981" s="10" t="s">
        <v>10462</v>
      </c>
      <c r="F981" s="10" t="s">
        <v>10496</v>
      </c>
      <c r="G981" s="10" t="s">
        <v>9052</v>
      </c>
      <c r="H981" s="10" t="s">
        <v>10463</v>
      </c>
      <c r="I981" s="10" t="s">
        <v>10497</v>
      </c>
      <c r="J981" s="10" t="str">
        <f t="shared" si="15"/>
        <v>東伯郡三朝町徳本</v>
      </c>
      <c r="K981" s="10">
        <v>0</v>
      </c>
      <c r="L981" s="10">
        <v>0</v>
      </c>
      <c r="M981" s="10">
        <v>0</v>
      </c>
      <c r="N981" s="10">
        <v>1</v>
      </c>
      <c r="O981" s="10">
        <v>0</v>
      </c>
      <c r="P981" s="10">
        <v>0</v>
      </c>
    </row>
    <row r="982" spans="1:16" x14ac:dyDescent="0.45">
      <c r="A982" s="10">
        <v>31364</v>
      </c>
      <c r="B982" s="10">
        <v>68201</v>
      </c>
      <c r="C982" s="10">
        <v>6820141</v>
      </c>
      <c r="D982" s="10" t="s">
        <v>9049</v>
      </c>
      <c r="E982" s="10" t="s">
        <v>10462</v>
      </c>
      <c r="F982" s="10" t="s">
        <v>5722</v>
      </c>
      <c r="G982" s="10" t="s">
        <v>9052</v>
      </c>
      <c r="H982" s="10" t="s">
        <v>10463</v>
      </c>
      <c r="I982" s="10" t="s">
        <v>5721</v>
      </c>
      <c r="J982" s="10" t="str">
        <f t="shared" si="15"/>
        <v>東伯郡三朝町中津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</row>
    <row r="983" spans="1:16" x14ac:dyDescent="0.45">
      <c r="A983" s="10">
        <v>31364</v>
      </c>
      <c r="B983" s="10">
        <v>68201</v>
      </c>
      <c r="C983" s="10">
        <v>6820162</v>
      </c>
      <c r="D983" s="10" t="s">
        <v>9049</v>
      </c>
      <c r="E983" s="10" t="s">
        <v>10462</v>
      </c>
      <c r="F983" s="10" t="s">
        <v>10498</v>
      </c>
      <c r="G983" s="10" t="s">
        <v>9052</v>
      </c>
      <c r="H983" s="10" t="s">
        <v>10463</v>
      </c>
      <c r="I983" s="10" t="s">
        <v>10499</v>
      </c>
      <c r="J983" s="10" t="str">
        <f t="shared" si="15"/>
        <v>東伯郡三朝町鉛山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</row>
    <row r="984" spans="1:16" x14ac:dyDescent="0.45">
      <c r="A984" s="10">
        <v>31364</v>
      </c>
      <c r="B984" s="10">
        <v>68201</v>
      </c>
      <c r="C984" s="10">
        <v>6820145</v>
      </c>
      <c r="D984" s="10" t="s">
        <v>9049</v>
      </c>
      <c r="E984" s="10" t="s">
        <v>10462</v>
      </c>
      <c r="F984" s="10" t="s">
        <v>2245</v>
      </c>
      <c r="G984" s="10" t="s">
        <v>9052</v>
      </c>
      <c r="H984" s="10" t="s">
        <v>10463</v>
      </c>
      <c r="I984" s="10" t="s">
        <v>2244</v>
      </c>
      <c r="J984" s="10" t="str">
        <f t="shared" si="15"/>
        <v>東伯郡三朝町西尾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</row>
    <row r="985" spans="1:16" x14ac:dyDescent="0.45">
      <c r="A985" s="10">
        <v>31364</v>
      </c>
      <c r="B985" s="10">
        <v>68201</v>
      </c>
      <c r="C985" s="10">
        <v>6820144</v>
      </c>
      <c r="D985" s="10" t="s">
        <v>9049</v>
      </c>
      <c r="E985" s="10" t="s">
        <v>10462</v>
      </c>
      <c r="F985" s="10" t="s">
        <v>10500</v>
      </c>
      <c r="G985" s="10" t="s">
        <v>9052</v>
      </c>
      <c r="H985" s="10" t="s">
        <v>10463</v>
      </c>
      <c r="I985" s="10" t="s">
        <v>10501</v>
      </c>
      <c r="J985" s="10" t="str">
        <f t="shared" si="15"/>
        <v>東伯郡三朝町西小鹿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</row>
    <row r="986" spans="1:16" x14ac:dyDescent="0.45">
      <c r="A986" s="10">
        <v>31364</v>
      </c>
      <c r="B986" s="10">
        <v>68201</v>
      </c>
      <c r="C986" s="10">
        <v>6820143</v>
      </c>
      <c r="D986" s="10" t="s">
        <v>9049</v>
      </c>
      <c r="E986" s="10" t="s">
        <v>10462</v>
      </c>
      <c r="F986" s="10" t="s">
        <v>10502</v>
      </c>
      <c r="G986" s="10" t="s">
        <v>9052</v>
      </c>
      <c r="H986" s="10" t="s">
        <v>10463</v>
      </c>
      <c r="I986" s="10" t="s">
        <v>10503</v>
      </c>
      <c r="J986" s="10" t="str">
        <f t="shared" si="15"/>
        <v>東伯郡三朝町東小鹿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</row>
    <row r="987" spans="1:16" x14ac:dyDescent="0.45">
      <c r="A987" s="10">
        <v>31364</v>
      </c>
      <c r="B987" s="10">
        <v>68201</v>
      </c>
      <c r="C987" s="10">
        <v>6820159</v>
      </c>
      <c r="D987" s="10" t="s">
        <v>9049</v>
      </c>
      <c r="E987" s="10" t="s">
        <v>10462</v>
      </c>
      <c r="F987" s="10" t="s">
        <v>5474</v>
      </c>
      <c r="G987" s="10" t="s">
        <v>9052</v>
      </c>
      <c r="H987" s="10" t="s">
        <v>10463</v>
      </c>
      <c r="I987" s="10" t="s">
        <v>4406</v>
      </c>
      <c r="J987" s="10" t="str">
        <f t="shared" si="15"/>
        <v>東伯郡三朝町福田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</row>
    <row r="988" spans="1:16" x14ac:dyDescent="0.45">
      <c r="A988" s="10">
        <v>31364</v>
      </c>
      <c r="B988" s="10">
        <v>68203</v>
      </c>
      <c r="C988" s="10">
        <v>6820317</v>
      </c>
      <c r="D988" s="10" t="s">
        <v>9049</v>
      </c>
      <c r="E988" s="10" t="s">
        <v>10462</v>
      </c>
      <c r="F988" s="10" t="s">
        <v>10119</v>
      </c>
      <c r="G988" s="10" t="s">
        <v>9052</v>
      </c>
      <c r="H988" s="10" t="s">
        <v>10463</v>
      </c>
      <c r="I988" s="10" t="s">
        <v>10120</v>
      </c>
      <c r="J988" s="10" t="str">
        <f t="shared" si="15"/>
        <v>東伯郡三朝町福本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</row>
    <row r="989" spans="1:16" x14ac:dyDescent="0.45">
      <c r="A989" s="10">
        <v>31364</v>
      </c>
      <c r="B989" s="10">
        <v>68203</v>
      </c>
      <c r="C989" s="10">
        <v>6820311</v>
      </c>
      <c r="D989" s="10" t="s">
        <v>9049</v>
      </c>
      <c r="E989" s="10" t="s">
        <v>10462</v>
      </c>
      <c r="F989" s="10" t="s">
        <v>955</v>
      </c>
      <c r="G989" s="10" t="s">
        <v>9052</v>
      </c>
      <c r="H989" s="10" t="s">
        <v>10463</v>
      </c>
      <c r="I989" s="10" t="s">
        <v>954</v>
      </c>
      <c r="J989" s="10" t="str">
        <f t="shared" si="15"/>
        <v>東伯郡三朝町福山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</row>
    <row r="990" spans="1:16" x14ac:dyDescent="0.45">
      <c r="A990" s="10">
        <v>31364</v>
      </c>
      <c r="B990" s="10">
        <v>68201</v>
      </c>
      <c r="C990" s="10">
        <v>6820163</v>
      </c>
      <c r="D990" s="10" t="s">
        <v>9049</v>
      </c>
      <c r="E990" s="10" t="s">
        <v>10462</v>
      </c>
      <c r="F990" s="10" t="s">
        <v>8827</v>
      </c>
      <c r="G990" s="10" t="s">
        <v>9052</v>
      </c>
      <c r="H990" s="10" t="s">
        <v>10463</v>
      </c>
      <c r="I990" s="10" t="s">
        <v>8826</v>
      </c>
      <c r="J990" s="10" t="str">
        <f t="shared" si="15"/>
        <v>東伯郡三朝町福吉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</row>
    <row r="991" spans="1:16" x14ac:dyDescent="0.45">
      <c r="A991" s="10">
        <v>31364</v>
      </c>
      <c r="B991" s="10">
        <v>68201</v>
      </c>
      <c r="C991" s="10">
        <v>6820178</v>
      </c>
      <c r="D991" s="10" t="s">
        <v>9049</v>
      </c>
      <c r="E991" s="10" t="s">
        <v>10462</v>
      </c>
      <c r="F991" s="10" t="s">
        <v>4319</v>
      </c>
      <c r="G991" s="10" t="s">
        <v>9052</v>
      </c>
      <c r="H991" s="10" t="s">
        <v>10463</v>
      </c>
      <c r="I991" s="10" t="s">
        <v>6330</v>
      </c>
      <c r="J991" s="10" t="str">
        <f t="shared" si="15"/>
        <v>東伯郡三朝町牧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0</v>
      </c>
    </row>
    <row r="992" spans="1:16" x14ac:dyDescent="0.45">
      <c r="A992" s="10">
        <v>31364</v>
      </c>
      <c r="B992" s="10">
        <v>68201</v>
      </c>
      <c r="C992" s="10">
        <v>6820123</v>
      </c>
      <c r="D992" s="10" t="s">
        <v>9049</v>
      </c>
      <c r="E992" s="10" t="s">
        <v>10462</v>
      </c>
      <c r="F992" s="10" t="s">
        <v>4811</v>
      </c>
      <c r="G992" s="10" t="s">
        <v>9052</v>
      </c>
      <c r="H992" s="10" t="s">
        <v>10463</v>
      </c>
      <c r="I992" s="10" t="s">
        <v>8234</v>
      </c>
      <c r="J992" s="10" t="str">
        <f t="shared" si="15"/>
        <v>東伯郡三朝町三朝</v>
      </c>
      <c r="K992" s="10">
        <v>0</v>
      </c>
      <c r="L992" s="10">
        <v>0</v>
      </c>
      <c r="M992" s="10">
        <v>0</v>
      </c>
      <c r="N992" s="10">
        <v>1</v>
      </c>
      <c r="O992" s="10">
        <v>0</v>
      </c>
      <c r="P992" s="10">
        <v>0</v>
      </c>
    </row>
    <row r="993" spans="1:16" x14ac:dyDescent="0.45">
      <c r="A993" s="10">
        <v>31364</v>
      </c>
      <c r="B993" s="10">
        <v>68201</v>
      </c>
      <c r="C993" s="10">
        <v>6820132</v>
      </c>
      <c r="D993" s="10" t="s">
        <v>9049</v>
      </c>
      <c r="E993" s="10" t="s">
        <v>10462</v>
      </c>
      <c r="F993" s="10" t="s">
        <v>8233</v>
      </c>
      <c r="G993" s="10" t="s">
        <v>9052</v>
      </c>
      <c r="H993" s="10" t="s">
        <v>10463</v>
      </c>
      <c r="I993" s="10" t="s">
        <v>10504</v>
      </c>
      <c r="J993" s="10" t="str">
        <f t="shared" si="15"/>
        <v>東伯郡三朝町三徳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</row>
    <row r="994" spans="1:16" x14ac:dyDescent="0.45">
      <c r="A994" s="10">
        <v>31364</v>
      </c>
      <c r="B994" s="10">
        <v>68201</v>
      </c>
      <c r="C994" s="10">
        <v>6820152</v>
      </c>
      <c r="D994" s="10" t="s">
        <v>9049</v>
      </c>
      <c r="E994" s="10" t="s">
        <v>10462</v>
      </c>
      <c r="F994" s="10" t="s">
        <v>10505</v>
      </c>
      <c r="G994" s="10" t="s">
        <v>9052</v>
      </c>
      <c r="H994" s="10" t="s">
        <v>10463</v>
      </c>
      <c r="I994" s="10" t="s">
        <v>10506</v>
      </c>
      <c r="J994" s="10" t="str">
        <f t="shared" si="15"/>
        <v>東伯郡三朝町本泉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</row>
    <row r="995" spans="1:16" x14ac:dyDescent="0.45">
      <c r="A995" s="10">
        <v>31364</v>
      </c>
      <c r="B995" s="10">
        <v>68201</v>
      </c>
      <c r="C995" s="10">
        <v>6820153</v>
      </c>
      <c r="D995" s="10" t="s">
        <v>9049</v>
      </c>
      <c r="E995" s="10" t="s">
        <v>10462</v>
      </c>
      <c r="F995" s="10" t="s">
        <v>3968</v>
      </c>
      <c r="G995" s="10" t="s">
        <v>9052</v>
      </c>
      <c r="H995" s="10" t="s">
        <v>10463</v>
      </c>
      <c r="I995" s="10" t="s">
        <v>5765</v>
      </c>
      <c r="J995" s="10" t="str">
        <f t="shared" si="15"/>
        <v>東伯郡三朝町森</v>
      </c>
      <c r="K995" s="10">
        <v>0</v>
      </c>
      <c r="L995" s="10">
        <v>0</v>
      </c>
      <c r="M995" s="10">
        <v>0</v>
      </c>
      <c r="N995" s="10">
        <v>1</v>
      </c>
      <c r="O995" s="10">
        <v>0</v>
      </c>
      <c r="P995" s="10">
        <v>0</v>
      </c>
    </row>
    <row r="996" spans="1:16" x14ac:dyDescent="0.45">
      <c r="A996" s="10">
        <v>31364</v>
      </c>
      <c r="B996" s="10">
        <v>68201</v>
      </c>
      <c r="C996" s="10">
        <v>6820122</v>
      </c>
      <c r="D996" s="10" t="s">
        <v>9049</v>
      </c>
      <c r="E996" s="10" t="s">
        <v>10462</v>
      </c>
      <c r="F996" s="10" t="s">
        <v>4103</v>
      </c>
      <c r="G996" s="10" t="s">
        <v>9052</v>
      </c>
      <c r="H996" s="10" t="s">
        <v>10463</v>
      </c>
      <c r="I996" s="10" t="s">
        <v>4102</v>
      </c>
      <c r="J996" s="10" t="str">
        <f t="shared" si="15"/>
        <v>東伯郡三朝町山田</v>
      </c>
      <c r="K996" s="10">
        <v>0</v>
      </c>
      <c r="L996" s="10">
        <v>0</v>
      </c>
      <c r="M996" s="10">
        <v>0</v>
      </c>
      <c r="N996" s="10">
        <v>0</v>
      </c>
      <c r="O996" s="10">
        <v>0</v>
      </c>
      <c r="P996" s="10">
        <v>0</v>
      </c>
    </row>
    <row r="997" spans="1:16" x14ac:dyDescent="0.45">
      <c r="A997" s="10">
        <v>31364</v>
      </c>
      <c r="B997" s="10">
        <v>68201</v>
      </c>
      <c r="C997" s="10">
        <v>6820171</v>
      </c>
      <c r="D997" s="10" t="s">
        <v>9049</v>
      </c>
      <c r="E997" s="10" t="s">
        <v>10462</v>
      </c>
      <c r="F997" s="10" t="s">
        <v>10507</v>
      </c>
      <c r="G997" s="10" t="s">
        <v>9052</v>
      </c>
      <c r="H997" s="10" t="s">
        <v>10463</v>
      </c>
      <c r="I997" s="10" t="s">
        <v>10508</v>
      </c>
      <c r="J997" s="10" t="str">
        <f t="shared" si="15"/>
        <v>東伯郡三朝町湯谷</v>
      </c>
      <c r="K997" s="10">
        <v>0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</row>
    <row r="998" spans="1:16" x14ac:dyDescent="0.45">
      <c r="A998" s="10">
        <v>31364</v>
      </c>
      <c r="B998" s="10">
        <v>68201</v>
      </c>
      <c r="C998" s="10">
        <v>6820125</v>
      </c>
      <c r="D998" s="10" t="s">
        <v>9049</v>
      </c>
      <c r="E998" s="10" t="s">
        <v>10462</v>
      </c>
      <c r="F998" s="10" t="s">
        <v>4056</v>
      </c>
      <c r="G998" s="10" t="s">
        <v>9052</v>
      </c>
      <c r="H998" s="10" t="s">
        <v>10463</v>
      </c>
      <c r="I998" s="10" t="s">
        <v>4055</v>
      </c>
      <c r="J998" s="10" t="str">
        <f t="shared" si="15"/>
        <v>東伯郡三朝町横手</v>
      </c>
      <c r="K998" s="10">
        <v>0</v>
      </c>
      <c r="L998" s="10">
        <v>0</v>
      </c>
      <c r="M998" s="10">
        <v>0</v>
      </c>
      <c r="N998" s="10">
        <v>1</v>
      </c>
      <c r="O998" s="10">
        <v>0</v>
      </c>
      <c r="P998" s="10">
        <v>0</v>
      </c>
    </row>
    <row r="999" spans="1:16" x14ac:dyDescent="0.45">
      <c r="A999" s="10">
        <v>31364</v>
      </c>
      <c r="B999" s="10">
        <v>68201</v>
      </c>
      <c r="C999" s="10">
        <v>6820155</v>
      </c>
      <c r="D999" s="10" t="s">
        <v>9049</v>
      </c>
      <c r="E999" s="10" t="s">
        <v>10462</v>
      </c>
      <c r="F999" s="10" t="s">
        <v>10509</v>
      </c>
      <c r="G999" s="10" t="s">
        <v>9052</v>
      </c>
      <c r="H999" s="10" t="s">
        <v>10463</v>
      </c>
      <c r="I999" s="10" t="s">
        <v>10510</v>
      </c>
      <c r="J999" s="10" t="str">
        <f t="shared" si="15"/>
        <v>東伯郡三朝町吉尾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</row>
    <row r="1000" spans="1:16" x14ac:dyDescent="0.45">
      <c r="A1000" s="10">
        <v>31364</v>
      </c>
      <c r="B1000" s="10">
        <v>68201</v>
      </c>
      <c r="C1000" s="10">
        <v>6820133</v>
      </c>
      <c r="D1000" s="10" t="s">
        <v>9049</v>
      </c>
      <c r="E1000" s="10" t="s">
        <v>10462</v>
      </c>
      <c r="F1000" s="10" t="s">
        <v>4227</v>
      </c>
      <c r="G1000" s="10" t="s">
        <v>9052</v>
      </c>
      <c r="H1000" s="10" t="s">
        <v>10463</v>
      </c>
      <c r="I1000" s="10" t="s">
        <v>4226</v>
      </c>
      <c r="J1000" s="10" t="str">
        <f t="shared" si="15"/>
        <v>東伯郡三朝町吉田</v>
      </c>
      <c r="K1000" s="10">
        <v>0</v>
      </c>
      <c r="L1000" s="10">
        <v>0</v>
      </c>
      <c r="M1000" s="10">
        <v>0</v>
      </c>
      <c r="N1000" s="10">
        <v>1</v>
      </c>
      <c r="O1000" s="10">
        <v>0</v>
      </c>
      <c r="P1000" s="10">
        <v>0</v>
      </c>
    </row>
    <row r="1001" spans="1:16" x14ac:dyDescent="0.45">
      <c r="A1001" s="10">
        <v>31364</v>
      </c>
      <c r="B1001" s="10">
        <v>68201</v>
      </c>
      <c r="C1001" s="10">
        <v>6820134</v>
      </c>
      <c r="D1001" s="10" t="s">
        <v>9049</v>
      </c>
      <c r="E1001" s="10" t="s">
        <v>10462</v>
      </c>
      <c r="F1001" s="10" t="s">
        <v>4545</v>
      </c>
      <c r="G1001" s="10" t="s">
        <v>9052</v>
      </c>
      <c r="H1001" s="10" t="s">
        <v>10463</v>
      </c>
      <c r="I1001" s="10" t="s">
        <v>5681</v>
      </c>
      <c r="J1001" s="10" t="str">
        <f t="shared" si="15"/>
        <v>東伯郡三朝町余戸</v>
      </c>
      <c r="K1001" s="10">
        <v>0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</row>
    <row r="1002" spans="1:16" x14ac:dyDescent="0.45">
      <c r="A1002" s="10">
        <v>31364</v>
      </c>
      <c r="B1002" s="10">
        <v>68201</v>
      </c>
      <c r="C1002" s="10">
        <v>6820151</v>
      </c>
      <c r="D1002" s="10" t="s">
        <v>9049</v>
      </c>
      <c r="E1002" s="10" t="s">
        <v>10462</v>
      </c>
      <c r="F1002" s="10" t="s">
        <v>5767</v>
      </c>
      <c r="G1002" s="10" t="s">
        <v>9052</v>
      </c>
      <c r="H1002" s="10" t="s">
        <v>10463</v>
      </c>
      <c r="I1002" s="10" t="s">
        <v>5766</v>
      </c>
      <c r="J1002" s="10" t="str">
        <f t="shared" si="15"/>
        <v>東伯郡三朝町若宮</v>
      </c>
      <c r="K1002" s="10">
        <v>0</v>
      </c>
      <c r="L1002" s="10">
        <v>0</v>
      </c>
      <c r="M1002" s="10">
        <v>0</v>
      </c>
      <c r="N1002" s="10">
        <v>1</v>
      </c>
      <c r="O1002" s="10">
        <v>0</v>
      </c>
      <c r="P1002" s="10">
        <v>0</v>
      </c>
    </row>
    <row r="1003" spans="1:16" x14ac:dyDescent="0.45">
      <c r="A1003" s="10">
        <v>31370</v>
      </c>
      <c r="B1003" s="10">
        <v>68207</v>
      </c>
      <c r="C1003" s="10">
        <v>6820700</v>
      </c>
      <c r="D1003" s="10" t="s">
        <v>9049</v>
      </c>
      <c r="E1003" s="10" t="s">
        <v>10511</v>
      </c>
      <c r="F1003" s="10" t="s">
        <v>9051</v>
      </c>
      <c r="G1003" s="10" t="s">
        <v>9052</v>
      </c>
      <c r="H1003" s="10" t="s">
        <v>10512</v>
      </c>
      <c r="I1003" s="10" t="s">
        <v>9054</v>
      </c>
      <c r="J1003" s="10" t="str">
        <f t="shared" si="15"/>
        <v>東伯郡湯梨浜町以下に掲載がない場合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</row>
    <row r="1004" spans="1:16" x14ac:dyDescent="0.45">
      <c r="A1004" s="10">
        <v>31370</v>
      </c>
      <c r="B1004" s="10">
        <v>68207</v>
      </c>
      <c r="C1004" s="10">
        <v>6820714</v>
      </c>
      <c r="D1004" s="10" t="s">
        <v>9049</v>
      </c>
      <c r="E1004" s="10" t="s">
        <v>10511</v>
      </c>
      <c r="F1004" s="10" t="s">
        <v>3217</v>
      </c>
      <c r="G1004" s="10" t="s">
        <v>9052</v>
      </c>
      <c r="H1004" s="10" t="s">
        <v>10512</v>
      </c>
      <c r="I1004" s="10" t="s">
        <v>3216</v>
      </c>
      <c r="J1004" s="10" t="str">
        <f t="shared" si="15"/>
        <v>東伯郡湯梨浜町赤池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</row>
    <row r="1005" spans="1:16" x14ac:dyDescent="0.45">
      <c r="A1005" s="10">
        <v>31370</v>
      </c>
      <c r="B1005" s="10">
        <v>68907</v>
      </c>
      <c r="C1005" s="10">
        <v>6890721</v>
      </c>
      <c r="D1005" s="10" t="s">
        <v>9049</v>
      </c>
      <c r="E1005" s="10" t="s">
        <v>10511</v>
      </c>
      <c r="F1005" s="10" t="s">
        <v>10513</v>
      </c>
      <c r="G1005" s="10" t="s">
        <v>9052</v>
      </c>
      <c r="H1005" s="10" t="s">
        <v>10512</v>
      </c>
      <c r="I1005" s="10" t="s">
        <v>10514</v>
      </c>
      <c r="J1005" s="10" t="str">
        <f t="shared" si="15"/>
        <v>東伯郡湯梨浜町麻畑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</row>
    <row r="1006" spans="1:16" x14ac:dyDescent="0.45">
      <c r="A1006" s="10">
        <v>31370</v>
      </c>
      <c r="B1006" s="10">
        <v>68907</v>
      </c>
      <c r="C1006" s="10">
        <v>6890713</v>
      </c>
      <c r="D1006" s="10" t="s">
        <v>9049</v>
      </c>
      <c r="E1006" s="10" t="s">
        <v>10511</v>
      </c>
      <c r="F1006" s="10" t="s">
        <v>4238</v>
      </c>
      <c r="G1006" s="10" t="s">
        <v>9052</v>
      </c>
      <c r="H1006" s="10" t="s">
        <v>10512</v>
      </c>
      <c r="I1006" s="10" t="s">
        <v>4237</v>
      </c>
      <c r="J1006" s="10" t="str">
        <f t="shared" si="15"/>
        <v>東伯郡湯梨浜町旭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</row>
    <row r="1007" spans="1:16" x14ac:dyDescent="0.45">
      <c r="A1007" s="10">
        <v>31370</v>
      </c>
      <c r="B1007" s="10">
        <v>68906</v>
      </c>
      <c r="C1007" s="10">
        <v>6890602</v>
      </c>
      <c r="D1007" s="10" t="s">
        <v>9049</v>
      </c>
      <c r="E1007" s="10" t="s">
        <v>10511</v>
      </c>
      <c r="F1007" s="10" t="s">
        <v>6117</v>
      </c>
      <c r="G1007" s="10" t="s">
        <v>9052</v>
      </c>
      <c r="H1007" s="10" t="s">
        <v>10512</v>
      </c>
      <c r="I1007" s="10" t="s">
        <v>6347</v>
      </c>
      <c r="J1007" s="10" t="str">
        <f t="shared" si="15"/>
        <v>東伯郡湯梨浜町石脇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</row>
    <row r="1008" spans="1:16" x14ac:dyDescent="0.45">
      <c r="A1008" s="10">
        <v>31370</v>
      </c>
      <c r="B1008" s="10">
        <v>68907</v>
      </c>
      <c r="C1008" s="10">
        <v>6890733</v>
      </c>
      <c r="D1008" s="10" t="s">
        <v>9049</v>
      </c>
      <c r="E1008" s="10" t="s">
        <v>10511</v>
      </c>
      <c r="F1008" s="10" t="s">
        <v>10515</v>
      </c>
      <c r="G1008" s="10" t="s">
        <v>9052</v>
      </c>
      <c r="H1008" s="10" t="s">
        <v>10512</v>
      </c>
      <c r="I1008" s="10" t="s">
        <v>10516</v>
      </c>
      <c r="J1008" s="10" t="str">
        <f t="shared" si="15"/>
        <v>東伯郡湯梨浜町羽衣石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</row>
    <row r="1009" spans="1:16" x14ac:dyDescent="0.45">
      <c r="A1009" s="10">
        <v>31370</v>
      </c>
      <c r="B1009" s="10">
        <v>68906</v>
      </c>
      <c r="C1009" s="10">
        <v>6890607</v>
      </c>
      <c r="D1009" s="10" t="s">
        <v>9049</v>
      </c>
      <c r="E1009" s="10" t="s">
        <v>10511</v>
      </c>
      <c r="F1009" s="10" t="s">
        <v>10517</v>
      </c>
      <c r="G1009" s="10" t="s">
        <v>9052</v>
      </c>
      <c r="H1009" s="10" t="s">
        <v>10512</v>
      </c>
      <c r="I1009" s="10" t="s">
        <v>10518</v>
      </c>
      <c r="J1009" s="10" t="str">
        <f t="shared" si="15"/>
        <v>東伯郡湯梨浜町宇谷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</row>
    <row r="1010" spans="1:16" x14ac:dyDescent="0.45">
      <c r="A1010" s="10">
        <v>31370</v>
      </c>
      <c r="B1010" s="10">
        <v>68207</v>
      </c>
      <c r="C1010" s="10">
        <v>6820701</v>
      </c>
      <c r="D1010" s="10" t="s">
        <v>9049</v>
      </c>
      <c r="E1010" s="10" t="s">
        <v>10511</v>
      </c>
      <c r="F1010" s="10" t="s">
        <v>5136</v>
      </c>
      <c r="G1010" s="10" t="s">
        <v>9052</v>
      </c>
      <c r="H1010" s="10" t="s">
        <v>10512</v>
      </c>
      <c r="I1010" s="10" t="s">
        <v>5135</v>
      </c>
      <c r="J1010" s="10" t="str">
        <f t="shared" si="15"/>
        <v>東伯郡湯梨浜町宇野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</row>
    <row r="1011" spans="1:16" x14ac:dyDescent="0.45">
      <c r="A1011" s="10">
        <v>31370</v>
      </c>
      <c r="B1011" s="10">
        <v>68907</v>
      </c>
      <c r="C1011" s="10">
        <v>6890702</v>
      </c>
      <c r="D1011" s="10" t="s">
        <v>9049</v>
      </c>
      <c r="E1011" s="10" t="s">
        <v>10511</v>
      </c>
      <c r="F1011" s="10" t="s">
        <v>10519</v>
      </c>
      <c r="G1011" s="10" t="s">
        <v>9052</v>
      </c>
      <c r="H1011" s="10" t="s">
        <v>10512</v>
      </c>
      <c r="I1011" s="10" t="s">
        <v>10520</v>
      </c>
      <c r="J1011" s="10" t="str">
        <f t="shared" si="15"/>
        <v>東伯郡湯梨浜町漆原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</row>
    <row r="1012" spans="1:16" x14ac:dyDescent="0.45">
      <c r="A1012" s="10">
        <v>31370</v>
      </c>
      <c r="B1012" s="10">
        <v>68907</v>
      </c>
      <c r="C1012" s="10">
        <v>6890729</v>
      </c>
      <c r="D1012" s="10" t="s">
        <v>9049</v>
      </c>
      <c r="E1012" s="10" t="s">
        <v>10511</v>
      </c>
      <c r="F1012" s="10" t="s">
        <v>10521</v>
      </c>
      <c r="G1012" s="10" t="s">
        <v>9052</v>
      </c>
      <c r="H1012" s="10" t="s">
        <v>10512</v>
      </c>
      <c r="I1012" s="10" t="s">
        <v>10522</v>
      </c>
      <c r="J1012" s="10" t="str">
        <f t="shared" si="15"/>
        <v>東伯郡湯梨浜町小鹿谷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</row>
    <row r="1013" spans="1:16" x14ac:dyDescent="0.45">
      <c r="A1013" s="10">
        <v>31370</v>
      </c>
      <c r="B1013" s="10">
        <v>68907</v>
      </c>
      <c r="C1013" s="10">
        <v>6890724</v>
      </c>
      <c r="D1013" s="10" t="s">
        <v>9049</v>
      </c>
      <c r="E1013" s="10" t="s">
        <v>10511</v>
      </c>
      <c r="F1013" s="10" t="s">
        <v>10523</v>
      </c>
      <c r="G1013" s="10" t="s">
        <v>9052</v>
      </c>
      <c r="H1013" s="10" t="s">
        <v>10512</v>
      </c>
      <c r="I1013" s="10" t="s">
        <v>10524</v>
      </c>
      <c r="J1013" s="10" t="str">
        <f t="shared" si="15"/>
        <v>東伯郡湯梨浜町方面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</row>
    <row r="1014" spans="1:16" x14ac:dyDescent="0.45">
      <c r="A1014" s="10">
        <v>31370</v>
      </c>
      <c r="B1014" s="10">
        <v>68907</v>
      </c>
      <c r="C1014" s="10">
        <v>6890736</v>
      </c>
      <c r="D1014" s="10" t="s">
        <v>9049</v>
      </c>
      <c r="E1014" s="10" t="s">
        <v>10511</v>
      </c>
      <c r="F1014" s="10" t="s">
        <v>10525</v>
      </c>
      <c r="G1014" s="10" t="s">
        <v>9052</v>
      </c>
      <c r="H1014" s="10" t="s">
        <v>10512</v>
      </c>
      <c r="I1014" s="10" t="s">
        <v>4144</v>
      </c>
      <c r="J1014" s="10" t="str">
        <f t="shared" si="15"/>
        <v>東伯郡湯梨浜町門田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</row>
    <row r="1015" spans="1:16" x14ac:dyDescent="0.45">
      <c r="A1015" s="10">
        <v>31370</v>
      </c>
      <c r="B1015" s="10">
        <v>68207</v>
      </c>
      <c r="C1015" s="10">
        <v>6820712</v>
      </c>
      <c r="D1015" s="10" t="s">
        <v>9049</v>
      </c>
      <c r="E1015" s="10" t="s">
        <v>10511</v>
      </c>
      <c r="F1015" s="10" t="s">
        <v>10526</v>
      </c>
      <c r="G1015" s="10" t="s">
        <v>9052</v>
      </c>
      <c r="H1015" s="10" t="s">
        <v>10512</v>
      </c>
      <c r="I1015" s="10" t="s">
        <v>10527</v>
      </c>
      <c r="J1015" s="10" t="str">
        <f t="shared" si="15"/>
        <v>東伯郡湯梨浜町上浅津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</row>
    <row r="1016" spans="1:16" x14ac:dyDescent="0.45">
      <c r="A1016" s="10">
        <v>31370</v>
      </c>
      <c r="B1016" s="10">
        <v>68207</v>
      </c>
      <c r="C1016" s="10">
        <v>6820703</v>
      </c>
      <c r="D1016" s="10" t="s">
        <v>9049</v>
      </c>
      <c r="E1016" s="10" t="s">
        <v>10511</v>
      </c>
      <c r="F1016" s="10" t="s">
        <v>10528</v>
      </c>
      <c r="G1016" s="10" t="s">
        <v>9052</v>
      </c>
      <c r="H1016" s="10" t="s">
        <v>10512</v>
      </c>
      <c r="I1016" s="10" t="s">
        <v>10529</v>
      </c>
      <c r="J1016" s="10" t="str">
        <f t="shared" si="15"/>
        <v>東伯郡湯梨浜町上橋津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</row>
    <row r="1017" spans="1:16" x14ac:dyDescent="0.45">
      <c r="A1017" s="10">
        <v>31370</v>
      </c>
      <c r="B1017" s="10">
        <v>68907</v>
      </c>
      <c r="C1017" s="10">
        <v>6890722</v>
      </c>
      <c r="D1017" s="10" t="s">
        <v>9049</v>
      </c>
      <c r="E1017" s="10" t="s">
        <v>10511</v>
      </c>
      <c r="F1017" s="10" t="s">
        <v>4656</v>
      </c>
      <c r="G1017" s="10" t="s">
        <v>9052</v>
      </c>
      <c r="H1017" s="10" t="s">
        <v>10512</v>
      </c>
      <c r="I1017" s="10" t="s">
        <v>4655</v>
      </c>
      <c r="J1017" s="10" t="str">
        <f t="shared" si="15"/>
        <v>東伯郡湯梨浜町川上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</row>
    <row r="1018" spans="1:16" x14ac:dyDescent="0.45">
      <c r="A1018" s="10">
        <v>31370</v>
      </c>
      <c r="B1018" s="10">
        <v>68907</v>
      </c>
      <c r="C1018" s="10">
        <v>6890701</v>
      </c>
      <c r="D1018" s="10" t="s">
        <v>9049</v>
      </c>
      <c r="E1018" s="10" t="s">
        <v>10511</v>
      </c>
      <c r="F1018" s="10" t="s">
        <v>10530</v>
      </c>
      <c r="G1018" s="10" t="s">
        <v>9052</v>
      </c>
      <c r="H1018" s="10" t="s">
        <v>10512</v>
      </c>
      <c r="I1018" s="10" t="s">
        <v>10531</v>
      </c>
      <c r="J1018" s="10" t="str">
        <f t="shared" si="15"/>
        <v>東伯郡湯梨浜町北福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</row>
    <row r="1019" spans="1:16" x14ac:dyDescent="0.45">
      <c r="A1019" s="10">
        <v>31370</v>
      </c>
      <c r="B1019" s="10">
        <v>68907</v>
      </c>
      <c r="C1019" s="10">
        <v>6890726</v>
      </c>
      <c r="D1019" s="10" t="s">
        <v>9049</v>
      </c>
      <c r="E1019" s="10" t="s">
        <v>10511</v>
      </c>
      <c r="F1019" s="10" t="s">
        <v>10532</v>
      </c>
      <c r="G1019" s="10" t="s">
        <v>9052</v>
      </c>
      <c r="H1019" s="10" t="s">
        <v>10512</v>
      </c>
      <c r="I1019" s="10" t="s">
        <v>10533</v>
      </c>
      <c r="J1019" s="10" t="str">
        <f t="shared" si="15"/>
        <v>東伯郡湯梨浜町国信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</row>
    <row r="1020" spans="1:16" x14ac:dyDescent="0.45">
      <c r="A1020" s="10">
        <v>31370</v>
      </c>
      <c r="B1020" s="10">
        <v>68906</v>
      </c>
      <c r="C1020" s="10">
        <v>6890603</v>
      </c>
      <c r="D1020" s="10" t="s">
        <v>9049</v>
      </c>
      <c r="E1020" s="10" t="s">
        <v>10511</v>
      </c>
      <c r="F1020" s="10" t="s">
        <v>10534</v>
      </c>
      <c r="G1020" s="10" t="s">
        <v>9052</v>
      </c>
      <c r="H1020" s="10" t="s">
        <v>10512</v>
      </c>
      <c r="I1020" s="10" t="s">
        <v>4394</v>
      </c>
      <c r="J1020" s="10" t="str">
        <f t="shared" si="15"/>
        <v>東伯郡湯梨浜町小浜</v>
      </c>
      <c r="K1020" s="10">
        <v>0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</row>
    <row r="1021" spans="1:16" x14ac:dyDescent="0.45">
      <c r="A1021" s="10">
        <v>31370</v>
      </c>
      <c r="B1021" s="10">
        <v>68907</v>
      </c>
      <c r="C1021" s="10">
        <v>6890735</v>
      </c>
      <c r="D1021" s="10" t="s">
        <v>9049</v>
      </c>
      <c r="E1021" s="10" t="s">
        <v>10511</v>
      </c>
      <c r="F1021" s="10" t="s">
        <v>10535</v>
      </c>
      <c r="G1021" s="10" t="s">
        <v>9052</v>
      </c>
      <c r="H1021" s="10" t="s">
        <v>10512</v>
      </c>
      <c r="I1021" s="10" t="s">
        <v>10536</v>
      </c>
      <c r="J1021" s="10" t="str">
        <f t="shared" si="15"/>
        <v>東伯郡湯梨浜町佐美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</row>
    <row r="1022" spans="1:16" x14ac:dyDescent="0.45">
      <c r="A1022" s="10">
        <v>31370</v>
      </c>
      <c r="B1022" s="10">
        <v>68207</v>
      </c>
      <c r="C1022" s="10">
        <v>6820711</v>
      </c>
      <c r="D1022" s="10" t="s">
        <v>9049</v>
      </c>
      <c r="E1022" s="10" t="s">
        <v>10511</v>
      </c>
      <c r="F1022" s="10" t="s">
        <v>10537</v>
      </c>
      <c r="G1022" s="10" t="s">
        <v>9052</v>
      </c>
      <c r="H1022" s="10" t="s">
        <v>10512</v>
      </c>
      <c r="I1022" s="10" t="s">
        <v>10538</v>
      </c>
      <c r="J1022" s="10" t="str">
        <f t="shared" si="15"/>
        <v>東伯郡湯梨浜町下浅津</v>
      </c>
      <c r="K1022" s="10">
        <v>0</v>
      </c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</row>
    <row r="1023" spans="1:16" x14ac:dyDescent="0.45">
      <c r="A1023" s="10">
        <v>31370</v>
      </c>
      <c r="B1023" s="10">
        <v>68907</v>
      </c>
      <c r="C1023" s="10">
        <v>6890704</v>
      </c>
      <c r="D1023" s="10" t="s">
        <v>9049</v>
      </c>
      <c r="E1023" s="10" t="s">
        <v>10511</v>
      </c>
      <c r="F1023" s="10" t="s">
        <v>8382</v>
      </c>
      <c r="G1023" s="10" t="s">
        <v>9052</v>
      </c>
      <c r="H1023" s="10" t="s">
        <v>10512</v>
      </c>
      <c r="I1023" s="10" t="s">
        <v>4007</v>
      </c>
      <c r="J1023" s="10" t="str">
        <f t="shared" si="15"/>
        <v>東伯郡湯梨浜町白石</v>
      </c>
      <c r="K1023" s="10">
        <v>0</v>
      </c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</row>
    <row r="1024" spans="1:16" x14ac:dyDescent="0.45">
      <c r="A1024" s="10">
        <v>31370</v>
      </c>
      <c r="B1024" s="10">
        <v>68906</v>
      </c>
      <c r="C1024" s="10">
        <v>6890605</v>
      </c>
      <c r="D1024" s="10" t="s">
        <v>9049</v>
      </c>
      <c r="E1024" s="10" t="s">
        <v>10511</v>
      </c>
      <c r="F1024" s="10" t="s">
        <v>10539</v>
      </c>
      <c r="G1024" s="10" t="s">
        <v>9052</v>
      </c>
      <c r="H1024" s="10" t="s">
        <v>10512</v>
      </c>
      <c r="I1024" s="10" t="s">
        <v>10540</v>
      </c>
      <c r="J1024" s="10" t="str">
        <f t="shared" si="15"/>
        <v>東伯郡湯梨浜町園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</row>
    <row r="1025" spans="1:16" x14ac:dyDescent="0.45">
      <c r="A1025" s="10">
        <v>31370</v>
      </c>
      <c r="B1025" s="10">
        <v>68907</v>
      </c>
      <c r="C1025" s="10">
        <v>6890723</v>
      </c>
      <c r="D1025" s="10" t="s">
        <v>9049</v>
      </c>
      <c r="E1025" s="10" t="s">
        <v>10511</v>
      </c>
      <c r="F1025" s="10" t="s">
        <v>4428</v>
      </c>
      <c r="G1025" s="10" t="s">
        <v>9052</v>
      </c>
      <c r="H1025" s="10" t="s">
        <v>10512</v>
      </c>
      <c r="I1025" s="10" t="s">
        <v>4427</v>
      </c>
      <c r="J1025" s="10" t="str">
        <f t="shared" si="15"/>
        <v>東伯郡湯梨浜町高辻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</row>
    <row r="1026" spans="1:16" x14ac:dyDescent="0.45">
      <c r="A1026" s="10">
        <v>31370</v>
      </c>
      <c r="B1026" s="10">
        <v>68207</v>
      </c>
      <c r="C1026" s="10">
        <v>6820721</v>
      </c>
      <c r="D1026" s="10" t="s">
        <v>9049</v>
      </c>
      <c r="E1026" s="10" t="s">
        <v>10511</v>
      </c>
      <c r="F1026" s="10" t="s">
        <v>4129</v>
      </c>
      <c r="G1026" s="10" t="s">
        <v>9052</v>
      </c>
      <c r="H1026" s="10" t="s">
        <v>10512</v>
      </c>
      <c r="I1026" s="10" t="s">
        <v>10249</v>
      </c>
      <c r="J1026" s="10" t="str">
        <f t="shared" si="15"/>
        <v>東伯郡湯梨浜町田後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</row>
    <row r="1027" spans="1:16" x14ac:dyDescent="0.45">
      <c r="A1027" s="10">
        <v>31370</v>
      </c>
      <c r="B1027" s="10">
        <v>68907</v>
      </c>
      <c r="C1027" s="10">
        <v>6890727</v>
      </c>
      <c r="D1027" s="10" t="s">
        <v>9049</v>
      </c>
      <c r="E1027" s="10" t="s">
        <v>10511</v>
      </c>
      <c r="F1027" s="10" t="s">
        <v>10541</v>
      </c>
      <c r="G1027" s="10" t="s">
        <v>9052</v>
      </c>
      <c r="H1027" s="10" t="s">
        <v>10512</v>
      </c>
      <c r="I1027" s="10" t="s">
        <v>10542</v>
      </c>
      <c r="J1027" s="10" t="str">
        <f t="shared" ref="J1027:J1090" si="16">H1027&amp;I1027</f>
        <v>東伯郡湯梨浜町田畑</v>
      </c>
      <c r="K1027" s="10">
        <v>0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</row>
    <row r="1028" spans="1:16" x14ac:dyDescent="0.45">
      <c r="A1028" s="10">
        <v>31370</v>
      </c>
      <c r="B1028" s="10">
        <v>68907</v>
      </c>
      <c r="C1028" s="10">
        <v>6890712</v>
      </c>
      <c r="D1028" s="10" t="s">
        <v>9049</v>
      </c>
      <c r="E1028" s="10" t="s">
        <v>10511</v>
      </c>
      <c r="F1028" s="10" t="s">
        <v>10543</v>
      </c>
      <c r="G1028" s="10" t="s">
        <v>9052</v>
      </c>
      <c r="H1028" s="10" t="s">
        <v>10512</v>
      </c>
      <c r="I1028" s="10" t="s">
        <v>10544</v>
      </c>
      <c r="J1028" s="10" t="str">
        <f t="shared" si="16"/>
        <v>東伯郡湯梨浜町中興寺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</row>
    <row r="1029" spans="1:16" x14ac:dyDescent="0.45">
      <c r="A1029" s="10">
        <v>31370</v>
      </c>
      <c r="B1029" s="10">
        <v>68906</v>
      </c>
      <c r="C1029" s="10">
        <v>6890604</v>
      </c>
      <c r="D1029" s="10" t="s">
        <v>9049</v>
      </c>
      <c r="E1029" s="10" t="s">
        <v>10511</v>
      </c>
      <c r="F1029" s="10" t="s">
        <v>1252</v>
      </c>
      <c r="G1029" s="10" t="s">
        <v>9052</v>
      </c>
      <c r="H1029" s="10" t="s">
        <v>10512</v>
      </c>
      <c r="I1029" s="10" t="s">
        <v>10545</v>
      </c>
      <c r="J1029" s="10" t="str">
        <f t="shared" si="16"/>
        <v>東伯郡湯梨浜町筒地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</row>
    <row r="1030" spans="1:16" x14ac:dyDescent="0.45">
      <c r="A1030" s="10">
        <v>31370</v>
      </c>
      <c r="B1030" s="10">
        <v>68906</v>
      </c>
      <c r="C1030" s="10">
        <v>6890601</v>
      </c>
      <c r="D1030" s="10" t="s">
        <v>9049</v>
      </c>
      <c r="E1030" s="10" t="s">
        <v>10511</v>
      </c>
      <c r="F1030" s="10" t="s">
        <v>4348</v>
      </c>
      <c r="G1030" s="10" t="s">
        <v>9052</v>
      </c>
      <c r="H1030" s="10" t="s">
        <v>10512</v>
      </c>
      <c r="I1030" s="10" t="s">
        <v>4347</v>
      </c>
      <c r="J1030" s="10" t="str">
        <f t="shared" si="16"/>
        <v>東伯郡湯梨浜町泊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</row>
    <row r="1031" spans="1:16" x14ac:dyDescent="0.45">
      <c r="A1031" s="10">
        <v>31370</v>
      </c>
      <c r="B1031" s="10">
        <v>68907</v>
      </c>
      <c r="C1031" s="10">
        <v>6890737</v>
      </c>
      <c r="D1031" s="10" t="s">
        <v>9049</v>
      </c>
      <c r="E1031" s="10" t="s">
        <v>10511</v>
      </c>
      <c r="F1031" s="10" t="s">
        <v>9815</v>
      </c>
      <c r="G1031" s="10" t="s">
        <v>9052</v>
      </c>
      <c r="H1031" s="10" t="s">
        <v>10512</v>
      </c>
      <c r="I1031" s="10" t="s">
        <v>10546</v>
      </c>
      <c r="J1031" s="10" t="str">
        <f t="shared" si="16"/>
        <v>東伯郡湯梨浜町長江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</row>
    <row r="1032" spans="1:16" x14ac:dyDescent="0.45">
      <c r="A1032" s="10">
        <v>31370</v>
      </c>
      <c r="B1032" s="10">
        <v>68907</v>
      </c>
      <c r="C1032" s="10">
        <v>6890732</v>
      </c>
      <c r="D1032" s="10" t="s">
        <v>9049</v>
      </c>
      <c r="E1032" s="10" t="s">
        <v>10511</v>
      </c>
      <c r="F1032" s="10" t="s">
        <v>10547</v>
      </c>
      <c r="G1032" s="10" t="s">
        <v>9052</v>
      </c>
      <c r="H1032" s="10" t="s">
        <v>10512</v>
      </c>
      <c r="I1032" s="10" t="s">
        <v>10548</v>
      </c>
      <c r="J1032" s="10" t="str">
        <f t="shared" si="16"/>
        <v>東伯郡湯梨浜町長和田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</row>
    <row r="1033" spans="1:16" x14ac:dyDescent="0.45">
      <c r="A1033" s="10">
        <v>31370</v>
      </c>
      <c r="B1033" s="10">
        <v>68907</v>
      </c>
      <c r="C1033" s="10">
        <v>6890705</v>
      </c>
      <c r="D1033" s="10" t="s">
        <v>9049</v>
      </c>
      <c r="E1033" s="10" t="s">
        <v>10511</v>
      </c>
      <c r="F1033" s="10" t="s">
        <v>5699</v>
      </c>
      <c r="G1033" s="10" t="s">
        <v>9052</v>
      </c>
      <c r="H1033" s="10" t="s">
        <v>10512</v>
      </c>
      <c r="I1033" s="10" t="s">
        <v>1794</v>
      </c>
      <c r="J1033" s="10" t="str">
        <f t="shared" si="16"/>
        <v>東伯郡湯梨浜町野方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</row>
    <row r="1034" spans="1:16" x14ac:dyDescent="0.45">
      <c r="A1034" s="10">
        <v>31370</v>
      </c>
      <c r="B1034" s="10">
        <v>68907</v>
      </c>
      <c r="C1034" s="10">
        <v>6890731</v>
      </c>
      <c r="D1034" s="10" t="s">
        <v>9049</v>
      </c>
      <c r="E1034" s="10" t="s">
        <v>10511</v>
      </c>
      <c r="F1034" s="10" t="s">
        <v>10549</v>
      </c>
      <c r="G1034" s="10" t="s">
        <v>9052</v>
      </c>
      <c r="H1034" s="10" t="s">
        <v>10512</v>
      </c>
      <c r="I1034" s="10" t="s">
        <v>10550</v>
      </c>
      <c r="J1034" s="10" t="str">
        <f t="shared" si="16"/>
        <v>東伯郡湯梨浜町野花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</row>
    <row r="1035" spans="1:16" x14ac:dyDescent="0.45">
      <c r="A1035" s="10">
        <v>31370</v>
      </c>
      <c r="B1035" s="10">
        <v>68207</v>
      </c>
      <c r="C1035" s="10">
        <v>6820702</v>
      </c>
      <c r="D1035" s="10" t="s">
        <v>9049</v>
      </c>
      <c r="E1035" s="10" t="s">
        <v>10511</v>
      </c>
      <c r="F1035" s="10" t="s">
        <v>10551</v>
      </c>
      <c r="G1035" s="10" t="s">
        <v>9052</v>
      </c>
      <c r="H1035" s="10" t="s">
        <v>10512</v>
      </c>
      <c r="I1035" s="10" t="s">
        <v>10552</v>
      </c>
      <c r="J1035" s="10" t="str">
        <f t="shared" si="16"/>
        <v>東伯郡湯梨浜町橋津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</row>
    <row r="1036" spans="1:16" x14ac:dyDescent="0.45">
      <c r="A1036" s="10">
        <v>31370</v>
      </c>
      <c r="B1036" s="10">
        <v>68907</v>
      </c>
      <c r="C1036" s="10">
        <v>6890734</v>
      </c>
      <c r="D1036" s="10" t="s">
        <v>9049</v>
      </c>
      <c r="E1036" s="10" t="s">
        <v>10511</v>
      </c>
      <c r="F1036" s="10" t="s">
        <v>10553</v>
      </c>
      <c r="G1036" s="10" t="s">
        <v>9052</v>
      </c>
      <c r="H1036" s="10" t="s">
        <v>10512</v>
      </c>
      <c r="I1036" s="10" t="s">
        <v>10554</v>
      </c>
      <c r="J1036" s="10" t="str">
        <f t="shared" si="16"/>
        <v>東伯郡湯梨浜町埴見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</row>
    <row r="1037" spans="1:16" x14ac:dyDescent="0.45">
      <c r="A1037" s="10">
        <v>31370</v>
      </c>
      <c r="B1037" s="10">
        <v>68906</v>
      </c>
      <c r="C1037" s="10">
        <v>6890606</v>
      </c>
      <c r="D1037" s="10" t="s">
        <v>9049</v>
      </c>
      <c r="E1037" s="10" t="s">
        <v>10511</v>
      </c>
      <c r="F1037" s="10" t="s">
        <v>5704</v>
      </c>
      <c r="G1037" s="10" t="s">
        <v>9052</v>
      </c>
      <c r="H1037" s="10" t="s">
        <v>10512</v>
      </c>
      <c r="I1037" s="10" t="s">
        <v>5703</v>
      </c>
      <c r="J1037" s="10" t="str">
        <f t="shared" si="16"/>
        <v>東伯郡湯梨浜町原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</row>
    <row r="1038" spans="1:16" x14ac:dyDescent="0.45">
      <c r="A1038" s="10">
        <v>31370</v>
      </c>
      <c r="B1038" s="10">
        <v>68207</v>
      </c>
      <c r="C1038" s="10">
        <v>6820715</v>
      </c>
      <c r="D1038" s="10" t="s">
        <v>9049</v>
      </c>
      <c r="E1038" s="10" t="s">
        <v>10511</v>
      </c>
      <c r="F1038" s="10" t="s">
        <v>10555</v>
      </c>
      <c r="G1038" s="10" t="s">
        <v>9052</v>
      </c>
      <c r="H1038" s="10" t="s">
        <v>10512</v>
      </c>
      <c r="I1038" s="10" t="s">
        <v>10556</v>
      </c>
      <c r="J1038" s="10" t="str">
        <f t="shared" si="16"/>
        <v>東伯郡湯梨浜町はわい温泉</v>
      </c>
      <c r="K1038" s="10">
        <v>0</v>
      </c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</row>
    <row r="1039" spans="1:16" x14ac:dyDescent="0.45">
      <c r="A1039" s="10">
        <v>31370</v>
      </c>
      <c r="B1039" s="10">
        <v>68207</v>
      </c>
      <c r="C1039" s="10">
        <v>6820722</v>
      </c>
      <c r="D1039" s="10" t="s">
        <v>9049</v>
      </c>
      <c r="E1039" s="10" t="s">
        <v>10511</v>
      </c>
      <c r="F1039" s="10" t="s">
        <v>10557</v>
      </c>
      <c r="G1039" s="10" t="s">
        <v>9052</v>
      </c>
      <c r="H1039" s="10" t="s">
        <v>10512</v>
      </c>
      <c r="I1039" s="10" t="s">
        <v>10558</v>
      </c>
      <c r="J1039" s="10" t="str">
        <f t="shared" si="16"/>
        <v>東伯郡湯梨浜町はわい長瀬</v>
      </c>
      <c r="K1039" s="10">
        <v>0</v>
      </c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</row>
    <row r="1040" spans="1:16" x14ac:dyDescent="0.45">
      <c r="A1040" s="10">
        <v>31370</v>
      </c>
      <c r="B1040" s="10">
        <v>68907</v>
      </c>
      <c r="C1040" s="10">
        <v>6890715</v>
      </c>
      <c r="D1040" s="10" t="s">
        <v>9049</v>
      </c>
      <c r="E1040" s="10" t="s">
        <v>10511</v>
      </c>
      <c r="F1040" s="10" t="s">
        <v>10559</v>
      </c>
      <c r="G1040" s="10" t="s">
        <v>9052</v>
      </c>
      <c r="H1040" s="10" t="s">
        <v>10512</v>
      </c>
      <c r="I1040" s="10" t="s">
        <v>10560</v>
      </c>
      <c r="J1040" s="10" t="str">
        <f t="shared" si="16"/>
        <v>東伯郡湯梨浜町引地</v>
      </c>
      <c r="K1040" s="10">
        <v>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</row>
    <row r="1041" spans="1:16" x14ac:dyDescent="0.45">
      <c r="A1041" s="10">
        <v>31370</v>
      </c>
      <c r="B1041" s="10">
        <v>68207</v>
      </c>
      <c r="C1041" s="10">
        <v>6820723</v>
      </c>
      <c r="D1041" s="10" t="s">
        <v>9049</v>
      </c>
      <c r="E1041" s="10" t="s">
        <v>10511</v>
      </c>
      <c r="F1041" s="10" t="s">
        <v>10561</v>
      </c>
      <c r="G1041" s="10" t="s">
        <v>9052</v>
      </c>
      <c r="H1041" s="10" t="s">
        <v>10512</v>
      </c>
      <c r="I1041" s="10" t="s">
        <v>10562</v>
      </c>
      <c r="J1041" s="10" t="str">
        <f t="shared" si="16"/>
        <v>東伯郡湯梨浜町久留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</row>
    <row r="1042" spans="1:16" x14ac:dyDescent="0.45">
      <c r="A1042" s="10">
        <v>31370</v>
      </c>
      <c r="B1042" s="10">
        <v>68907</v>
      </c>
      <c r="C1042" s="10">
        <v>6890728</v>
      </c>
      <c r="D1042" s="10" t="s">
        <v>9049</v>
      </c>
      <c r="E1042" s="10" t="s">
        <v>10511</v>
      </c>
      <c r="F1042" s="10" t="s">
        <v>10563</v>
      </c>
      <c r="G1042" s="10" t="s">
        <v>9052</v>
      </c>
      <c r="H1042" s="10" t="s">
        <v>10512</v>
      </c>
      <c r="I1042" s="10" t="s">
        <v>10564</v>
      </c>
      <c r="J1042" s="10" t="str">
        <f t="shared" si="16"/>
        <v>東伯郡湯梨浜町久見</v>
      </c>
      <c r="K1042" s="10">
        <v>0</v>
      </c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</row>
    <row r="1043" spans="1:16" x14ac:dyDescent="0.45">
      <c r="A1043" s="10">
        <v>31370</v>
      </c>
      <c r="B1043" s="10">
        <v>68907</v>
      </c>
      <c r="C1043" s="10">
        <v>6890706</v>
      </c>
      <c r="D1043" s="10" t="s">
        <v>9049</v>
      </c>
      <c r="E1043" s="10" t="s">
        <v>10511</v>
      </c>
      <c r="F1043" s="10" t="s">
        <v>10565</v>
      </c>
      <c r="G1043" s="10" t="s">
        <v>9052</v>
      </c>
      <c r="H1043" s="10" t="s">
        <v>10512</v>
      </c>
      <c r="I1043" s="10" t="s">
        <v>10566</v>
      </c>
      <c r="J1043" s="10" t="str">
        <f t="shared" si="16"/>
        <v>東伯郡湯梨浜町藤津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</row>
    <row r="1044" spans="1:16" x14ac:dyDescent="0.45">
      <c r="A1044" s="10">
        <v>31370</v>
      </c>
      <c r="B1044" s="10">
        <v>68907</v>
      </c>
      <c r="C1044" s="10">
        <v>6890725</v>
      </c>
      <c r="D1044" s="10" t="s">
        <v>9049</v>
      </c>
      <c r="E1044" s="10" t="s">
        <v>10511</v>
      </c>
      <c r="F1044" s="10" t="s">
        <v>6728</v>
      </c>
      <c r="G1044" s="10" t="s">
        <v>9052</v>
      </c>
      <c r="H1044" s="10" t="s">
        <v>10512</v>
      </c>
      <c r="I1044" s="10" t="s">
        <v>6727</v>
      </c>
      <c r="J1044" s="10" t="str">
        <f t="shared" si="16"/>
        <v>東伯郡湯梨浜町別所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</row>
    <row r="1045" spans="1:16" x14ac:dyDescent="0.45">
      <c r="A1045" s="10">
        <v>31370</v>
      </c>
      <c r="B1045" s="10">
        <v>68907</v>
      </c>
      <c r="C1045" s="10">
        <v>6890703</v>
      </c>
      <c r="D1045" s="10" t="s">
        <v>9049</v>
      </c>
      <c r="E1045" s="10" t="s">
        <v>10511</v>
      </c>
      <c r="F1045" s="10" t="s">
        <v>10567</v>
      </c>
      <c r="G1045" s="10" t="s">
        <v>9052</v>
      </c>
      <c r="H1045" s="10" t="s">
        <v>10512</v>
      </c>
      <c r="I1045" s="10" t="s">
        <v>10568</v>
      </c>
      <c r="J1045" s="10" t="str">
        <f t="shared" si="16"/>
        <v>東伯郡湯梨浜町方地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</row>
    <row r="1046" spans="1:16" x14ac:dyDescent="0.45">
      <c r="A1046" s="10">
        <v>31370</v>
      </c>
      <c r="B1046" s="10">
        <v>68907</v>
      </c>
      <c r="C1046" s="10">
        <v>6890711</v>
      </c>
      <c r="D1046" s="10" t="s">
        <v>9049</v>
      </c>
      <c r="E1046" s="10" t="s">
        <v>10511</v>
      </c>
      <c r="F1046" s="10" t="s">
        <v>4402</v>
      </c>
      <c r="G1046" s="10" t="s">
        <v>9052</v>
      </c>
      <c r="H1046" s="10" t="s">
        <v>10512</v>
      </c>
      <c r="I1046" s="10" t="s">
        <v>4401</v>
      </c>
      <c r="J1046" s="10" t="str">
        <f t="shared" si="16"/>
        <v>東伯郡湯梨浜町松崎</v>
      </c>
      <c r="K1046" s="10">
        <v>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</row>
    <row r="1047" spans="1:16" x14ac:dyDescent="0.45">
      <c r="A1047" s="10">
        <v>31370</v>
      </c>
      <c r="B1047" s="10">
        <v>68207</v>
      </c>
      <c r="C1047" s="10">
        <v>6820724</v>
      </c>
      <c r="D1047" s="10" t="s">
        <v>9049</v>
      </c>
      <c r="E1047" s="10" t="s">
        <v>10511</v>
      </c>
      <c r="F1047" s="10" t="s">
        <v>10569</v>
      </c>
      <c r="G1047" s="10" t="s">
        <v>9052</v>
      </c>
      <c r="H1047" s="10" t="s">
        <v>10512</v>
      </c>
      <c r="I1047" s="10" t="s">
        <v>10570</v>
      </c>
      <c r="J1047" s="10" t="str">
        <f t="shared" si="16"/>
        <v>東伯郡湯梨浜町水下</v>
      </c>
      <c r="K1047" s="10">
        <v>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</row>
    <row r="1048" spans="1:16" x14ac:dyDescent="0.45">
      <c r="A1048" s="10">
        <v>31370</v>
      </c>
      <c r="B1048" s="10">
        <v>68207</v>
      </c>
      <c r="C1048" s="10">
        <v>6820713</v>
      </c>
      <c r="D1048" s="10" t="s">
        <v>9049</v>
      </c>
      <c r="E1048" s="10" t="s">
        <v>10511</v>
      </c>
      <c r="F1048" s="10" t="s">
        <v>6329</v>
      </c>
      <c r="G1048" s="10" t="s">
        <v>9052</v>
      </c>
      <c r="H1048" s="10" t="s">
        <v>10512</v>
      </c>
      <c r="I1048" s="10" t="s">
        <v>6328</v>
      </c>
      <c r="J1048" s="10" t="str">
        <f t="shared" si="16"/>
        <v>東伯郡湯梨浜町光吉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</row>
    <row r="1049" spans="1:16" x14ac:dyDescent="0.45">
      <c r="A1049" s="10">
        <v>31370</v>
      </c>
      <c r="B1049" s="10">
        <v>68207</v>
      </c>
      <c r="C1049" s="10">
        <v>6820704</v>
      </c>
      <c r="D1049" s="10" t="s">
        <v>9049</v>
      </c>
      <c r="E1049" s="10" t="s">
        <v>10511</v>
      </c>
      <c r="F1049" s="10" t="s">
        <v>10571</v>
      </c>
      <c r="G1049" s="10" t="s">
        <v>9052</v>
      </c>
      <c r="H1049" s="10" t="s">
        <v>10512</v>
      </c>
      <c r="I1049" s="10" t="s">
        <v>10572</v>
      </c>
      <c r="J1049" s="10" t="str">
        <f t="shared" si="16"/>
        <v>東伯郡湯梨浜町南谷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</row>
    <row r="1050" spans="1:16" x14ac:dyDescent="0.45">
      <c r="A1050" s="10">
        <v>31370</v>
      </c>
      <c r="B1050" s="10">
        <v>68907</v>
      </c>
      <c r="C1050" s="10">
        <v>6890707</v>
      </c>
      <c r="D1050" s="10" t="s">
        <v>9049</v>
      </c>
      <c r="E1050" s="10" t="s">
        <v>10511</v>
      </c>
      <c r="F1050" s="10" t="s">
        <v>4087</v>
      </c>
      <c r="G1050" s="10" t="s">
        <v>9052</v>
      </c>
      <c r="H1050" s="10" t="s">
        <v>10512</v>
      </c>
      <c r="I1050" s="10" t="s">
        <v>4086</v>
      </c>
      <c r="J1050" s="10" t="str">
        <f t="shared" si="16"/>
        <v>東伯郡湯梨浜町宮内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</row>
    <row r="1051" spans="1:16" x14ac:dyDescent="0.45">
      <c r="A1051" s="10">
        <v>31370</v>
      </c>
      <c r="B1051" s="10">
        <v>68907</v>
      </c>
      <c r="C1051" s="10">
        <v>6890714</v>
      </c>
      <c r="D1051" s="10" t="s">
        <v>9049</v>
      </c>
      <c r="E1051" s="10" t="s">
        <v>10511</v>
      </c>
      <c r="F1051" s="10" t="s">
        <v>6386</v>
      </c>
      <c r="G1051" s="10" t="s">
        <v>9052</v>
      </c>
      <c r="H1051" s="10" t="s">
        <v>10512</v>
      </c>
      <c r="I1051" s="10" t="s">
        <v>10573</v>
      </c>
      <c r="J1051" s="10" t="str">
        <f t="shared" si="16"/>
        <v>東伯郡湯梨浜町龍島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</row>
    <row r="1052" spans="1:16" x14ac:dyDescent="0.45">
      <c r="A1052" s="10">
        <v>31371</v>
      </c>
      <c r="B1052" s="10">
        <v>68923</v>
      </c>
      <c r="C1052" s="10">
        <v>6892300</v>
      </c>
      <c r="D1052" s="10" t="s">
        <v>9049</v>
      </c>
      <c r="E1052" s="10" t="s">
        <v>10574</v>
      </c>
      <c r="F1052" s="10" t="s">
        <v>9051</v>
      </c>
      <c r="G1052" s="10" t="s">
        <v>9052</v>
      </c>
      <c r="H1052" s="10" t="s">
        <v>10575</v>
      </c>
      <c r="I1052" s="10" t="s">
        <v>9054</v>
      </c>
      <c r="J1052" s="10" t="str">
        <f t="shared" si="16"/>
        <v>東伯郡琴浦町以下に掲載がない場合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</row>
    <row r="1053" spans="1:16" x14ac:dyDescent="0.45">
      <c r="A1053" s="10">
        <v>31371</v>
      </c>
      <c r="B1053" s="10">
        <v>68925</v>
      </c>
      <c r="C1053" s="10">
        <v>6892501</v>
      </c>
      <c r="D1053" s="10" t="s">
        <v>9049</v>
      </c>
      <c r="E1053" s="10" t="s">
        <v>10574</v>
      </c>
      <c r="F1053" s="10" t="s">
        <v>4821</v>
      </c>
      <c r="G1053" s="10" t="s">
        <v>9052</v>
      </c>
      <c r="H1053" s="10" t="s">
        <v>10575</v>
      </c>
      <c r="I1053" s="10" t="s">
        <v>8236</v>
      </c>
      <c r="J1053" s="10" t="str">
        <f t="shared" si="16"/>
        <v>東伯郡琴浦町赤碕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</row>
    <row r="1054" spans="1:16" x14ac:dyDescent="0.45">
      <c r="A1054" s="10">
        <v>31371</v>
      </c>
      <c r="B1054" s="10">
        <v>68925</v>
      </c>
      <c r="C1054" s="10">
        <v>6892511</v>
      </c>
      <c r="D1054" s="10" t="s">
        <v>9049</v>
      </c>
      <c r="E1054" s="10" t="s">
        <v>10574</v>
      </c>
      <c r="F1054" s="10" t="s">
        <v>10576</v>
      </c>
      <c r="G1054" s="10" t="s">
        <v>9052</v>
      </c>
      <c r="H1054" s="10" t="s">
        <v>10575</v>
      </c>
      <c r="I1054" s="10" t="s">
        <v>10577</v>
      </c>
      <c r="J1054" s="10" t="str">
        <f t="shared" si="16"/>
        <v>東伯郡琴浦町出上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</row>
    <row r="1055" spans="1:16" x14ac:dyDescent="0.45">
      <c r="A1055" s="10">
        <v>31371</v>
      </c>
      <c r="B1055" s="10">
        <v>68925</v>
      </c>
      <c r="C1055" s="10">
        <v>6892543</v>
      </c>
      <c r="D1055" s="10" t="s">
        <v>9049</v>
      </c>
      <c r="E1055" s="10" t="s">
        <v>10574</v>
      </c>
      <c r="F1055" s="10" t="s">
        <v>841</v>
      </c>
      <c r="G1055" s="10" t="s">
        <v>9052</v>
      </c>
      <c r="H1055" s="10" t="s">
        <v>10575</v>
      </c>
      <c r="I1055" s="10" t="s">
        <v>840</v>
      </c>
      <c r="J1055" s="10" t="str">
        <f t="shared" si="16"/>
        <v>東伯郡琴浦町梅田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</row>
    <row r="1056" spans="1:16" x14ac:dyDescent="0.45">
      <c r="A1056" s="10">
        <v>31371</v>
      </c>
      <c r="B1056" s="10">
        <v>68923</v>
      </c>
      <c r="C1056" s="10">
        <v>6892352</v>
      </c>
      <c r="D1056" s="10" t="s">
        <v>9049</v>
      </c>
      <c r="E1056" s="10" t="s">
        <v>10574</v>
      </c>
      <c r="F1056" s="10" t="s">
        <v>2104</v>
      </c>
      <c r="G1056" s="10" t="s">
        <v>9052</v>
      </c>
      <c r="H1056" s="10" t="s">
        <v>10575</v>
      </c>
      <c r="I1056" s="10" t="s">
        <v>2103</v>
      </c>
      <c r="J1056" s="10" t="str">
        <f t="shared" si="16"/>
        <v>東伯郡琴浦町浦安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</row>
    <row r="1057" spans="1:16" x14ac:dyDescent="0.45">
      <c r="A1057" s="10">
        <v>31371</v>
      </c>
      <c r="B1057" s="10">
        <v>68923</v>
      </c>
      <c r="C1057" s="10">
        <v>6892344</v>
      </c>
      <c r="D1057" s="10" t="s">
        <v>9049</v>
      </c>
      <c r="E1057" s="10" t="s">
        <v>10574</v>
      </c>
      <c r="F1057" s="10" t="s">
        <v>8821</v>
      </c>
      <c r="G1057" s="10" t="s">
        <v>9052</v>
      </c>
      <c r="H1057" s="10" t="s">
        <v>10575</v>
      </c>
      <c r="I1057" s="10" t="s">
        <v>8820</v>
      </c>
      <c r="J1057" s="10" t="str">
        <f t="shared" si="16"/>
        <v>東伯郡琴浦町大杉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</row>
    <row r="1058" spans="1:16" x14ac:dyDescent="0.45">
      <c r="A1058" s="10">
        <v>31371</v>
      </c>
      <c r="B1058" s="10">
        <v>68923</v>
      </c>
      <c r="C1058" s="10">
        <v>6892304</v>
      </c>
      <c r="D1058" s="10" t="s">
        <v>9049</v>
      </c>
      <c r="E1058" s="10" t="s">
        <v>10574</v>
      </c>
      <c r="F1058" s="10" t="s">
        <v>346</v>
      </c>
      <c r="G1058" s="10" t="s">
        <v>9052</v>
      </c>
      <c r="H1058" s="10" t="s">
        <v>10575</v>
      </c>
      <c r="I1058" s="10" t="s">
        <v>10578</v>
      </c>
      <c r="J1058" s="10" t="str">
        <f t="shared" si="16"/>
        <v>東伯郡琴浦町逢束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</row>
    <row r="1059" spans="1:16" x14ac:dyDescent="0.45">
      <c r="A1059" s="10">
        <v>31371</v>
      </c>
      <c r="B1059" s="10">
        <v>68925</v>
      </c>
      <c r="C1059" s="10">
        <v>6892524</v>
      </c>
      <c r="D1059" s="10" t="s">
        <v>9049</v>
      </c>
      <c r="E1059" s="10" t="s">
        <v>10574</v>
      </c>
      <c r="F1059" s="10" t="s">
        <v>2084</v>
      </c>
      <c r="G1059" s="10" t="s">
        <v>9052</v>
      </c>
      <c r="H1059" s="10" t="s">
        <v>10575</v>
      </c>
      <c r="I1059" s="10" t="s">
        <v>10579</v>
      </c>
      <c r="J1059" s="10" t="str">
        <f t="shared" si="16"/>
        <v>東伯郡琴浦町大父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</row>
    <row r="1060" spans="1:16" x14ac:dyDescent="0.45">
      <c r="A1060" s="10">
        <v>31371</v>
      </c>
      <c r="B1060" s="10">
        <v>68925</v>
      </c>
      <c r="C1060" s="10">
        <v>6892535</v>
      </c>
      <c r="D1060" s="10" t="s">
        <v>9049</v>
      </c>
      <c r="E1060" s="10" t="s">
        <v>10574</v>
      </c>
      <c r="F1060" s="10" t="s">
        <v>10580</v>
      </c>
      <c r="G1060" s="10" t="s">
        <v>9052</v>
      </c>
      <c r="H1060" s="10" t="s">
        <v>10575</v>
      </c>
      <c r="I1060" s="10" t="s">
        <v>10581</v>
      </c>
      <c r="J1060" s="10" t="str">
        <f t="shared" si="16"/>
        <v>東伯郡琴浦町尾張</v>
      </c>
      <c r="K1060" s="10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</row>
    <row r="1061" spans="1:16" x14ac:dyDescent="0.45">
      <c r="A1061" s="10">
        <v>31371</v>
      </c>
      <c r="B1061" s="10">
        <v>68923</v>
      </c>
      <c r="C1061" s="10">
        <v>6892306</v>
      </c>
      <c r="D1061" s="10" t="s">
        <v>9049</v>
      </c>
      <c r="E1061" s="10" t="s">
        <v>10574</v>
      </c>
      <c r="F1061" s="10" t="s">
        <v>10582</v>
      </c>
      <c r="G1061" s="10" t="s">
        <v>9052</v>
      </c>
      <c r="H1061" s="10" t="s">
        <v>10575</v>
      </c>
      <c r="I1061" s="10" t="s">
        <v>10583</v>
      </c>
      <c r="J1061" s="10" t="str">
        <f t="shared" si="16"/>
        <v>東伯郡琴浦町笠見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</row>
    <row r="1062" spans="1:16" x14ac:dyDescent="0.45">
      <c r="A1062" s="10">
        <v>31371</v>
      </c>
      <c r="B1062" s="10">
        <v>68925</v>
      </c>
      <c r="C1062" s="10">
        <v>6892512</v>
      </c>
      <c r="D1062" s="10" t="s">
        <v>9049</v>
      </c>
      <c r="E1062" s="10" t="s">
        <v>10574</v>
      </c>
      <c r="F1062" s="10" t="s">
        <v>4248</v>
      </c>
      <c r="G1062" s="10" t="s">
        <v>9052</v>
      </c>
      <c r="H1062" s="10" t="s">
        <v>10575</v>
      </c>
      <c r="I1062" s="10" t="s">
        <v>4247</v>
      </c>
      <c r="J1062" s="10" t="str">
        <f t="shared" si="16"/>
        <v>東伯郡琴浦町勝田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</row>
    <row r="1063" spans="1:16" x14ac:dyDescent="0.45">
      <c r="A1063" s="10">
        <v>31371</v>
      </c>
      <c r="B1063" s="10">
        <v>68923</v>
      </c>
      <c r="C1063" s="10">
        <v>6892312</v>
      </c>
      <c r="D1063" s="10" t="s">
        <v>9049</v>
      </c>
      <c r="E1063" s="10" t="s">
        <v>10574</v>
      </c>
      <c r="F1063" s="10" t="s">
        <v>4398</v>
      </c>
      <c r="G1063" s="10" t="s">
        <v>9052</v>
      </c>
      <c r="H1063" s="10" t="s">
        <v>10575</v>
      </c>
      <c r="I1063" s="10" t="s">
        <v>4700</v>
      </c>
      <c r="J1063" s="10" t="str">
        <f t="shared" si="16"/>
        <v>東伯郡琴浦町金屋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</row>
    <row r="1064" spans="1:16" x14ac:dyDescent="0.45">
      <c r="A1064" s="10">
        <v>31371</v>
      </c>
      <c r="B1064" s="10">
        <v>68923</v>
      </c>
      <c r="C1064" s="10">
        <v>6892315</v>
      </c>
      <c r="D1064" s="10" t="s">
        <v>9049</v>
      </c>
      <c r="E1064" s="10" t="s">
        <v>10574</v>
      </c>
      <c r="F1064" s="10" t="s">
        <v>10584</v>
      </c>
      <c r="G1064" s="10" t="s">
        <v>9052</v>
      </c>
      <c r="H1064" s="10" t="s">
        <v>10575</v>
      </c>
      <c r="I1064" s="10" t="s">
        <v>10585</v>
      </c>
      <c r="J1064" s="10" t="str">
        <f t="shared" si="16"/>
        <v>東伯郡琴浦町上伊勢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</row>
    <row r="1065" spans="1:16" x14ac:dyDescent="0.45">
      <c r="A1065" s="10">
        <v>31371</v>
      </c>
      <c r="B1065" s="10">
        <v>68923</v>
      </c>
      <c r="C1065" s="10">
        <v>6892342</v>
      </c>
      <c r="D1065" s="10" t="s">
        <v>9049</v>
      </c>
      <c r="E1065" s="10" t="s">
        <v>10574</v>
      </c>
      <c r="F1065" s="10" t="s">
        <v>10586</v>
      </c>
      <c r="G1065" s="10" t="s">
        <v>9052</v>
      </c>
      <c r="H1065" s="10" t="s">
        <v>10575</v>
      </c>
      <c r="I1065" s="10" t="s">
        <v>10587</v>
      </c>
      <c r="J1065" s="10" t="str">
        <f t="shared" si="16"/>
        <v>東伯郡琴浦町公文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</row>
    <row r="1066" spans="1:16" x14ac:dyDescent="0.45">
      <c r="A1066" s="10">
        <v>31371</v>
      </c>
      <c r="B1066" s="10">
        <v>68923</v>
      </c>
      <c r="C1066" s="10">
        <v>6892341</v>
      </c>
      <c r="D1066" s="10" t="s">
        <v>9049</v>
      </c>
      <c r="E1066" s="10" t="s">
        <v>10574</v>
      </c>
      <c r="F1066" s="10" t="s">
        <v>10588</v>
      </c>
      <c r="G1066" s="10" t="s">
        <v>9052</v>
      </c>
      <c r="H1066" s="10" t="s">
        <v>10575</v>
      </c>
      <c r="I1066" s="10" t="s">
        <v>10589</v>
      </c>
      <c r="J1066" s="10" t="str">
        <f t="shared" si="16"/>
        <v>東伯郡琴浦町倉坂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</row>
    <row r="1067" spans="1:16" x14ac:dyDescent="0.45">
      <c r="A1067" s="10">
        <v>31371</v>
      </c>
      <c r="B1067" s="10">
        <v>68923</v>
      </c>
      <c r="C1067" s="10">
        <v>6892355</v>
      </c>
      <c r="D1067" s="10" t="s">
        <v>9049</v>
      </c>
      <c r="E1067" s="10" t="s">
        <v>10574</v>
      </c>
      <c r="F1067" s="10" t="s">
        <v>4250</v>
      </c>
      <c r="G1067" s="10" t="s">
        <v>9052</v>
      </c>
      <c r="H1067" s="10" t="s">
        <v>10575</v>
      </c>
      <c r="I1067" s="10" t="s">
        <v>10590</v>
      </c>
      <c r="J1067" s="10" t="str">
        <f t="shared" si="16"/>
        <v>東伯郡琴浦町釛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</row>
    <row r="1068" spans="1:16" x14ac:dyDescent="0.45">
      <c r="A1068" s="10">
        <v>31371</v>
      </c>
      <c r="B1068" s="10">
        <v>68925</v>
      </c>
      <c r="C1068" s="10">
        <v>6892531</v>
      </c>
      <c r="D1068" s="10" t="s">
        <v>9049</v>
      </c>
      <c r="E1068" s="10" t="s">
        <v>10574</v>
      </c>
      <c r="F1068" s="10" t="s">
        <v>10591</v>
      </c>
      <c r="G1068" s="10" t="s">
        <v>9052</v>
      </c>
      <c r="H1068" s="10" t="s">
        <v>10575</v>
      </c>
      <c r="I1068" s="10" t="s">
        <v>10397</v>
      </c>
      <c r="J1068" s="10" t="str">
        <f t="shared" si="16"/>
        <v>東伯郡琴浦町佐崎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</row>
    <row r="1069" spans="1:16" x14ac:dyDescent="0.45">
      <c r="A1069" s="10">
        <v>31371</v>
      </c>
      <c r="B1069" s="10">
        <v>68923</v>
      </c>
      <c r="C1069" s="10">
        <v>6892334</v>
      </c>
      <c r="D1069" s="10" t="s">
        <v>9049</v>
      </c>
      <c r="E1069" s="10" t="s">
        <v>10574</v>
      </c>
      <c r="F1069" s="10" t="s">
        <v>10592</v>
      </c>
      <c r="G1069" s="10" t="s">
        <v>9052</v>
      </c>
      <c r="H1069" s="10" t="s">
        <v>10575</v>
      </c>
      <c r="I1069" s="10" t="s">
        <v>10593</v>
      </c>
      <c r="J1069" s="10" t="str">
        <f t="shared" si="16"/>
        <v>東伯郡琴浦町三本杉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</row>
    <row r="1070" spans="1:16" x14ac:dyDescent="0.45">
      <c r="A1070" s="10">
        <v>31371</v>
      </c>
      <c r="B1070" s="10">
        <v>68923</v>
      </c>
      <c r="C1070" s="10">
        <v>6892316</v>
      </c>
      <c r="D1070" s="10" t="s">
        <v>9049</v>
      </c>
      <c r="E1070" s="10" t="s">
        <v>10574</v>
      </c>
      <c r="F1070" s="10" t="s">
        <v>10594</v>
      </c>
      <c r="G1070" s="10" t="s">
        <v>9052</v>
      </c>
      <c r="H1070" s="10" t="s">
        <v>10575</v>
      </c>
      <c r="I1070" s="10" t="s">
        <v>10595</v>
      </c>
      <c r="J1070" s="10" t="str">
        <f t="shared" si="16"/>
        <v>東伯郡琴浦町下伊勢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</row>
    <row r="1071" spans="1:16" x14ac:dyDescent="0.45">
      <c r="A1071" s="10">
        <v>31371</v>
      </c>
      <c r="B1071" s="10">
        <v>68923</v>
      </c>
      <c r="C1071" s="10">
        <v>6892314</v>
      </c>
      <c r="D1071" s="10" t="s">
        <v>9049</v>
      </c>
      <c r="E1071" s="10" t="s">
        <v>10574</v>
      </c>
      <c r="F1071" s="10" t="s">
        <v>10006</v>
      </c>
      <c r="G1071" s="10" t="s">
        <v>9052</v>
      </c>
      <c r="H1071" s="10" t="s">
        <v>10575</v>
      </c>
      <c r="I1071" s="10" t="s">
        <v>10007</v>
      </c>
      <c r="J1071" s="10" t="str">
        <f t="shared" si="16"/>
        <v>東伯郡琴浦町下大江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0</v>
      </c>
    </row>
    <row r="1072" spans="1:16" x14ac:dyDescent="0.45">
      <c r="A1072" s="10">
        <v>31371</v>
      </c>
      <c r="B1072" s="10">
        <v>68923</v>
      </c>
      <c r="C1072" s="10">
        <v>6892331</v>
      </c>
      <c r="D1072" s="10" t="s">
        <v>9049</v>
      </c>
      <c r="E1072" s="10" t="s">
        <v>10574</v>
      </c>
      <c r="F1072" s="10" t="s">
        <v>10596</v>
      </c>
      <c r="G1072" s="10" t="s">
        <v>9052</v>
      </c>
      <c r="H1072" s="10" t="s">
        <v>10575</v>
      </c>
      <c r="I1072" s="10" t="s">
        <v>10597</v>
      </c>
      <c r="J1072" s="10" t="str">
        <f t="shared" si="16"/>
        <v>東伯郡琴浦町杉地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</row>
    <row r="1073" spans="1:16" x14ac:dyDescent="0.45">
      <c r="A1073" s="10">
        <v>31371</v>
      </c>
      <c r="B1073" s="10">
        <v>68923</v>
      </c>
      <c r="C1073" s="10">
        <v>6892313</v>
      </c>
      <c r="D1073" s="10" t="s">
        <v>9049</v>
      </c>
      <c r="E1073" s="10" t="s">
        <v>10574</v>
      </c>
      <c r="F1073" s="10" t="s">
        <v>10598</v>
      </c>
      <c r="G1073" s="10" t="s">
        <v>9052</v>
      </c>
      <c r="H1073" s="10" t="s">
        <v>10575</v>
      </c>
      <c r="I1073" s="10" t="s">
        <v>10599</v>
      </c>
      <c r="J1073" s="10" t="str">
        <f t="shared" si="16"/>
        <v>東伯郡琴浦町杉下</v>
      </c>
      <c r="K1073" s="10">
        <v>0</v>
      </c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</row>
    <row r="1074" spans="1:16" x14ac:dyDescent="0.45">
      <c r="A1074" s="10">
        <v>31371</v>
      </c>
      <c r="B1074" s="10">
        <v>68925</v>
      </c>
      <c r="C1074" s="10">
        <v>6892532</v>
      </c>
      <c r="D1074" s="10" t="s">
        <v>9049</v>
      </c>
      <c r="E1074" s="10" t="s">
        <v>10574</v>
      </c>
      <c r="F1074" s="10" t="s">
        <v>10600</v>
      </c>
      <c r="G1074" s="10" t="s">
        <v>9052</v>
      </c>
      <c r="H1074" s="10" t="s">
        <v>10575</v>
      </c>
      <c r="I1074" s="10" t="s">
        <v>10601</v>
      </c>
      <c r="J1074" s="10" t="str">
        <f t="shared" si="16"/>
        <v>東伯郡琴浦町太一垣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</row>
    <row r="1075" spans="1:16" x14ac:dyDescent="0.45">
      <c r="A1075" s="10">
        <v>31371</v>
      </c>
      <c r="B1075" s="10">
        <v>68925</v>
      </c>
      <c r="C1075" s="10">
        <v>6892523</v>
      </c>
      <c r="D1075" s="10" t="s">
        <v>9049</v>
      </c>
      <c r="E1075" s="10" t="s">
        <v>10574</v>
      </c>
      <c r="F1075" s="10" t="s">
        <v>4351</v>
      </c>
      <c r="G1075" s="10" t="s">
        <v>9052</v>
      </c>
      <c r="H1075" s="10" t="s">
        <v>10575</v>
      </c>
      <c r="I1075" s="10" t="s">
        <v>4350</v>
      </c>
      <c r="J1075" s="10" t="str">
        <f t="shared" si="16"/>
        <v>東伯郡琴浦町高岡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</row>
    <row r="1076" spans="1:16" x14ac:dyDescent="0.45">
      <c r="A1076" s="10">
        <v>31371</v>
      </c>
      <c r="B1076" s="10">
        <v>68925</v>
      </c>
      <c r="C1076" s="10">
        <v>6892521</v>
      </c>
      <c r="D1076" s="10" t="s">
        <v>9049</v>
      </c>
      <c r="E1076" s="10" t="s">
        <v>10574</v>
      </c>
      <c r="F1076" s="10" t="s">
        <v>10602</v>
      </c>
      <c r="G1076" s="10" t="s">
        <v>9052</v>
      </c>
      <c r="H1076" s="10" t="s">
        <v>10575</v>
      </c>
      <c r="I1076" s="10" t="s">
        <v>10603</v>
      </c>
      <c r="J1076" s="10" t="str">
        <f t="shared" si="16"/>
        <v>東伯郡琴浦町竹内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</row>
    <row r="1077" spans="1:16" x14ac:dyDescent="0.45">
      <c r="A1077" s="10">
        <v>31371</v>
      </c>
      <c r="B1077" s="10">
        <v>68923</v>
      </c>
      <c r="C1077" s="10">
        <v>6892356</v>
      </c>
      <c r="D1077" s="10" t="s">
        <v>9049</v>
      </c>
      <c r="E1077" s="10" t="s">
        <v>10574</v>
      </c>
      <c r="F1077" s="10" t="s">
        <v>10604</v>
      </c>
      <c r="G1077" s="10" t="s">
        <v>9052</v>
      </c>
      <c r="H1077" s="10" t="s">
        <v>10575</v>
      </c>
      <c r="I1077" s="10" t="s">
        <v>10605</v>
      </c>
      <c r="J1077" s="10" t="str">
        <f t="shared" si="16"/>
        <v>東伯郡琴浦町田越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</row>
    <row r="1078" spans="1:16" x14ac:dyDescent="0.45">
      <c r="A1078" s="10">
        <v>31371</v>
      </c>
      <c r="B1078" s="10">
        <v>68923</v>
      </c>
      <c r="C1078" s="10">
        <v>6892305</v>
      </c>
      <c r="D1078" s="10" t="s">
        <v>9049</v>
      </c>
      <c r="E1078" s="10" t="s">
        <v>10574</v>
      </c>
      <c r="F1078" s="10" t="s">
        <v>10606</v>
      </c>
      <c r="G1078" s="10" t="s">
        <v>9052</v>
      </c>
      <c r="H1078" s="10" t="s">
        <v>10575</v>
      </c>
      <c r="I1078" s="10" t="s">
        <v>10607</v>
      </c>
      <c r="J1078" s="10" t="str">
        <f t="shared" si="16"/>
        <v>東伯郡琴浦町槻下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</row>
    <row r="1079" spans="1:16" x14ac:dyDescent="0.45">
      <c r="A1079" s="10">
        <v>31371</v>
      </c>
      <c r="B1079" s="10">
        <v>68923</v>
      </c>
      <c r="C1079" s="10">
        <v>6892303</v>
      </c>
      <c r="D1079" s="10" t="s">
        <v>9049</v>
      </c>
      <c r="E1079" s="10" t="s">
        <v>10574</v>
      </c>
      <c r="F1079" s="10" t="s">
        <v>10608</v>
      </c>
      <c r="G1079" s="10" t="s">
        <v>9052</v>
      </c>
      <c r="H1079" s="10" t="s">
        <v>10575</v>
      </c>
      <c r="I1079" s="10" t="s">
        <v>10609</v>
      </c>
      <c r="J1079" s="10" t="str">
        <f t="shared" si="16"/>
        <v>東伯郡琴浦町徳万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</row>
    <row r="1080" spans="1:16" x14ac:dyDescent="0.45">
      <c r="A1080" s="10">
        <v>31371</v>
      </c>
      <c r="B1080" s="10">
        <v>68923</v>
      </c>
      <c r="C1080" s="10">
        <v>6892311</v>
      </c>
      <c r="D1080" s="10" t="s">
        <v>9049</v>
      </c>
      <c r="E1080" s="10" t="s">
        <v>10574</v>
      </c>
      <c r="F1080" s="10" t="s">
        <v>5734</v>
      </c>
      <c r="G1080" s="10" t="s">
        <v>9052</v>
      </c>
      <c r="H1080" s="10" t="s">
        <v>10575</v>
      </c>
      <c r="I1080" s="10" t="s">
        <v>5733</v>
      </c>
      <c r="J1080" s="10" t="str">
        <f t="shared" si="16"/>
        <v>東伯郡琴浦町中尾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</row>
    <row r="1081" spans="1:16" x14ac:dyDescent="0.45">
      <c r="A1081" s="10">
        <v>31371</v>
      </c>
      <c r="B1081" s="10">
        <v>68923</v>
      </c>
      <c r="C1081" s="10">
        <v>6892335</v>
      </c>
      <c r="D1081" s="10" t="s">
        <v>9049</v>
      </c>
      <c r="E1081" s="10" t="s">
        <v>10574</v>
      </c>
      <c r="F1081" s="10" t="s">
        <v>10610</v>
      </c>
      <c r="G1081" s="10" t="s">
        <v>9052</v>
      </c>
      <c r="H1081" s="10" t="s">
        <v>10575</v>
      </c>
      <c r="I1081" s="10" t="s">
        <v>10611</v>
      </c>
      <c r="J1081" s="10" t="str">
        <f t="shared" si="16"/>
        <v>東伯郡琴浦町中津原</v>
      </c>
      <c r="K1081" s="10">
        <v>0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</row>
    <row r="1082" spans="1:16" x14ac:dyDescent="0.45">
      <c r="A1082" s="10">
        <v>31371</v>
      </c>
      <c r="B1082" s="10">
        <v>68925</v>
      </c>
      <c r="C1082" s="10">
        <v>6892533</v>
      </c>
      <c r="D1082" s="10" t="s">
        <v>9049</v>
      </c>
      <c r="E1082" s="10" t="s">
        <v>10574</v>
      </c>
      <c r="F1082" s="10" t="s">
        <v>2567</v>
      </c>
      <c r="G1082" s="10" t="s">
        <v>9052</v>
      </c>
      <c r="H1082" s="10" t="s">
        <v>10575</v>
      </c>
      <c r="I1082" s="10" t="s">
        <v>2566</v>
      </c>
      <c r="J1082" s="10" t="str">
        <f t="shared" si="16"/>
        <v>東伯郡琴浦町中村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</row>
    <row r="1083" spans="1:16" x14ac:dyDescent="0.45">
      <c r="A1083" s="10">
        <v>31371</v>
      </c>
      <c r="B1083" s="10">
        <v>68925</v>
      </c>
      <c r="C1083" s="10">
        <v>6892513</v>
      </c>
      <c r="D1083" s="10" t="s">
        <v>9049</v>
      </c>
      <c r="E1083" s="10" t="s">
        <v>10574</v>
      </c>
      <c r="F1083" s="10" t="s">
        <v>10612</v>
      </c>
      <c r="G1083" s="10" t="s">
        <v>9052</v>
      </c>
      <c r="H1083" s="10" t="s">
        <v>10575</v>
      </c>
      <c r="I1083" s="10" t="s">
        <v>2293</v>
      </c>
      <c r="J1083" s="10" t="str">
        <f t="shared" si="16"/>
        <v>東伯郡琴浦町西宮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</row>
    <row r="1084" spans="1:16" x14ac:dyDescent="0.45">
      <c r="A1084" s="10">
        <v>31371</v>
      </c>
      <c r="B1084" s="10">
        <v>68923</v>
      </c>
      <c r="C1084" s="10">
        <v>6892336</v>
      </c>
      <c r="D1084" s="10" t="s">
        <v>9049</v>
      </c>
      <c r="E1084" s="10" t="s">
        <v>10574</v>
      </c>
      <c r="F1084" s="10" t="s">
        <v>10613</v>
      </c>
      <c r="G1084" s="10" t="s">
        <v>9052</v>
      </c>
      <c r="H1084" s="10" t="s">
        <v>10575</v>
      </c>
      <c r="I1084" s="10" t="s">
        <v>10614</v>
      </c>
      <c r="J1084" s="10" t="str">
        <f t="shared" si="16"/>
        <v>東伯郡琴浦町野井倉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</row>
    <row r="1085" spans="1:16" x14ac:dyDescent="0.45">
      <c r="A1085" s="10">
        <v>31371</v>
      </c>
      <c r="B1085" s="10">
        <v>68923</v>
      </c>
      <c r="C1085" s="10">
        <v>6892346</v>
      </c>
      <c r="D1085" s="10" t="s">
        <v>9049</v>
      </c>
      <c r="E1085" s="10" t="s">
        <v>10574</v>
      </c>
      <c r="F1085" s="10" t="s">
        <v>10615</v>
      </c>
      <c r="G1085" s="10" t="s">
        <v>9052</v>
      </c>
      <c r="H1085" s="10" t="s">
        <v>10575</v>
      </c>
      <c r="I1085" s="10" t="s">
        <v>1641</v>
      </c>
      <c r="J1085" s="10" t="str">
        <f t="shared" si="16"/>
        <v>東伯郡琴浦町野田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</row>
    <row r="1086" spans="1:16" x14ac:dyDescent="0.45">
      <c r="A1086" s="10">
        <v>31371</v>
      </c>
      <c r="B1086" s="10">
        <v>68925</v>
      </c>
      <c r="C1086" s="10">
        <v>6892544</v>
      </c>
      <c r="D1086" s="10" t="s">
        <v>9049</v>
      </c>
      <c r="E1086" s="10" t="s">
        <v>10574</v>
      </c>
      <c r="F1086" s="10" t="s">
        <v>5762</v>
      </c>
      <c r="G1086" s="10" t="s">
        <v>9052</v>
      </c>
      <c r="H1086" s="10" t="s">
        <v>10575</v>
      </c>
      <c r="I1086" s="10" t="s">
        <v>10616</v>
      </c>
      <c r="J1086" s="10" t="str">
        <f t="shared" si="16"/>
        <v>東伯郡琴浦町箆津</v>
      </c>
      <c r="K1086" s="10">
        <v>0</v>
      </c>
      <c r="L1086" s="10">
        <v>0</v>
      </c>
      <c r="M1086" s="10">
        <v>0</v>
      </c>
      <c r="N1086" s="10">
        <v>0</v>
      </c>
      <c r="O1086" s="10">
        <v>0</v>
      </c>
      <c r="P1086" s="10">
        <v>0</v>
      </c>
    </row>
    <row r="1087" spans="1:16" x14ac:dyDescent="0.45">
      <c r="A1087" s="10">
        <v>31371</v>
      </c>
      <c r="B1087" s="10">
        <v>68923</v>
      </c>
      <c r="C1087" s="10">
        <v>6892322</v>
      </c>
      <c r="D1087" s="10" t="s">
        <v>9049</v>
      </c>
      <c r="E1087" s="10" t="s">
        <v>10574</v>
      </c>
      <c r="F1087" s="10" t="s">
        <v>10617</v>
      </c>
      <c r="G1087" s="10" t="s">
        <v>9052</v>
      </c>
      <c r="H1087" s="10" t="s">
        <v>10575</v>
      </c>
      <c r="I1087" s="10" t="s">
        <v>10618</v>
      </c>
      <c r="J1087" s="10" t="str">
        <f t="shared" si="16"/>
        <v>東伯郡琴浦町八反田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</row>
    <row r="1088" spans="1:16" x14ac:dyDescent="0.45">
      <c r="A1088" s="10">
        <v>31371</v>
      </c>
      <c r="B1088" s="10">
        <v>68923</v>
      </c>
      <c r="C1088" s="10">
        <v>6892345</v>
      </c>
      <c r="D1088" s="10" t="s">
        <v>9049</v>
      </c>
      <c r="E1088" s="10" t="s">
        <v>10574</v>
      </c>
      <c r="F1088" s="10" t="s">
        <v>10619</v>
      </c>
      <c r="G1088" s="10" t="s">
        <v>9052</v>
      </c>
      <c r="H1088" s="10" t="s">
        <v>10575</v>
      </c>
      <c r="I1088" s="10" t="s">
        <v>10620</v>
      </c>
      <c r="J1088" s="10" t="str">
        <f t="shared" si="16"/>
        <v>東伯郡琴浦町福永</v>
      </c>
      <c r="K1088" s="10">
        <v>0</v>
      </c>
      <c r="L1088" s="10">
        <v>0</v>
      </c>
      <c r="M1088" s="10">
        <v>0</v>
      </c>
      <c r="N1088" s="10">
        <v>0</v>
      </c>
      <c r="O1088" s="10">
        <v>0</v>
      </c>
      <c r="P1088" s="10">
        <v>0</v>
      </c>
    </row>
    <row r="1089" spans="1:16" x14ac:dyDescent="0.45">
      <c r="A1089" s="10">
        <v>31371</v>
      </c>
      <c r="B1089" s="10">
        <v>68923</v>
      </c>
      <c r="C1089" s="10">
        <v>6892332</v>
      </c>
      <c r="D1089" s="10" t="s">
        <v>9049</v>
      </c>
      <c r="E1089" s="10" t="s">
        <v>10574</v>
      </c>
      <c r="F1089" s="10" t="s">
        <v>10621</v>
      </c>
      <c r="G1089" s="10" t="s">
        <v>9052</v>
      </c>
      <c r="H1089" s="10" t="s">
        <v>10575</v>
      </c>
      <c r="I1089" s="10" t="s">
        <v>10622</v>
      </c>
      <c r="J1089" s="10" t="str">
        <f t="shared" si="16"/>
        <v>東伯郡琴浦町古長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</row>
    <row r="1090" spans="1:16" x14ac:dyDescent="0.45">
      <c r="A1090" s="10">
        <v>31371</v>
      </c>
      <c r="B1090" s="10">
        <v>68925</v>
      </c>
      <c r="C1090" s="10">
        <v>6892502</v>
      </c>
      <c r="D1090" s="10" t="s">
        <v>9049</v>
      </c>
      <c r="E1090" s="10" t="s">
        <v>10574</v>
      </c>
      <c r="F1090" s="10" t="s">
        <v>6728</v>
      </c>
      <c r="G1090" s="10" t="s">
        <v>9052</v>
      </c>
      <c r="H1090" s="10" t="s">
        <v>10575</v>
      </c>
      <c r="I1090" s="10" t="s">
        <v>6727</v>
      </c>
      <c r="J1090" s="10" t="str">
        <f t="shared" si="16"/>
        <v>東伯郡琴浦町別所</v>
      </c>
      <c r="K1090" s="10">
        <v>0</v>
      </c>
      <c r="L1090" s="10">
        <v>0</v>
      </c>
      <c r="M1090" s="10">
        <v>0</v>
      </c>
      <c r="N1090" s="10">
        <v>0</v>
      </c>
      <c r="O1090" s="10">
        <v>0</v>
      </c>
      <c r="P1090" s="10">
        <v>0</v>
      </c>
    </row>
    <row r="1091" spans="1:16" x14ac:dyDescent="0.45">
      <c r="A1091" s="10">
        <v>31371</v>
      </c>
      <c r="B1091" s="10">
        <v>68923</v>
      </c>
      <c r="C1091" s="10">
        <v>6892333</v>
      </c>
      <c r="D1091" s="10" t="s">
        <v>9049</v>
      </c>
      <c r="E1091" s="10" t="s">
        <v>10574</v>
      </c>
      <c r="F1091" s="10" t="s">
        <v>10623</v>
      </c>
      <c r="G1091" s="10" t="s">
        <v>9052</v>
      </c>
      <c r="H1091" s="10" t="s">
        <v>10575</v>
      </c>
      <c r="I1091" s="10" t="s">
        <v>10624</v>
      </c>
      <c r="J1091" s="10" t="str">
        <f t="shared" ref="J1091:J1154" si="17">H1091&amp;I1091</f>
        <v>東伯郡琴浦町別宮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0</v>
      </c>
    </row>
    <row r="1092" spans="1:16" x14ac:dyDescent="0.45">
      <c r="A1092" s="10">
        <v>31371</v>
      </c>
      <c r="B1092" s="10">
        <v>68923</v>
      </c>
      <c r="C1092" s="10">
        <v>6892351</v>
      </c>
      <c r="D1092" s="10" t="s">
        <v>9049</v>
      </c>
      <c r="E1092" s="10" t="s">
        <v>10574</v>
      </c>
      <c r="F1092" s="10" t="s">
        <v>10625</v>
      </c>
      <c r="G1092" s="10" t="s">
        <v>9052</v>
      </c>
      <c r="H1092" s="10" t="s">
        <v>10575</v>
      </c>
      <c r="I1092" s="10" t="s">
        <v>10626</v>
      </c>
      <c r="J1092" s="10" t="str">
        <f t="shared" si="17"/>
        <v>東伯郡琴浦町保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0</v>
      </c>
    </row>
    <row r="1093" spans="1:16" x14ac:dyDescent="0.45">
      <c r="A1093" s="10">
        <v>31371</v>
      </c>
      <c r="B1093" s="10">
        <v>68923</v>
      </c>
      <c r="C1093" s="10">
        <v>6892325</v>
      </c>
      <c r="D1093" s="10" t="s">
        <v>9049</v>
      </c>
      <c r="E1093" s="10" t="s">
        <v>10574</v>
      </c>
      <c r="F1093" s="10" t="s">
        <v>10627</v>
      </c>
      <c r="G1093" s="10" t="s">
        <v>9052</v>
      </c>
      <c r="H1093" s="10" t="s">
        <v>10575</v>
      </c>
      <c r="I1093" s="10" t="s">
        <v>10628</v>
      </c>
      <c r="J1093" s="10" t="str">
        <f t="shared" si="17"/>
        <v>東伯郡琴浦町法万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</row>
    <row r="1094" spans="1:16" x14ac:dyDescent="0.45">
      <c r="A1094" s="10">
        <v>31371</v>
      </c>
      <c r="B1094" s="10">
        <v>68925</v>
      </c>
      <c r="C1094" s="10">
        <v>6892503</v>
      </c>
      <c r="D1094" s="10" t="s">
        <v>9049</v>
      </c>
      <c r="E1094" s="10" t="s">
        <v>10574</v>
      </c>
      <c r="F1094" s="10" t="s">
        <v>10629</v>
      </c>
      <c r="G1094" s="10" t="s">
        <v>9052</v>
      </c>
      <c r="H1094" s="10" t="s">
        <v>10575</v>
      </c>
      <c r="I1094" s="10" t="s">
        <v>10630</v>
      </c>
      <c r="J1094" s="10" t="str">
        <f t="shared" si="17"/>
        <v>東伯郡琴浦町松谷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</row>
    <row r="1095" spans="1:16" x14ac:dyDescent="0.45">
      <c r="A1095" s="10">
        <v>31371</v>
      </c>
      <c r="B1095" s="10">
        <v>68923</v>
      </c>
      <c r="C1095" s="10">
        <v>6892302</v>
      </c>
      <c r="D1095" s="10" t="s">
        <v>9049</v>
      </c>
      <c r="E1095" s="10" t="s">
        <v>10574</v>
      </c>
      <c r="F1095" s="10" t="s">
        <v>10631</v>
      </c>
      <c r="G1095" s="10" t="s">
        <v>9052</v>
      </c>
      <c r="H1095" s="10" t="s">
        <v>10575</v>
      </c>
      <c r="I1095" s="10" t="s">
        <v>10632</v>
      </c>
      <c r="J1095" s="10" t="str">
        <f t="shared" si="17"/>
        <v>東伯郡琴浦町丸尾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</row>
    <row r="1096" spans="1:16" x14ac:dyDescent="0.45">
      <c r="A1096" s="10">
        <v>31371</v>
      </c>
      <c r="B1096" s="10">
        <v>68925</v>
      </c>
      <c r="C1096" s="10">
        <v>6892534</v>
      </c>
      <c r="D1096" s="10" t="s">
        <v>9049</v>
      </c>
      <c r="E1096" s="10" t="s">
        <v>10574</v>
      </c>
      <c r="F1096" s="10" t="s">
        <v>6563</v>
      </c>
      <c r="G1096" s="10" t="s">
        <v>9052</v>
      </c>
      <c r="H1096" s="10" t="s">
        <v>10575</v>
      </c>
      <c r="I1096" s="10" t="s">
        <v>5571</v>
      </c>
      <c r="J1096" s="10" t="str">
        <f t="shared" si="17"/>
        <v>東伯郡琴浦町光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</row>
    <row r="1097" spans="1:16" x14ac:dyDescent="0.45">
      <c r="A1097" s="10">
        <v>31371</v>
      </c>
      <c r="B1097" s="10">
        <v>68923</v>
      </c>
      <c r="C1097" s="10">
        <v>6892326</v>
      </c>
      <c r="D1097" s="10" t="s">
        <v>9049</v>
      </c>
      <c r="E1097" s="10" t="s">
        <v>10574</v>
      </c>
      <c r="F1097" s="10" t="s">
        <v>6329</v>
      </c>
      <c r="G1097" s="10" t="s">
        <v>9052</v>
      </c>
      <c r="H1097" s="10" t="s">
        <v>10575</v>
      </c>
      <c r="I1097" s="10" t="s">
        <v>10633</v>
      </c>
      <c r="J1097" s="10" t="str">
        <f t="shared" si="17"/>
        <v>東伯郡琴浦町光好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</v>
      </c>
    </row>
    <row r="1098" spans="1:16" x14ac:dyDescent="0.45">
      <c r="A1098" s="10">
        <v>31371</v>
      </c>
      <c r="B1098" s="10">
        <v>68923</v>
      </c>
      <c r="C1098" s="10">
        <v>6892353</v>
      </c>
      <c r="D1098" s="10" t="s">
        <v>9049</v>
      </c>
      <c r="E1098" s="10" t="s">
        <v>10574</v>
      </c>
      <c r="F1098" s="10" t="s">
        <v>4225</v>
      </c>
      <c r="G1098" s="10" t="s">
        <v>9052</v>
      </c>
      <c r="H1098" s="10" t="s">
        <v>10575</v>
      </c>
      <c r="I1098" s="10" t="s">
        <v>4395</v>
      </c>
      <c r="J1098" s="10" t="str">
        <f t="shared" si="17"/>
        <v>東伯郡琴浦町三保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</row>
    <row r="1099" spans="1:16" x14ac:dyDescent="0.45">
      <c r="A1099" s="10">
        <v>31371</v>
      </c>
      <c r="B1099" s="10">
        <v>68925</v>
      </c>
      <c r="C1099" s="10">
        <v>6892522</v>
      </c>
      <c r="D1099" s="10" t="s">
        <v>9049</v>
      </c>
      <c r="E1099" s="10" t="s">
        <v>10574</v>
      </c>
      <c r="F1099" s="10" t="s">
        <v>6385</v>
      </c>
      <c r="G1099" s="10" t="s">
        <v>9052</v>
      </c>
      <c r="H1099" s="10" t="s">
        <v>10575</v>
      </c>
      <c r="I1099" s="10" t="s">
        <v>6384</v>
      </c>
      <c r="J1099" s="10" t="str">
        <f t="shared" si="17"/>
        <v>東伯郡琴浦町宮木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</row>
    <row r="1100" spans="1:16" x14ac:dyDescent="0.45">
      <c r="A1100" s="10">
        <v>31371</v>
      </c>
      <c r="B1100" s="10">
        <v>68923</v>
      </c>
      <c r="C1100" s="10">
        <v>6892323</v>
      </c>
      <c r="D1100" s="10" t="s">
        <v>9049</v>
      </c>
      <c r="E1100" s="10" t="s">
        <v>10574</v>
      </c>
      <c r="F1100" s="10" t="s">
        <v>10634</v>
      </c>
      <c r="G1100" s="10" t="s">
        <v>9052</v>
      </c>
      <c r="H1100" s="10" t="s">
        <v>10575</v>
      </c>
      <c r="I1100" s="10" t="s">
        <v>10635</v>
      </c>
      <c r="J1100" s="10" t="str">
        <f t="shared" si="17"/>
        <v>東伯郡琴浦町宮場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</row>
    <row r="1101" spans="1:16" x14ac:dyDescent="0.45">
      <c r="A1101" s="10">
        <v>31371</v>
      </c>
      <c r="B1101" s="10">
        <v>68923</v>
      </c>
      <c r="C1101" s="10">
        <v>6892354</v>
      </c>
      <c r="D1101" s="10" t="s">
        <v>9049</v>
      </c>
      <c r="E1101" s="10" t="s">
        <v>10574</v>
      </c>
      <c r="F1101" s="10" t="s">
        <v>2190</v>
      </c>
      <c r="G1101" s="10" t="s">
        <v>9052</v>
      </c>
      <c r="H1101" s="10" t="s">
        <v>10575</v>
      </c>
      <c r="I1101" s="10" t="s">
        <v>10636</v>
      </c>
      <c r="J1101" s="10" t="str">
        <f t="shared" si="17"/>
        <v>東伯郡琴浦町美好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</row>
    <row r="1102" spans="1:16" x14ac:dyDescent="0.45">
      <c r="A1102" s="10">
        <v>31371</v>
      </c>
      <c r="B1102" s="10">
        <v>68923</v>
      </c>
      <c r="C1102" s="10">
        <v>6892321</v>
      </c>
      <c r="D1102" s="10" t="s">
        <v>9049</v>
      </c>
      <c r="E1102" s="10" t="s">
        <v>10574</v>
      </c>
      <c r="F1102" s="10" t="s">
        <v>10637</v>
      </c>
      <c r="G1102" s="10" t="s">
        <v>9052</v>
      </c>
      <c r="H1102" s="10" t="s">
        <v>10575</v>
      </c>
      <c r="I1102" s="10" t="s">
        <v>10638</v>
      </c>
      <c r="J1102" s="10" t="str">
        <f t="shared" si="17"/>
        <v>東伯郡琴浦町森藤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</row>
    <row r="1103" spans="1:16" x14ac:dyDescent="0.45">
      <c r="A1103" s="10">
        <v>31371</v>
      </c>
      <c r="B1103" s="10">
        <v>68923</v>
      </c>
      <c r="C1103" s="10">
        <v>6892324</v>
      </c>
      <c r="D1103" s="10" t="s">
        <v>9049</v>
      </c>
      <c r="E1103" s="10" t="s">
        <v>10574</v>
      </c>
      <c r="F1103" s="10" t="s">
        <v>10639</v>
      </c>
      <c r="G1103" s="10" t="s">
        <v>9052</v>
      </c>
      <c r="H1103" s="10" t="s">
        <v>10575</v>
      </c>
      <c r="I1103" s="10" t="s">
        <v>10640</v>
      </c>
      <c r="J1103" s="10" t="str">
        <f t="shared" si="17"/>
        <v>東伯郡琴浦町矢下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</row>
    <row r="1104" spans="1:16" x14ac:dyDescent="0.45">
      <c r="A1104" s="10">
        <v>31371</v>
      </c>
      <c r="B1104" s="10">
        <v>68923</v>
      </c>
      <c r="C1104" s="10">
        <v>6892301</v>
      </c>
      <c r="D1104" s="10" t="s">
        <v>9049</v>
      </c>
      <c r="E1104" s="10" t="s">
        <v>10574</v>
      </c>
      <c r="F1104" s="10" t="s">
        <v>4045</v>
      </c>
      <c r="G1104" s="10" t="s">
        <v>9052</v>
      </c>
      <c r="H1104" s="10" t="s">
        <v>10575</v>
      </c>
      <c r="I1104" s="10" t="s">
        <v>4044</v>
      </c>
      <c r="J1104" s="10" t="str">
        <f t="shared" si="17"/>
        <v>東伯郡琴浦町八橋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</row>
    <row r="1105" spans="1:16" x14ac:dyDescent="0.45">
      <c r="A1105" s="10">
        <v>31371</v>
      </c>
      <c r="B1105" s="10">
        <v>68925</v>
      </c>
      <c r="C1105" s="10">
        <v>6892525</v>
      </c>
      <c r="D1105" s="10" t="s">
        <v>9049</v>
      </c>
      <c r="E1105" s="10" t="s">
        <v>10574</v>
      </c>
      <c r="F1105" s="10" t="s">
        <v>5776</v>
      </c>
      <c r="G1105" s="10" t="s">
        <v>9052</v>
      </c>
      <c r="H1105" s="10" t="s">
        <v>10575</v>
      </c>
      <c r="I1105" s="10" t="s">
        <v>5675</v>
      </c>
      <c r="J1105" s="10" t="str">
        <f t="shared" si="17"/>
        <v>東伯郡琴浦町山川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</row>
    <row r="1106" spans="1:16" x14ac:dyDescent="0.45">
      <c r="A1106" s="10">
        <v>31371</v>
      </c>
      <c r="B1106" s="10">
        <v>68923</v>
      </c>
      <c r="C1106" s="10">
        <v>6892343</v>
      </c>
      <c r="D1106" s="10" t="s">
        <v>9049</v>
      </c>
      <c r="E1106" s="10" t="s">
        <v>10574</v>
      </c>
      <c r="F1106" s="10" t="s">
        <v>10641</v>
      </c>
      <c r="G1106" s="10" t="s">
        <v>9052</v>
      </c>
      <c r="H1106" s="10" t="s">
        <v>10575</v>
      </c>
      <c r="I1106" s="10" t="s">
        <v>4102</v>
      </c>
      <c r="J1106" s="10" t="str">
        <f t="shared" si="17"/>
        <v>東伯郡琴浦町山田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</row>
    <row r="1107" spans="1:16" x14ac:dyDescent="0.45">
      <c r="A1107" s="10">
        <v>31371</v>
      </c>
      <c r="B1107" s="10">
        <v>68925</v>
      </c>
      <c r="C1107" s="10">
        <v>6892541</v>
      </c>
      <c r="D1107" s="10" t="s">
        <v>9049</v>
      </c>
      <c r="E1107" s="10" t="s">
        <v>10574</v>
      </c>
      <c r="F1107" s="10" t="s">
        <v>1971</v>
      </c>
      <c r="G1107" s="10" t="s">
        <v>9052</v>
      </c>
      <c r="H1107" s="10" t="s">
        <v>10575</v>
      </c>
      <c r="I1107" s="10" t="s">
        <v>1131</v>
      </c>
      <c r="J1107" s="10" t="str">
        <f t="shared" si="17"/>
        <v>東伯郡琴浦町八幡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</row>
    <row r="1108" spans="1:16" x14ac:dyDescent="0.45">
      <c r="A1108" s="10">
        <v>31371</v>
      </c>
      <c r="B1108" s="10">
        <v>68925</v>
      </c>
      <c r="C1108" s="10">
        <v>6892542</v>
      </c>
      <c r="D1108" s="10" t="s">
        <v>9049</v>
      </c>
      <c r="E1108" s="10" t="s">
        <v>10574</v>
      </c>
      <c r="F1108" s="10" t="s">
        <v>10642</v>
      </c>
      <c r="G1108" s="10" t="s">
        <v>9052</v>
      </c>
      <c r="H1108" s="10" t="s">
        <v>10575</v>
      </c>
      <c r="I1108" s="10" t="s">
        <v>10643</v>
      </c>
      <c r="J1108" s="10" t="str">
        <f t="shared" si="17"/>
        <v>東伯郡琴浦町湯坂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</row>
    <row r="1109" spans="1:16" x14ac:dyDescent="0.45">
      <c r="A1109" s="10">
        <v>31372</v>
      </c>
      <c r="B1109" s="10">
        <v>68922</v>
      </c>
      <c r="C1109" s="10">
        <v>6892200</v>
      </c>
      <c r="D1109" s="10" t="s">
        <v>9049</v>
      </c>
      <c r="E1109" s="10" t="s">
        <v>10644</v>
      </c>
      <c r="F1109" s="10" t="s">
        <v>9051</v>
      </c>
      <c r="G1109" s="10" t="s">
        <v>9052</v>
      </c>
      <c r="H1109" s="10" t="s">
        <v>10645</v>
      </c>
      <c r="I1109" s="10" t="s">
        <v>9054</v>
      </c>
      <c r="J1109" s="10" t="str">
        <f t="shared" si="17"/>
        <v>東伯郡北栄町以下に掲載がない場合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</row>
    <row r="1110" spans="1:16" x14ac:dyDescent="0.45">
      <c r="A1110" s="10">
        <v>31372</v>
      </c>
      <c r="B1110" s="10">
        <v>68922</v>
      </c>
      <c r="C1110" s="10">
        <v>6892216</v>
      </c>
      <c r="D1110" s="10" t="s">
        <v>9049</v>
      </c>
      <c r="E1110" s="10" t="s">
        <v>10644</v>
      </c>
      <c r="F1110" s="10" t="s">
        <v>9119</v>
      </c>
      <c r="G1110" s="10" t="s">
        <v>9052</v>
      </c>
      <c r="H1110" s="10" t="s">
        <v>10645</v>
      </c>
      <c r="I1110" s="10" t="s">
        <v>9120</v>
      </c>
      <c r="J1110" s="10" t="str">
        <f t="shared" si="17"/>
        <v>東伯郡北栄町岩坪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</row>
    <row r="1111" spans="1:16" x14ac:dyDescent="0.45">
      <c r="A1111" s="10">
        <v>31372</v>
      </c>
      <c r="B1111" s="10">
        <v>68921</v>
      </c>
      <c r="C1111" s="10">
        <v>6892101</v>
      </c>
      <c r="D1111" s="10" t="s">
        <v>9049</v>
      </c>
      <c r="E1111" s="10" t="s">
        <v>10644</v>
      </c>
      <c r="F1111" s="10" t="s">
        <v>10646</v>
      </c>
      <c r="G1111" s="10" t="s">
        <v>9052</v>
      </c>
      <c r="H1111" s="10" t="s">
        <v>10645</v>
      </c>
      <c r="I1111" s="10" t="s">
        <v>6322</v>
      </c>
      <c r="J1111" s="10" t="str">
        <f t="shared" si="17"/>
        <v>東伯郡北栄町江北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</row>
    <row r="1112" spans="1:16" x14ac:dyDescent="0.45">
      <c r="A1112" s="10">
        <v>31372</v>
      </c>
      <c r="B1112" s="10">
        <v>68922</v>
      </c>
      <c r="C1112" s="10">
        <v>6892206</v>
      </c>
      <c r="D1112" s="10" t="s">
        <v>9049</v>
      </c>
      <c r="E1112" s="10" t="s">
        <v>10644</v>
      </c>
      <c r="F1112" s="10" t="s">
        <v>1147</v>
      </c>
      <c r="G1112" s="10" t="s">
        <v>9052</v>
      </c>
      <c r="H1112" s="10" t="s">
        <v>10645</v>
      </c>
      <c r="I1112" s="10" t="s">
        <v>4305</v>
      </c>
      <c r="J1112" s="10" t="str">
        <f t="shared" si="17"/>
        <v>東伯郡北栄町大島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</row>
    <row r="1113" spans="1:16" x14ac:dyDescent="0.45">
      <c r="A1113" s="10">
        <v>31372</v>
      </c>
      <c r="B1113" s="10">
        <v>68922</v>
      </c>
      <c r="C1113" s="10">
        <v>6892223</v>
      </c>
      <c r="D1113" s="10" t="s">
        <v>9049</v>
      </c>
      <c r="E1113" s="10" t="s">
        <v>10644</v>
      </c>
      <c r="F1113" s="10" t="s">
        <v>10647</v>
      </c>
      <c r="G1113" s="10" t="s">
        <v>9052</v>
      </c>
      <c r="H1113" s="10" t="s">
        <v>10645</v>
      </c>
      <c r="I1113" s="10" t="s">
        <v>7363</v>
      </c>
      <c r="J1113" s="10" t="str">
        <f t="shared" si="17"/>
        <v>東伯郡北栄町大谷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</row>
    <row r="1114" spans="1:16" x14ac:dyDescent="0.45">
      <c r="A1114" s="10">
        <v>31372</v>
      </c>
      <c r="B1114" s="10">
        <v>68922</v>
      </c>
      <c r="C1114" s="10">
        <v>6892213</v>
      </c>
      <c r="D1114" s="10" t="s">
        <v>9049</v>
      </c>
      <c r="E1114" s="10" t="s">
        <v>10644</v>
      </c>
      <c r="F1114" s="10" t="s">
        <v>10648</v>
      </c>
      <c r="G1114" s="10" t="s">
        <v>9052</v>
      </c>
      <c r="H1114" s="10" t="s">
        <v>10645</v>
      </c>
      <c r="I1114" s="10" t="s">
        <v>10649</v>
      </c>
      <c r="J1114" s="10" t="str">
        <f t="shared" si="17"/>
        <v>東伯郡北栄町上種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</row>
    <row r="1115" spans="1:16" x14ac:dyDescent="0.45">
      <c r="A1115" s="10">
        <v>31372</v>
      </c>
      <c r="B1115" s="10">
        <v>68922</v>
      </c>
      <c r="C1115" s="10">
        <v>6892211</v>
      </c>
      <c r="D1115" s="10" t="s">
        <v>9049</v>
      </c>
      <c r="E1115" s="10" t="s">
        <v>10644</v>
      </c>
      <c r="F1115" s="10" t="s">
        <v>10650</v>
      </c>
      <c r="G1115" s="10" t="s">
        <v>9052</v>
      </c>
      <c r="H1115" s="10" t="s">
        <v>10645</v>
      </c>
      <c r="I1115" s="10" t="s">
        <v>10651</v>
      </c>
      <c r="J1115" s="10" t="str">
        <f t="shared" si="17"/>
        <v>東伯郡北栄町亀谷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</row>
    <row r="1116" spans="1:16" x14ac:dyDescent="0.45">
      <c r="A1116" s="10">
        <v>31372</v>
      </c>
      <c r="B1116" s="10">
        <v>68921</v>
      </c>
      <c r="C1116" s="10">
        <v>6892114</v>
      </c>
      <c r="D1116" s="10" t="s">
        <v>9049</v>
      </c>
      <c r="E1116" s="10" t="s">
        <v>10644</v>
      </c>
      <c r="F1116" s="10" t="s">
        <v>10652</v>
      </c>
      <c r="G1116" s="10" t="s">
        <v>9052</v>
      </c>
      <c r="H1116" s="10" t="s">
        <v>10645</v>
      </c>
      <c r="I1116" s="10" t="s">
        <v>10653</v>
      </c>
      <c r="J1116" s="10" t="str">
        <f t="shared" si="17"/>
        <v>東伯郡北栄町北尾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0</v>
      </c>
    </row>
    <row r="1117" spans="1:16" x14ac:dyDescent="0.45">
      <c r="A1117" s="10">
        <v>31372</v>
      </c>
      <c r="B1117" s="10">
        <v>68921</v>
      </c>
      <c r="C1117" s="10">
        <v>6892102</v>
      </c>
      <c r="D1117" s="10" t="s">
        <v>9049</v>
      </c>
      <c r="E1117" s="10" t="s">
        <v>10644</v>
      </c>
      <c r="F1117" s="10" t="s">
        <v>10654</v>
      </c>
      <c r="G1117" s="10" t="s">
        <v>9052</v>
      </c>
      <c r="H1117" s="10" t="s">
        <v>10645</v>
      </c>
      <c r="I1117" s="10" t="s">
        <v>10655</v>
      </c>
      <c r="J1117" s="10" t="str">
        <f t="shared" si="17"/>
        <v>東伯郡北栄町国坂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</row>
    <row r="1118" spans="1:16" x14ac:dyDescent="0.45">
      <c r="A1118" s="10">
        <v>31372</v>
      </c>
      <c r="B1118" s="10">
        <v>68922</v>
      </c>
      <c r="C1118" s="10">
        <v>6892212</v>
      </c>
      <c r="D1118" s="10" t="s">
        <v>9049</v>
      </c>
      <c r="E1118" s="10" t="s">
        <v>10644</v>
      </c>
      <c r="F1118" s="10" t="s">
        <v>10656</v>
      </c>
      <c r="G1118" s="10" t="s">
        <v>9052</v>
      </c>
      <c r="H1118" s="10" t="s">
        <v>10645</v>
      </c>
      <c r="I1118" s="10" t="s">
        <v>10657</v>
      </c>
      <c r="J1118" s="10" t="str">
        <f t="shared" si="17"/>
        <v>東伯郡北栄町下種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</row>
    <row r="1119" spans="1:16" x14ac:dyDescent="0.45">
      <c r="A1119" s="10">
        <v>31372</v>
      </c>
      <c r="B1119" s="10">
        <v>68921</v>
      </c>
      <c r="C1119" s="10">
        <v>6892105</v>
      </c>
      <c r="D1119" s="10" t="s">
        <v>9049</v>
      </c>
      <c r="E1119" s="10" t="s">
        <v>10644</v>
      </c>
      <c r="F1119" s="10" t="s">
        <v>10658</v>
      </c>
      <c r="G1119" s="10" t="s">
        <v>9052</v>
      </c>
      <c r="H1119" s="10" t="s">
        <v>10645</v>
      </c>
      <c r="I1119" s="10" t="s">
        <v>10659</v>
      </c>
      <c r="J1119" s="10" t="str">
        <f t="shared" si="17"/>
        <v>東伯郡北栄町下神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</row>
    <row r="1120" spans="1:16" x14ac:dyDescent="0.45">
      <c r="A1120" s="10">
        <v>31372</v>
      </c>
      <c r="B1120" s="10">
        <v>68922</v>
      </c>
      <c r="C1120" s="10">
        <v>6892205</v>
      </c>
      <c r="D1120" s="10" t="s">
        <v>9049</v>
      </c>
      <c r="E1120" s="10" t="s">
        <v>10644</v>
      </c>
      <c r="F1120" s="10" t="s">
        <v>1885</v>
      </c>
      <c r="G1120" s="10" t="s">
        <v>9052</v>
      </c>
      <c r="H1120" s="10" t="s">
        <v>10645</v>
      </c>
      <c r="I1120" s="10" t="s">
        <v>1884</v>
      </c>
      <c r="J1120" s="10" t="str">
        <f t="shared" si="17"/>
        <v>東伯郡北栄町瀬戸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</row>
    <row r="1121" spans="1:16" x14ac:dyDescent="0.45">
      <c r="A1121" s="10">
        <v>31372</v>
      </c>
      <c r="B1121" s="10">
        <v>68921</v>
      </c>
      <c r="C1121" s="10">
        <v>6892103</v>
      </c>
      <c r="D1121" s="10" t="s">
        <v>9049</v>
      </c>
      <c r="E1121" s="10" t="s">
        <v>10644</v>
      </c>
      <c r="F1121" s="10" t="s">
        <v>5153</v>
      </c>
      <c r="G1121" s="10" t="s">
        <v>9052</v>
      </c>
      <c r="H1121" s="10" t="s">
        <v>10645</v>
      </c>
      <c r="I1121" s="10" t="s">
        <v>5152</v>
      </c>
      <c r="J1121" s="10" t="str">
        <f t="shared" si="17"/>
        <v>東伯郡北栄町田井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0</v>
      </c>
    </row>
    <row r="1122" spans="1:16" x14ac:dyDescent="0.45">
      <c r="A1122" s="10">
        <v>31372</v>
      </c>
      <c r="B1122" s="10">
        <v>68922</v>
      </c>
      <c r="C1122" s="10">
        <v>6892224</v>
      </c>
      <c r="D1122" s="10" t="s">
        <v>9049</v>
      </c>
      <c r="E1122" s="10" t="s">
        <v>10644</v>
      </c>
      <c r="F1122" s="10" t="s">
        <v>10660</v>
      </c>
      <c r="G1122" s="10" t="s">
        <v>9052</v>
      </c>
      <c r="H1122" s="10" t="s">
        <v>10645</v>
      </c>
      <c r="I1122" s="10" t="s">
        <v>10661</v>
      </c>
      <c r="J1122" s="10" t="str">
        <f t="shared" si="17"/>
        <v>東伯郡北栄町妻波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</row>
    <row r="1123" spans="1:16" x14ac:dyDescent="0.45">
      <c r="A1123" s="10">
        <v>31372</v>
      </c>
      <c r="B1123" s="10">
        <v>68922</v>
      </c>
      <c r="C1123" s="10">
        <v>6892201</v>
      </c>
      <c r="D1123" s="10" t="s">
        <v>9049</v>
      </c>
      <c r="E1123" s="10" t="s">
        <v>10644</v>
      </c>
      <c r="F1123" s="10" t="s">
        <v>10662</v>
      </c>
      <c r="G1123" s="10" t="s">
        <v>9052</v>
      </c>
      <c r="H1123" s="10" t="s">
        <v>10645</v>
      </c>
      <c r="I1123" s="10" t="s">
        <v>10663</v>
      </c>
      <c r="J1123" s="10" t="str">
        <f t="shared" si="17"/>
        <v>東伯郡北栄町西園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</row>
    <row r="1124" spans="1:16" x14ac:dyDescent="0.45">
      <c r="A1124" s="10">
        <v>31372</v>
      </c>
      <c r="B1124" s="10">
        <v>68922</v>
      </c>
      <c r="C1124" s="10">
        <v>6892215</v>
      </c>
      <c r="D1124" s="10" t="s">
        <v>9049</v>
      </c>
      <c r="E1124" s="10" t="s">
        <v>10644</v>
      </c>
      <c r="F1124" s="10" t="s">
        <v>10664</v>
      </c>
      <c r="G1124" s="10" t="s">
        <v>9052</v>
      </c>
      <c r="H1124" s="10" t="s">
        <v>10645</v>
      </c>
      <c r="I1124" s="10" t="s">
        <v>10665</v>
      </c>
      <c r="J1124" s="10" t="str">
        <f t="shared" si="17"/>
        <v>東伯郡北栄町西高尾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</row>
    <row r="1125" spans="1:16" x14ac:dyDescent="0.45">
      <c r="A1125" s="10">
        <v>31372</v>
      </c>
      <c r="B1125" s="10">
        <v>68922</v>
      </c>
      <c r="C1125" s="10">
        <v>6892207</v>
      </c>
      <c r="D1125" s="10" t="s">
        <v>9049</v>
      </c>
      <c r="E1125" s="10" t="s">
        <v>10644</v>
      </c>
      <c r="F1125" s="10" t="s">
        <v>10666</v>
      </c>
      <c r="G1125" s="10" t="s">
        <v>9052</v>
      </c>
      <c r="H1125" s="10" t="s">
        <v>10645</v>
      </c>
      <c r="I1125" s="10" t="s">
        <v>10667</v>
      </c>
      <c r="J1125" s="10" t="str">
        <f t="shared" si="17"/>
        <v>東伯郡北栄町西穂波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</row>
    <row r="1126" spans="1:16" x14ac:dyDescent="0.45">
      <c r="A1126" s="10">
        <v>31372</v>
      </c>
      <c r="B1126" s="10">
        <v>68921</v>
      </c>
      <c r="C1126" s="10">
        <v>6892111</v>
      </c>
      <c r="D1126" s="10" t="s">
        <v>9049</v>
      </c>
      <c r="E1126" s="10" t="s">
        <v>10644</v>
      </c>
      <c r="F1126" s="10" t="s">
        <v>10668</v>
      </c>
      <c r="G1126" s="10" t="s">
        <v>9052</v>
      </c>
      <c r="H1126" s="10" t="s">
        <v>10645</v>
      </c>
      <c r="I1126" s="10" t="s">
        <v>10669</v>
      </c>
      <c r="J1126" s="10" t="str">
        <f t="shared" si="17"/>
        <v>東伯郡北栄町土下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0</v>
      </c>
    </row>
    <row r="1127" spans="1:16" x14ac:dyDescent="0.45">
      <c r="A1127" s="10">
        <v>31372</v>
      </c>
      <c r="B1127" s="10">
        <v>68922</v>
      </c>
      <c r="C1127" s="10">
        <v>6892203</v>
      </c>
      <c r="D1127" s="10" t="s">
        <v>9049</v>
      </c>
      <c r="E1127" s="10" t="s">
        <v>10644</v>
      </c>
      <c r="F1127" s="10" t="s">
        <v>5704</v>
      </c>
      <c r="G1127" s="10" t="s">
        <v>9052</v>
      </c>
      <c r="H1127" s="10" t="s">
        <v>10645</v>
      </c>
      <c r="I1127" s="10" t="s">
        <v>5703</v>
      </c>
      <c r="J1127" s="10" t="str">
        <f t="shared" si="17"/>
        <v>東伯郡北栄町原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</row>
    <row r="1128" spans="1:16" x14ac:dyDescent="0.45">
      <c r="A1128" s="10">
        <v>31372</v>
      </c>
      <c r="B1128" s="10">
        <v>68922</v>
      </c>
      <c r="C1128" s="10">
        <v>6892202</v>
      </c>
      <c r="D1128" s="10" t="s">
        <v>9049</v>
      </c>
      <c r="E1128" s="10" t="s">
        <v>10644</v>
      </c>
      <c r="F1128" s="10" t="s">
        <v>10670</v>
      </c>
      <c r="G1128" s="10" t="s">
        <v>9052</v>
      </c>
      <c r="H1128" s="10" t="s">
        <v>10645</v>
      </c>
      <c r="I1128" s="10" t="s">
        <v>10671</v>
      </c>
      <c r="J1128" s="10" t="str">
        <f t="shared" si="17"/>
        <v>東伯郡北栄町東園</v>
      </c>
      <c r="K1128" s="10">
        <v>0</v>
      </c>
      <c r="L1128" s="10">
        <v>0</v>
      </c>
      <c r="M1128" s="10">
        <v>0</v>
      </c>
      <c r="N1128" s="10">
        <v>0</v>
      </c>
      <c r="O1128" s="10">
        <v>0</v>
      </c>
      <c r="P1128" s="10">
        <v>0</v>
      </c>
    </row>
    <row r="1129" spans="1:16" x14ac:dyDescent="0.45">
      <c r="A1129" s="10">
        <v>31372</v>
      </c>
      <c r="B1129" s="10">
        <v>68922</v>
      </c>
      <c r="C1129" s="10">
        <v>6892214</v>
      </c>
      <c r="D1129" s="10" t="s">
        <v>9049</v>
      </c>
      <c r="E1129" s="10" t="s">
        <v>10644</v>
      </c>
      <c r="F1129" s="10" t="s">
        <v>10672</v>
      </c>
      <c r="G1129" s="10" t="s">
        <v>9052</v>
      </c>
      <c r="H1129" s="10" t="s">
        <v>10645</v>
      </c>
      <c r="I1129" s="10" t="s">
        <v>10673</v>
      </c>
      <c r="J1129" s="10" t="str">
        <f t="shared" si="17"/>
        <v>東伯郡北栄町東高尾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</row>
    <row r="1130" spans="1:16" x14ac:dyDescent="0.45">
      <c r="A1130" s="10">
        <v>31372</v>
      </c>
      <c r="B1130" s="10">
        <v>68921</v>
      </c>
      <c r="C1130" s="10">
        <v>6892112</v>
      </c>
      <c r="D1130" s="10" t="s">
        <v>9049</v>
      </c>
      <c r="E1130" s="10" t="s">
        <v>10644</v>
      </c>
      <c r="F1130" s="10" t="s">
        <v>10674</v>
      </c>
      <c r="G1130" s="10" t="s">
        <v>9052</v>
      </c>
      <c r="H1130" s="10" t="s">
        <v>10645</v>
      </c>
      <c r="I1130" s="10" t="s">
        <v>10675</v>
      </c>
      <c r="J1130" s="10" t="str">
        <f t="shared" si="17"/>
        <v>東伯郡北栄町北条島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</row>
    <row r="1131" spans="1:16" x14ac:dyDescent="0.45">
      <c r="A1131" s="10">
        <v>31372</v>
      </c>
      <c r="B1131" s="10">
        <v>68922</v>
      </c>
      <c r="C1131" s="10">
        <v>6892204</v>
      </c>
      <c r="D1131" s="10" t="s">
        <v>9049</v>
      </c>
      <c r="E1131" s="10" t="s">
        <v>10644</v>
      </c>
      <c r="F1131" s="10" t="s">
        <v>4037</v>
      </c>
      <c r="G1131" s="10" t="s">
        <v>9052</v>
      </c>
      <c r="H1131" s="10" t="s">
        <v>10645</v>
      </c>
      <c r="I1131" s="10" t="s">
        <v>5791</v>
      </c>
      <c r="J1131" s="10" t="str">
        <f t="shared" si="17"/>
        <v>東伯郡北栄町穂波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</row>
    <row r="1132" spans="1:16" x14ac:dyDescent="0.45">
      <c r="A1132" s="10">
        <v>31372</v>
      </c>
      <c r="B1132" s="10">
        <v>68921</v>
      </c>
      <c r="C1132" s="10">
        <v>6892115</v>
      </c>
      <c r="D1132" s="10" t="s">
        <v>9049</v>
      </c>
      <c r="E1132" s="10" t="s">
        <v>10644</v>
      </c>
      <c r="F1132" s="10" t="s">
        <v>10676</v>
      </c>
      <c r="G1132" s="10" t="s">
        <v>9052</v>
      </c>
      <c r="H1132" s="10" t="s">
        <v>10645</v>
      </c>
      <c r="I1132" s="10" t="s">
        <v>10677</v>
      </c>
      <c r="J1132" s="10" t="str">
        <f t="shared" si="17"/>
        <v>東伯郡北栄町曲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</row>
    <row r="1133" spans="1:16" x14ac:dyDescent="0.45">
      <c r="A1133" s="10">
        <v>31372</v>
      </c>
      <c r="B1133" s="10">
        <v>68921</v>
      </c>
      <c r="C1133" s="10">
        <v>6892106</v>
      </c>
      <c r="D1133" s="10" t="s">
        <v>9049</v>
      </c>
      <c r="E1133" s="10" t="s">
        <v>10644</v>
      </c>
      <c r="F1133" s="10" t="s">
        <v>9633</v>
      </c>
      <c r="G1133" s="10" t="s">
        <v>9052</v>
      </c>
      <c r="H1133" s="10" t="s">
        <v>10645</v>
      </c>
      <c r="I1133" s="10" t="s">
        <v>10678</v>
      </c>
      <c r="J1133" s="10" t="str">
        <f t="shared" si="17"/>
        <v>東伯郡北栄町松神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</row>
    <row r="1134" spans="1:16" x14ac:dyDescent="0.45">
      <c r="A1134" s="10">
        <v>31372</v>
      </c>
      <c r="B1134" s="10">
        <v>68922</v>
      </c>
      <c r="C1134" s="10">
        <v>6892208</v>
      </c>
      <c r="D1134" s="10" t="s">
        <v>9049</v>
      </c>
      <c r="E1134" s="10" t="s">
        <v>10644</v>
      </c>
      <c r="F1134" s="10" t="s">
        <v>10679</v>
      </c>
      <c r="G1134" s="10" t="s">
        <v>9052</v>
      </c>
      <c r="H1134" s="10" t="s">
        <v>10645</v>
      </c>
      <c r="I1134" s="10" t="s">
        <v>10680</v>
      </c>
      <c r="J1134" s="10" t="str">
        <f t="shared" si="17"/>
        <v>東伯郡北栄町六尾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</row>
    <row r="1135" spans="1:16" x14ac:dyDescent="0.45">
      <c r="A1135" s="10">
        <v>31372</v>
      </c>
      <c r="B1135" s="10">
        <v>68921</v>
      </c>
      <c r="C1135" s="10">
        <v>6892104</v>
      </c>
      <c r="D1135" s="10" t="s">
        <v>9049</v>
      </c>
      <c r="E1135" s="10" t="s">
        <v>10644</v>
      </c>
      <c r="F1135" s="10" t="s">
        <v>10681</v>
      </c>
      <c r="G1135" s="10" t="s">
        <v>9052</v>
      </c>
      <c r="H1135" s="10" t="s">
        <v>10645</v>
      </c>
      <c r="I1135" s="10" t="s">
        <v>10682</v>
      </c>
      <c r="J1135" s="10" t="str">
        <f t="shared" si="17"/>
        <v>東伯郡北栄町弓原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</row>
    <row r="1136" spans="1:16" x14ac:dyDescent="0.45">
      <c r="A1136" s="10">
        <v>31372</v>
      </c>
      <c r="B1136" s="10">
        <v>68922</v>
      </c>
      <c r="C1136" s="10">
        <v>6892221</v>
      </c>
      <c r="D1136" s="10" t="s">
        <v>9049</v>
      </c>
      <c r="E1136" s="10" t="s">
        <v>10644</v>
      </c>
      <c r="F1136" s="10" t="s">
        <v>10683</v>
      </c>
      <c r="G1136" s="10" t="s">
        <v>9052</v>
      </c>
      <c r="H1136" s="10" t="s">
        <v>10645</v>
      </c>
      <c r="I1136" s="10" t="s">
        <v>10684</v>
      </c>
      <c r="J1136" s="10" t="str">
        <f t="shared" si="17"/>
        <v>東伯郡北栄町由良宿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</row>
    <row r="1137" spans="1:16" x14ac:dyDescent="0.45">
      <c r="A1137" s="10">
        <v>31372</v>
      </c>
      <c r="B1137" s="10">
        <v>68921</v>
      </c>
      <c r="C1137" s="10">
        <v>6892113</v>
      </c>
      <c r="D1137" s="10" t="s">
        <v>9049</v>
      </c>
      <c r="E1137" s="10" t="s">
        <v>10644</v>
      </c>
      <c r="F1137" s="10" t="s">
        <v>10685</v>
      </c>
      <c r="G1137" s="10" t="s">
        <v>9052</v>
      </c>
      <c r="H1137" s="10" t="s">
        <v>10645</v>
      </c>
      <c r="I1137" s="10" t="s">
        <v>10686</v>
      </c>
      <c r="J1137" s="10" t="str">
        <f t="shared" si="17"/>
        <v>東伯郡北栄町米里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</row>
    <row r="1138" spans="1:16" x14ac:dyDescent="0.45">
      <c r="A1138" s="10">
        <v>31384</v>
      </c>
      <c r="B1138" s="10">
        <v>68935</v>
      </c>
      <c r="C1138" s="10">
        <v>6893500</v>
      </c>
      <c r="D1138" s="10" t="s">
        <v>9049</v>
      </c>
      <c r="E1138" s="10" t="s">
        <v>10687</v>
      </c>
      <c r="F1138" s="10" t="s">
        <v>9051</v>
      </c>
      <c r="G1138" s="10" t="s">
        <v>9052</v>
      </c>
      <c r="H1138" s="10" t="s">
        <v>10688</v>
      </c>
      <c r="I1138" s="10" t="s">
        <v>9054</v>
      </c>
      <c r="J1138" s="10" t="str">
        <f t="shared" si="17"/>
        <v>西伯郡日吉津村以下に掲載がない場合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</row>
    <row r="1139" spans="1:16" x14ac:dyDescent="0.45">
      <c r="A1139" s="10">
        <v>31384</v>
      </c>
      <c r="B1139" s="10">
        <v>68935</v>
      </c>
      <c r="C1139" s="10">
        <v>6893551</v>
      </c>
      <c r="D1139" s="10" t="s">
        <v>9049</v>
      </c>
      <c r="E1139" s="10" t="s">
        <v>10687</v>
      </c>
      <c r="F1139" s="10" t="s">
        <v>10689</v>
      </c>
      <c r="G1139" s="10" t="s">
        <v>9052</v>
      </c>
      <c r="H1139" s="10" t="s">
        <v>10688</v>
      </c>
      <c r="I1139" s="10" t="s">
        <v>10690</v>
      </c>
      <c r="J1139" s="10" t="str">
        <f t="shared" si="17"/>
        <v>西伯郡日吉津村今吉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</row>
    <row r="1140" spans="1:16" x14ac:dyDescent="0.45">
      <c r="A1140" s="10">
        <v>31384</v>
      </c>
      <c r="B1140" s="10">
        <v>68935</v>
      </c>
      <c r="C1140" s="10">
        <v>6893552</v>
      </c>
      <c r="D1140" s="10" t="s">
        <v>9049</v>
      </c>
      <c r="E1140" s="10" t="s">
        <v>10687</v>
      </c>
      <c r="F1140" s="10" t="s">
        <v>4467</v>
      </c>
      <c r="G1140" s="10" t="s">
        <v>9052</v>
      </c>
      <c r="H1140" s="10" t="s">
        <v>10688</v>
      </c>
      <c r="I1140" s="10" t="s">
        <v>4466</v>
      </c>
      <c r="J1140" s="10" t="str">
        <f t="shared" si="17"/>
        <v>西伯郡日吉津村富吉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</row>
    <row r="1141" spans="1:16" x14ac:dyDescent="0.45">
      <c r="A1141" s="10">
        <v>31384</v>
      </c>
      <c r="B1141" s="10">
        <v>68935</v>
      </c>
      <c r="C1141" s="10">
        <v>6893553</v>
      </c>
      <c r="D1141" s="10" t="s">
        <v>9049</v>
      </c>
      <c r="E1141" s="10" t="s">
        <v>10687</v>
      </c>
      <c r="F1141" s="10" t="s">
        <v>8255</v>
      </c>
      <c r="G1141" s="10" t="s">
        <v>9052</v>
      </c>
      <c r="H1141" s="10" t="s">
        <v>10688</v>
      </c>
      <c r="I1141" s="10" t="s">
        <v>8254</v>
      </c>
      <c r="J1141" s="10" t="str">
        <f t="shared" si="17"/>
        <v>西伯郡日吉津村日吉津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</row>
    <row r="1142" spans="1:16" x14ac:dyDescent="0.45">
      <c r="A1142" s="10">
        <v>31386</v>
      </c>
      <c r="B1142" s="10">
        <v>68933</v>
      </c>
      <c r="C1142" s="10">
        <v>6893200</v>
      </c>
      <c r="D1142" s="10" t="s">
        <v>9049</v>
      </c>
      <c r="E1142" s="10" t="s">
        <v>10691</v>
      </c>
      <c r="F1142" s="10" t="s">
        <v>9051</v>
      </c>
      <c r="G1142" s="10" t="s">
        <v>9052</v>
      </c>
      <c r="H1142" s="10" t="s">
        <v>10692</v>
      </c>
      <c r="I1142" s="10" t="s">
        <v>9054</v>
      </c>
      <c r="J1142" s="10" t="str">
        <f t="shared" si="17"/>
        <v>西伯郡大山町以下に掲載がない場合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</row>
    <row r="1143" spans="1:16" x14ac:dyDescent="0.45">
      <c r="A1143" s="10">
        <v>31386</v>
      </c>
      <c r="B1143" s="10">
        <v>68931</v>
      </c>
      <c r="C1143" s="10">
        <v>6893111</v>
      </c>
      <c r="D1143" s="10" t="s">
        <v>9049</v>
      </c>
      <c r="E1143" s="10" t="s">
        <v>10691</v>
      </c>
      <c r="F1143" s="10" t="s">
        <v>10693</v>
      </c>
      <c r="G1143" s="10" t="s">
        <v>9052</v>
      </c>
      <c r="H1143" s="10" t="s">
        <v>10692</v>
      </c>
      <c r="I1143" s="10" t="s">
        <v>987</v>
      </c>
      <c r="J1143" s="10" t="str">
        <f t="shared" si="17"/>
        <v>西伯郡大山町赤坂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</row>
    <row r="1144" spans="1:16" x14ac:dyDescent="0.45">
      <c r="A1144" s="10">
        <v>31386</v>
      </c>
      <c r="B1144" s="10">
        <v>68933</v>
      </c>
      <c r="C1144" s="10">
        <v>6893319</v>
      </c>
      <c r="D1144" s="10" t="s">
        <v>9049</v>
      </c>
      <c r="E1144" s="10" t="s">
        <v>10691</v>
      </c>
      <c r="F1144" s="10" t="s">
        <v>5971</v>
      </c>
      <c r="G1144" s="10" t="s">
        <v>9052</v>
      </c>
      <c r="H1144" s="10" t="s">
        <v>10692</v>
      </c>
      <c r="I1144" s="10" t="s">
        <v>10264</v>
      </c>
      <c r="J1144" s="10" t="str">
        <f t="shared" si="17"/>
        <v>西伯郡大山町赤松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</row>
    <row r="1145" spans="1:16" x14ac:dyDescent="0.45">
      <c r="A1145" s="10">
        <v>31386</v>
      </c>
      <c r="B1145" s="10">
        <v>68933</v>
      </c>
      <c r="C1145" s="10">
        <v>6893334</v>
      </c>
      <c r="D1145" s="10" t="s">
        <v>9049</v>
      </c>
      <c r="E1145" s="10" t="s">
        <v>10691</v>
      </c>
      <c r="F1145" s="10" t="s">
        <v>10694</v>
      </c>
      <c r="G1145" s="10" t="s">
        <v>9052</v>
      </c>
      <c r="H1145" s="10" t="s">
        <v>10692</v>
      </c>
      <c r="I1145" s="10" t="s">
        <v>10695</v>
      </c>
      <c r="J1145" s="10" t="str">
        <f t="shared" si="17"/>
        <v>西伯郡大山町稲光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</row>
    <row r="1146" spans="1:16" x14ac:dyDescent="0.45">
      <c r="A1146" s="10">
        <v>31386</v>
      </c>
      <c r="B1146" s="10">
        <v>68933</v>
      </c>
      <c r="C1146" s="10">
        <v>6893314</v>
      </c>
      <c r="D1146" s="10" t="s">
        <v>9049</v>
      </c>
      <c r="E1146" s="10" t="s">
        <v>10691</v>
      </c>
      <c r="F1146" s="10" t="s">
        <v>9740</v>
      </c>
      <c r="G1146" s="10" t="s">
        <v>9052</v>
      </c>
      <c r="H1146" s="10" t="s">
        <v>10692</v>
      </c>
      <c r="I1146" s="10" t="s">
        <v>9741</v>
      </c>
      <c r="J1146" s="10" t="str">
        <f t="shared" si="17"/>
        <v>西伯郡大山町今在家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</row>
    <row r="1147" spans="1:16" x14ac:dyDescent="0.45">
      <c r="A1147" s="10">
        <v>31386</v>
      </c>
      <c r="B1147" s="10">
        <v>68931</v>
      </c>
      <c r="C1147" s="10">
        <v>6893102</v>
      </c>
      <c r="D1147" s="10" t="s">
        <v>9049</v>
      </c>
      <c r="E1147" s="10" t="s">
        <v>10691</v>
      </c>
      <c r="F1147" s="10" t="s">
        <v>10696</v>
      </c>
      <c r="G1147" s="10" t="s">
        <v>9052</v>
      </c>
      <c r="H1147" s="10" t="s">
        <v>10692</v>
      </c>
      <c r="I1147" s="10" t="s">
        <v>10697</v>
      </c>
      <c r="J1147" s="10" t="str">
        <f t="shared" si="17"/>
        <v>西伯郡大山町石井垣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</row>
    <row r="1148" spans="1:16" x14ac:dyDescent="0.45">
      <c r="A1148" s="10">
        <v>31386</v>
      </c>
      <c r="B1148" s="10">
        <v>68933</v>
      </c>
      <c r="C1148" s="10">
        <v>6893302</v>
      </c>
      <c r="D1148" s="10" t="s">
        <v>9049</v>
      </c>
      <c r="E1148" s="10" t="s">
        <v>10691</v>
      </c>
      <c r="F1148" s="10" t="s">
        <v>199</v>
      </c>
      <c r="G1148" s="10" t="s">
        <v>9052</v>
      </c>
      <c r="H1148" s="10" t="s">
        <v>10692</v>
      </c>
      <c r="I1148" s="10" t="s">
        <v>198</v>
      </c>
      <c r="J1148" s="10" t="str">
        <f t="shared" si="17"/>
        <v>西伯郡大山町上野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</row>
    <row r="1149" spans="1:16" x14ac:dyDescent="0.45">
      <c r="A1149" s="10">
        <v>31386</v>
      </c>
      <c r="B1149" s="10">
        <v>68931</v>
      </c>
      <c r="C1149" s="10">
        <v>6893124</v>
      </c>
      <c r="D1149" s="10" t="s">
        <v>9049</v>
      </c>
      <c r="E1149" s="10" t="s">
        <v>10691</v>
      </c>
      <c r="F1149" s="10" t="s">
        <v>10698</v>
      </c>
      <c r="G1149" s="10" t="s">
        <v>9052</v>
      </c>
      <c r="H1149" s="10" t="s">
        <v>10692</v>
      </c>
      <c r="I1149" s="10" t="s">
        <v>4346</v>
      </c>
      <c r="J1149" s="10" t="str">
        <f t="shared" si="17"/>
        <v>西伯郡大山町上市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</row>
    <row r="1150" spans="1:16" x14ac:dyDescent="0.45">
      <c r="A1150" s="10">
        <v>31386</v>
      </c>
      <c r="B1150" s="10">
        <v>68932</v>
      </c>
      <c r="C1150" s="10">
        <v>6893226</v>
      </c>
      <c r="D1150" s="10" t="s">
        <v>9049</v>
      </c>
      <c r="E1150" s="10" t="s">
        <v>10691</v>
      </c>
      <c r="F1150" s="10" t="s">
        <v>346</v>
      </c>
      <c r="G1150" s="10" t="s">
        <v>9052</v>
      </c>
      <c r="H1150" s="10" t="s">
        <v>10692</v>
      </c>
      <c r="I1150" s="10" t="s">
        <v>345</v>
      </c>
      <c r="J1150" s="10" t="str">
        <f t="shared" si="17"/>
        <v>西伯郡大山町大塚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</row>
    <row r="1151" spans="1:16" x14ac:dyDescent="0.45">
      <c r="A1151" s="10">
        <v>31386</v>
      </c>
      <c r="B1151" s="10">
        <v>68931</v>
      </c>
      <c r="C1151" s="10">
        <v>6893121</v>
      </c>
      <c r="D1151" s="10" t="s">
        <v>9049</v>
      </c>
      <c r="E1151" s="10" t="s">
        <v>10691</v>
      </c>
      <c r="F1151" s="10" t="s">
        <v>7398</v>
      </c>
      <c r="G1151" s="10" t="s">
        <v>9052</v>
      </c>
      <c r="H1151" s="10" t="s">
        <v>10692</v>
      </c>
      <c r="I1151" s="10" t="s">
        <v>9948</v>
      </c>
      <c r="J1151" s="10" t="str">
        <f t="shared" si="17"/>
        <v>西伯郡大山町岡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</row>
    <row r="1152" spans="1:16" x14ac:dyDescent="0.45">
      <c r="A1152" s="10">
        <v>31386</v>
      </c>
      <c r="B1152" s="10">
        <v>68932</v>
      </c>
      <c r="C1152" s="10">
        <v>6893225</v>
      </c>
      <c r="D1152" s="10" t="s">
        <v>9049</v>
      </c>
      <c r="E1152" s="10" t="s">
        <v>10691</v>
      </c>
      <c r="F1152" s="10" t="s">
        <v>10699</v>
      </c>
      <c r="G1152" s="10" t="s">
        <v>9052</v>
      </c>
      <c r="H1152" s="10" t="s">
        <v>10692</v>
      </c>
      <c r="I1152" s="10" t="s">
        <v>10700</v>
      </c>
      <c r="J1152" s="10" t="str">
        <f t="shared" si="17"/>
        <v>西伯郡大山町押平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</row>
    <row r="1153" spans="1:16" x14ac:dyDescent="0.45">
      <c r="A1153" s="10">
        <v>31386</v>
      </c>
      <c r="B1153" s="10">
        <v>68932</v>
      </c>
      <c r="C1153" s="10">
        <v>6893214</v>
      </c>
      <c r="D1153" s="10" t="s">
        <v>9049</v>
      </c>
      <c r="E1153" s="10" t="s">
        <v>10691</v>
      </c>
      <c r="F1153" s="10" t="s">
        <v>4121</v>
      </c>
      <c r="G1153" s="10" t="s">
        <v>9052</v>
      </c>
      <c r="H1153" s="10" t="s">
        <v>10692</v>
      </c>
      <c r="I1153" s="10" t="s">
        <v>4321</v>
      </c>
      <c r="J1153" s="10" t="str">
        <f t="shared" si="17"/>
        <v>西伯郡大山町加茂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</row>
    <row r="1154" spans="1:16" x14ac:dyDescent="0.45">
      <c r="A1154" s="10">
        <v>31386</v>
      </c>
      <c r="B1154" s="10">
        <v>68933</v>
      </c>
      <c r="C1154" s="10">
        <v>6893305</v>
      </c>
      <c r="D1154" s="10" t="s">
        <v>9049</v>
      </c>
      <c r="E1154" s="10" t="s">
        <v>10691</v>
      </c>
      <c r="F1154" s="10" t="s">
        <v>4396</v>
      </c>
      <c r="G1154" s="10" t="s">
        <v>9052</v>
      </c>
      <c r="H1154" s="10" t="s">
        <v>10692</v>
      </c>
      <c r="I1154" s="10" t="s">
        <v>10701</v>
      </c>
      <c r="J1154" s="10" t="str">
        <f t="shared" si="17"/>
        <v>西伯郡大山町神原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</row>
    <row r="1155" spans="1:16" x14ac:dyDescent="0.45">
      <c r="A1155" s="10">
        <v>31386</v>
      </c>
      <c r="B1155" s="10">
        <v>68933</v>
      </c>
      <c r="C1155" s="10">
        <v>6893308</v>
      </c>
      <c r="D1155" s="10" t="s">
        <v>9049</v>
      </c>
      <c r="E1155" s="10" t="s">
        <v>10691</v>
      </c>
      <c r="F1155" s="10" t="s">
        <v>4183</v>
      </c>
      <c r="G1155" s="10" t="s">
        <v>9052</v>
      </c>
      <c r="H1155" s="10" t="s">
        <v>10692</v>
      </c>
      <c r="I1155" s="10" t="s">
        <v>7362</v>
      </c>
      <c r="J1155" s="10" t="str">
        <f t="shared" ref="J1155:J1218" si="18">H1155&amp;I1155</f>
        <v>西伯郡大山町清原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</row>
    <row r="1156" spans="1:16" x14ac:dyDescent="0.45">
      <c r="A1156" s="10">
        <v>31386</v>
      </c>
      <c r="B1156" s="10">
        <v>68933</v>
      </c>
      <c r="C1156" s="10">
        <v>6893309</v>
      </c>
      <c r="D1156" s="10" t="s">
        <v>9049</v>
      </c>
      <c r="E1156" s="10" t="s">
        <v>10691</v>
      </c>
      <c r="F1156" s="10" t="s">
        <v>10532</v>
      </c>
      <c r="G1156" s="10" t="s">
        <v>9052</v>
      </c>
      <c r="H1156" s="10" t="s">
        <v>10692</v>
      </c>
      <c r="I1156" s="10" t="s">
        <v>10533</v>
      </c>
      <c r="J1156" s="10" t="str">
        <f t="shared" si="18"/>
        <v>西伯郡大山町国信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</row>
    <row r="1157" spans="1:16" x14ac:dyDescent="0.45">
      <c r="A1157" s="10">
        <v>31386</v>
      </c>
      <c r="B1157" s="10">
        <v>68932</v>
      </c>
      <c r="C1157" s="10">
        <v>6893202</v>
      </c>
      <c r="D1157" s="10" t="s">
        <v>9049</v>
      </c>
      <c r="E1157" s="10" t="s">
        <v>10691</v>
      </c>
      <c r="F1157" s="10" t="s">
        <v>10702</v>
      </c>
      <c r="G1157" s="10" t="s">
        <v>9052</v>
      </c>
      <c r="H1157" s="10" t="s">
        <v>10692</v>
      </c>
      <c r="I1157" s="10" t="s">
        <v>10703</v>
      </c>
      <c r="J1157" s="10" t="str">
        <f t="shared" si="18"/>
        <v>西伯郡大山町倉谷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</row>
    <row r="1158" spans="1:16" x14ac:dyDescent="0.45">
      <c r="A1158" s="10">
        <v>31386</v>
      </c>
      <c r="B1158" s="10">
        <v>68932</v>
      </c>
      <c r="C1158" s="10">
        <v>6893203</v>
      </c>
      <c r="D1158" s="10" t="s">
        <v>9049</v>
      </c>
      <c r="E1158" s="10" t="s">
        <v>10691</v>
      </c>
      <c r="F1158" s="10" t="s">
        <v>10704</v>
      </c>
      <c r="G1158" s="10" t="s">
        <v>9052</v>
      </c>
      <c r="H1158" s="10" t="s">
        <v>10692</v>
      </c>
      <c r="I1158" s="10" t="s">
        <v>5715</v>
      </c>
      <c r="J1158" s="10" t="str">
        <f t="shared" si="18"/>
        <v>西伯郡大山町小竹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</row>
    <row r="1159" spans="1:16" x14ac:dyDescent="0.45">
      <c r="A1159" s="10">
        <v>31386</v>
      </c>
      <c r="B1159" s="10">
        <v>68932</v>
      </c>
      <c r="C1159" s="10">
        <v>6893222</v>
      </c>
      <c r="D1159" s="10" t="s">
        <v>9049</v>
      </c>
      <c r="E1159" s="10" t="s">
        <v>10691</v>
      </c>
      <c r="F1159" s="10" t="s">
        <v>10705</v>
      </c>
      <c r="G1159" s="10" t="s">
        <v>9052</v>
      </c>
      <c r="H1159" s="10" t="s">
        <v>10692</v>
      </c>
      <c r="I1159" s="10" t="s">
        <v>10706</v>
      </c>
      <c r="J1159" s="10" t="str">
        <f t="shared" si="18"/>
        <v>西伯郡大山町古御堂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</row>
    <row r="1160" spans="1:16" x14ac:dyDescent="0.45">
      <c r="A1160" s="10">
        <v>31386</v>
      </c>
      <c r="B1160" s="10">
        <v>68931</v>
      </c>
      <c r="C1160" s="10">
        <v>6893115</v>
      </c>
      <c r="D1160" s="10" t="s">
        <v>9049</v>
      </c>
      <c r="E1160" s="10" t="s">
        <v>10691</v>
      </c>
      <c r="F1160" s="10" t="s">
        <v>10707</v>
      </c>
      <c r="G1160" s="10" t="s">
        <v>9052</v>
      </c>
      <c r="H1160" s="10" t="s">
        <v>10692</v>
      </c>
      <c r="I1160" s="10" t="s">
        <v>10708</v>
      </c>
      <c r="J1160" s="10" t="str">
        <f t="shared" si="18"/>
        <v>西伯郡大山町栄田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</row>
    <row r="1161" spans="1:16" x14ac:dyDescent="0.45">
      <c r="A1161" s="10">
        <v>31386</v>
      </c>
      <c r="B1161" s="10">
        <v>68933</v>
      </c>
      <c r="C1161" s="10">
        <v>6893313</v>
      </c>
      <c r="D1161" s="10" t="s">
        <v>9049</v>
      </c>
      <c r="E1161" s="10" t="s">
        <v>10691</v>
      </c>
      <c r="F1161" s="10" t="s">
        <v>10709</v>
      </c>
      <c r="G1161" s="10" t="s">
        <v>9052</v>
      </c>
      <c r="H1161" s="10" t="s">
        <v>10692</v>
      </c>
      <c r="I1161" s="10" t="s">
        <v>10710</v>
      </c>
      <c r="J1161" s="10" t="str">
        <f t="shared" si="18"/>
        <v>西伯郡大山町佐摩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</row>
    <row r="1162" spans="1:16" x14ac:dyDescent="0.45">
      <c r="A1162" s="10">
        <v>31386</v>
      </c>
      <c r="B1162" s="10">
        <v>68931</v>
      </c>
      <c r="C1162" s="10">
        <v>6893122</v>
      </c>
      <c r="D1162" s="10" t="s">
        <v>9049</v>
      </c>
      <c r="E1162" s="10" t="s">
        <v>10691</v>
      </c>
      <c r="F1162" s="10" t="s">
        <v>7406</v>
      </c>
      <c r="G1162" s="10" t="s">
        <v>9052</v>
      </c>
      <c r="H1162" s="10" t="s">
        <v>10692</v>
      </c>
      <c r="I1162" s="10" t="s">
        <v>7405</v>
      </c>
      <c r="J1162" s="10" t="str">
        <f t="shared" si="18"/>
        <v>西伯郡大山町塩津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0</v>
      </c>
    </row>
    <row r="1163" spans="1:16" x14ac:dyDescent="0.45">
      <c r="A1163" s="10">
        <v>31386</v>
      </c>
      <c r="B1163" s="10">
        <v>68931</v>
      </c>
      <c r="C1163" s="10">
        <v>6893125</v>
      </c>
      <c r="D1163" s="10" t="s">
        <v>9049</v>
      </c>
      <c r="E1163" s="10" t="s">
        <v>10691</v>
      </c>
      <c r="F1163" s="10" t="s">
        <v>4210</v>
      </c>
      <c r="G1163" s="10" t="s">
        <v>9052</v>
      </c>
      <c r="H1163" s="10" t="s">
        <v>10692</v>
      </c>
      <c r="I1163" s="10" t="s">
        <v>4209</v>
      </c>
      <c r="J1163" s="10" t="str">
        <f t="shared" si="18"/>
        <v>西伯郡大山町下市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</row>
    <row r="1164" spans="1:16" x14ac:dyDescent="0.45">
      <c r="A1164" s="10">
        <v>31386</v>
      </c>
      <c r="B1164" s="10">
        <v>68931</v>
      </c>
      <c r="C1164" s="10">
        <v>6893112</v>
      </c>
      <c r="D1164" s="10" t="s">
        <v>9049</v>
      </c>
      <c r="E1164" s="10" t="s">
        <v>10691</v>
      </c>
      <c r="F1164" s="10" t="s">
        <v>10711</v>
      </c>
      <c r="G1164" s="10" t="s">
        <v>9052</v>
      </c>
      <c r="H1164" s="10" t="s">
        <v>10692</v>
      </c>
      <c r="I1164" s="10" t="s">
        <v>10712</v>
      </c>
      <c r="J1164" s="10" t="str">
        <f t="shared" si="18"/>
        <v>西伯郡大山町下甲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</row>
    <row r="1165" spans="1:16" x14ac:dyDescent="0.45">
      <c r="A1165" s="10">
        <v>31386</v>
      </c>
      <c r="B1165" s="10">
        <v>68933</v>
      </c>
      <c r="C1165" s="10">
        <v>6893323</v>
      </c>
      <c r="D1165" s="10" t="s">
        <v>9049</v>
      </c>
      <c r="E1165" s="10" t="s">
        <v>10691</v>
      </c>
      <c r="F1165" s="10" t="s">
        <v>10713</v>
      </c>
      <c r="G1165" s="10" t="s">
        <v>9052</v>
      </c>
      <c r="H1165" s="10" t="s">
        <v>10692</v>
      </c>
      <c r="I1165" s="10" t="s">
        <v>10714</v>
      </c>
      <c r="J1165" s="10" t="str">
        <f t="shared" si="18"/>
        <v>西伯郡大山町荘田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</row>
    <row r="1166" spans="1:16" x14ac:dyDescent="0.45">
      <c r="A1166" s="10">
        <v>31386</v>
      </c>
      <c r="B1166" s="10">
        <v>68933</v>
      </c>
      <c r="C1166" s="10">
        <v>6893335</v>
      </c>
      <c r="D1166" s="10" t="s">
        <v>9049</v>
      </c>
      <c r="E1166" s="10" t="s">
        <v>10691</v>
      </c>
      <c r="F1166" s="10" t="s">
        <v>10715</v>
      </c>
      <c r="G1166" s="10" t="s">
        <v>9052</v>
      </c>
      <c r="H1166" s="10" t="s">
        <v>10692</v>
      </c>
      <c r="I1166" s="10" t="s">
        <v>10716</v>
      </c>
      <c r="J1166" s="10" t="str">
        <f t="shared" si="18"/>
        <v>西伯郡大山町上万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</row>
    <row r="1167" spans="1:16" x14ac:dyDescent="0.45">
      <c r="A1167" s="10">
        <v>31386</v>
      </c>
      <c r="B1167" s="10">
        <v>68933</v>
      </c>
      <c r="C1167" s="10">
        <v>6893332</v>
      </c>
      <c r="D1167" s="10" t="s">
        <v>9049</v>
      </c>
      <c r="E1167" s="10" t="s">
        <v>10691</v>
      </c>
      <c r="F1167" s="10" t="s">
        <v>10717</v>
      </c>
      <c r="G1167" s="10" t="s">
        <v>9052</v>
      </c>
      <c r="H1167" s="10" t="s">
        <v>10692</v>
      </c>
      <c r="I1167" s="10" t="s">
        <v>10718</v>
      </c>
      <c r="J1167" s="10" t="str">
        <f t="shared" si="18"/>
        <v>西伯郡大山町末長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</row>
    <row r="1168" spans="1:16" x14ac:dyDescent="0.45">
      <c r="A1168" s="10">
        <v>31386</v>
      </c>
      <c r="B1168" s="10">
        <v>68933</v>
      </c>
      <c r="C1168" s="10">
        <v>6893331</v>
      </c>
      <c r="D1168" s="10" t="s">
        <v>9049</v>
      </c>
      <c r="E1168" s="10" t="s">
        <v>10691</v>
      </c>
      <c r="F1168" s="10" t="s">
        <v>5781</v>
      </c>
      <c r="G1168" s="10" t="s">
        <v>9052</v>
      </c>
      <c r="H1168" s="10" t="s">
        <v>10692</v>
      </c>
      <c r="I1168" s="10" t="s">
        <v>5780</v>
      </c>
      <c r="J1168" s="10" t="str">
        <f t="shared" si="18"/>
        <v>西伯郡大山町末吉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</row>
    <row r="1169" spans="1:16" x14ac:dyDescent="0.45">
      <c r="A1169" s="10">
        <v>31386</v>
      </c>
      <c r="B1169" s="10">
        <v>68931</v>
      </c>
      <c r="C1169" s="10">
        <v>6893123</v>
      </c>
      <c r="D1169" s="10" t="s">
        <v>9049</v>
      </c>
      <c r="E1169" s="10" t="s">
        <v>10691</v>
      </c>
      <c r="F1169" s="10" t="s">
        <v>871</v>
      </c>
      <c r="G1169" s="10" t="s">
        <v>9052</v>
      </c>
      <c r="H1169" s="10" t="s">
        <v>10692</v>
      </c>
      <c r="I1169" s="10" t="s">
        <v>870</v>
      </c>
      <c r="J1169" s="10" t="str">
        <f t="shared" si="18"/>
        <v>西伯郡大山町住吉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</row>
    <row r="1170" spans="1:16" x14ac:dyDescent="0.45">
      <c r="A1170" s="10">
        <v>31386</v>
      </c>
      <c r="B1170" s="10">
        <v>68931</v>
      </c>
      <c r="C1170" s="10">
        <v>6893133</v>
      </c>
      <c r="D1170" s="10" t="s">
        <v>9049</v>
      </c>
      <c r="E1170" s="10" t="s">
        <v>10691</v>
      </c>
      <c r="F1170" s="10" t="s">
        <v>10719</v>
      </c>
      <c r="G1170" s="10" t="s">
        <v>9052</v>
      </c>
      <c r="H1170" s="10" t="s">
        <v>10692</v>
      </c>
      <c r="I1170" s="10" t="s">
        <v>10720</v>
      </c>
      <c r="J1170" s="10" t="str">
        <f t="shared" si="18"/>
        <v>西伯郡大山町退休寺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</row>
    <row r="1171" spans="1:16" x14ac:dyDescent="0.45">
      <c r="A1171" s="10">
        <v>31386</v>
      </c>
      <c r="B1171" s="10">
        <v>68933</v>
      </c>
      <c r="C1171" s="10">
        <v>6893318</v>
      </c>
      <c r="D1171" s="10" t="s">
        <v>9049</v>
      </c>
      <c r="E1171" s="10" t="s">
        <v>10691</v>
      </c>
      <c r="F1171" s="10" t="s">
        <v>5003</v>
      </c>
      <c r="G1171" s="10" t="s">
        <v>9052</v>
      </c>
      <c r="H1171" s="10" t="s">
        <v>10692</v>
      </c>
      <c r="I1171" s="10" t="s">
        <v>1173</v>
      </c>
      <c r="J1171" s="10" t="str">
        <f t="shared" si="18"/>
        <v>西伯郡大山町大山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</row>
    <row r="1172" spans="1:16" x14ac:dyDescent="0.45">
      <c r="A1172" s="10">
        <v>31386</v>
      </c>
      <c r="B1172" s="10">
        <v>68932</v>
      </c>
      <c r="C1172" s="10">
        <v>6893224</v>
      </c>
      <c r="D1172" s="10" t="s">
        <v>9049</v>
      </c>
      <c r="E1172" s="10" t="s">
        <v>10691</v>
      </c>
      <c r="F1172" s="10" t="s">
        <v>4288</v>
      </c>
      <c r="G1172" s="10" t="s">
        <v>9052</v>
      </c>
      <c r="H1172" s="10" t="s">
        <v>10692</v>
      </c>
      <c r="I1172" s="10" t="s">
        <v>4100</v>
      </c>
      <c r="J1172" s="10" t="str">
        <f t="shared" si="18"/>
        <v>西伯郡大山町高田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</row>
    <row r="1173" spans="1:16" x14ac:dyDescent="0.45">
      <c r="A1173" s="10">
        <v>31386</v>
      </c>
      <c r="B1173" s="10">
        <v>68931</v>
      </c>
      <c r="C1173" s="10">
        <v>6893134</v>
      </c>
      <c r="D1173" s="10" t="s">
        <v>9049</v>
      </c>
      <c r="E1173" s="10" t="s">
        <v>10691</v>
      </c>
      <c r="F1173" s="10" t="s">
        <v>4415</v>
      </c>
      <c r="G1173" s="10" t="s">
        <v>9052</v>
      </c>
      <c r="H1173" s="10" t="s">
        <v>10692</v>
      </c>
      <c r="I1173" s="10" t="s">
        <v>4414</v>
      </c>
      <c r="J1173" s="10" t="str">
        <f t="shared" si="18"/>
        <v>西伯郡大山町高橋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</row>
    <row r="1174" spans="1:16" x14ac:dyDescent="0.45">
      <c r="A1174" s="10">
        <v>31386</v>
      </c>
      <c r="B1174" s="10">
        <v>68933</v>
      </c>
      <c r="C1174" s="10">
        <v>6893317</v>
      </c>
      <c r="D1174" s="10" t="s">
        <v>9049</v>
      </c>
      <c r="E1174" s="10" t="s">
        <v>10691</v>
      </c>
      <c r="F1174" s="10" t="s">
        <v>10721</v>
      </c>
      <c r="G1174" s="10" t="s">
        <v>9052</v>
      </c>
      <c r="H1174" s="10" t="s">
        <v>10692</v>
      </c>
      <c r="I1174" s="10" t="s">
        <v>10722</v>
      </c>
      <c r="J1174" s="10" t="str">
        <f t="shared" si="18"/>
        <v>西伯郡大山町鈑戸</v>
      </c>
      <c r="K1174" s="10">
        <v>0</v>
      </c>
      <c r="L1174" s="10">
        <v>0</v>
      </c>
      <c r="M1174" s="10">
        <v>0</v>
      </c>
      <c r="N1174" s="10">
        <v>0</v>
      </c>
      <c r="O1174" s="10">
        <v>0</v>
      </c>
      <c r="P1174" s="10">
        <v>0</v>
      </c>
    </row>
    <row r="1175" spans="1:16" x14ac:dyDescent="0.45">
      <c r="A1175" s="10">
        <v>31386</v>
      </c>
      <c r="B1175" s="10">
        <v>68931</v>
      </c>
      <c r="C1175" s="10">
        <v>6893114</v>
      </c>
      <c r="D1175" s="10" t="s">
        <v>9049</v>
      </c>
      <c r="E1175" s="10" t="s">
        <v>10691</v>
      </c>
      <c r="F1175" s="10" t="s">
        <v>4340</v>
      </c>
      <c r="G1175" s="10" t="s">
        <v>9052</v>
      </c>
      <c r="H1175" s="10" t="s">
        <v>10692</v>
      </c>
      <c r="I1175" s="10" t="s">
        <v>4339</v>
      </c>
      <c r="J1175" s="10" t="str">
        <f t="shared" si="18"/>
        <v>西伯郡大山町田中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</row>
    <row r="1176" spans="1:16" x14ac:dyDescent="0.45">
      <c r="A1176" s="10">
        <v>31386</v>
      </c>
      <c r="B1176" s="10">
        <v>68932</v>
      </c>
      <c r="C1176" s="10">
        <v>6893223</v>
      </c>
      <c r="D1176" s="10" t="s">
        <v>9049</v>
      </c>
      <c r="E1176" s="10" t="s">
        <v>10691</v>
      </c>
      <c r="F1176" s="10" t="s">
        <v>10723</v>
      </c>
      <c r="G1176" s="10" t="s">
        <v>9052</v>
      </c>
      <c r="H1176" s="10" t="s">
        <v>10692</v>
      </c>
      <c r="I1176" s="10" t="s">
        <v>4104</v>
      </c>
      <c r="J1176" s="10" t="str">
        <f t="shared" si="18"/>
        <v>西伯郡大山町茶畑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</row>
    <row r="1177" spans="1:16" x14ac:dyDescent="0.45">
      <c r="A1177" s="10">
        <v>31386</v>
      </c>
      <c r="B1177" s="10">
        <v>68931</v>
      </c>
      <c r="C1177" s="10">
        <v>6893101</v>
      </c>
      <c r="D1177" s="10" t="s">
        <v>9049</v>
      </c>
      <c r="E1177" s="10" t="s">
        <v>10691</v>
      </c>
      <c r="F1177" s="10" t="s">
        <v>10724</v>
      </c>
      <c r="G1177" s="10" t="s">
        <v>9052</v>
      </c>
      <c r="H1177" s="10" t="s">
        <v>10692</v>
      </c>
      <c r="I1177" s="10" t="s">
        <v>10725</v>
      </c>
      <c r="J1177" s="10" t="str">
        <f t="shared" si="18"/>
        <v>西伯郡大山町潮音寺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</row>
    <row r="1178" spans="1:16" x14ac:dyDescent="0.45">
      <c r="A1178" s="10">
        <v>31386</v>
      </c>
      <c r="B1178" s="10">
        <v>68931</v>
      </c>
      <c r="C1178" s="10">
        <v>6893105</v>
      </c>
      <c r="D1178" s="10" t="s">
        <v>9049</v>
      </c>
      <c r="E1178" s="10" t="s">
        <v>10691</v>
      </c>
      <c r="F1178" s="10" t="s">
        <v>10726</v>
      </c>
      <c r="G1178" s="10" t="s">
        <v>9052</v>
      </c>
      <c r="H1178" s="10" t="s">
        <v>10692</v>
      </c>
      <c r="I1178" s="10" t="s">
        <v>10727</v>
      </c>
      <c r="J1178" s="10" t="str">
        <f t="shared" si="18"/>
        <v>西伯郡大山町束積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</row>
    <row r="1179" spans="1:16" x14ac:dyDescent="0.45">
      <c r="A1179" s="10">
        <v>31386</v>
      </c>
      <c r="B1179" s="10">
        <v>68933</v>
      </c>
      <c r="C1179" s="10">
        <v>6893333</v>
      </c>
      <c r="D1179" s="10" t="s">
        <v>9049</v>
      </c>
      <c r="E1179" s="10" t="s">
        <v>10691</v>
      </c>
      <c r="F1179" s="10" t="s">
        <v>10728</v>
      </c>
      <c r="G1179" s="10" t="s">
        <v>9052</v>
      </c>
      <c r="H1179" s="10" t="s">
        <v>10692</v>
      </c>
      <c r="I1179" s="10" t="s">
        <v>10729</v>
      </c>
      <c r="J1179" s="10" t="str">
        <f t="shared" si="18"/>
        <v>西伯郡大山町唐王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0</v>
      </c>
    </row>
    <row r="1180" spans="1:16" x14ac:dyDescent="0.45">
      <c r="A1180" s="10">
        <v>31386</v>
      </c>
      <c r="B1180" s="10">
        <v>68933</v>
      </c>
      <c r="C1180" s="10">
        <v>6893303</v>
      </c>
      <c r="D1180" s="10" t="s">
        <v>9049</v>
      </c>
      <c r="E1180" s="10" t="s">
        <v>10691</v>
      </c>
      <c r="F1180" s="10" t="s">
        <v>10730</v>
      </c>
      <c r="G1180" s="10" t="s">
        <v>9052</v>
      </c>
      <c r="H1180" s="10" t="s">
        <v>10692</v>
      </c>
      <c r="I1180" s="10" t="s">
        <v>10731</v>
      </c>
      <c r="J1180" s="10" t="str">
        <f t="shared" si="18"/>
        <v>西伯郡大山町所子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</row>
    <row r="1181" spans="1:16" x14ac:dyDescent="0.45">
      <c r="A1181" s="10">
        <v>31386</v>
      </c>
      <c r="B1181" s="10">
        <v>68931</v>
      </c>
      <c r="C1181" s="10">
        <v>6893135</v>
      </c>
      <c r="D1181" s="10" t="s">
        <v>9049</v>
      </c>
      <c r="E1181" s="10" t="s">
        <v>10691</v>
      </c>
      <c r="F1181" s="10" t="s">
        <v>10732</v>
      </c>
      <c r="G1181" s="10" t="s">
        <v>9052</v>
      </c>
      <c r="H1181" s="10" t="s">
        <v>10692</v>
      </c>
      <c r="I1181" s="10" t="s">
        <v>10733</v>
      </c>
      <c r="J1181" s="10" t="str">
        <f t="shared" si="18"/>
        <v>西伯郡大山町殿河内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</row>
    <row r="1182" spans="1:16" x14ac:dyDescent="0.45">
      <c r="A1182" s="10">
        <v>31386</v>
      </c>
      <c r="B1182" s="10">
        <v>68933</v>
      </c>
      <c r="C1182" s="10">
        <v>6893325</v>
      </c>
      <c r="D1182" s="10" t="s">
        <v>9049</v>
      </c>
      <c r="E1182" s="10" t="s">
        <v>10691</v>
      </c>
      <c r="F1182" s="10" t="s">
        <v>4147</v>
      </c>
      <c r="G1182" s="10" t="s">
        <v>9052</v>
      </c>
      <c r="H1182" s="10" t="s">
        <v>10692</v>
      </c>
      <c r="I1182" s="10" t="s">
        <v>4146</v>
      </c>
      <c r="J1182" s="10" t="str">
        <f t="shared" si="18"/>
        <v>西伯郡大山町富岡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</row>
    <row r="1183" spans="1:16" x14ac:dyDescent="0.45">
      <c r="A1183" s="10">
        <v>31386</v>
      </c>
      <c r="B1183" s="10">
        <v>68932</v>
      </c>
      <c r="C1183" s="10">
        <v>6893221</v>
      </c>
      <c r="D1183" s="10" t="s">
        <v>9049</v>
      </c>
      <c r="E1183" s="10" t="s">
        <v>10691</v>
      </c>
      <c r="F1183" s="10" t="s">
        <v>10734</v>
      </c>
      <c r="G1183" s="10" t="s">
        <v>9052</v>
      </c>
      <c r="H1183" s="10" t="s">
        <v>10692</v>
      </c>
      <c r="I1183" s="10" t="s">
        <v>10735</v>
      </c>
      <c r="J1183" s="10" t="str">
        <f t="shared" si="18"/>
        <v>西伯郡大山町富長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</row>
    <row r="1184" spans="1:16" x14ac:dyDescent="0.45">
      <c r="A1184" s="10">
        <v>31386</v>
      </c>
      <c r="B1184" s="10">
        <v>68932</v>
      </c>
      <c r="C1184" s="10">
        <v>6893201</v>
      </c>
      <c r="D1184" s="10" t="s">
        <v>9049</v>
      </c>
      <c r="E1184" s="10" t="s">
        <v>10691</v>
      </c>
      <c r="F1184" s="10" t="s">
        <v>10736</v>
      </c>
      <c r="G1184" s="10" t="s">
        <v>9052</v>
      </c>
      <c r="H1184" s="10" t="s">
        <v>10692</v>
      </c>
      <c r="I1184" s="10" t="s">
        <v>6139</v>
      </c>
      <c r="J1184" s="10" t="str">
        <f t="shared" si="18"/>
        <v>西伯郡大山町豊成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</row>
    <row r="1185" spans="1:16" x14ac:dyDescent="0.45">
      <c r="A1185" s="10">
        <v>31386</v>
      </c>
      <c r="B1185" s="10">
        <v>68933</v>
      </c>
      <c r="C1185" s="10">
        <v>6893316</v>
      </c>
      <c r="D1185" s="10" t="s">
        <v>9049</v>
      </c>
      <c r="E1185" s="10" t="s">
        <v>10691</v>
      </c>
      <c r="F1185" s="10" t="s">
        <v>7372</v>
      </c>
      <c r="G1185" s="10" t="s">
        <v>9052</v>
      </c>
      <c r="H1185" s="10" t="s">
        <v>10692</v>
      </c>
      <c r="I1185" s="10" t="s">
        <v>7371</v>
      </c>
      <c r="J1185" s="10" t="str">
        <f t="shared" si="18"/>
        <v>西伯郡大山町豊房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</row>
    <row r="1186" spans="1:16" x14ac:dyDescent="0.45">
      <c r="A1186" s="10">
        <v>31386</v>
      </c>
      <c r="B1186" s="10">
        <v>68933</v>
      </c>
      <c r="C1186" s="10">
        <v>6893322</v>
      </c>
      <c r="D1186" s="10" t="s">
        <v>9049</v>
      </c>
      <c r="E1186" s="10" t="s">
        <v>10691</v>
      </c>
      <c r="F1186" s="10" t="s">
        <v>1123</v>
      </c>
      <c r="G1186" s="10" t="s">
        <v>9052</v>
      </c>
      <c r="H1186" s="10" t="s">
        <v>10692</v>
      </c>
      <c r="I1186" s="10" t="s">
        <v>1122</v>
      </c>
      <c r="J1186" s="10" t="str">
        <f t="shared" si="18"/>
        <v>西伯郡大山町長田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</row>
    <row r="1187" spans="1:16" x14ac:dyDescent="0.45">
      <c r="A1187" s="10">
        <v>31386</v>
      </c>
      <c r="B1187" s="10">
        <v>68933</v>
      </c>
      <c r="C1187" s="10">
        <v>6893306</v>
      </c>
      <c r="D1187" s="10" t="s">
        <v>9049</v>
      </c>
      <c r="E1187" s="10" t="s">
        <v>10691</v>
      </c>
      <c r="F1187" s="10" t="s">
        <v>10737</v>
      </c>
      <c r="G1187" s="10" t="s">
        <v>9052</v>
      </c>
      <c r="H1187" s="10" t="s">
        <v>10692</v>
      </c>
      <c r="I1187" s="10" t="s">
        <v>10738</v>
      </c>
      <c r="J1187" s="10" t="str">
        <f t="shared" si="18"/>
        <v>西伯郡大山町中高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</row>
    <row r="1188" spans="1:16" x14ac:dyDescent="0.45">
      <c r="A1188" s="10">
        <v>31386</v>
      </c>
      <c r="B1188" s="10">
        <v>68931</v>
      </c>
      <c r="C1188" s="10">
        <v>6893136</v>
      </c>
      <c r="D1188" s="10" t="s">
        <v>9049</v>
      </c>
      <c r="E1188" s="10" t="s">
        <v>10691</v>
      </c>
      <c r="F1188" s="10" t="s">
        <v>790</v>
      </c>
      <c r="G1188" s="10" t="s">
        <v>9052</v>
      </c>
      <c r="H1188" s="10" t="s">
        <v>10692</v>
      </c>
      <c r="I1188" s="10" t="s">
        <v>789</v>
      </c>
      <c r="J1188" s="10" t="str">
        <f t="shared" si="18"/>
        <v>西伯郡大山町長野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</row>
    <row r="1189" spans="1:16" x14ac:dyDescent="0.45">
      <c r="A1189" s="10">
        <v>31386</v>
      </c>
      <c r="B1189" s="10">
        <v>68932</v>
      </c>
      <c r="C1189" s="10">
        <v>6893212</v>
      </c>
      <c r="D1189" s="10" t="s">
        <v>9049</v>
      </c>
      <c r="E1189" s="10" t="s">
        <v>10691</v>
      </c>
      <c r="F1189" s="10" t="s">
        <v>4860</v>
      </c>
      <c r="G1189" s="10" t="s">
        <v>9052</v>
      </c>
      <c r="H1189" s="10" t="s">
        <v>10692</v>
      </c>
      <c r="I1189" s="10" t="s">
        <v>4859</v>
      </c>
      <c r="J1189" s="10" t="str">
        <f t="shared" si="18"/>
        <v>西伯郡大山町名和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</row>
    <row r="1190" spans="1:16" x14ac:dyDescent="0.45">
      <c r="A1190" s="10">
        <v>31386</v>
      </c>
      <c r="B1190" s="10">
        <v>68932</v>
      </c>
      <c r="C1190" s="10">
        <v>6893205</v>
      </c>
      <c r="D1190" s="10" t="s">
        <v>9049</v>
      </c>
      <c r="E1190" s="10" t="s">
        <v>10691</v>
      </c>
      <c r="F1190" s="10" t="s">
        <v>10739</v>
      </c>
      <c r="G1190" s="10" t="s">
        <v>9052</v>
      </c>
      <c r="H1190" s="10" t="s">
        <v>10692</v>
      </c>
      <c r="I1190" s="10" t="s">
        <v>10740</v>
      </c>
      <c r="J1190" s="10" t="str">
        <f t="shared" si="18"/>
        <v>西伯郡大山町西坪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</row>
    <row r="1191" spans="1:16" x14ac:dyDescent="0.45">
      <c r="A1191" s="10">
        <v>31386</v>
      </c>
      <c r="B1191" s="10">
        <v>68933</v>
      </c>
      <c r="C1191" s="10">
        <v>6893307</v>
      </c>
      <c r="D1191" s="10" t="s">
        <v>9049</v>
      </c>
      <c r="E1191" s="10" t="s">
        <v>10691</v>
      </c>
      <c r="F1191" s="10" t="s">
        <v>1642</v>
      </c>
      <c r="G1191" s="10" t="s">
        <v>9052</v>
      </c>
      <c r="H1191" s="10" t="s">
        <v>10692</v>
      </c>
      <c r="I1191" s="10" t="s">
        <v>1641</v>
      </c>
      <c r="J1191" s="10" t="str">
        <f t="shared" si="18"/>
        <v>西伯郡大山町野田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</row>
    <row r="1192" spans="1:16" x14ac:dyDescent="0.45">
      <c r="A1192" s="10">
        <v>31386</v>
      </c>
      <c r="B1192" s="10">
        <v>68931</v>
      </c>
      <c r="C1192" s="10">
        <v>6893106</v>
      </c>
      <c r="D1192" s="10" t="s">
        <v>9049</v>
      </c>
      <c r="E1192" s="10" t="s">
        <v>10691</v>
      </c>
      <c r="F1192" s="10" t="s">
        <v>10741</v>
      </c>
      <c r="G1192" s="10" t="s">
        <v>9052</v>
      </c>
      <c r="H1192" s="10" t="s">
        <v>10692</v>
      </c>
      <c r="I1192" s="10" t="s">
        <v>10742</v>
      </c>
      <c r="J1192" s="10" t="str">
        <f t="shared" si="18"/>
        <v>西伯郡大山町羽田井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</row>
    <row r="1193" spans="1:16" x14ac:dyDescent="0.45">
      <c r="A1193" s="10">
        <v>31386</v>
      </c>
      <c r="B1193" s="10">
        <v>68932</v>
      </c>
      <c r="C1193" s="10">
        <v>6893204</v>
      </c>
      <c r="D1193" s="10" t="s">
        <v>9049</v>
      </c>
      <c r="E1193" s="10" t="s">
        <v>10691</v>
      </c>
      <c r="F1193" s="10" t="s">
        <v>10743</v>
      </c>
      <c r="G1193" s="10" t="s">
        <v>9052</v>
      </c>
      <c r="H1193" s="10" t="s">
        <v>10692</v>
      </c>
      <c r="I1193" s="10" t="s">
        <v>10744</v>
      </c>
      <c r="J1193" s="10" t="str">
        <f t="shared" si="18"/>
        <v>西伯郡大山町東坪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</row>
    <row r="1194" spans="1:16" x14ac:dyDescent="0.45">
      <c r="A1194" s="10">
        <v>31386</v>
      </c>
      <c r="B1194" s="10">
        <v>68931</v>
      </c>
      <c r="C1194" s="10">
        <v>6893103</v>
      </c>
      <c r="D1194" s="10" t="s">
        <v>9049</v>
      </c>
      <c r="E1194" s="10" t="s">
        <v>10691</v>
      </c>
      <c r="F1194" s="10" t="s">
        <v>8818</v>
      </c>
      <c r="G1194" s="10" t="s">
        <v>9052</v>
      </c>
      <c r="H1194" s="10" t="s">
        <v>10692</v>
      </c>
      <c r="I1194" s="10" t="s">
        <v>8817</v>
      </c>
      <c r="J1194" s="10" t="str">
        <f t="shared" si="18"/>
        <v>西伯郡大山町樋口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</row>
    <row r="1195" spans="1:16" x14ac:dyDescent="0.45">
      <c r="A1195" s="10">
        <v>31386</v>
      </c>
      <c r="B1195" s="10">
        <v>68933</v>
      </c>
      <c r="C1195" s="10">
        <v>6893321</v>
      </c>
      <c r="D1195" s="10" t="s">
        <v>9049</v>
      </c>
      <c r="E1195" s="10" t="s">
        <v>10691</v>
      </c>
      <c r="F1195" s="10" t="s">
        <v>10745</v>
      </c>
      <c r="G1195" s="10" t="s">
        <v>9052</v>
      </c>
      <c r="H1195" s="10" t="s">
        <v>10692</v>
      </c>
      <c r="I1195" s="10" t="s">
        <v>4135</v>
      </c>
      <c r="J1195" s="10" t="str">
        <f t="shared" si="18"/>
        <v>西伯郡大山町平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</row>
    <row r="1196" spans="1:16" x14ac:dyDescent="0.45">
      <c r="A1196" s="10">
        <v>31386</v>
      </c>
      <c r="B1196" s="10">
        <v>68933</v>
      </c>
      <c r="C1196" s="10">
        <v>6893304</v>
      </c>
      <c r="D1196" s="10" t="s">
        <v>9049</v>
      </c>
      <c r="E1196" s="10" t="s">
        <v>10691</v>
      </c>
      <c r="F1196" s="10" t="s">
        <v>10746</v>
      </c>
      <c r="G1196" s="10" t="s">
        <v>9052</v>
      </c>
      <c r="H1196" s="10" t="s">
        <v>10692</v>
      </c>
      <c r="I1196" s="10" t="s">
        <v>10747</v>
      </c>
      <c r="J1196" s="10" t="str">
        <f t="shared" si="18"/>
        <v>西伯郡大山町平木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</row>
    <row r="1197" spans="1:16" x14ac:dyDescent="0.45">
      <c r="A1197" s="10">
        <v>31386</v>
      </c>
      <c r="B1197" s="10">
        <v>68933</v>
      </c>
      <c r="C1197" s="10">
        <v>6893336</v>
      </c>
      <c r="D1197" s="10" t="s">
        <v>9049</v>
      </c>
      <c r="E1197" s="10" t="s">
        <v>10691</v>
      </c>
      <c r="F1197" s="10" t="s">
        <v>10748</v>
      </c>
      <c r="G1197" s="10" t="s">
        <v>9052</v>
      </c>
      <c r="H1197" s="10" t="s">
        <v>10692</v>
      </c>
      <c r="I1197" s="10" t="s">
        <v>4071</v>
      </c>
      <c r="J1197" s="10" t="str">
        <f t="shared" si="18"/>
        <v>西伯郡大山町平田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</row>
    <row r="1198" spans="1:16" x14ac:dyDescent="0.45">
      <c r="A1198" s="10">
        <v>31386</v>
      </c>
      <c r="B1198" s="10">
        <v>68933</v>
      </c>
      <c r="C1198" s="10">
        <v>6893301</v>
      </c>
      <c r="D1198" s="10" t="s">
        <v>9049</v>
      </c>
      <c r="E1198" s="10" t="s">
        <v>10691</v>
      </c>
      <c r="F1198" s="10" t="s">
        <v>10749</v>
      </c>
      <c r="G1198" s="10" t="s">
        <v>9052</v>
      </c>
      <c r="H1198" s="10" t="s">
        <v>10692</v>
      </c>
      <c r="I1198" s="10" t="s">
        <v>10750</v>
      </c>
      <c r="J1198" s="10" t="str">
        <f t="shared" si="18"/>
        <v>西伯郡大山町福尾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</row>
    <row r="1199" spans="1:16" x14ac:dyDescent="0.45">
      <c r="A1199" s="10">
        <v>31386</v>
      </c>
      <c r="B1199" s="10">
        <v>68933</v>
      </c>
      <c r="C1199" s="10">
        <v>6893312</v>
      </c>
      <c r="D1199" s="10" t="s">
        <v>9049</v>
      </c>
      <c r="E1199" s="10" t="s">
        <v>10691</v>
      </c>
      <c r="F1199" s="10" t="s">
        <v>10751</v>
      </c>
      <c r="G1199" s="10" t="s">
        <v>9052</v>
      </c>
      <c r="H1199" s="10" t="s">
        <v>10692</v>
      </c>
      <c r="I1199" s="10" t="s">
        <v>10752</v>
      </c>
      <c r="J1199" s="10" t="str">
        <f t="shared" si="18"/>
        <v>西伯郡大山町坊領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</row>
    <row r="1200" spans="1:16" x14ac:dyDescent="0.45">
      <c r="A1200" s="10">
        <v>31386</v>
      </c>
      <c r="B1200" s="10">
        <v>68933</v>
      </c>
      <c r="C1200" s="10">
        <v>6893315</v>
      </c>
      <c r="D1200" s="10" t="s">
        <v>9049</v>
      </c>
      <c r="E1200" s="10" t="s">
        <v>10691</v>
      </c>
      <c r="F1200" s="10" t="s">
        <v>10753</v>
      </c>
      <c r="G1200" s="10" t="s">
        <v>9052</v>
      </c>
      <c r="H1200" s="10" t="s">
        <v>10692</v>
      </c>
      <c r="I1200" s="10" t="s">
        <v>10754</v>
      </c>
      <c r="J1200" s="10" t="str">
        <f t="shared" si="18"/>
        <v>西伯郡大山町前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</row>
    <row r="1201" spans="1:16" x14ac:dyDescent="0.45">
      <c r="A1201" s="10">
        <v>31386</v>
      </c>
      <c r="B1201" s="10">
        <v>68931</v>
      </c>
      <c r="C1201" s="10">
        <v>6893132</v>
      </c>
      <c r="D1201" s="10" t="s">
        <v>9049</v>
      </c>
      <c r="E1201" s="10" t="s">
        <v>10691</v>
      </c>
      <c r="F1201" s="10" t="s">
        <v>10755</v>
      </c>
      <c r="G1201" s="10" t="s">
        <v>9052</v>
      </c>
      <c r="H1201" s="10" t="s">
        <v>10692</v>
      </c>
      <c r="I1201" s="10" t="s">
        <v>10756</v>
      </c>
      <c r="J1201" s="10" t="str">
        <f t="shared" si="18"/>
        <v>西伯郡大山町松河原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</row>
    <row r="1202" spans="1:16" x14ac:dyDescent="0.45">
      <c r="A1202" s="10">
        <v>31386</v>
      </c>
      <c r="B1202" s="10">
        <v>68932</v>
      </c>
      <c r="C1202" s="10">
        <v>6893211</v>
      </c>
      <c r="D1202" s="10" t="s">
        <v>9049</v>
      </c>
      <c r="E1202" s="10" t="s">
        <v>10691</v>
      </c>
      <c r="F1202" s="10" t="s">
        <v>6473</v>
      </c>
      <c r="G1202" s="10" t="s">
        <v>9052</v>
      </c>
      <c r="H1202" s="10" t="s">
        <v>10692</v>
      </c>
      <c r="I1202" s="10" t="s">
        <v>10757</v>
      </c>
      <c r="J1202" s="10" t="str">
        <f t="shared" si="18"/>
        <v>西伯郡大山町御来屋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</row>
    <row r="1203" spans="1:16" x14ac:dyDescent="0.45">
      <c r="A1203" s="10">
        <v>31386</v>
      </c>
      <c r="B1203" s="10">
        <v>68931</v>
      </c>
      <c r="C1203" s="10">
        <v>6893113</v>
      </c>
      <c r="D1203" s="10" t="s">
        <v>9049</v>
      </c>
      <c r="E1203" s="10" t="s">
        <v>10691</v>
      </c>
      <c r="F1203" s="10" t="s">
        <v>4297</v>
      </c>
      <c r="G1203" s="10" t="s">
        <v>9052</v>
      </c>
      <c r="H1203" s="10" t="s">
        <v>10692</v>
      </c>
      <c r="I1203" s="10" t="s">
        <v>6159</v>
      </c>
      <c r="J1203" s="10" t="str">
        <f t="shared" si="18"/>
        <v>西伯郡大山町御崎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</row>
    <row r="1204" spans="1:16" x14ac:dyDescent="0.45">
      <c r="A1204" s="10">
        <v>31386</v>
      </c>
      <c r="B1204" s="10">
        <v>68933</v>
      </c>
      <c r="C1204" s="10">
        <v>6893311</v>
      </c>
      <c r="D1204" s="10" t="s">
        <v>9049</v>
      </c>
      <c r="E1204" s="10" t="s">
        <v>10691</v>
      </c>
      <c r="F1204" s="10" t="s">
        <v>4087</v>
      </c>
      <c r="G1204" s="10" t="s">
        <v>9052</v>
      </c>
      <c r="H1204" s="10" t="s">
        <v>10692</v>
      </c>
      <c r="I1204" s="10" t="s">
        <v>4086</v>
      </c>
      <c r="J1204" s="10" t="str">
        <f t="shared" si="18"/>
        <v>西伯郡大山町宮内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</row>
    <row r="1205" spans="1:16" x14ac:dyDescent="0.45">
      <c r="A1205" s="10">
        <v>31386</v>
      </c>
      <c r="B1205" s="10">
        <v>68933</v>
      </c>
      <c r="C1205" s="10">
        <v>6893324</v>
      </c>
      <c r="D1205" s="10" t="s">
        <v>9049</v>
      </c>
      <c r="E1205" s="10" t="s">
        <v>10691</v>
      </c>
      <c r="F1205" s="10" t="s">
        <v>10758</v>
      </c>
      <c r="G1205" s="10" t="s">
        <v>9052</v>
      </c>
      <c r="H1205" s="10" t="s">
        <v>10692</v>
      </c>
      <c r="I1205" s="10" t="s">
        <v>7396</v>
      </c>
      <c r="J1205" s="10" t="str">
        <f t="shared" si="18"/>
        <v>西伯郡大山町妻木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</row>
    <row r="1206" spans="1:16" x14ac:dyDescent="0.45">
      <c r="A1206" s="10">
        <v>31386</v>
      </c>
      <c r="B1206" s="10">
        <v>68932</v>
      </c>
      <c r="C1206" s="10">
        <v>6893213</v>
      </c>
      <c r="D1206" s="10" t="s">
        <v>9049</v>
      </c>
      <c r="E1206" s="10" t="s">
        <v>10691</v>
      </c>
      <c r="F1206" s="10" t="s">
        <v>4378</v>
      </c>
      <c r="G1206" s="10" t="s">
        <v>9052</v>
      </c>
      <c r="H1206" s="10" t="s">
        <v>10692</v>
      </c>
      <c r="I1206" s="10" t="s">
        <v>4377</v>
      </c>
      <c r="J1206" s="10" t="str">
        <f t="shared" si="18"/>
        <v>西伯郡大山町門前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</row>
    <row r="1207" spans="1:16" x14ac:dyDescent="0.45">
      <c r="A1207" s="10">
        <v>31386</v>
      </c>
      <c r="B1207" s="10">
        <v>68931</v>
      </c>
      <c r="C1207" s="10">
        <v>6893104</v>
      </c>
      <c r="D1207" s="10" t="s">
        <v>9049</v>
      </c>
      <c r="E1207" s="10" t="s">
        <v>10691</v>
      </c>
      <c r="F1207" s="10" t="s">
        <v>10759</v>
      </c>
      <c r="G1207" s="10" t="s">
        <v>9052</v>
      </c>
      <c r="H1207" s="10" t="s">
        <v>10692</v>
      </c>
      <c r="I1207" s="10" t="s">
        <v>10760</v>
      </c>
      <c r="J1207" s="10" t="str">
        <f t="shared" si="18"/>
        <v>西伯郡大山町八重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</row>
    <row r="1208" spans="1:16" x14ac:dyDescent="0.45">
      <c r="A1208" s="10">
        <v>31386</v>
      </c>
      <c r="B1208" s="10">
        <v>68933</v>
      </c>
      <c r="C1208" s="10">
        <v>6893327</v>
      </c>
      <c r="D1208" s="10" t="s">
        <v>9049</v>
      </c>
      <c r="E1208" s="10" t="s">
        <v>10691</v>
      </c>
      <c r="F1208" s="10" t="s">
        <v>6130</v>
      </c>
      <c r="G1208" s="10" t="s">
        <v>9052</v>
      </c>
      <c r="H1208" s="10" t="s">
        <v>10692</v>
      </c>
      <c r="I1208" s="10" t="s">
        <v>6125</v>
      </c>
      <c r="J1208" s="10" t="str">
        <f t="shared" si="18"/>
        <v>西伯郡大山町保田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  <c r="P1208" s="10">
        <v>0</v>
      </c>
    </row>
    <row r="1209" spans="1:16" x14ac:dyDescent="0.45">
      <c r="A1209" s="10">
        <v>31386</v>
      </c>
      <c r="B1209" s="10">
        <v>68933</v>
      </c>
      <c r="C1209" s="10">
        <v>6893326</v>
      </c>
      <c r="D1209" s="10" t="s">
        <v>9049</v>
      </c>
      <c r="E1209" s="10" t="s">
        <v>10691</v>
      </c>
      <c r="F1209" s="10" t="s">
        <v>6346</v>
      </c>
      <c r="G1209" s="10" t="s">
        <v>9052</v>
      </c>
      <c r="H1209" s="10" t="s">
        <v>10692</v>
      </c>
      <c r="I1209" s="10" t="s">
        <v>6345</v>
      </c>
      <c r="J1209" s="10" t="str">
        <f t="shared" si="18"/>
        <v>西伯郡大山町安原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</row>
    <row r="1210" spans="1:16" x14ac:dyDescent="0.45">
      <c r="A1210" s="10">
        <v>31389</v>
      </c>
      <c r="B1210" s="10">
        <v>68303</v>
      </c>
      <c r="C1210" s="10">
        <v>6830300</v>
      </c>
      <c r="D1210" s="10" t="s">
        <v>9049</v>
      </c>
      <c r="E1210" s="10" t="s">
        <v>10761</v>
      </c>
      <c r="F1210" s="10" t="s">
        <v>9051</v>
      </c>
      <c r="G1210" s="10" t="s">
        <v>9052</v>
      </c>
      <c r="H1210" s="10" t="s">
        <v>10762</v>
      </c>
      <c r="I1210" s="10" t="s">
        <v>9054</v>
      </c>
      <c r="J1210" s="10" t="str">
        <f t="shared" si="18"/>
        <v>西伯郡南部町以下に掲載がない場合</v>
      </c>
      <c r="K1210" s="10">
        <v>0</v>
      </c>
      <c r="L1210" s="10">
        <v>0</v>
      </c>
      <c r="M1210" s="10">
        <v>0</v>
      </c>
      <c r="N1210" s="10">
        <v>0</v>
      </c>
      <c r="O1210" s="10">
        <v>0</v>
      </c>
      <c r="P1210" s="10">
        <v>0</v>
      </c>
    </row>
    <row r="1211" spans="1:16" x14ac:dyDescent="0.45">
      <c r="A1211" s="10">
        <v>31389</v>
      </c>
      <c r="B1211" s="10">
        <v>68303</v>
      </c>
      <c r="C1211" s="10">
        <v>6830322</v>
      </c>
      <c r="D1211" s="10" t="s">
        <v>9049</v>
      </c>
      <c r="E1211" s="10" t="s">
        <v>10761</v>
      </c>
      <c r="F1211" s="10" t="s">
        <v>6290</v>
      </c>
      <c r="G1211" s="10" t="s">
        <v>9052</v>
      </c>
      <c r="H1211" s="10" t="s">
        <v>10762</v>
      </c>
      <c r="I1211" s="10" t="s">
        <v>6289</v>
      </c>
      <c r="J1211" s="10" t="str">
        <f t="shared" si="18"/>
        <v>西伯郡南部町阿賀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</row>
    <row r="1212" spans="1:16" x14ac:dyDescent="0.45">
      <c r="A1212" s="10">
        <v>31389</v>
      </c>
      <c r="B1212" s="10">
        <v>68302</v>
      </c>
      <c r="C1212" s="10">
        <v>6830227</v>
      </c>
      <c r="D1212" s="10" t="s">
        <v>9049</v>
      </c>
      <c r="E1212" s="10" t="s">
        <v>10761</v>
      </c>
      <c r="F1212" s="10" t="s">
        <v>10265</v>
      </c>
      <c r="G1212" s="10" t="s">
        <v>9052</v>
      </c>
      <c r="H1212" s="10" t="s">
        <v>10762</v>
      </c>
      <c r="I1212" s="10" t="s">
        <v>4431</v>
      </c>
      <c r="J1212" s="10" t="str">
        <f t="shared" si="18"/>
        <v>西伯郡南部町浅井</v>
      </c>
      <c r="K1212" s="10">
        <v>0</v>
      </c>
      <c r="L1212" s="10">
        <v>0</v>
      </c>
      <c r="M1212" s="10">
        <v>0</v>
      </c>
      <c r="N1212" s="10">
        <v>0</v>
      </c>
      <c r="O1212" s="10">
        <v>0</v>
      </c>
      <c r="P1212" s="10">
        <v>0</v>
      </c>
    </row>
    <row r="1213" spans="1:16" x14ac:dyDescent="0.45">
      <c r="A1213" s="10">
        <v>31389</v>
      </c>
      <c r="B1213" s="10">
        <v>68302</v>
      </c>
      <c r="C1213" s="10">
        <v>6830216</v>
      </c>
      <c r="D1213" s="10" t="s">
        <v>9049</v>
      </c>
      <c r="E1213" s="10" t="s">
        <v>10761</v>
      </c>
      <c r="F1213" s="10" t="s">
        <v>10763</v>
      </c>
      <c r="G1213" s="10" t="s">
        <v>9052</v>
      </c>
      <c r="H1213" s="10" t="s">
        <v>10762</v>
      </c>
      <c r="I1213" s="10" t="s">
        <v>10764</v>
      </c>
      <c r="J1213" s="10" t="str">
        <f t="shared" si="18"/>
        <v>西伯郡南部町朝金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</row>
    <row r="1214" spans="1:16" x14ac:dyDescent="0.45">
      <c r="A1214" s="10">
        <v>31389</v>
      </c>
      <c r="B1214" s="10">
        <v>68302</v>
      </c>
      <c r="C1214" s="10">
        <v>6830218</v>
      </c>
      <c r="D1214" s="10" t="s">
        <v>9049</v>
      </c>
      <c r="E1214" s="10" t="s">
        <v>10761</v>
      </c>
      <c r="F1214" s="10" t="s">
        <v>10765</v>
      </c>
      <c r="G1214" s="10" t="s">
        <v>9052</v>
      </c>
      <c r="H1214" s="10" t="s">
        <v>10762</v>
      </c>
      <c r="I1214" s="10" t="s">
        <v>10766</v>
      </c>
      <c r="J1214" s="10" t="str">
        <f t="shared" si="18"/>
        <v>西伯郡南部町池野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</row>
    <row r="1215" spans="1:16" x14ac:dyDescent="0.45">
      <c r="A1215" s="10">
        <v>31389</v>
      </c>
      <c r="B1215" s="10">
        <v>68302</v>
      </c>
      <c r="C1215" s="10">
        <v>6830222</v>
      </c>
      <c r="D1215" s="10" t="s">
        <v>9049</v>
      </c>
      <c r="E1215" s="10" t="s">
        <v>10761</v>
      </c>
      <c r="F1215" s="10" t="s">
        <v>10767</v>
      </c>
      <c r="G1215" s="10" t="s">
        <v>9052</v>
      </c>
      <c r="H1215" s="10" t="s">
        <v>10762</v>
      </c>
      <c r="I1215" s="10" t="s">
        <v>10768</v>
      </c>
      <c r="J1215" s="10" t="str">
        <f t="shared" si="18"/>
        <v>西伯郡南部町市山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</row>
    <row r="1216" spans="1:16" x14ac:dyDescent="0.45">
      <c r="A1216" s="10">
        <v>31389</v>
      </c>
      <c r="B1216" s="10">
        <v>68302</v>
      </c>
      <c r="C1216" s="10">
        <v>6830223</v>
      </c>
      <c r="D1216" s="10" t="s">
        <v>9049</v>
      </c>
      <c r="E1216" s="10" t="s">
        <v>10761</v>
      </c>
      <c r="F1216" s="10" t="s">
        <v>6423</v>
      </c>
      <c r="G1216" s="10" t="s">
        <v>9052</v>
      </c>
      <c r="H1216" s="10" t="s">
        <v>10762</v>
      </c>
      <c r="I1216" s="10" t="s">
        <v>6422</v>
      </c>
      <c r="J1216" s="10" t="str">
        <f t="shared" si="18"/>
        <v>西伯郡南部町井上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</row>
    <row r="1217" spans="1:16" x14ac:dyDescent="0.45">
      <c r="A1217" s="10">
        <v>31389</v>
      </c>
      <c r="B1217" s="10">
        <v>68303</v>
      </c>
      <c r="C1217" s="10">
        <v>6830367</v>
      </c>
      <c r="D1217" s="10" t="s">
        <v>9049</v>
      </c>
      <c r="E1217" s="10" t="s">
        <v>10761</v>
      </c>
      <c r="F1217" s="10" t="s">
        <v>10769</v>
      </c>
      <c r="G1217" s="10" t="s">
        <v>9052</v>
      </c>
      <c r="H1217" s="10" t="s">
        <v>10762</v>
      </c>
      <c r="I1217" s="10" t="s">
        <v>10770</v>
      </c>
      <c r="J1217" s="10" t="str">
        <f t="shared" si="18"/>
        <v>西伯郡南部町猪小路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</row>
    <row r="1218" spans="1:16" x14ac:dyDescent="0.45">
      <c r="A1218" s="10">
        <v>31389</v>
      </c>
      <c r="B1218" s="10">
        <v>68303</v>
      </c>
      <c r="C1218" s="10">
        <v>6830345</v>
      </c>
      <c r="D1218" s="10" t="s">
        <v>9049</v>
      </c>
      <c r="E1218" s="10" t="s">
        <v>10761</v>
      </c>
      <c r="F1218" s="10" t="s">
        <v>10771</v>
      </c>
      <c r="G1218" s="10" t="s">
        <v>9052</v>
      </c>
      <c r="H1218" s="10" t="s">
        <v>10762</v>
      </c>
      <c r="I1218" s="10" t="s">
        <v>10772</v>
      </c>
      <c r="J1218" s="10" t="str">
        <f t="shared" si="18"/>
        <v>西伯郡南部町大木屋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</row>
    <row r="1219" spans="1:16" x14ac:dyDescent="0.45">
      <c r="A1219" s="10">
        <v>31389</v>
      </c>
      <c r="B1219" s="10">
        <v>68302</v>
      </c>
      <c r="C1219" s="10">
        <v>6830215</v>
      </c>
      <c r="D1219" s="10" t="s">
        <v>9049</v>
      </c>
      <c r="E1219" s="10" t="s">
        <v>10761</v>
      </c>
      <c r="F1219" s="10" t="s">
        <v>10773</v>
      </c>
      <c r="G1219" s="10" t="s">
        <v>9052</v>
      </c>
      <c r="H1219" s="10" t="s">
        <v>10762</v>
      </c>
      <c r="I1219" s="10" t="s">
        <v>10774</v>
      </c>
      <c r="J1219" s="10" t="str">
        <f t="shared" ref="J1219:J1282" si="19">H1219&amp;I1219</f>
        <v>西伯郡南部町荻名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</row>
    <row r="1220" spans="1:16" x14ac:dyDescent="0.45">
      <c r="A1220" s="10">
        <v>31389</v>
      </c>
      <c r="B1220" s="10">
        <v>68303</v>
      </c>
      <c r="C1220" s="10">
        <v>6830337</v>
      </c>
      <c r="D1220" s="10" t="s">
        <v>9049</v>
      </c>
      <c r="E1220" s="10" t="s">
        <v>10761</v>
      </c>
      <c r="F1220" s="10" t="s">
        <v>5228</v>
      </c>
      <c r="G1220" s="10" t="s">
        <v>9052</v>
      </c>
      <c r="H1220" s="10" t="s">
        <v>10762</v>
      </c>
      <c r="I1220" s="10" t="s">
        <v>5227</v>
      </c>
      <c r="J1220" s="10" t="str">
        <f t="shared" si="19"/>
        <v>西伯郡南部町落合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</row>
    <row r="1221" spans="1:16" x14ac:dyDescent="0.45">
      <c r="A1221" s="10">
        <v>31389</v>
      </c>
      <c r="B1221" s="10">
        <v>68303</v>
      </c>
      <c r="C1221" s="10">
        <v>6830331</v>
      </c>
      <c r="D1221" s="10" t="s">
        <v>9049</v>
      </c>
      <c r="E1221" s="10" t="s">
        <v>10761</v>
      </c>
      <c r="F1221" s="10" t="s">
        <v>4905</v>
      </c>
      <c r="G1221" s="10" t="s">
        <v>9052</v>
      </c>
      <c r="H1221" s="10" t="s">
        <v>10762</v>
      </c>
      <c r="I1221" s="10" t="s">
        <v>10775</v>
      </c>
      <c r="J1221" s="10" t="str">
        <f t="shared" si="19"/>
        <v>西伯郡南部町掛相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</row>
    <row r="1222" spans="1:16" x14ac:dyDescent="0.45">
      <c r="A1222" s="10">
        <v>31389</v>
      </c>
      <c r="B1222" s="10">
        <v>68302</v>
      </c>
      <c r="C1222" s="10">
        <v>6830224</v>
      </c>
      <c r="D1222" s="10" t="s">
        <v>9049</v>
      </c>
      <c r="E1222" s="10" t="s">
        <v>10761</v>
      </c>
      <c r="F1222" s="10" t="s">
        <v>7130</v>
      </c>
      <c r="G1222" s="10" t="s">
        <v>9052</v>
      </c>
      <c r="H1222" s="10" t="s">
        <v>10762</v>
      </c>
      <c r="I1222" s="10" t="s">
        <v>4588</v>
      </c>
      <c r="J1222" s="10" t="str">
        <f t="shared" si="19"/>
        <v>西伯郡南部町金田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</row>
    <row r="1223" spans="1:16" x14ac:dyDescent="0.45">
      <c r="A1223" s="10">
        <v>31389</v>
      </c>
      <c r="B1223" s="10">
        <v>68303</v>
      </c>
      <c r="C1223" s="10">
        <v>6830344</v>
      </c>
      <c r="D1223" s="10" t="s">
        <v>9049</v>
      </c>
      <c r="E1223" s="10" t="s">
        <v>10761</v>
      </c>
      <c r="F1223" s="10" t="s">
        <v>10776</v>
      </c>
      <c r="G1223" s="10" t="s">
        <v>9052</v>
      </c>
      <c r="H1223" s="10" t="s">
        <v>10762</v>
      </c>
      <c r="I1223" s="10" t="s">
        <v>10777</v>
      </c>
      <c r="J1223" s="10" t="str">
        <f t="shared" si="19"/>
        <v>西伯郡南部町上中谷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</row>
    <row r="1224" spans="1:16" x14ac:dyDescent="0.45">
      <c r="A1224" s="10">
        <v>31389</v>
      </c>
      <c r="B1224" s="10">
        <v>68303</v>
      </c>
      <c r="C1224" s="10">
        <v>6830341</v>
      </c>
      <c r="D1224" s="10" t="s">
        <v>9049</v>
      </c>
      <c r="E1224" s="10" t="s">
        <v>10761</v>
      </c>
      <c r="F1224" s="10" t="s">
        <v>10778</v>
      </c>
      <c r="G1224" s="10" t="s">
        <v>9052</v>
      </c>
      <c r="H1224" s="10" t="s">
        <v>10762</v>
      </c>
      <c r="I1224" s="10" t="s">
        <v>10779</v>
      </c>
      <c r="J1224" s="10" t="str">
        <f t="shared" si="19"/>
        <v>西伯郡南部町鴨部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</row>
    <row r="1225" spans="1:16" x14ac:dyDescent="0.45">
      <c r="A1225" s="10">
        <v>31389</v>
      </c>
      <c r="B1225" s="10">
        <v>68303</v>
      </c>
      <c r="C1225" s="10">
        <v>6830361</v>
      </c>
      <c r="D1225" s="10" t="s">
        <v>9049</v>
      </c>
      <c r="E1225" s="10" t="s">
        <v>10761</v>
      </c>
      <c r="F1225" s="10" t="s">
        <v>4423</v>
      </c>
      <c r="G1225" s="10" t="s">
        <v>9052</v>
      </c>
      <c r="H1225" s="10" t="s">
        <v>10762</v>
      </c>
      <c r="I1225" s="10" t="s">
        <v>4422</v>
      </c>
      <c r="J1225" s="10" t="str">
        <f t="shared" si="19"/>
        <v>西伯郡南部町北方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</row>
    <row r="1226" spans="1:16" x14ac:dyDescent="0.45">
      <c r="A1226" s="10">
        <v>31389</v>
      </c>
      <c r="B1226" s="10">
        <v>68303</v>
      </c>
      <c r="C1226" s="10">
        <v>6830364</v>
      </c>
      <c r="D1226" s="10" t="s">
        <v>9049</v>
      </c>
      <c r="E1226" s="10" t="s">
        <v>10761</v>
      </c>
      <c r="F1226" s="10" t="s">
        <v>10780</v>
      </c>
      <c r="G1226" s="10" t="s">
        <v>9052</v>
      </c>
      <c r="H1226" s="10" t="s">
        <v>10762</v>
      </c>
      <c r="I1226" s="10" t="s">
        <v>10781</v>
      </c>
      <c r="J1226" s="10" t="str">
        <f t="shared" si="19"/>
        <v>西伯郡南部町絹屋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</row>
    <row r="1227" spans="1:16" x14ac:dyDescent="0.45">
      <c r="A1227" s="10">
        <v>31389</v>
      </c>
      <c r="B1227" s="10">
        <v>68303</v>
      </c>
      <c r="C1227" s="10">
        <v>6830356</v>
      </c>
      <c r="D1227" s="10" t="s">
        <v>9049</v>
      </c>
      <c r="E1227" s="10" t="s">
        <v>10761</v>
      </c>
      <c r="F1227" s="10" t="s">
        <v>10782</v>
      </c>
      <c r="G1227" s="10" t="s">
        <v>9052</v>
      </c>
      <c r="H1227" s="10" t="s">
        <v>10762</v>
      </c>
      <c r="I1227" s="10" t="s">
        <v>10783</v>
      </c>
      <c r="J1227" s="10" t="str">
        <f t="shared" si="19"/>
        <v>西伯郡南部町伐株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</row>
    <row r="1228" spans="1:16" x14ac:dyDescent="0.45">
      <c r="A1228" s="10">
        <v>31389</v>
      </c>
      <c r="B1228" s="10">
        <v>68303</v>
      </c>
      <c r="C1228" s="10">
        <v>6830311</v>
      </c>
      <c r="D1228" s="10" t="s">
        <v>9049</v>
      </c>
      <c r="E1228" s="10" t="s">
        <v>10761</v>
      </c>
      <c r="F1228" s="10" t="s">
        <v>6123</v>
      </c>
      <c r="G1228" s="10" t="s">
        <v>9052</v>
      </c>
      <c r="H1228" s="10" t="s">
        <v>10762</v>
      </c>
      <c r="I1228" s="10" t="s">
        <v>4161</v>
      </c>
      <c r="J1228" s="10" t="str">
        <f t="shared" si="19"/>
        <v>西伯郡南部町境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</row>
    <row r="1229" spans="1:16" x14ac:dyDescent="0.45">
      <c r="A1229" s="10">
        <v>31389</v>
      </c>
      <c r="B1229" s="10">
        <v>68303</v>
      </c>
      <c r="C1229" s="10">
        <v>6830321</v>
      </c>
      <c r="D1229" s="10" t="s">
        <v>9049</v>
      </c>
      <c r="E1229" s="10" t="s">
        <v>10761</v>
      </c>
      <c r="F1229" s="10" t="s">
        <v>10784</v>
      </c>
      <c r="G1229" s="10" t="s">
        <v>9052</v>
      </c>
      <c r="H1229" s="10" t="s">
        <v>10762</v>
      </c>
      <c r="I1229" s="10" t="s">
        <v>10785</v>
      </c>
      <c r="J1229" s="10" t="str">
        <f t="shared" si="19"/>
        <v>西伯郡南部町清水川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</row>
    <row r="1230" spans="1:16" x14ac:dyDescent="0.45">
      <c r="A1230" s="10">
        <v>31389</v>
      </c>
      <c r="B1230" s="10">
        <v>68303</v>
      </c>
      <c r="C1230" s="10">
        <v>6830343</v>
      </c>
      <c r="D1230" s="10" t="s">
        <v>9049</v>
      </c>
      <c r="E1230" s="10" t="s">
        <v>10761</v>
      </c>
      <c r="F1230" s="10" t="s">
        <v>10786</v>
      </c>
      <c r="G1230" s="10" t="s">
        <v>9052</v>
      </c>
      <c r="H1230" s="10" t="s">
        <v>10762</v>
      </c>
      <c r="I1230" s="10" t="s">
        <v>10787</v>
      </c>
      <c r="J1230" s="10" t="str">
        <f t="shared" si="19"/>
        <v>西伯郡南部町下中谷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</row>
    <row r="1231" spans="1:16" x14ac:dyDescent="0.45">
      <c r="A1231" s="10">
        <v>31389</v>
      </c>
      <c r="B1231" s="10">
        <v>68302</v>
      </c>
      <c r="C1231" s="10">
        <v>6830226</v>
      </c>
      <c r="D1231" s="10" t="s">
        <v>9049</v>
      </c>
      <c r="E1231" s="10" t="s">
        <v>10761</v>
      </c>
      <c r="F1231" s="10" t="s">
        <v>10788</v>
      </c>
      <c r="G1231" s="10" t="s">
        <v>9052</v>
      </c>
      <c r="H1231" s="10" t="s">
        <v>10762</v>
      </c>
      <c r="I1231" s="10" t="s">
        <v>10789</v>
      </c>
      <c r="J1231" s="10" t="str">
        <f t="shared" si="19"/>
        <v>西伯郡南部町高姫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</row>
    <row r="1232" spans="1:16" x14ac:dyDescent="0.45">
      <c r="A1232" s="10">
        <v>31389</v>
      </c>
      <c r="B1232" s="10">
        <v>68303</v>
      </c>
      <c r="C1232" s="10">
        <v>6830354</v>
      </c>
      <c r="D1232" s="10" t="s">
        <v>9049</v>
      </c>
      <c r="E1232" s="10" t="s">
        <v>10761</v>
      </c>
      <c r="F1232" s="10" t="s">
        <v>10790</v>
      </c>
      <c r="G1232" s="10" t="s">
        <v>9052</v>
      </c>
      <c r="H1232" s="10" t="s">
        <v>10762</v>
      </c>
      <c r="I1232" s="10" t="s">
        <v>10791</v>
      </c>
      <c r="J1232" s="10" t="str">
        <f t="shared" si="19"/>
        <v>西伯郡南部町武信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</row>
    <row r="1233" spans="1:16" x14ac:dyDescent="0.45">
      <c r="A1233" s="10">
        <v>31389</v>
      </c>
      <c r="B1233" s="10">
        <v>68302</v>
      </c>
      <c r="C1233" s="10">
        <v>6830214</v>
      </c>
      <c r="D1233" s="10" t="s">
        <v>9049</v>
      </c>
      <c r="E1233" s="10" t="s">
        <v>10761</v>
      </c>
      <c r="F1233" s="10" t="s">
        <v>10792</v>
      </c>
      <c r="G1233" s="10" t="s">
        <v>9052</v>
      </c>
      <c r="H1233" s="10" t="s">
        <v>10762</v>
      </c>
      <c r="I1233" s="10" t="s">
        <v>10793</v>
      </c>
      <c r="J1233" s="10" t="str">
        <f t="shared" si="19"/>
        <v>西伯郡南部町田住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</row>
    <row r="1234" spans="1:16" x14ac:dyDescent="0.45">
      <c r="A1234" s="10">
        <v>31389</v>
      </c>
      <c r="B1234" s="10">
        <v>68302</v>
      </c>
      <c r="C1234" s="10">
        <v>6830217</v>
      </c>
      <c r="D1234" s="10" t="s">
        <v>9049</v>
      </c>
      <c r="E1234" s="10" t="s">
        <v>10761</v>
      </c>
      <c r="F1234" s="10" t="s">
        <v>8829</v>
      </c>
      <c r="G1234" s="10" t="s">
        <v>9052</v>
      </c>
      <c r="H1234" s="10" t="s">
        <v>10762</v>
      </c>
      <c r="I1234" s="10" t="s">
        <v>4030</v>
      </c>
      <c r="J1234" s="10" t="str">
        <f t="shared" si="19"/>
        <v>西伯郡南部町鶴田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</row>
    <row r="1235" spans="1:16" x14ac:dyDescent="0.45">
      <c r="A1235" s="10">
        <v>31389</v>
      </c>
      <c r="B1235" s="10">
        <v>68302</v>
      </c>
      <c r="C1235" s="10">
        <v>6830202</v>
      </c>
      <c r="D1235" s="10" t="s">
        <v>9049</v>
      </c>
      <c r="E1235" s="10" t="s">
        <v>10761</v>
      </c>
      <c r="F1235" s="10" t="s">
        <v>4043</v>
      </c>
      <c r="G1235" s="10" t="s">
        <v>9052</v>
      </c>
      <c r="H1235" s="10" t="s">
        <v>10762</v>
      </c>
      <c r="I1235" s="10" t="s">
        <v>4042</v>
      </c>
      <c r="J1235" s="10" t="str">
        <f t="shared" si="19"/>
        <v>西伯郡南部町寺内</v>
      </c>
      <c r="K1235" s="10">
        <v>0</v>
      </c>
      <c r="L1235" s="10">
        <v>0</v>
      </c>
      <c r="M1235" s="10">
        <v>0</v>
      </c>
      <c r="N1235" s="10">
        <v>0</v>
      </c>
      <c r="O1235" s="10">
        <v>0</v>
      </c>
      <c r="P1235" s="10">
        <v>0</v>
      </c>
    </row>
    <row r="1236" spans="1:16" x14ac:dyDescent="0.45">
      <c r="A1236" s="10">
        <v>31389</v>
      </c>
      <c r="B1236" s="10">
        <v>68302</v>
      </c>
      <c r="C1236" s="10">
        <v>6830201</v>
      </c>
      <c r="D1236" s="10" t="s">
        <v>9049</v>
      </c>
      <c r="E1236" s="10" t="s">
        <v>10761</v>
      </c>
      <c r="F1236" s="10" t="s">
        <v>10794</v>
      </c>
      <c r="G1236" s="10" t="s">
        <v>9052</v>
      </c>
      <c r="H1236" s="10" t="s">
        <v>10762</v>
      </c>
      <c r="I1236" s="10" t="s">
        <v>10795</v>
      </c>
      <c r="J1236" s="10" t="str">
        <f t="shared" si="19"/>
        <v>西伯郡南部町天万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</row>
    <row r="1237" spans="1:16" x14ac:dyDescent="0.45">
      <c r="A1237" s="10">
        <v>31389</v>
      </c>
      <c r="B1237" s="10">
        <v>68303</v>
      </c>
      <c r="C1237" s="10">
        <v>6830355</v>
      </c>
      <c r="D1237" s="10" t="s">
        <v>9049</v>
      </c>
      <c r="E1237" s="10" t="s">
        <v>10761</v>
      </c>
      <c r="F1237" s="10" t="s">
        <v>10796</v>
      </c>
      <c r="G1237" s="10" t="s">
        <v>9052</v>
      </c>
      <c r="H1237" s="10" t="s">
        <v>10762</v>
      </c>
      <c r="I1237" s="10" t="s">
        <v>10797</v>
      </c>
      <c r="J1237" s="10" t="str">
        <f t="shared" si="19"/>
        <v>西伯郡南部町道河内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</row>
    <row r="1238" spans="1:16" x14ac:dyDescent="0.45">
      <c r="A1238" s="10">
        <v>31389</v>
      </c>
      <c r="B1238" s="10">
        <v>68303</v>
      </c>
      <c r="C1238" s="10">
        <v>6830334</v>
      </c>
      <c r="D1238" s="10" t="s">
        <v>9049</v>
      </c>
      <c r="E1238" s="10" t="s">
        <v>10761</v>
      </c>
      <c r="F1238" s="10" t="s">
        <v>5266</v>
      </c>
      <c r="G1238" s="10" t="s">
        <v>9052</v>
      </c>
      <c r="H1238" s="10" t="s">
        <v>10762</v>
      </c>
      <c r="I1238" s="10" t="s">
        <v>7407</v>
      </c>
      <c r="J1238" s="10" t="str">
        <f t="shared" si="19"/>
        <v>西伯郡南部町東上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</row>
    <row r="1239" spans="1:16" x14ac:dyDescent="0.45">
      <c r="A1239" s="10">
        <v>31389</v>
      </c>
      <c r="B1239" s="10">
        <v>68303</v>
      </c>
      <c r="C1239" s="10">
        <v>6830353</v>
      </c>
      <c r="D1239" s="10" t="s">
        <v>9049</v>
      </c>
      <c r="E1239" s="10" t="s">
        <v>10761</v>
      </c>
      <c r="F1239" s="10" t="s">
        <v>10798</v>
      </c>
      <c r="G1239" s="10" t="s">
        <v>9052</v>
      </c>
      <c r="H1239" s="10" t="s">
        <v>10762</v>
      </c>
      <c r="I1239" s="10" t="s">
        <v>10799</v>
      </c>
      <c r="J1239" s="10" t="str">
        <f t="shared" si="19"/>
        <v>西伯郡南部町徳長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</row>
    <row r="1240" spans="1:16" x14ac:dyDescent="0.45">
      <c r="A1240" s="10">
        <v>31389</v>
      </c>
      <c r="B1240" s="10">
        <v>68303</v>
      </c>
      <c r="C1240" s="10">
        <v>6830335</v>
      </c>
      <c r="D1240" s="10" t="s">
        <v>9049</v>
      </c>
      <c r="E1240" s="10" t="s">
        <v>10761</v>
      </c>
      <c r="F1240" s="10" t="s">
        <v>4242</v>
      </c>
      <c r="G1240" s="10" t="s">
        <v>9052</v>
      </c>
      <c r="H1240" s="10" t="s">
        <v>10762</v>
      </c>
      <c r="I1240" s="10" t="s">
        <v>7364</v>
      </c>
      <c r="J1240" s="10" t="str">
        <f t="shared" si="19"/>
        <v>西伯郡南部町中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</row>
    <row r="1241" spans="1:16" x14ac:dyDescent="0.45">
      <c r="A1241" s="10">
        <v>31389</v>
      </c>
      <c r="B1241" s="10">
        <v>68303</v>
      </c>
      <c r="C1241" s="10">
        <v>6830365</v>
      </c>
      <c r="D1241" s="10" t="s">
        <v>9049</v>
      </c>
      <c r="E1241" s="10" t="s">
        <v>10761</v>
      </c>
      <c r="F1241" s="10" t="s">
        <v>10800</v>
      </c>
      <c r="G1241" s="10" t="s">
        <v>9052</v>
      </c>
      <c r="H1241" s="10" t="s">
        <v>10762</v>
      </c>
      <c r="I1241" s="10" t="s">
        <v>10801</v>
      </c>
      <c r="J1241" s="10" t="str">
        <f t="shared" si="19"/>
        <v>西伯郡南部町鍋倉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</row>
    <row r="1242" spans="1:16" x14ac:dyDescent="0.45">
      <c r="A1242" s="10">
        <v>31389</v>
      </c>
      <c r="B1242" s="10">
        <v>68303</v>
      </c>
      <c r="C1242" s="10">
        <v>6830363</v>
      </c>
      <c r="D1242" s="10" t="s">
        <v>9049</v>
      </c>
      <c r="E1242" s="10" t="s">
        <v>10761</v>
      </c>
      <c r="F1242" s="10" t="s">
        <v>4446</v>
      </c>
      <c r="G1242" s="10" t="s">
        <v>9052</v>
      </c>
      <c r="H1242" s="10" t="s">
        <v>10762</v>
      </c>
      <c r="I1242" s="10" t="s">
        <v>4445</v>
      </c>
      <c r="J1242" s="10" t="str">
        <f t="shared" si="19"/>
        <v>西伯郡南部町西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0</v>
      </c>
    </row>
    <row r="1243" spans="1:16" x14ac:dyDescent="0.45">
      <c r="A1243" s="10">
        <v>31389</v>
      </c>
      <c r="B1243" s="10">
        <v>68302</v>
      </c>
      <c r="C1243" s="10">
        <v>6830213</v>
      </c>
      <c r="D1243" s="10" t="s">
        <v>9049</v>
      </c>
      <c r="E1243" s="10" t="s">
        <v>10761</v>
      </c>
      <c r="F1243" s="10" t="s">
        <v>10802</v>
      </c>
      <c r="G1243" s="10" t="s">
        <v>9052</v>
      </c>
      <c r="H1243" s="10" t="s">
        <v>10762</v>
      </c>
      <c r="I1243" s="10" t="s">
        <v>5779</v>
      </c>
      <c r="J1243" s="10" t="str">
        <f t="shared" si="19"/>
        <v>西伯郡南部町西原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</row>
    <row r="1244" spans="1:16" x14ac:dyDescent="0.45">
      <c r="A1244" s="10">
        <v>31389</v>
      </c>
      <c r="B1244" s="10">
        <v>68303</v>
      </c>
      <c r="C1244" s="10">
        <v>6830302</v>
      </c>
      <c r="D1244" s="10" t="s">
        <v>9049</v>
      </c>
      <c r="E1244" s="10" t="s">
        <v>10761</v>
      </c>
      <c r="F1244" s="10" t="s">
        <v>5747</v>
      </c>
      <c r="G1244" s="10" t="s">
        <v>9052</v>
      </c>
      <c r="H1244" s="10" t="s">
        <v>10762</v>
      </c>
      <c r="I1244" s="10" t="s">
        <v>5746</v>
      </c>
      <c r="J1244" s="10" t="str">
        <f t="shared" si="19"/>
        <v>西伯郡南部町西町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</row>
    <row r="1245" spans="1:16" x14ac:dyDescent="0.45">
      <c r="A1245" s="10">
        <v>31389</v>
      </c>
      <c r="B1245" s="10">
        <v>68303</v>
      </c>
      <c r="C1245" s="10">
        <v>6830342</v>
      </c>
      <c r="D1245" s="10" t="s">
        <v>9049</v>
      </c>
      <c r="E1245" s="10" t="s">
        <v>10761</v>
      </c>
      <c r="F1245" s="10" t="s">
        <v>10803</v>
      </c>
      <c r="G1245" s="10" t="s">
        <v>9052</v>
      </c>
      <c r="H1245" s="10" t="s">
        <v>10762</v>
      </c>
      <c r="I1245" s="10" t="s">
        <v>10804</v>
      </c>
      <c r="J1245" s="10" t="str">
        <f t="shared" si="19"/>
        <v>西伯郡南部町能竹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</row>
    <row r="1246" spans="1:16" x14ac:dyDescent="0.45">
      <c r="A1246" s="10">
        <v>31389</v>
      </c>
      <c r="B1246" s="10">
        <v>68303</v>
      </c>
      <c r="C1246" s="10">
        <v>6830332</v>
      </c>
      <c r="D1246" s="10" t="s">
        <v>9049</v>
      </c>
      <c r="E1246" s="10" t="s">
        <v>10761</v>
      </c>
      <c r="F1246" s="10" t="s">
        <v>10805</v>
      </c>
      <c r="G1246" s="10" t="s">
        <v>9052</v>
      </c>
      <c r="H1246" s="10" t="s">
        <v>10762</v>
      </c>
      <c r="I1246" s="10" t="s">
        <v>10806</v>
      </c>
      <c r="J1246" s="10" t="str">
        <f t="shared" si="19"/>
        <v>西伯郡南部町馬佐良</v>
      </c>
      <c r="K1246" s="10">
        <v>0</v>
      </c>
      <c r="L1246" s="10">
        <v>0</v>
      </c>
      <c r="M1246" s="10">
        <v>0</v>
      </c>
      <c r="N1246" s="10">
        <v>0</v>
      </c>
      <c r="O1246" s="10">
        <v>0</v>
      </c>
      <c r="P1246" s="10">
        <v>0</v>
      </c>
    </row>
    <row r="1247" spans="1:16" x14ac:dyDescent="0.45">
      <c r="A1247" s="10">
        <v>31389</v>
      </c>
      <c r="B1247" s="10">
        <v>68303</v>
      </c>
      <c r="C1247" s="10">
        <v>6830352</v>
      </c>
      <c r="D1247" s="10" t="s">
        <v>9049</v>
      </c>
      <c r="E1247" s="10" t="s">
        <v>10761</v>
      </c>
      <c r="F1247" s="10" t="s">
        <v>6367</v>
      </c>
      <c r="G1247" s="10" t="s">
        <v>9052</v>
      </c>
      <c r="H1247" s="10" t="s">
        <v>10762</v>
      </c>
      <c r="I1247" s="10" t="s">
        <v>6366</v>
      </c>
      <c r="J1247" s="10" t="str">
        <f t="shared" si="19"/>
        <v>西伯郡南部町馬場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</row>
    <row r="1248" spans="1:16" x14ac:dyDescent="0.45">
      <c r="A1248" s="10">
        <v>31389</v>
      </c>
      <c r="B1248" s="10">
        <v>68303</v>
      </c>
      <c r="C1248" s="10">
        <v>6830362</v>
      </c>
      <c r="D1248" s="10" t="s">
        <v>9049</v>
      </c>
      <c r="E1248" s="10" t="s">
        <v>10761</v>
      </c>
      <c r="F1248" s="10" t="s">
        <v>5704</v>
      </c>
      <c r="G1248" s="10" t="s">
        <v>9052</v>
      </c>
      <c r="H1248" s="10" t="s">
        <v>10762</v>
      </c>
      <c r="I1248" s="10" t="s">
        <v>5703</v>
      </c>
      <c r="J1248" s="10" t="str">
        <f t="shared" si="19"/>
        <v>西伯郡南部町原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</row>
    <row r="1249" spans="1:16" x14ac:dyDescent="0.45">
      <c r="A1249" s="10">
        <v>31389</v>
      </c>
      <c r="B1249" s="10">
        <v>68303</v>
      </c>
      <c r="C1249" s="10">
        <v>6830301</v>
      </c>
      <c r="D1249" s="10" t="s">
        <v>9049</v>
      </c>
      <c r="E1249" s="10" t="s">
        <v>10761</v>
      </c>
      <c r="F1249" s="10" t="s">
        <v>6133</v>
      </c>
      <c r="G1249" s="10" t="s">
        <v>9052</v>
      </c>
      <c r="H1249" s="10" t="s">
        <v>10762</v>
      </c>
      <c r="I1249" s="10" t="s">
        <v>6132</v>
      </c>
      <c r="J1249" s="10" t="str">
        <f t="shared" si="19"/>
        <v>西伯郡南部町東町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</row>
    <row r="1250" spans="1:16" x14ac:dyDescent="0.45">
      <c r="A1250" s="10">
        <v>31389</v>
      </c>
      <c r="B1250" s="10">
        <v>68302</v>
      </c>
      <c r="C1250" s="10">
        <v>6830204</v>
      </c>
      <c r="D1250" s="10" t="s">
        <v>9049</v>
      </c>
      <c r="E1250" s="10" t="s">
        <v>10761</v>
      </c>
      <c r="F1250" s="10" t="s">
        <v>10807</v>
      </c>
      <c r="G1250" s="10" t="s">
        <v>9052</v>
      </c>
      <c r="H1250" s="10" t="s">
        <v>10762</v>
      </c>
      <c r="I1250" s="10" t="s">
        <v>10808</v>
      </c>
      <c r="J1250" s="10" t="str">
        <f t="shared" si="19"/>
        <v>西伯郡南部町福里</v>
      </c>
      <c r="K1250" s="10">
        <v>0</v>
      </c>
      <c r="L1250" s="10">
        <v>1</v>
      </c>
      <c r="M1250" s="10">
        <v>0</v>
      </c>
      <c r="N1250" s="10">
        <v>0</v>
      </c>
      <c r="O1250" s="10">
        <v>0</v>
      </c>
      <c r="P1250" s="10">
        <v>0</v>
      </c>
    </row>
    <row r="1251" spans="1:16" x14ac:dyDescent="0.45">
      <c r="A1251" s="10">
        <v>31389</v>
      </c>
      <c r="B1251" s="10">
        <v>68303</v>
      </c>
      <c r="C1251" s="10">
        <v>6830312</v>
      </c>
      <c r="D1251" s="10" t="s">
        <v>9049</v>
      </c>
      <c r="E1251" s="10" t="s">
        <v>10761</v>
      </c>
      <c r="F1251" s="10" t="s">
        <v>10809</v>
      </c>
      <c r="G1251" s="10" t="s">
        <v>9052</v>
      </c>
      <c r="H1251" s="10" t="s">
        <v>10762</v>
      </c>
      <c r="I1251" s="10" t="s">
        <v>10810</v>
      </c>
      <c r="J1251" s="10" t="str">
        <f t="shared" si="19"/>
        <v>西伯郡南部町福成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0</v>
      </c>
    </row>
    <row r="1252" spans="1:16" x14ac:dyDescent="0.45">
      <c r="A1252" s="10">
        <v>31389</v>
      </c>
      <c r="B1252" s="10">
        <v>68303</v>
      </c>
      <c r="C1252" s="10">
        <v>6830336</v>
      </c>
      <c r="D1252" s="10" t="s">
        <v>9049</v>
      </c>
      <c r="E1252" s="10" t="s">
        <v>10761</v>
      </c>
      <c r="F1252" s="10" t="s">
        <v>10811</v>
      </c>
      <c r="G1252" s="10" t="s">
        <v>9052</v>
      </c>
      <c r="H1252" s="10" t="s">
        <v>10762</v>
      </c>
      <c r="I1252" s="10" t="s">
        <v>10812</v>
      </c>
      <c r="J1252" s="10" t="str">
        <f t="shared" si="19"/>
        <v>西伯郡南部町福頼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</row>
    <row r="1253" spans="1:16" x14ac:dyDescent="0.45">
      <c r="A1253" s="10">
        <v>31389</v>
      </c>
      <c r="B1253" s="10">
        <v>68303</v>
      </c>
      <c r="C1253" s="10">
        <v>6830351</v>
      </c>
      <c r="D1253" s="10" t="s">
        <v>9049</v>
      </c>
      <c r="E1253" s="10" t="s">
        <v>10761</v>
      </c>
      <c r="F1253" s="10" t="s">
        <v>8260</v>
      </c>
      <c r="G1253" s="10" t="s">
        <v>9052</v>
      </c>
      <c r="H1253" s="10" t="s">
        <v>10762</v>
      </c>
      <c r="I1253" s="10" t="s">
        <v>8259</v>
      </c>
      <c r="J1253" s="10" t="str">
        <f t="shared" si="19"/>
        <v>西伯郡南部町法勝寺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</row>
    <row r="1254" spans="1:16" x14ac:dyDescent="0.45">
      <c r="A1254" s="10">
        <v>31389</v>
      </c>
      <c r="B1254" s="10">
        <v>68302</v>
      </c>
      <c r="C1254" s="10">
        <v>6830211</v>
      </c>
      <c r="D1254" s="10" t="s">
        <v>9049</v>
      </c>
      <c r="E1254" s="10" t="s">
        <v>10761</v>
      </c>
      <c r="F1254" s="10" t="s">
        <v>5101</v>
      </c>
      <c r="G1254" s="10" t="s">
        <v>9052</v>
      </c>
      <c r="H1254" s="10" t="s">
        <v>10762</v>
      </c>
      <c r="I1254" s="10" t="s">
        <v>5100</v>
      </c>
      <c r="J1254" s="10" t="str">
        <f t="shared" si="19"/>
        <v>西伯郡南部町円山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0</v>
      </c>
    </row>
    <row r="1255" spans="1:16" x14ac:dyDescent="0.45">
      <c r="A1255" s="10">
        <v>31389</v>
      </c>
      <c r="B1255" s="10">
        <v>68302</v>
      </c>
      <c r="C1255" s="10">
        <v>6830225</v>
      </c>
      <c r="D1255" s="10" t="s">
        <v>9049</v>
      </c>
      <c r="E1255" s="10" t="s">
        <v>10761</v>
      </c>
      <c r="F1255" s="10" t="s">
        <v>10813</v>
      </c>
      <c r="G1255" s="10" t="s">
        <v>9052</v>
      </c>
      <c r="H1255" s="10" t="s">
        <v>10762</v>
      </c>
      <c r="I1255" s="10" t="s">
        <v>10814</v>
      </c>
      <c r="J1255" s="10" t="str">
        <f t="shared" si="19"/>
        <v>西伯郡南部町御内谷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</row>
    <row r="1256" spans="1:16" x14ac:dyDescent="0.45">
      <c r="A1256" s="10">
        <v>31389</v>
      </c>
      <c r="B1256" s="10">
        <v>68302</v>
      </c>
      <c r="C1256" s="10">
        <v>6830203</v>
      </c>
      <c r="D1256" s="10" t="s">
        <v>9049</v>
      </c>
      <c r="E1256" s="10" t="s">
        <v>10761</v>
      </c>
      <c r="F1256" s="10" t="s">
        <v>4297</v>
      </c>
      <c r="G1256" s="10" t="s">
        <v>9052</v>
      </c>
      <c r="H1256" s="10" t="s">
        <v>10762</v>
      </c>
      <c r="I1256" s="10" t="s">
        <v>4296</v>
      </c>
      <c r="J1256" s="10" t="str">
        <f t="shared" si="19"/>
        <v>西伯郡南部町三崎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0</v>
      </c>
    </row>
    <row r="1257" spans="1:16" x14ac:dyDescent="0.45">
      <c r="A1257" s="10">
        <v>31389</v>
      </c>
      <c r="B1257" s="10">
        <v>68302</v>
      </c>
      <c r="C1257" s="10">
        <v>6830221</v>
      </c>
      <c r="D1257" s="10" t="s">
        <v>9049</v>
      </c>
      <c r="E1257" s="10" t="s">
        <v>10761</v>
      </c>
      <c r="F1257" s="10" t="s">
        <v>6486</v>
      </c>
      <c r="G1257" s="10" t="s">
        <v>9052</v>
      </c>
      <c r="H1257" s="10" t="s">
        <v>10762</v>
      </c>
      <c r="I1257" s="10" t="s">
        <v>6485</v>
      </c>
      <c r="J1257" s="10" t="str">
        <f t="shared" si="19"/>
        <v>西伯郡南部町宮前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</row>
    <row r="1258" spans="1:16" x14ac:dyDescent="0.45">
      <c r="A1258" s="10">
        <v>31389</v>
      </c>
      <c r="B1258" s="10">
        <v>68302</v>
      </c>
      <c r="C1258" s="10">
        <v>6830212</v>
      </c>
      <c r="D1258" s="10" t="s">
        <v>9049</v>
      </c>
      <c r="E1258" s="10" t="s">
        <v>10761</v>
      </c>
      <c r="F1258" s="10" t="s">
        <v>10815</v>
      </c>
      <c r="G1258" s="10" t="s">
        <v>9052</v>
      </c>
      <c r="H1258" s="10" t="s">
        <v>10762</v>
      </c>
      <c r="I1258" s="10" t="s">
        <v>10816</v>
      </c>
      <c r="J1258" s="10" t="str">
        <f t="shared" si="19"/>
        <v>西伯郡南部町諸木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</row>
    <row r="1259" spans="1:16" x14ac:dyDescent="0.45">
      <c r="A1259" s="10">
        <v>31389</v>
      </c>
      <c r="B1259" s="10">
        <v>68303</v>
      </c>
      <c r="C1259" s="10">
        <v>6830333</v>
      </c>
      <c r="D1259" s="10" t="s">
        <v>9049</v>
      </c>
      <c r="E1259" s="10" t="s">
        <v>10761</v>
      </c>
      <c r="F1259" s="10" t="s">
        <v>10817</v>
      </c>
      <c r="G1259" s="10" t="s">
        <v>9052</v>
      </c>
      <c r="H1259" s="10" t="s">
        <v>10762</v>
      </c>
      <c r="I1259" s="10" t="s">
        <v>10818</v>
      </c>
      <c r="J1259" s="10" t="str">
        <f t="shared" si="19"/>
        <v>西伯郡南部町八金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</row>
    <row r="1260" spans="1:16" x14ac:dyDescent="0.45">
      <c r="A1260" s="10">
        <v>31389</v>
      </c>
      <c r="B1260" s="10">
        <v>68303</v>
      </c>
      <c r="C1260" s="10">
        <v>6830323</v>
      </c>
      <c r="D1260" s="10" t="s">
        <v>9049</v>
      </c>
      <c r="E1260" s="10" t="s">
        <v>10761</v>
      </c>
      <c r="F1260" s="10" t="s">
        <v>730</v>
      </c>
      <c r="G1260" s="10" t="s">
        <v>9052</v>
      </c>
      <c r="H1260" s="10" t="s">
        <v>10762</v>
      </c>
      <c r="I1260" s="10" t="s">
        <v>10819</v>
      </c>
      <c r="J1260" s="10" t="str">
        <f t="shared" si="19"/>
        <v>西伯郡南部町倭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</row>
    <row r="1261" spans="1:16" x14ac:dyDescent="0.45">
      <c r="A1261" s="10">
        <v>31389</v>
      </c>
      <c r="B1261" s="10">
        <v>68303</v>
      </c>
      <c r="C1261" s="10">
        <v>6830366</v>
      </c>
      <c r="D1261" s="10" t="s">
        <v>9049</v>
      </c>
      <c r="E1261" s="10" t="s">
        <v>10761</v>
      </c>
      <c r="F1261" s="10" t="s">
        <v>10820</v>
      </c>
      <c r="G1261" s="10" t="s">
        <v>9052</v>
      </c>
      <c r="H1261" s="10" t="s">
        <v>10762</v>
      </c>
      <c r="I1261" s="10" t="s">
        <v>10821</v>
      </c>
      <c r="J1261" s="10" t="str">
        <f t="shared" si="19"/>
        <v>西伯郡南部町与一谷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</row>
    <row r="1262" spans="1:16" x14ac:dyDescent="0.45">
      <c r="A1262" s="10">
        <v>31390</v>
      </c>
      <c r="B1262" s="10">
        <v>68941</v>
      </c>
      <c r="C1262" s="10">
        <v>6894100</v>
      </c>
      <c r="D1262" s="10" t="s">
        <v>9049</v>
      </c>
      <c r="E1262" s="10" t="s">
        <v>10822</v>
      </c>
      <c r="F1262" s="10" t="s">
        <v>9051</v>
      </c>
      <c r="G1262" s="10" t="s">
        <v>9052</v>
      </c>
      <c r="H1262" s="10" t="s">
        <v>10823</v>
      </c>
      <c r="I1262" s="10" t="s">
        <v>9054</v>
      </c>
      <c r="J1262" s="10" t="str">
        <f t="shared" si="19"/>
        <v>西伯郡伯耆町以下に掲載がない場合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</row>
    <row r="1263" spans="1:16" x14ac:dyDescent="0.45">
      <c r="A1263" s="10">
        <v>31390</v>
      </c>
      <c r="B1263" s="10">
        <v>68942</v>
      </c>
      <c r="C1263" s="10">
        <v>6894214</v>
      </c>
      <c r="D1263" s="10" t="s">
        <v>9049</v>
      </c>
      <c r="E1263" s="10" t="s">
        <v>10822</v>
      </c>
      <c r="F1263" s="10" t="s">
        <v>10824</v>
      </c>
      <c r="G1263" s="10" t="s">
        <v>9052</v>
      </c>
      <c r="H1263" s="10" t="s">
        <v>10823</v>
      </c>
      <c r="I1263" s="10" t="s">
        <v>10825</v>
      </c>
      <c r="J1263" s="10" t="str">
        <f t="shared" si="19"/>
        <v>西伯郡伯耆町岩立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</row>
    <row r="1264" spans="1:16" x14ac:dyDescent="0.45">
      <c r="A1264" s="10">
        <v>31390</v>
      </c>
      <c r="B1264" s="10">
        <v>68941</v>
      </c>
      <c r="C1264" s="10">
        <v>6894123</v>
      </c>
      <c r="D1264" s="10" t="s">
        <v>9049</v>
      </c>
      <c r="E1264" s="10" t="s">
        <v>10822</v>
      </c>
      <c r="F1264" s="10" t="s">
        <v>10826</v>
      </c>
      <c r="G1264" s="10" t="s">
        <v>9052</v>
      </c>
      <c r="H1264" s="10" t="s">
        <v>10823</v>
      </c>
      <c r="I1264" s="10" t="s">
        <v>10827</v>
      </c>
      <c r="J1264" s="10" t="str">
        <f t="shared" si="19"/>
        <v>西伯郡伯耆町岩屋谷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</row>
    <row r="1265" spans="1:16" x14ac:dyDescent="0.45">
      <c r="A1265" s="10">
        <v>31390</v>
      </c>
      <c r="B1265" s="10">
        <v>68942</v>
      </c>
      <c r="C1265" s="10">
        <v>6894212</v>
      </c>
      <c r="D1265" s="10" t="s">
        <v>9049</v>
      </c>
      <c r="E1265" s="10" t="s">
        <v>10822</v>
      </c>
      <c r="F1265" s="10" t="s">
        <v>199</v>
      </c>
      <c r="G1265" s="10" t="s">
        <v>9052</v>
      </c>
      <c r="H1265" s="10" t="s">
        <v>10823</v>
      </c>
      <c r="I1265" s="10" t="s">
        <v>198</v>
      </c>
      <c r="J1265" s="10" t="str">
        <f t="shared" si="19"/>
        <v>西伯郡伯耆町上野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</row>
    <row r="1266" spans="1:16" x14ac:dyDescent="0.45">
      <c r="A1266" s="10">
        <v>31390</v>
      </c>
      <c r="B1266" s="10">
        <v>68942</v>
      </c>
      <c r="C1266" s="10">
        <v>6894207</v>
      </c>
      <c r="D1266" s="10" t="s">
        <v>9049</v>
      </c>
      <c r="E1266" s="10" t="s">
        <v>10822</v>
      </c>
      <c r="F1266" s="10" t="s">
        <v>10828</v>
      </c>
      <c r="G1266" s="10" t="s">
        <v>9052</v>
      </c>
      <c r="H1266" s="10" t="s">
        <v>10823</v>
      </c>
      <c r="I1266" s="10" t="s">
        <v>10829</v>
      </c>
      <c r="J1266" s="10" t="str">
        <f t="shared" si="19"/>
        <v>西伯郡伯耆町宇代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0</v>
      </c>
    </row>
    <row r="1267" spans="1:16" x14ac:dyDescent="0.45">
      <c r="A1267" s="10">
        <v>31390</v>
      </c>
      <c r="B1267" s="10">
        <v>68941</v>
      </c>
      <c r="C1267" s="10">
        <v>6894134</v>
      </c>
      <c r="D1267" s="10" t="s">
        <v>9049</v>
      </c>
      <c r="E1267" s="10" t="s">
        <v>10822</v>
      </c>
      <c r="F1267" s="10" t="s">
        <v>7384</v>
      </c>
      <c r="G1267" s="10" t="s">
        <v>9052</v>
      </c>
      <c r="H1267" s="10" t="s">
        <v>10823</v>
      </c>
      <c r="I1267" s="10" t="s">
        <v>7383</v>
      </c>
      <c r="J1267" s="10" t="str">
        <f t="shared" si="19"/>
        <v>西伯郡伯耆町遠藤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</row>
    <row r="1268" spans="1:16" x14ac:dyDescent="0.45">
      <c r="A1268" s="10">
        <v>31390</v>
      </c>
      <c r="B1268" s="10">
        <v>68942</v>
      </c>
      <c r="C1268" s="10">
        <v>6894215</v>
      </c>
      <c r="D1268" s="10" t="s">
        <v>9049</v>
      </c>
      <c r="E1268" s="10" t="s">
        <v>10822</v>
      </c>
      <c r="F1268" s="10" t="s">
        <v>5643</v>
      </c>
      <c r="G1268" s="10" t="s">
        <v>9052</v>
      </c>
      <c r="H1268" s="10" t="s">
        <v>10823</v>
      </c>
      <c r="I1268" s="10" t="s">
        <v>5642</v>
      </c>
      <c r="J1268" s="10" t="str">
        <f t="shared" si="19"/>
        <v>西伯郡伯耆町大内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</row>
    <row r="1269" spans="1:16" x14ac:dyDescent="0.45">
      <c r="A1269" s="10">
        <v>31390</v>
      </c>
      <c r="B1269" s="10">
        <v>68942</v>
      </c>
      <c r="C1269" s="10">
        <v>6894211</v>
      </c>
      <c r="D1269" s="10" t="s">
        <v>9049</v>
      </c>
      <c r="E1269" s="10" t="s">
        <v>10822</v>
      </c>
      <c r="F1269" s="10" t="s">
        <v>4480</v>
      </c>
      <c r="G1269" s="10" t="s">
        <v>9052</v>
      </c>
      <c r="H1269" s="10" t="s">
        <v>10823</v>
      </c>
      <c r="I1269" s="10" t="s">
        <v>5759</v>
      </c>
      <c r="J1269" s="10" t="str">
        <f t="shared" si="19"/>
        <v>西伯郡伯耆町大江</v>
      </c>
      <c r="K1269" s="10">
        <v>0</v>
      </c>
      <c r="L1269" s="10">
        <v>0</v>
      </c>
      <c r="M1269" s="10">
        <v>0</v>
      </c>
      <c r="N1269" s="10">
        <v>0</v>
      </c>
      <c r="O1269" s="10">
        <v>0</v>
      </c>
      <c r="P1269" s="10">
        <v>0</v>
      </c>
    </row>
    <row r="1270" spans="1:16" x14ac:dyDescent="0.45">
      <c r="A1270" s="10">
        <v>31390</v>
      </c>
      <c r="B1270" s="10">
        <v>68942</v>
      </c>
      <c r="C1270" s="10">
        <v>6894205</v>
      </c>
      <c r="D1270" s="10" t="s">
        <v>9049</v>
      </c>
      <c r="E1270" s="10" t="s">
        <v>10822</v>
      </c>
      <c r="F1270" s="10" t="s">
        <v>4074</v>
      </c>
      <c r="G1270" s="10" t="s">
        <v>9052</v>
      </c>
      <c r="H1270" s="10" t="s">
        <v>10823</v>
      </c>
      <c r="I1270" s="10" t="s">
        <v>10830</v>
      </c>
      <c r="J1270" s="10" t="str">
        <f t="shared" si="19"/>
        <v>西伯郡伯耆町大倉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</row>
    <row r="1271" spans="1:16" x14ac:dyDescent="0.45">
      <c r="A1271" s="10">
        <v>31390</v>
      </c>
      <c r="B1271" s="10">
        <v>68942</v>
      </c>
      <c r="C1271" s="10">
        <v>6894226</v>
      </c>
      <c r="D1271" s="10" t="s">
        <v>9049</v>
      </c>
      <c r="E1271" s="10" t="s">
        <v>10822</v>
      </c>
      <c r="F1271" s="10" t="s">
        <v>808</v>
      </c>
      <c r="G1271" s="10" t="s">
        <v>9052</v>
      </c>
      <c r="H1271" s="10" t="s">
        <v>10823</v>
      </c>
      <c r="I1271" s="10" t="s">
        <v>7399</v>
      </c>
      <c r="J1271" s="10" t="str">
        <f t="shared" si="19"/>
        <v>西伯郡伯耆町大坂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</row>
    <row r="1272" spans="1:16" x14ac:dyDescent="0.45">
      <c r="A1272" s="10">
        <v>31390</v>
      </c>
      <c r="B1272" s="10">
        <v>68942</v>
      </c>
      <c r="C1272" s="10">
        <v>6894222</v>
      </c>
      <c r="D1272" s="10" t="s">
        <v>9049</v>
      </c>
      <c r="E1272" s="10" t="s">
        <v>10822</v>
      </c>
      <c r="F1272" s="10" t="s">
        <v>4276</v>
      </c>
      <c r="G1272" s="10" t="s">
        <v>9052</v>
      </c>
      <c r="H1272" s="10" t="s">
        <v>10823</v>
      </c>
      <c r="I1272" s="10" t="s">
        <v>7458</v>
      </c>
      <c r="J1272" s="10" t="str">
        <f t="shared" si="19"/>
        <v>西伯郡伯耆町大滝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</row>
    <row r="1273" spans="1:16" x14ac:dyDescent="0.45">
      <c r="A1273" s="10">
        <v>31390</v>
      </c>
      <c r="B1273" s="10">
        <v>68941</v>
      </c>
      <c r="C1273" s="10">
        <v>6894121</v>
      </c>
      <c r="D1273" s="10" t="s">
        <v>9049</v>
      </c>
      <c r="E1273" s="10" t="s">
        <v>10822</v>
      </c>
      <c r="F1273" s="10" t="s">
        <v>10831</v>
      </c>
      <c r="G1273" s="10" t="s">
        <v>9052</v>
      </c>
      <c r="H1273" s="10" t="s">
        <v>10823</v>
      </c>
      <c r="I1273" s="10" t="s">
        <v>10832</v>
      </c>
      <c r="J1273" s="10" t="str">
        <f t="shared" si="19"/>
        <v>西伯郡伯耆町大殿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</row>
    <row r="1274" spans="1:16" x14ac:dyDescent="0.45">
      <c r="A1274" s="10">
        <v>31390</v>
      </c>
      <c r="B1274" s="10">
        <v>68941</v>
      </c>
      <c r="C1274" s="10">
        <v>6894102</v>
      </c>
      <c r="D1274" s="10" t="s">
        <v>9049</v>
      </c>
      <c r="E1274" s="10" t="s">
        <v>10822</v>
      </c>
      <c r="F1274" s="10" t="s">
        <v>4275</v>
      </c>
      <c r="G1274" s="10" t="s">
        <v>9052</v>
      </c>
      <c r="H1274" s="10" t="s">
        <v>10823</v>
      </c>
      <c r="I1274" s="10" t="s">
        <v>4157</v>
      </c>
      <c r="J1274" s="10" t="str">
        <f t="shared" si="19"/>
        <v>西伯郡伯耆町大原</v>
      </c>
      <c r="K1274" s="10">
        <v>0</v>
      </c>
      <c r="L1274" s="10">
        <v>0</v>
      </c>
      <c r="M1274" s="10">
        <v>0</v>
      </c>
      <c r="N1274" s="10">
        <v>0</v>
      </c>
      <c r="O1274" s="10">
        <v>0</v>
      </c>
      <c r="P1274" s="10">
        <v>0</v>
      </c>
    </row>
    <row r="1275" spans="1:16" x14ac:dyDescent="0.45">
      <c r="A1275" s="10">
        <v>31390</v>
      </c>
      <c r="B1275" s="10">
        <v>68941</v>
      </c>
      <c r="C1275" s="10">
        <v>6894135</v>
      </c>
      <c r="D1275" s="10" t="s">
        <v>9049</v>
      </c>
      <c r="E1275" s="10" t="s">
        <v>10822</v>
      </c>
      <c r="F1275" s="10" t="s">
        <v>10833</v>
      </c>
      <c r="G1275" s="10" t="s">
        <v>9052</v>
      </c>
      <c r="H1275" s="10" t="s">
        <v>10823</v>
      </c>
      <c r="I1275" s="10" t="s">
        <v>10834</v>
      </c>
      <c r="J1275" s="10" t="str">
        <f t="shared" si="19"/>
        <v>西伯郡伯耆町押口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</row>
    <row r="1276" spans="1:16" x14ac:dyDescent="0.45">
      <c r="A1276" s="10">
        <v>31390</v>
      </c>
      <c r="B1276" s="10">
        <v>68941</v>
      </c>
      <c r="C1276" s="10">
        <v>6894113</v>
      </c>
      <c r="D1276" s="10" t="s">
        <v>9049</v>
      </c>
      <c r="E1276" s="10" t="s">
        <v>10822</v>
      </c>
      <c r="F1276" s="10" t="s">
        <v>4139</v>
      </c>
      <c r="G1276" s="10" t="s">
        <v>9052</v>
      </c>
      <c r="H1276" s="10" t="s">
        <v>10823</v>
      </c>
      <c r="I1276" s="10" t="s">
        <v>4138</v>
      </c>
      <c r="J1276" s="10" t="str">
        <f t="shared" si="19"/>
        <v>西伯郡伯耆町小野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</row>
    <row r="1277" spans="1:16" x14ac:dyDescent="0.45">
      <c r="A1277" s="10">
        <v>31390</v>
      </c>
      <c r="B1277" s="10">
        <v>68942</v>
      </c>
      <c r="C1277" s="10">
        <v>6894213</v>
      </c>
      <c r="D1277" s="10" t="s">
        <v>9049</v>
      </c>
      <c r="E1277" s="10" t="s">
        <v>10822</v>
      </c>
      <c r="F1277" s="10" t="s">
        <v>10835</v>
      </c>
      <c r="G1277" s="10" t="s">
        <v>9052</v>
      </c>
      <c r="H1277" s="10" t="s">
        <v>10823</v>
      </c>
      <c r="I1277" s="10" t="s">
        <v>10836</v>
      </c>
      <c r="J1277" s="10" t="str">
        <f t="shared" si="19"/>
        <v>西伯郡伯耆町金屋谷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</row>
    <row r="1278" spans="1:16" x14ac:dyDescent="0.45">
      <c r="A1278" s="10">
        <v>31390</v>
      </c>
      <c r="B1278" s="10">
        <v>68941</v>
      </c>
      <c r="C1278" s="10">
        <v>6894112</v>
      </c>
      <c r="D1278" s="10" t="s">
        <v>9049</v>
      </c>
      <c r="E1278" s="10" t="s">
        <v>10822</v>
      </c>
      <c r="F1278" s="10" t="s">
        <v>10837</v>
      </c>
      <c r="G1278" s="10" t="s">
        <v>9052</v>
      </c>
      <c r="H1278" s="10" t="s">
        <v>10823</v>
      </c>
      <c r="I1278" s="10" t="s">
        <v>10838</v>
      </c>
      <c r="J1278" s="10" t="str">
        <f t="shared" si="19"/>
        <v>西伯郡伯耆町上細見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</row>
    <row r="1279" spans="1:16" x14ac:dyDescent="0.45">
      <c r="A1279" s="10">
        <v>31390</v>
      </c>
      <c r="B1279" s="10">
        <v>68941</v>
      </c>
      <c r="C1279" s="10">
        <v>6894132</v>
      </c>
      <c r="D1279" s="10" t="s">
        <v>9049</v>
      </c>
      <c r="E1279" s="10" t="s">
        <v>10822</v>
      </c>
      <c r="F1279" s="10" t="s">
        <v>4973</v>
      </c>
      <c r="G1279" s="10" t="s">
        <v>9052</v>
      </c>
      <c r="H1279" s="10" t="s">
        <v>10823</v>
      </c>
      <c r="I1279" s="10" t="s">
        <v>4972</v>
      </c>
      <c r="J1279" s="10" t="str">
        <f t="shared" si="19"/>
        <v>西伯郡伯耆町岸本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</row>
    <row r="1280" spans="1:16" x14ac:dyDescent="0.45">
      <c r="A1280" s="10">
        <v>31390</v>
      </c>
      <c r="B1280" s="10">
        <v>68942</v>
      </c>
      <c r="C1280" s="10">
        <v>6894203</v>
      </c>
      <c r="D1280" s="10" t="s">
        <v>9049</v>
      </c>
      <c r="E1280" s="10" t="s">
        <v>10822</v>
      </c>
      <c r="F1280" s="10" t="s">
        <v>10839</v>
      </c>
      <c r="G1280" s="10" t="s">
        <v>9052</v>
      </c>
      <c r="H1280" s="10" t="s">
        <v>10823</v>
      </c>
      <c r="I1280" s="10" t="s">
        <v>10840</v>
      </c>
      <c r="J1280" s="10" t="str">
        <f t="shared" si="19"/>
        <v>西伯郡伯耆町貴住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0</v>
      </c>
    </row>
    <row r="1281" spans="1:16" x14ac:dyDescent="0.45">
      <c r="A1281" s="10">
        <v>31390</v>
      </c>
      <c r="B1281" s="10">
        <v>68941</v>
      </c>
      <c r="C1281" s="10">
        <v>6894111</v>
      </c>
      <c r="D1281" s="10" t="s">
        <v>9049</v>
      </c>
      <c r="E1281" s="10" t="s">
        <v>10822</v>
      </c>
      <c r="F1281" s="10" t="s">
        <v>4183</v>
      </c>
      <c r="G1281" s="10" t="s">
        <v>9052</v>
      </c>
      <c r="H1281" s="10" t="s">
        <v>10823</v>
      </c>
      <c r="I1281" s="10" t="s">
        <v>7362</v>
      </c>
      <c r="J1281" s="10" t="str">
        <f t="shared" si="19"/>
        <v>西伯郡伯耆町清原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</row>
    <row r="1282" spans="1:16" x14ac:dyDescent="0.45">
      <c r="A1282" s="10">
        <v>31390</v>
      </c>
      <c r="B1282" s="10">
        <v>68941</v>
      </c>
      <c r="C1282" s="10">
        <v>6894105</v>
      </c>
      <c r="D1282" s="10" t="s">
        <v>9049</v>
      </c>
      <c r="E1282" s="10" t="s">
        <v>10822</v>
      </c>
      <c r="F1282" s="10" t="s">
        <v>10841</v>
      </c>
      <c r="G1282" s="10" t="s">
        <v>9052</v>
      </c>
      <c r="H1282" s="10" t="s">
        <v>10823</v>
      </c>
      <c r="I1282" s="10" t="s">
        <v>10842</v>
      </c>
      <c r="J1282" s="10" t="str">
        <f t="shared" si="19"/>
        <v>西伯郡伯耆町久古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</row>
    <row r="1283" spans="1:16" x14ac:dyDescent="0.45">
      <c r="A1283" s="10">
        <v>31390</v>
      </c>
      <c r="B1283" s="10">
        <v>68941</v>
      </c>
      <c r="C1283" s="10">
        <v>6894106</v>
      </c>
      <c r="D1283" s="10" t="s">
        <v>9049</v>
      </c>
      <c r="E1283" s="10" t="s">
        <v>10822</v>
      </c>
      <c r="F1283" s="10" t="s">
        <v>10843</v>
      </c>
      <c r="G1283" s="10" t="s">
        <v>9052</v>
      </c>
      <c r="H1283" s="10" t="s">
        <v>10823</v>
      </c>
      <c r="I1283" s="10" t="s">
        <v>10844</v>
      </c>
      <c r="J1283" s="10" t="str">
        <f t="shared" ref="J1283:J1346" si="20">H1283&amp;I1283</f>
        <v>西伯郡伯耆町口別所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</row>
    <row r="1284" spans="1:16" x14ac:dyDescent="0.45">
      <c r="A1284" s="10">
        <v>31390</v>
      </c>
      <c r="B1284" s="10">
        <v>68941</v>
      </c>
      <c r="C1284" s="10">
        <v>6894101</v>
      </c>
      <c r="D1284" s="10" t="s">
        <v>9049</v>
      </c>
      <c r="E1284" s="10" t="s">
        <v>10822</v>
      </c>
      <c r="F1284" s="10" t="s">
        <v>4411</v>
      </c>
      <c r="G1284" s="10" t="s">
        <v>9052</v>
      </c>
      <c r="H1284" s="10" t="s">
        <v>10823</v>
      </c>
      <c r="I1284" s="10" t="s">
        <v>4410</v>
      </c>
      <c r="J1284" s="10" t="str">
        <f t="shared" si="20"/>
        <v>西伯郡伯耆町小林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</row>
    <row r="1285" spans="1:16" x14ac:dyDescent="0.45">
      <c r="A1285" s="10">
        <v>31390</v>
      </c>
      <c r="B1285" s="10">
        <v>68941</v>
      </c>
      <c r="C1285" s="10">
        <v>6894115</v>
      </c>
      <c r="D1285" s="10" t="s">
        <v>9049</v>
      </c>
      <c r="E1285" s="10" t="s">
        <v>10822</v>
      </c>
      <c r="F1285" s="10" t="s">
        <v>10845</v>
      </c>
      <c r="G1285" s="10" t="s">
        <v>9052</v>
      </c>
      <c r="H1285" s="10" t="s">
        <v>10823</v>
      </c>
      <c r="I1285" s="10" t="s">
        <v>10846</v>
      </c>
      <c r="J1285" s="10" t="str">
        <f t="shared" si="20"/>
        <v>西伯郡伯耆町小町</v>
      </c>
      <c r="K1285" s="10">
        <v>0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</row>
    <row r="1286" spans="1:16" x14ac:dyDescent="0.45">
      <c r="A1286" s="10">
        <v>31390</v>
      </c>
      <c r="B1286" s="10">
        <v>68941</v>
      </c>
      <c r="C1286" s="10">
        <v>6894122</v>
      </c>
      <c r="D1286" s="10" t="s">
        <v>9049</v>
      </c>
      <c r="E1286" s="10" t="s">
        <v>10822</v>
      </c>
      <c r="F1286" s="10" t="s">
        <v>10847</v>
      </c>
      <c r="G1286" s="10" t="s">
        <v>9052</v>
      </c>
      <c r="H1286" s="10" t="s">
        <v>10823</v>
      </c>
      <c r="I1286" s="10" t="s">
        <v>10848</v>
      </c>
      <c r="J1286" s="10" t="str">
        <f t="shared" si="20"/>
        <v>西伯郡伯耆町坂長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</row>
    <row r="1287" spans="1:16" x14ac:dyDescent="0.45">
      <c r="A1287" s="10">
        <v>31390</v>
      </c>
      <c r="B1287" s="10">
        <v>68942</v>
      </c>
      <c r="C1287" s="10">
        <v>6894246</v>
      </c>
      <c r="D1287" s="10" t="s">
        <v>9049</v>
      </c>
      <c r="E1287" s="10" t="s">
        <v>10822</v>
      </c>
      <c r="F1287" s="10" t="s">
        <v>7375</v>
      </c>
      <c r="G1287" s="10" t="s">
        <v>9052</v>
      </c>
      <c r="H1287" s="10" t="s">
        <v>10823</v>
      </c>
      <c r="I1287" s="10" t="s">
        <v>10849</v>
      </c>
      <c r="J1287" s="10" t="str">
        <f t="shared" si="20"/>
        <v>西伯郡伯耆町三部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</row>
    <row r="1288" spans="1:16" x14ac:dyDescent="0.45">
      <c r="A1288" s="10">
        <v>31390</v>
      </c>
      <c r="B1288" s="10">
        <v>68942</v>
      </c>
      <c r="C1288" s="10">
        <v>6894243</v>
      </c>
      <c r="D1288" s="10" t="s">
        <v>9049</v>
      </c>
      <c r="E1288" s="10" t="s">
        <v>10822</v>
      </c>
      <c r="F1288" s="10" t="s">
        <v>8426</v>
      </c>
      <c r="G1288" s="10" t="s">
        <v>9052</v>
      </c>
      <c r="H1288" s="10" t="s">
        <v>10823</v>
      </c>
      <c r="I1288" s="10" t="s">
        <v>10850</v>
      </c>
      <c r="J1288" s="10" t="str">
        <f t="shared" si="20"/>
        <v>西伯郡伯耆町荘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</row>
    <row r="1289" spans="1:16" x14ac:dyDescent="0.45">
      <c r="A1289" s="10">
        <v>31390</v>
      </c>
      <c r="B1289" s="10">
        <v>68942</v>
      </c>
      <c r="C1289" s="10">
        <v>6894225</v>
      </c>
      <c r="D1289" s="10" t="s">
        <v>9049</v>
      </c>
      <c r="E1289" s="10" t="s">
        <v>10822</v>
      </c>
      <c r="F1289" s="10" t="s">
        <v>10851</v>
      </c>
      <c r="G1289" s="10" t="s">
        <v>9052</v>
      </c>
      <c r="H1289" s="10" t="s">
        <v>10823</v>
      </c>
      <c r="I1289" s="10" t="s">
        <v>10852</v>
      </c>
      <c r="J1289" s="10" t="str">
        <f t="shared" si="20"/>
        <v>西伯郡伯耆町白水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</row>
    <row r="1290" spans="1:16" x14ac:dyDescent="0.45">
      <c r="A1290" s="10">
        <v>31390</v>
      </c>
      <c r="B1290" s="10">
        <v>68941</v>
      </c>
      <c r="C1290" s="10">
        <v>6894107</v>
      </c>
      <c r="D1290" s="10" t="s">
        <v>9049</v>
      </c>
      <c r="E1290" s="10" t="s">
        <v>10822</v>
      </c>
      <c r="F1290" s="10" t="s">
        <v>10853</v>
      </c>
      <c r="G1290" s="10" t="s">
        <v>9052</v>
      </c>
      <c r="H1290" s="10" t="s">
        <v>10823</v>
      </c>
      <c r="I1290" s="10" t="s">
        <v>10854</v>
      </c>
      <c r="J1290" s="10" t="str">
        <f t="shared" si="20"/>
        <v>西伯郡伯耆町須村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</row>
    <row r="1291" spans="1:16" x14ac:dyDescent="0.45">
      <c r="A1291" s="10">
        <v>31390</v>
      </c>
      <c r="B1291" s="10">
        <v>68942</v>
      </c>
      <c r="C1291" s="10">
        <v>6894217</v>
      </c>
      <c r="D1291" s="10" t="s">
        <v>9049</v>
      </c>
      <c r="E1291" s="10" t="s">
        <v>10822</v>
      </c>
      <c r="F1291" s="10" t="s">
        <v>10855</v>
      </c>
      <c r="G1291" s="10" t="s">
        <v>9052</v>
      </c>
      <c r="H1291" s="10" t="s">
        <v>10823</v>
      </c>
      <c r="I1291" s="10" t="s">
        <v>10856</v>
      </c>
      <c r="J1291" s="10" t="str">
        <f t="shared" si="20"/>
        <v>西伯郡伯耆町添谷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</row>
    <row r="1292" spans="1:16" x14ac:dyDescent="0.45">
      <c r="A1292" s="10">
        <v>31390</v>
      </c>
      <c r="B1292" s="10">
        <v>68941</v>
      </c>
      <c r="C1292" s="10">
        <v>6894114</v>
      </c>
      <c r="D1292" s="10" t="s">
        <v>9049</v>
      </c>
      <c r="E1292" s="10" t="s">
        <v>10822</v>
      </c>
      <c r="F1292" s="10" t="s">
        <v>7361</v>
      </c>
      <c r="G1292" s="10" t="s">
        <v>9052</v>
      </c>
      <c r="H1292" s="10" t="s">
        <v>10823</v>
      </c>
      <c r="I1292" s="10" t="s">
        <v>10857</v>
      </c>
      <c r="J1292" s="10" t="str">
        <f t="shared" si="20"/>
        <v>西伯郡伯耆町立岩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</row>
    <row r="1293" spans="1:16" x14ac:dyDescent="0.45">
      <c r="A1293" s="10">
        <v>31390</v>
      </c>
      <c r="B1293" s="10">
        <v>68942</v>
      </c>
      <c r="C1293" s="10">
        <v>6894204</v>
      </c>
      <c r="D1293" s="10" t="s">
        <v>9049</v>
      </c>
      <c r="E1293" s="10" t="s">
        <v>10822</v>
      </c>
      <c r="F1293" s="10" t="s">
        <v>10858</v>
      </c>
      <c r="G1293" s="10" t="s">
        <v>9052</v>
      </c>
      <c r="H1293" s="10" t="s">
        <v>10823</v>
      </c>
      <c r="I1293" s="10" t="s">
        <v>6735</v>
      </c>
      <c r="J1293" s="10" t="str">
        <f t="shared" si="20"/>
        <v>西伯郡伯耆町谷川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</row>
    <row r="1294" spans="1:16" x14ac:dyDescent="0.45">
      <c r="A1294" s="10">
        <v>31390</v>
      </c>
      <c r="B1294" s="10">
        <v>68942</v>
      </c>
      <c r="C1294" s="10">
        <v>6894244</v>
      </c>
      <c r="D1294" s="10" t="s">
        <v>9049</v>
      </c>
      <c r="E1294" s="10" t="s">
        <v>10822</v>
      </c>
      <c r="F1294" s="10" t="s">
        <v>10859</v>
      </c>
      <c r="G1294" s="10" t="s">
        <v>9052</v>
      </c>
      <c r="H1294" s="10" t="s">
        <v>10823</v>
      </c>
      <c r="I1294" s="10" t="s">
        <v>10860</v>
      </c>
      <c r="J1294" s="10" t="str">
        <f t="shared" si="20"/>
        <v>西伯郡伯耆町父原</v>
      </c>
      <c r="K1294" s="10">
        <v>0</v>
      </c>
      <c r="L1294" s="10">
        <v>0</v>
      </c>
      <c r="M1294" s="10">
        <v>0</v>
      </c>
      <c r="N1294" s="10">
        <v>0</v>
      </c>
      <c r="O1294" s="10">
        <v>0</v>
      </c>
      <c r="P1294" s="10">
        <v>0</v>
      </c>
    </row>
    <row r="1295" spans="1:16" x14ac:dyDescent="0.45">
      <c r="A1295" s="10">
        <v>31390</v>
      </c>
      <c r="B1295" s="10">
        <v>68942</v>
      </c>
      <c r="C1295" s="10">
        <v>6894223</v>
      </c>
      <c r="D1295" s="10" t="s">
        <v>9049</v>
      </c>
      <c r="E1295" s="10" t="s">
        <v>10822</v>
      </c>
      <c r="F1295" s="10" t="s">
        <v>10861</v>
      </c>
      <c r="G1295" s="10" t="s">
        <v>9052</v>
      </c>
      <c r="H1295" s="10" t="s">
        <v>10823</v>
      </c>
      <c r="I1295" s="10" t="s">
        <v>10862</v>
      </c>
      <c r="J1295" s="10" t="str">
        <f t="shared" si="20"/>
        <v>西伯郡伯耆町栃原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0</v>
      </c>
    </row>
    <row r="1296" spans="1:16" x14ac:dyDescent="0.45">
      <c r="A1296" s="10">
        <v>31390</v>
      </c>
      <c r="B1296" s="10">
        <v>68942</v>
      </c>
      <c r="C1296" s="10">
        <v>6894221</v>
      </c>
      <c r="D1296" s="10" t="s">
        <v>9049</v>
      </c>
      <c r="E1296" s="10" t="s">
        <v>10822</v>
      </c>
      <c r="F1296" s="10" t="s">
        <v>5754</v>
      </c>
      <c r="G1296" s="10" t="s">
        <v>9052</v>
      </c>
      <c r="H1296" s="10" t="s">
        <v>10823</v>
      </c>
      <c r="I1296" s="10" t="s">
        <v>8828</v>
      </c>
      <c r="J1296" s="10" t="str">
        <f t="shared" si="20"/>
        <v>西伯郡伯耆町富江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</row>
    <row r="1297" spans="1:16" x14ac:dyDescent="0.45">
      <c r="A1297" s="10">
        <v>31390</v>
      </c>
      <c r="B1297" s="10">
        <v>68942</v>
      </c>
      <c r="C1297" s="10">
        <v>6894241</v>
      </c>
      <c r="D1297" s="10" t="s">
        <v>9049</v>
      </c>
      <c r="E1297" s="10" t="s">
        <v>10822</v>
      </c>
      <c r="F1297" s="10" t="s">
        <v>10863</v>
      </c>
      <c r="G1297" s="10" t="s">
        <v>9052</v>
      </c>
      <c r="H1297" s="10" t="s">
        <v>10823</v>
      </c>
      <c r="I1297" s="10" t="s">
        <v>10864</v>
      </c>
      <c r="J1297" s="10" t="str">
        <f t="shared" si="20"/>
        <v>西伯郡伯耆町中祖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0</v>
      </c>
    </row>
    <row r="1298" spans="1:16" x14ac:dyDescent="0.45">
      <c r="A1298" s="10">
        <v>31390</v>
      </c>
      <c r="B1298" s="10">
        <v>68942</v>
      </c>
      <c r="C1298" s="10">
        <v>6894202</v>
      </c>
      <c r="D1298" s="10" t="s">
        <v>9049</v>
      </c>
      <c r="E1298" s="10" t="s">
        <v>10822</v>
      </c>
      <c r="F1298" s="10" t="s">
        <v>3169</v>
      </c>
      <c r="G1298" s="10" t="s">
        <v>9052</v>
      </c>
      <c r="H1298" s="10" t="s">
        <v>10823</v>
      </c>
      <c r="I1298" s="10" t="s">
        <v>10865</v>
      </c>
      <c r="J1298" s="10" t="str">
        <f t="shared" si="20"/>
        <v>西伯郡伯耆町長山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</row>
    <row r="1299" spans="1:16" x14ac:dyDescent="0.45">
      <c r="A1299" s="10">
        <v>31390</v>
      </c>
      <c r="B1299" s="10">
        <v>68942</v>
      </c>
      <c r="C1299" s="10">
        <v>6894233</v>
      </c>
      <c r="D1299" s="10" t="s">
        <v>9049</v>
      </c>
      <c r="E1299" s="10" t="s">
        <v>10822</v>
      </c>
      <c r="F1299" s="10" t="s">
        <v>10866</v>
      </c>
      <c r="G1299" s="10" t="s">
        <v>9052</v>
      </c>
      <c r="H1299" s="10" t="s">
        <v>10823</v>
      </c>
      <c r="I1299" s="10" t="s">
        <v>10867</v>
      </c>
      <c r="J1299" s="10" t="str">
        <f t="shared" si="20"/>
        <v>西伯郡伯耆町二部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</row>
    <row r="1300" spans="1:16" x14ac:dyDescent="0.45">
      <c r="A1300" s="10">
        <v>31390</v>
      </c>
      <c r="B1300" s="10">
        <v>68942</v>
      </c>
      <c r="C1300" s="10">
        <v>6894224</v>
      </c>
      <c r="D1300" s="10" t="s">
        <v>9049</v>
      </c>
      <c r="E1300" s="10" t="s">
        <v>10822</v>
      </c>
      <c r="F1300" s="10" t="s">
        <v>10868</v>
      </c>
      <c r="G1300" s="10" t="s">
        <v>9052</v>
      </c>
      <c r="H1300" s="10" t="s">
        <v>10823</v>
      </c>
      <c r="I1300" s="10" t="s">
        <v>10869</v>
      </c>
      <c r="J1300" s="10" t="str">
        <f t="shared" si="20"/>
        <v>西伯郡伯耆町根雨原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</row>
    <row r="1301" spans="1:16" x14ac:dyDescent="0.45">
      <c r="A1301" s="10">
        <v>31390</v>
      </c>
      <c r="B1301" s="10">
        <v>68942</v>
      </c>
      <c r="C1301" s="10">
        <v>6894234</v>
      </c>
      <c r="D1301" s="10" t="s">
        <v>9049</v>
      </c>
      <c r="E1301" s="10" t="s">
        <v>10822</v>
      </c>
      <c r="F1301" s="10" t="s">
        <v>10870</v>
      </c>
      <c r="G1301" s="10" t="s">
        <v>9052</v>
      </c>
      <c r="H1301" s="10" t="s">
        <v>10823</v>
      </c>
      <c r="I1301" s="10" t="s">
        <v>10871</v>
      </c>
      <c r="J1301" s="10" t="str">
        <f t="shared" si="20"/>
        <v>西伯郡伯耆町畑池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0</v>
      </c>
    </row>
    <row r="1302" spans="1:16" x14ac:dyDescent="0.45">
      <c r="A1302" s="10">
        <v>31390</v>
      </c>
      <c r="B1302" s="10">
        <v>68941</v>
      </c>
      <c r="C1302" s="10">
        <v>6894104</v>
      </c>
      <c r="D1302" s="10" t="s">
        <v>9049</v>
      </c>
      <c r="E1302" s="10" t="s">
        <v>10822</v>
      </c>
      <c r="F1302" s="10" t="s">
        <v>10872</v>
      </c>
      <c r="G1302" s="10" t="s">
        <v>9052</v>
      </c>
      <c r="H1302" s="10" t="s">
        <v>10823</v>
      </c>
      <c r="I1302" s="10" t="s">
        <v>10873</v>
      </c>
      <c r="J1302" s="10" t="str">
        <f t="shared" si="20"/>
        <v>西伯郡伯耆町番原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</row>
    <row r="1303" spans="1:16" x14ac:dyDescent="0.45">
      <c r="A1303" s="10">
        <v>31390</v>
      </c>
      <c r="B1303" s="10">
        <v>68942</v>
      </c>
      <c r="C1303" s="10">
        <v>6894237</v>
      </c>
      <c r="D1303" s="10" t="s">
        <v>9049</v>
      </c>
      <c r="E1303" s="10" t="s">
        <v>10822</v>
      </c>
      <c r="F1303" s="10" t="s">
        <v>769</v>
      </c>
      <c r="G1303" s="10" t="s">
        <v>9052</v>
      </c>
      <c r="H1303" s="10" t="s">
        <v>10823</v>
      </c>
      <c r="I1303" s="10" t="s">
        <v>6358</v>
      </c>
      <c r="J1303" s="10" t="str">
        <f t="shared" si="20"/>
        <v>西伯郡伯耆町福居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0</v>
      </c>
    </row>
    <row r="1304" spans="1:16" x14ac:dyDescent="0.45">
      <c r="A1304" s="10">
        <v>31390</v>
      </c>
      <c r="B1304" s="10">
        <v>68942</v>
      </c>
      <c r="C1304" s="10">
        <v>6894235</v>
      </c>
      <c r="D1304" s="10" t="s">
        <v>9049</v>
      </c>
      <c r="E1304" s="10" t="s">
        <v>10822</v>
      </c>
      <c r="F1304" s="10" t="s">
        <v>1243</v>
      </c>
      <c r="G1304" s="10" t="s">
        <v>9052</v>
      </c>
      <c r="H1304" s="10" t="s">
        <v>10823</v>
      </c>
      <c r="I1304" s="10" t="s">
        <v>1242</v>
      </c>
      <c r="J1304" s="10" t="str">
        <f t="shared" si="20"/>
        <v>西伯郡伯耆町福岡</v>
      </c>
      <c r="K1304" s="10">
        <v>0</v>
      </c>
      <c r="L1304" s="10">
        <v>0</v>
      </c>
      <c r="M1304" s="10">
        <v>0</v>
      </c>
      <c r="N1304" s="10">
        <v>0</v>
      </c>
      <c r="O1304" s="10">
        <v>0</v>
      </c>
      <c r="P1304" s="10">
        <v>0</v>
      </c>
    </row>
    <row r="1305" spans="1:16" x14ac:dyDescent="0.45">
      <c r="A1305" s="10">
        <v>31390</v>
      </c>
      <c r="B1305" s="10">
        <v>68941</v>
      </c>
      <c r="C1305" s="10">
        <v>6894136</v>
      </c>
      <c r="D1305" s="10" t="s">
        <v>9049</v>
      </c>
      <c r="E1305" s="10" t="s">
        <v>10822</v>
      </c>
      <c r="F1305" s="10" t="s">
        <v>10874</v>
      </c>
      <c r="G1305" s="10" t="s">
        <v>9052</v>
      </c>
      <c r="H1305" s="10" t="s">
        <v>10823</v>
      </c>
      <c r="I1305" s="10" t="s">
        <v>10875</v>
      </c>
      <c r="J1305" s="10" t="str">
        <f t="shared" si="20"/>
        <v>西伯郡伯耆町福岡原</v>
      </c>
      <c r="K1305" s="10">
        <v>0</v>
      </c>
      <c r="L1305" s="10">
        <v>0</v>
      </c>
      <c r="M1305" s="10">
        <v>0</v>
      </c>
      <c r="N1305" s="10">
        <v>0</v>
      </c>
      <c r="O1305" s="10">
        <v>0</v>
      </c>
      <c r="P1305" s="10">
        <v>0</v>
      </c>
    </row>
    <row r="1306" spans="1:16" x14ac:dyDescent="0.45">
      <c r="A1306" s="10">
        <v>31390</v>
      </c>
      <c r="B1306" s="10">
        <v>68942</v>
      </c>
      <c r="C1306" s="10">
        <v>6894216</v>
      </c>
      <c r="D1306" s="10" t="s">
        <v>9049</v>
      </c>
      <c r="E1306" s="10" t="s">
        <v>10822</v>
      </c>
      <c r="F1306" s="10" t="s">
        <v>10876</v>
      </c>
      <c r="G1306" s="10" t="s">
        <v>9052</v>
      </c>
      <c r="H1306" s="10" t="s">
        <v>10823</v>
      </c>
      <c r="I1306" s="10" t="s">
        <v>10877</v>
      </c>
      <c r="J1306" s="10" t="str">
        <f t="shared" si="20"/>
        <v>西伯郡伯耆町福兼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</row>
    <row r="1307" spans="1:16" x14ac:dyDescent="0.45">
      <c r="A1307" s="10">
        <v>31390</v>
      </c>
      <c r="B1307" s="10">
        <v>68942</v>
      </c>
      <c r="C1307" s="10">
        <v>6894232</v>
      </c>
      <c r="D1307" s="10" t="s">
        <v>9049</v>
      </c>
      <c r="E1307" s="10" t="s">
        <v>10822</v>
      </c>
      <c r="F1307" s="10" t="s">
        <v>10878</v>
      </c>
      <c r="G1307" s="10" t="s">
        <v>9052</v>
      </c>
      <c r="H1307" s="10" t="s">
        <v>10823</v>
      </c>
      <c r="I1307" s="10" t="s">
        <v>1338</v>
      </c>
      <c r="J1307" s="10" t="str">
        <f t="shared" si="20"/>
        <v>西伯郡伯耆町福島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0</v>
      </c>
    </row>
    <row r="1308" spans="1:16" x14ac:dyDescent="0.45">
      <c r="A1308" s="10">
        <v>31390</v>
      </c>
      <c r="B1308" s="10">
        <v>68942</v>
      </c>
      <c r="C1308" s="10">
        <v>6894245</v>
      </c>
      <c r="D1308" s="10" t="s">
        <v>9049</v>
      </c>
      <c r="E1308" s="10" t="s">
        <v>10822</v>
      </c>
      <c r="F1308" s="10" t="s">
        <v>8827</v>
      </c>
      <c r="G1308" s="10" t="s">
        <v>9052</v>
      </c>
      <c r="H1308" s="10" t="s">
        <v>10823</v>
      </c>
      <c r="I1308" s="10" t="s">
        <v>8826</v>
      </c>
      <c r="J1308" s="10" t="str">
        <f t="shared" si="20"/>
        <v>西伯郡伯耆町福吉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</row>
    <row r="1309" spans="1:16" x14ac:dyDescent="0.45">
      <c r="A1309" s="10">
        <v>31390</v>
      </c>
      <c r="B1309" s="10">
        <v>68942</v>
      </c>
      <c r="C1309" s="10">
        <v>6894231</v>
      </c>
      <c r="D1309" s="10" t="s">
        <v>9049</v>
      </c>
      <c r="E1309" s="10" t="s">
        <v>10822</v>
      </c>
      <c r="F1309" s="10" t="s">
        <v>4048</v>
      </c>
      <c r="G1309" s="10" t="s">
        <v>9052</v>
      </c>
      <c r="H1309" s="10" t="s">
        <v>10823</v>
      </c>
      <c r="I1309" s="10" t="s">
        <v>4047</v>
      </c>
      <c r="J1309" s="10" t="str">
        <f t="shared" si="20"/>
        <v>西伯郡伯耆町船越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</row>
    <row r="1310" spans="1:16" x14ac:dyDescent="0.45">
      <c r="A1310" s="10">
        <v>31390</v>
      </c>
      <c r="B1310" s="10">
        <v>68942</v>
      </c>
      <c r="C1310" s="10">
        <v>6894242</v>
      </c>
      <c r="D1310" s="10" t="s">
        <v>9049</v>
      </c>
      <c r="E1310" s="10" t="s">
        <v>10822</v>
      </c>
      <c r="F1310" s="10" t="s">
        <v>5366</v>
      </c>
      <c r="G1310" s="10" t="s">
        <v>9052</v>
      </c>
      <c r="H1310" s="10" t="s">
        <v>10823</v>
      </c>
      <c r="I1310" s="10" t="s">
        <v>5365</v>
      </c>
      <c r="J1310" s="10" t="str">
        <f t="shared" si="20"/>
        <v>西伯郡伯耆町古市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</row>
    <row r="1311" spans="1:16" x14ac:dyDescent="0.45">
      <c r="A1311" s="10">
        <v>31390</v>
      </c>
      <c r="B1311" s="10">
        <v>68941</v>
      </c>
      <c r="C1311" s="10">
        <v>6894103</v>
      </c>
      <c r="D1311" s="10" t="s">
        <v>9049</v>
      </c>
      <c r="E1311" s="10" t="s">
        <v>10822</v>
      </c>
      <c r="F1311" s="10" t="s">
        <v>7390</v>
      </c>
      <c r="G1311" s="10" t="s">
        <v>9052</v>
      </c>
      <c r="H1311" s="10" t="s">
        <v>10823</v>
      </c>
      <c r="I1311" s="10" t="s">
        <v>7389</v>
      </c>
      <c r="J1311" s="10" t="str">
        <f t="shared" si="20"/>
        <v>西伯郡伯耆町真野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</row>
    <row r="1312" spans="1:16" x14ac:dyDescent="0.45">
      <c r="A1312" s="10">
        <v>31390</v>
      </c>
      <c r="B1312" s="10">
        <v>68941</v>
      </c>
      <c r="C1312" s="10">
        <v>6894108</v>
      </c>
      <c r="D1312" s="10" t="s">
        <v>9049</v>
      </c>
      <c r="E1312" s="10" t="s">
        <v>10822</v>
      </c>
      <c r="F1312" s="10" t="s">
        <v>5101</v>
      </c>
      <c r="G1312" s="10" t="s">
        <v>9052</v>
      </c>
      <c r="H1312" s="10" t="s">
        <v>10823</v>
      </c>
      <c r="I1312" s="10" t="s">
        <v>6414</v>
      </c>
      <c r="J1312" s="10" t="str">
        <f t="shared" si="20"/>
        <v>西伯郡伯耆町丸山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</row>
    <row r="1313" spans="1:16" x14ac:dyDescent="0.45">
      <c r="A1313" s="10">
        <v>31390</v>
      </c>
      <c r="B1313" s="10">
        <v>68942</v>
      </c>
      <c r="C1313" s="10">
        <v>6894201</v>
      </c>
      <c r="D1313" s="10" t="s">
        <v>9049</v>
      </c>
      <c r="E1313" s="10" t="s">
        <v>10822</v>
      </c>
      <c r="F1313" s="10" t="s">
        <v>8272</v>
      </c>
      <c r="G1313" s="10" t="s">
        <v>9052</v>
      </c>
      <c r="H1313" s="10" t="s">
        <v>10823</v>
      </c>
      <c r="I1313" s="10" t="s">
        <v>4308</v>
      </c>
      <c r="J1313" s="10" t="str">
        <f t="shared" si="20"/>
        <v>西伯郡伯耆町溝口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</row>
    <row r="1314" spans="1:16" x14ac:dyDescent="0.45">
      <c r="A1314" s="10">
        <v>31390</v>
      </c>
      <c r="B1314" s="10">
        <v>68942</v>
      </c>
      <c r="C1314" s="10">
        <v>6894206</v>
      </c>
      <c r="D1314" s="10" t="s">
        <v>9049</v>
      </c>
      <c r="E1314" s="10" t="s">
        <v>10822</v>
      </c>
      <c r="F1314" s="10" t="s">
        <v>10879</v>
      </c>
      <c r="G1314" s="10" t="s">
        <v>9052</v>
      </c>
      <c r="H1314" s="10" t="s">
        <v>10823</v>
      </c>
      <c r="I1314" s="10" t="s">
        <v>3736</v>
      </c>
      <c r="J1314" s="10" t="str">
        <f t="shared" si="20"/>
        <v>西伯郡伯耆町宮原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</row>
    <row r="1315" spans="1:16" x14ac:dyDescent="0.45">
      <c r="A1315" s="10">
        <v>31390</v>
      </c>
      <c r="B1315" s="10">
        <v>68942</v>
      </c>
      <c r="C1315" s="10">
        <v>6894236</v>
      </c>
      <c r="D1315" s="10" t="s">
        <v>9049</v>
      </c>
      <c r="E1315" s="10" t="s">
        <v>10822</v>
      </c>
      <c r="F1315" s="10" t="s">
        <v>10880</v>
      </c>
      <c r="G1315" s="10" t="s">
        <v>9052</v>
      </c>
      <c r="H1315" s="10" t="s">
        <v>10823</v>
      </c>
      <c r="I1315" s="10" t="s">
        <v>10881</v>
      </c>
      <c r="J1315" s="10" t="str">
        <f t="shared" si="20"/>
        <v>西伯郡伯耆町焼杉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</row>
    <row r="1316" spans="1:16" x14ac:dyDescent="0.45">
      <c r="A1316" s="10">
        <v>31390</v>
      </c>
      <c r="B1316" s="10">
        <v>68941</v>
      </c>
      <c r="C1316" s="10">
        <v>6894131</v>
      </c>
      <c r="D1316" s="10" t="s">
        <v>9049</v>
      </c>
      <c r="E1316" s="10" t="s">
        <v>10822</v>
      </c>
      <c r="F1316" s="10" t="s">
        <v>10882</v>
      </c>
      <c r="G1316" s="10" t="s">
        <v>9052</v>
      </c>
      <c r="H1316" s="10" t="s">
        <v>10823</v>
      </c>
      <c r="I1316" s="10" t="s">
        <v>10883</v>
      </c>
      <c r="J1316" s="10" t="str">
        <f t="shared" si="20"/>
        <v>西伯郡伯耆町吉定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</row>
    <row r="1317" spans="1:16" x14ac:dyDescent="0.45">
      <c r="A1317" s="10">
        <v>31390</v>
      </c>
      <c r="B1317" s="10">
        <v>68941</v>
      </c>
      <c r="C1317" s="10">
        <v>6894133</v>
      </c>
      <c r="D1317" s="10" t="s">
        <v>9049</v>
      </c>
      <c r="E1317" s="10" t="s">
        <v>10822</v>
      </c>
      <c r="F1317" s="10" t="s">
        <v>6951</v>
      </c>
      <c r="G1317" s="10" t="s">
        <v>9052</v>
      </c>
      <c r="H1317" s="10" t="s">
        <v>10823</v>
      </c>
      <c r="I1317" s="10" t="s">
        <v>10884</v>
      </c>
      <c r="J1317" s="10" t="str">
        <f t="shared" si="20"/>
        <v>西伯郡伯耆町吉長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</row>
    <row r="1318" spans="1:16" x14ac:dyDescent="0.45">
      <c r="A1318" s="10">
        <v>31401</v>
      </c>
      <c r="B1318" s="10">
        <v>68952</v>
      </c>
      <c r="C1318" s="10">
        <v>6895200</v>
      </c>
      <c r="D1318" s="10" t="s">
        <v>9049</v>
      </c>
      <c r="E1318" s="10" t="s">
        <v>10885</v>
      </c>
      <c r="F1318" s="10" t="s">
        <v>9051</v>
      </c>
      <c r="G1318" s="10" t="s">
        <v>9052</v>
      </c>
      <c r="H1318" s="10" t="s">
        <v>10886</v>
      </c>
      <c r="I1318" s="10" t="s">
        <v>9054</v>
      </c>
      <c r="J1318" s="10" t="str">
        <f t="shared" si="20"/>
        <v>日野郡日南町以下に掲載がない場合</v>
      </c>
      <c r="K1318" s="10">
        <v>0</v>
      </c>
      <c r="L1318" s="10">
        <v>0</v>
      </c>
      <c r="M1318" s="10">
        <v>0</v>
      </c>
      <c r="N1318" s="10">
        <v>0</v>
      </c>
      <c r="O1318" s="10">
        <v>0</v>
      </c>
      <c r="P1318" s="10">
        <v>0</v>
      </c>
    </row>
    <row r="1319" spans="1:16" x14ac:dyDescent="0.45">
      <c r="A1319" s="10">
        <v>31401</v>
      </c>
      <c r="B1319" s="10">
        <v>68955</v>
      </c>
      <c r="C1319" s="10">
        <v>6895551</v>
      </c>
      <c r="D1319" s="10" t="s">
        <v>9049</v>
      </c>
      <c r="E1319" s="10" t="s">
        <v>10885</v>
      </c>
      <c r="F1319" s="10" t="s">
        <v>10887</v>
      </c>
      <c r="G1319" s="10" t="s">
        <v>9052</v>
      </c>
      <c r="H1319" s="10" t="s">
        <v>10886</v>
      </c>
      <c r="I1319" s="10" t="s">
        <v>10888</v>
      </c>
      <c r="J1319" s="10" t="str">
        <f t="shared" si="20"/>
        <v>日野郡日南町阿毘縁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</row>
    <row r="1320" spans="1:16" x14ac:dyDescent="0.45">
      <c r="A1320" s="10">
        <v>31401</v>
      </c>
      <c r="B1320" s="10">
        <v>68955</v>
      </c>
      <c r="C1320" s="10">
        <v>6895531</v>
      </c>
      <c r="D1320" s="10" t="s">
        <v>9049</v>
      </c>
      <c r="E1320" s="10" t="s">
        <v>10885</v>
      </c>
      <c r="F1320" s="10" t="s">
        <v>10889</v>
      </c>
      <c r="G1320" s="10" t="s">
        <v>9052</v>
      </c>
      <c r="H1320" s="10" t="s">
        <v>10886</v>
      </c>
      <c r="I1320" s="10" t="s">
        <v>10890</v>
      </c>
      <c r="J1320" s="10" t="str">
        <f t="shared" si="20"/>
        <v>日野郡日南町印賀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</row>
    <row r="1321" spans="1:16" x14ac:dyDescent="0.45">
      <c r="A1321" s="10">
        <v>31401</v>
      </c>
      <c r="B1321" s="10">
        <v>68955</v>
      </c>
      <c r="C1321" s="10">
        <v>6895534</v>
      </c>
      <c r="D1321" s="10" t="s">
        <v>9049</v>
      </c>
      <c r="E1321" s="10" t="s">
        <v>10885</v>
      </c>
      <c r="F1321" s="10" t="s">
        <v>10891</v>
      </c>
      <c r="G1321" s="10" t="s">
        <v>9052</v>
      </c>
      <c r="H1321" s="10" t="s">
        <v>10886</v>
      </c>
      <c r="I1321" s="10" t="s">
        <v>10892</v>
      </c>
      <c r="J1321" s="10" t="str">
        <f t="shared" si="20"/>
        <v>日野郡日南町折渡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0</v>
      </c>
    </row>
    <row r="1322" spans="1:16" x14ac:dyDescent="0.45">
      <c r="A1322" s="10">
        <v>31401</v>
      </c>
      <c r="B1322" s="10">
        <v>68955</v>
      </c>
      <c r="C1322" s="10">
        <v>6895543</v>
      </c>
      <c r="D1322" s="10" t="s">
        <v>9049</v>
      </c>
      <c r="E1322" s="10" t="s">
        <v>10885</v>
      </c>
      <c r="F1322" s="10" t="s">
        <v>10893</v>
      </c>
      <c r="G1322" s="10" t="s">
        <v>9052</v>
      </c>
      <c r="H1322" s="10" t="s">
        <v>10886</v>
      </c>
      <c r="I1322" s="10" t="s">
        <v>10894</v>
      </c>
      <c r="J1322" s="10" t="str">
        <f t="shared" si="20"/>
        <v>日野郡日南町笠木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</row>
    <row r="1323" spans="1:16" x14ac:dyDescent="0.45">
      <c r="A1323" s="10">
        <v>31401</v>
      </c>
      <c r="B1323" s="10">
        <v>68952</v>
      </c>
      <c r="C1323" s="10">
        <v>6895212</v>
      </c>
      <c r="D1323" s="10" t="s">
        <v>9049</v>
      </c>
      <c r="E1323" s="10" t="s">
        <v>10885</v>
      </c>
      <c r="F1323" s="10" t="s">
        <v>4725</v>
      </c>
      <c r="G1323" s="10" t="s">
        <v>9052</v>
      </c>
      <c r="H1323" s="10" t="s">
        <v>10886</v>
      </c>
      <c r="I1323" s="10" t="s">
        <v>10895</v>
      </c>
      <c r="J1323" s="10" t="str">
        <f t="shared" si="20"/>
        <v>日野郡日南町霞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</row>
    <row r="1324" spans="1:16" x14ac:dyDescent="0.45">
      <c r="A1324" s="10">
        <v>31401</v>
      </c>
      <c r="B1324" s="10">
        <v>68956</v>
      </c>
      <c r="C1324" s="10">
        <v>6895662</v>
      </c>
      <c r="D1324" s="10" t="s">
        <v>9049</v>
      </c>
      <c r="E1324" s="10" t="s">
        <v>10885</v>
      </c>
      <c r="F1324" s="10" t="s">
        <v>10896</v>
      </c>
      <c r="G1324" s="10" t="s">
        <v>9052</v>
      </c>
      <c r="H1324" s="10" t="s">
        <v>10886</v>
      </c>
      <c r="I1324" s="10" t="s">
        <v>10897</v>
      </c>
      <c r="J1324" s="10" t="str">
        <f t="shared" si="20"/>
        <v>日野郡日南町神戸上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</row>
    <row r="1325" spans="1:16" x14ac:dyDescent="0.45">
      <c r="A1325" s="10">
        <v>31401</v>
      </c>
      <c r="B1325" s="10">
        <v>68956</v>
      </c>
      <c r="C1325" s="10">
        <v>6895663</v>
      </c>
      <c r="D1325" s="10" t="s">
        <v>9049</v>
      </c>
      <c r="E1325" s="10" t="s">
        <v>10885</v>
      </c>
      <c r="F1325" s="10" t="s">
        <v>10898</v>
      </c>
      <c r="G1325" s="10" t="s">
        <v>9052</v>
      </c>
      <c r="H1325" s="10" t="s">
        <v>10886</v>
      </c>
      <c r="I1325" s="10" t="s">
        <v>10899</v>
      </c>
      <c r="J1325" s="10" t="str">
        <f t="shared" si="20"/>
        <v>日野郡日南町上石見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</row>
    <row r="1326" spans="1:16" x14ac:dyDescent="0.45">
      <c r="A1326" s="10">
        <v>31401</v>
      </c>
      <c r="B1326" s="10">
        <v>68952</v>
      </c>
      <c r="C1326" s="10">
        <v>6895223</v>
      </c>
      <c r="D1326" s="10" t="s">
        <v>9049</v>
      </c>
      <c r="E1326" s="10" t="s">
        <v>10885</v>
      </c>
      <c r="F1326" s="10" t="s">
        <v>10900</v>
      </c>
      <c r="G1326" s="10" t="s">
        <v>9052</v>
      </c>
      <c r="H1326" s="10" t="s">
        <v>10886</v>
      </c>
      <c r="I1326" s="10" t="s">
        <v>10901</v>
      </c>
      <c r="J1326" s="10" t="str">
        <f t="shared" si="20"/>
        <v>日野郡日南町上萩山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</row>
    <row r="1327" spans="1:16" x14ac:dyDescent="0.45">
      <c r="A1327" s="10">
        <v>31401</v>
      </c>
      <c r="B1327" s="10">
        <v>68956</v>
      </c>
      <c r="C1327" s="10">
        <v>6895672</v>
      </c>
      <c r="D1327" s="10" t="s">
        <v>9049</v>
      </c>
      <c r="E1327" s="10" t="s">
        <v>10885</v>
      </c>
      <c r="F1327" s="10" t="s">
        <v>10902</v>
      </c>
      <c r="G1327" s="10" t="s">
        <v>9052</v>
      </c>
      <c r="H1327" s="10" t="s">
        <v>10886</v>
      </c>
      <c r="I1327" s="10" t="s">
        <v>10903</v>
      </c>
      <c r="J1327" s="10" t="str">
        <f t="shared" si="20"/>
        <v>日野郡日南町神福</v>
      </c>
      <c r="K1327" s="10">
        <v>0</v>
      </c>
      <c r="L1327" s="10">
        <v>0</v>
      </c>
      <c r="M1327" s="10">
        <v>0</v>
      </c>
      <c r="N1327" s="10">
        <v>0</v>
      </c>
      <c r="O1327" s="10">
        <v>0</v>
      </c>
      <c r="P1327" s="10">
        <v>0</v>
      </c>
    </row>
    <row r="1328" spans="1:16" x14ac:dyDescent="0.45">
      <c r="A1328" s="10">
        <v>31401</v>
      </c>
      <c r="B1328" s="10">
        <v>68952</v>
      </c>
      <c r="C1328" s="10">
        <v>6895221</v>
      </c>
      <c r="D1328" s="10" t="s">
        <v>9049</v>
      </c>
      <c r="E1328" s="10" t="s">
        <v>10885</v>
      </c>
      <c r="F1328" s="10" t="s">
        <v>4656</v>
      </c>
      <c r="G1328" s="10" t="s">
        <v>9052</v>
      </c>
      <c r="H1328" s="10" t="s">
        <v>10886</v>
      </c>
      <c r="I1328" s="10" t="s">
        <v>10904</v>
      </c>
      <c r="J1328" s="10" t="str">
        <f t="shared" si="20"/>
        <v>日野郡日南町河上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</row>
    <row r="1329" spans="1:16" x14ac:dyDescent="0.45">
      <c r="A1329" s="10">
        <v>31401</v>
      </c>
      <c r="B1329" s="10">
        <v>68955</v>
      </c>
      <c r="C1329" s="10">
        <v>6895541</v>
      </c>
      <c r="D1329" s="10" t="s">
        <v>9049</v>
      </c>
      <c r="E1329" s="10" t="s">
        <v>10885</v>
      </c>
      <c r="F1329" s="10" t="s">
        <v>10905</v>
      </c>
      <c r="G1329" s="10" t="s">
        <v>9052</v>
      </c>
      <c r="H1329" s="10" t="s">
        <v>10886</v>
      </c>
      <c r="I1329" s="10" t="s">
        <v>10906</v>
      </c>
      <c r="J1329" s="10" t="str">
        <f t="shared" si="20"/>
        <v>日野郡日南町佐木谷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</row>
    <row r="1330" spans="1:16" x14ac:dyDescent="0.45">
      <c r="A1330" s="10">
        <v>31401</v>
      </c>
      <c r="B1330" s="10">
        <v>68955</v>
      </c>
      <c r="C1330" s="10">
        <v>6895552</v>
      </c>
      <c r="D1330" s="10" t="s">
        <v>9049</v>
      </c>
      <c r="E1330" s="10" t="s">
        <v>10885</v>
      </c>
      <c r="F1330" s="10" t="s">
        <v>10907</v>
      </c>
      <c r="G1330" s="10" t="s">
        <v>9052</v>
      </c>
      <c r="H1330" s="10" t="s">
        <v>10886</v>
      </c>
      <c r="I1330" s="10" t="s">
        <v>10908</v>
      </c>
      <c r="J1330" s="10" t="str">
        <f t="shared" si="20"/>
        <v>日野郡日南町下阿毘縁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</row>
    <row r="1331" spans="1:16" x14ac:dyDescent="0.45">
      <c r="A1331" s="10">
        <v>31401</v>
      </c>
      <c r="B1331" s="10">
        <v>68956</v>
      </c>
      <c r="C1331" s="10">
        <v>6895665</v>
      </c>
      <c r="D1331" s="10" t="s">
        <v>9049</v>
      </c>
      <c r="E1331" s="10" t="s">
        <v>10885</v>
      </c>
      <c r="F1331" s="10" t="s">
        <v>10909</v>
      </c>
      <c r="G1331" s="10" t="s">
        <v>9052</v>
      </c>
      <c r="H1331" s="10" t="s">
        <v>10886</v>
      </c>
      <c r="I1331" s="10" t="s">
        <v>10910</v>
      </c>
      <c r="J1331" s="10" t="str">
        <f t="shared" si="20"/>
        <v>日野郡日南町下石見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</row>
    <row r="1332" spans="1:16" x14ac:dyDescent="0.45">
      <c r="A1332" s="10">
        <v>31401</v>
      </c>
      <c r="B1332" s="10">
        <v>68952</v>
      </c>
      <c r="C1332" s="10">
        <v>6895211</v>
      </c>
      <c r="D1332" s="10" t="s">
        <v>9049</v>
      </c>
      <c r="E1332" s="10" t="s">
        <v>10885</v>
      </c>
      <c r="F1332" s="10" t="s">
        <v>4844</v>
      </c>
      <c r="G1332" s="10" t="s">
        <v>9052</v>
      </c>
      <c r="H1332" s="10" t="s">
        <v>10886</v>
      </c>
      <c r="I1332" s="10" t="s">
        <v>4843</v>
      </c>
      <c r="J1332" s="10" t="str">
        <f t="shared" si="20"/>
        <v>日野郡日南町生山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</row>
    <row r="1333" spans="1:16" x14ac:dyDescent="0.45">
      <c r="A1333" s="10">
        <v>31401</v>
      </c>
      <c r="B1333" s="10">
        <v>68955</v>
      </c>
      <c r="C1333" s="10">
        <v>6895532</v>
      </c>
      <c r="D1333" s="10" t="s">
        <v>9049</v>
      </c>
      <c r="E1333" s="10" t="s">
        <v>10885</v>
      </c>
      <c r="F1333" s="10" t="s">
        <v>10911</v>
      </c>
      <c r="G1333" s="10" t="s">
        <v>9052</v>
      </c>
      <c r="H1333" s="10" t="s">
        <v>10886</v>
      </c>
      <c r="I1333" s="10" t="s">
        <v>10912</v>
      </c>
      <c r="J1333" s="10" t="str">
        <f t="shared" si="20"/>
        <v>日野郡日南町菅沢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</row>
    <row r="1334" spans="1:16" x14ac:dyDescent="0.45">
      <c r="A1334" s="10">
        <v>31401</v>
      </c>
      <c r="B1334" s="10">
        <v>68955</v>
      </c>
      <c r="C1334" s="10">
        <v>6895533</v>
      </c>
      <c r="D1334" s="10" t="s">
        <v>9049</v>
      </c>
      <c r="E1334" s="10" t="s">
        <v>10885</v>
      </c>
      <c r="F1334" s="10" t="s">
        <v>10913</v>
      </c>
      <c r="G1334" s="10" t="s">
        <v>9052</v>
      </c>
      <c r="H1334" s="10" t="s">
        <v>10886</v>
      </c>
      <c r="I1334" s="10" t="s">
        <v>10914</v>
      </c>
      <c r="J1334" s="10" t="str">
        <f t="shared" si="20"/>
        <v>日野郡日南町宝谷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</row>
    <row r="1335" spans="1:16" x14ac:dyDescent="0.45">
      <c r="A1335" s="10">
        <v>31401</v>
      </c>
      <c r="B1335" s="10">
        <v>68952</v>
      </c>
      <c r="C1335" s="10">
        <v>6895224</v>
      </c>
      <c r="D1335" s="10" t="s">
        <v>9049</v>
      </c>
      <c r="E1335" s="10" t="s">
        <v>10885</v>
      </c>
      <c r="F1335" s="10" t="s">
        <v>8268</v>
      </c>
      <c r="G1335" s="10" t="s">
        <v>9052</v>
      </c>
      <c r="H1335" s="10" t="s">
        <v>10886</v>
      </c>
      <c r="I1335" s="10" t="s">
        <v>8267</v>
      </c>
      <c r="J1335" s="10" t="str">
        <f t="shared" si="20"/>
        <v>日野郡日南町多里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</row>
    <row r="1336" spans="1:16" x14ac:dyDescent="0.45">
      <c r="A1336" s="10">
        <v>31401</v>
      </c>
      <c r="B1336" s="10">
        <v>68955</v>
      </c>
      <c r="C1336" s="10">
        <v>6895544</v>
      </c>
      <c r="D1336" s="10" t="s">
        <v>9049</v>
      </c>
      <c r="E1336" s="10" t="s">
        <v>10885</v>
      </c>
      <c r="F1336" s="10" t="s">
        <v>10915</v>
      </c>
      <c r="G1336" s="10" t="s">
        <v>9052</v>
      </c>
      <c r="H1336" s="10" t="s">
        <v>10886</v>
      </c>
      <c r="I1336" s="10" t="s">
        <v>10916</v>
      </c>
      <c r="J1336" s="10" t="str">
        <f t="shared" si="20"/>
        <v>日野郡日南町茶屋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</row>
    <row r="1337" spans="1:16" x14ac:dyDescent="0.45">
      <c r="A1337" s="10">
        <v>31401</v>
      </c>
      <c r="B1337" s="10">
        <v>68956</v>
      </c>
      <c r="C1337" s="10">
        <v>6895673</v>
      </c>
      <c r="D1337" s="10" t="s">
        <v>9049</v>
      </c>
      <c r="E1337" s="10" t="s">
        <v>10885</v>
      </c>
      <c r="F1337" s="10" t="s">
        <v>10917</v>
      </c>
      <c r="G1337" s="10" t="s">
        <v>9052</v>
      </c>
      <c r="H1337" s="10" t="s">
        <v>10886</v>
      </c>
      <c r="I1337" s="10" t="s">
        <v>4317</v>
      </c>
      <c r="J1337" s="10" t="str">
        <f t="shared" si="20"/>
        <v>日野郡日南町豊栄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</row>
    <row r="1338" spans="1:16" x14ac:dyDescent="0.45">
      <c r="A1338" s="10">
        <v>31401</v>
      </c>
      <c r="B1338" s="10">
        <v>68956</v>
      </c>
      <c r="C1338" s="10">
        <v>6895664</v>
      </c>
      <c r="D1338" s="10" t="s">
        <v>9049</v>
      </c>
      <c r="E1338" s="10" t="s">
        <v>10885</v>
      </c>
      <c r="F1338" s="10" t="s">
        <v>10918</v>
      </c>
      <c r="G1338" s="10" t="s">
        <v>9052</v>
      </c>
      <c r="H1338" s="10" t="s">
        <v>10886</v>
      </c>
      <c r="I1338" s="10" t="s">
        <v>10919</v>
      </c>
      <c r="J1338" s="10" t="str">
        <f t="shared" si="20"/>
        <v>日野郡日南町中石見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</row>
    <row r="1339" spans="1:16" x14ac:dyDescent="0.45">
      <c r="A1339" s="10">
        <v>31401</v>
      </c>
      <c r="B1339" s="10">
        <v>68952</v>
      </c>
      <c r="C1339" s="10">
        <v>6895225</v>
      </c>
      <c r="D1339" s="10" t="s">
        <v>9049</v>
      </c>
      <c r="E1339" s="10" t="s">
        <v>10885</v>
      </c>
      <c r="F1339" s="10" t="s">
        <v>8819</v>
      </c>
      <c r="G1339" s="10" t="s">
        <v>9052</v>
      </c>
      <c r="H1339" s="10" t="s">
        <v>10886</v>
      </c>
      <c r="I1339" s="10" t="s">
        <v>4040</v>
      </c>
      <c r="J1339" s="10" t="str">
        <f t="shared" si="20"/>
        <v>日野郡日南町新屋</v>
      </c>
      <c r="K1339" s="10">
        <v>0</v>
      </c>
      <c r="L1339" s="10">
        <v>0</v>
      </c>
      <c r="M1339" s="10">
        <v>0</v>
      </c>
      <c r="N1339" s="10">
        <v>0</v>
      </c>
      <c r="O1339" s="10">
        <v>0</v>
      </c>
      <c r="P1339" s="10">
        <v>0</v>
      </c>
    </row>
    <row r="1340" spans="1:16" x14ac:dyDescent="0.45">
      <c r="A1340" s="10">
        <v>31401</v>
      </c>
      <c r="B1340" s="10">
        <v>68952</v>
      </c>
      <c r="C1340" s="10">
        <v>6895222</v>
      </c>
      <c r="D1340" s="10" t="s">
        <v>9049</v>
      </c>
      <c r="E1340" s="10" t="s">
        <v>10885</v>
      </c>
      <c r="F1340" s="10" t="s">
        <v>10920</v>
      </c>
      <c r="G1340" s="10" t="s">
        <v>9052</v>
      </c>
      <c r="H1340" s="10" t="s">
        <v>10886</v>
      </c>
      <c r="I1340" s="10" t="s">
        <v>5763</v>
      </c>
      <c r="J1340" s="10" t="str">
        <f t="shared" si="20"/>
        <v>日野郡日南町萩原</v>
      </c>
      <c r="K1340" s="10">
        <v>0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</row>
    <row r="1341" spans="1:16" x14ac:dyDescent="0.45">
      <c r="A1341" s="10">
        <v>31401</v>
      </c>
      <c r="B1341" s="10">
        <v>68956</v>
      </c>
      <c r="C1341" s="10">
        <v>6895661</v>
      </c>
      <c r="D1341" s="10" t="s">
        <v>9049</v>
      </c>
      <c r="E1341" s="10" t="s">
        <v>10885</v>
      </c>
      <c r="F1341" s="10" t="s">
        <v>10921</v>
      </c>
      <c r="G1341" s="10" t="s">
        <v>9052</v>
      </c>
      <c r="H1341" s="10" t="s">
        <v>10886</v>
      </c>
      <c r="I1341" s="10" t="s">
        <v>10922</v>
      </c>
      <c r="J1341" s="10" t="str">
        <f t="shared" si="20"/>
        <v>日野郡日南町花口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</row>
    <row r="1342" spans="1:16" x14ac:dyDescent="0.45">
      <c r="A1342" s="10">
        <v>31401</v>
      </c>
      <c r="B1342" s="10">
        <v>68955</v>
      </c>
      <c r="C1342" s="10">
        <v>6895545</v>
      </c>
      <c r="D1342" s="10" t="s">
        <v>9049</v>
      </c>
      <c r="E1342" s="10" t="s">
        <v>10885</v>
      </c>
      <c r="F1342" s="10" t="s">
        <v>10923</v>
      </c>
      <c r="G1342" s="10" t="s">
        <v>9052</v>
      </c>
      <c r="H1342" s="10" t="s">
        <v>10886</v>
      </c>
      <c r="I1342" s="10" t="s">
        <v>10924</v>
      </c>
      <c r="J1342" s="10" t="str">
        <f t="shared" si="20"/>
        <v>日野郡日南町福寿実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</row>
    <row r="1343" spans="1:16" x14ac:dyDescent="0.45">
      <c r="A1343" s="10">
        <v>31401</v>
      </c>
      <c r="B1343" s="10">
        <v>68956</v>
      </c>
      <c r="C1343" s="10">
        <v>6895671</v>
      </c>
      <c r="D1343" s="10" t="s">
        <v>9049</v>
      </c>
      <c r="E1343" s="10" t="s">
        <v>10885</v>
      </c>
      <c r="F1343" s="10" t="s">
        <v>10925</v>
      </c>
      <c r="G1343" s="10" t="s">
        <v>9052</v>
      </c>
      <c r="H1343" s="10" t="s">
        <v>10886</v>
      </c>
      <c r="I1343" s="10" t="s">
        <v>10926</v>
      </c>
      <c r="J1343" s="10" t="str">
        <f t="shared" si="20"/>
        <v>日野郡日南町福塚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</row>
    <row r="1344" spans="1:16" x14ac:dyDescent="0.45">
      <c r="A1344" s="10">
        <v>31401</v>
      </c>
      <c r="B1344" s="10">
        <v>68955</v>
      </c>
      <c r="C1344" s="10">
        <v>6895542</v>
      </c>
      <c r="D1344" s="10" t="s">
        <v>9049</v>
      </c>
      <c r="E1344" s="10" t="s">
        <v>10885</v>
      </c>
      <c r="F1344" s="10" t="s">
        <v>10927</v>
      </c>
      <c r="G1344" s="10" t="s">
        <v>9052</v>
      </c>
      <c r="H1344" s="10" t="s">
        <v>10886</v>
      </c>
      <c r="I1344" s="10" t="s">
        <v>10928</v>
      </c>
      <c r="J1344" s="10" t="str">
        <f t="shared" si="20"/>
        <v>日野郡日南町福万来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</row>
    <row r="1345" spans="1:16" x14ac:dyDescent="0.45">
      <c r="A1345" s="10">
        <v>31401</v>
      </c>
      <c r="B1345" s="10">
        <v>68952</v>
      </c>
      <c r="C1345" s="10">
        <v>6895213</v>
      </c>
      <c r="D1345" s="10" t="s">
        <v>9049</v>
      </c>
      <c r="E1345" s="10" t="s">
        <v>10885</v>
      </c>
      <c r="F1345" s="10" t="s">
        <v>5101</v>
      </c>
      <c r="G1345" s="10" t="s">
        <v>9052</v>
      </c>
      <c r="H1345" s="10" t="s">
        <v>10886</v>
      </c>
      <c r="I1345" s="10" t="s">
        <v>6414</v>
      </c>
      <c r="J1345" s="10" t="str">
        <f t="shared" si="20"/>
        <v>日野郡日南町丸山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</row>
    <row r="1346" spans="1:16" x14ac:dyDescent="0.45">
      <c r="A1346" s="10">
        <v>31401</v>
      </c>
      <c r="B1346" s="10">
        <v>68952</v>
      </c>
      <c r="C1346" s="10">
        <v>6895214</v>
      </c>
      <c r="D1346" s="10" t="s">
        <v>9049</v>
      </c>
      <c r="E1346" s="10" t="s">
        <v>10885</v>
      </c>
      <c r="F1346" s="10" t="s">
        <v>10929</v>
      </c>
      <c r="G1346" s="10" t="s">
        <v>9052</v>
      </c>
      <c r="H1346" s="10" t="s">
        <v>10886</v>
      </c>
      <c r="I1346" s="10" t="s">
        <v>10930</v>
      </c>
      <c r="J1346" s="10" t="str">
        <f t="shared" si="20"/>
        <v>日野郡日南町三栄</v>
      </c>
      <c r="K1346" s="10">
        <v>0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</row>
    <row r="1347" spans="1:16" x14ac:dyDescent="0.45">
      <c r="A1347" s="10">
        <v>31401</v>
      </c>
      <c r="B1347" s="10">
        <v>68952</v>
      </c>
      <c r="C1347" s="10">
        <v>6895216</v>
      </c>
      <c r="D1347" s="10" t="s">
        <v>9049</v>
      </c>
      <c r="E1347" s="10" t="s">
        <v>10885</v>
      </c>
      <c r="F1347" s="10" t="s">
        <v>4087</v>
      </c>
      <c r="G1347" s="10" t="s">
        <v>9052</v>
      </c>
      <c r="H1347" s="10" t="s">
        <v>10886</v>
      </c>
      <c r="I1347" s="10" t="s">
        <v>4086</v>
      </c>
      <c r="J1347" s="10" t="str">
        <f t="shared" ref="J1347:J1397" si="21">H1347&amp;I1347</f>
        <v>日野郡日南町宮内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</row>
    <row r="1348" spans="1:16" x14ac:dyDescent="0.45">
      <c r="A1348" s="10">
        <v>31401</v>
      </c>
      <c r="B1348" s="10">
        <v>68956</v>
      </c>
      <c r="C1348" s="10">
        <v>6895666</v>
      </c>
      <c r="D1348" s="10" t="s">
        <v>9049</v>
      </c>
      <c r="E1348" s="10" t="s">
        <v>10885</v>
      </c>
      <c r="F1348" s="10" t="s">
        <v>2190</v>
      </c>
      <c r="G1348" s="10" t="s">
        <v>9052</v>
      </c>
      <c r="H1348" s="10" t="s">
        <v>10886</v>
      </c>
      <c r="I1348" s="10" t="s">
        <v>10348</v>
      </c>
      <c r="J1348" s="10" t="str">
        <f t="shared" si="21"/>
        <v>日野郡日南町三吉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</row>
    <row r="1349" spans="1:16" x14ac:dyDescent="0.45">
      <c r="A1349" s="10">
        <v>31401</v>
      </c>
      <c r="B1349" s="10">
        <v>68952</v>
      </c>
      <c r="C1349" s="10">
        <v>6895215</v>
      </c>
      <c r="D1349" s="10" t="s">
        <v>9049</v>
      </c>
      <c r="E1349" s="10" t="s">
        <v>10885</v>
      </c>
      <c r="F1349" s="10" t="s">
        <v>10931</v>
      </c>
      <c r="G1349" s="10" t="s">
        <v>9052</v>
      </c>
      <c r="H1349" s="10" t="s">
        <v>10886</v>
      </c>
      <c r="I1349" s="10" t="s">
        <v>10932</v>
      </c>
      <c r="J1349" s="10" t="str">
        <f t="shared" si="21"/>
        <v>日野郡日南町矢戸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</row>
    <row r="1350" spans="1:16" x14ac:dyDescent="0.45">
      <c r="A1350" s="10">
        <v>31401</v>
      </c>
      <c r="B1350" s="10">
        <v>68952</v>
      </c>
      <c r="C1350" s="10">
        <v>6895226</v>
      </c>
      <c r="D1350" s="10" t="s">
        <v>9049</v>
      </c>
      <c r="E1350" s="10" t="s">
        <v>10885</v>
      </c>
      <c r="F1350" s="10" t="s">
        <v>8158</v>
      </c>
      <c r="G1350" s="10" t="s">
        <v>9052</v>
      </c>
      <c r="H1350" s="10" t="s">
        <v>10886</v>
      </c>
      <c r="I1350" s="10" t="s">
        <v>10933</v>
      </c>
      <c r="J1350" s="10" t="str">
        <f t="shared" si="21"/>
        <v>日野郡日南町湯河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</row>
    <row r="1351" spans="1:16" x14ac:dyDescent="0.45">
      <c r="A1351" s="10">
        <v>31402</v>
      </c>
      <c r="B1351" s="10">
        <v>68945</v>
      </c>
      <c r="C1351" s="10">
        <v>6894500</v>
      </c>
      <c r="D1351" s="10" t="s">
        <v>9049</v>
      </c>
      <c r="E1351" s="10" t="s">
        <v>10934</v>
      </c>
      <c r="F1351" s="10" t="s">
        <v>9051</v>
      </c>
      <c r="G1351" s="10" t="s">
        <v>9052</v>
      </c>
      <c r="H1351" s="10" t="s">
        <v>10935</v>
      </c>
      <c r="I1351" s="10" t="s">
        <v>9054</v>
      </c>
      <c r="J1351" s="10" t="str">
        <f t="shared" si="21"/>
        <v>日野郡日野町以下に掲載がない場合</v>
      </c>
      <c r="K1351" s="10">
        <v>0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</row>
    <row r="1352" spans="1:16" x14ac:dyDescent="0.45">
      <c r="A1352" s="10">
        <v>31402</v>
      </c>
      <c r="B1352" s="10">
        <v>68945</v>
      </c>
      <c r="C1352" s="10">
        <v>6894515</v>
      </c>
      <c r="D1352" s="10" t="s">
        <v>9049</v>
      </c>
      <c r="E1352" s="10" t="s">
        <v>10934</v>
      </c>
      <c r="F1352" s="10" t="s">
        <v>10936</v>
      </c>
      <c r="G1352" s="10" t="s">
        <v>9052</v>
      </c>
      <c r="H1352" s="10" t="s">
        <v>10935</v>
      </c>
      <c r="I1352" s="10" t="s">
        <v>10937</v>
      </c>
      <c r="J1352" s="10" t="str">
        <f t="shared" si="21"/>
        <v>日野郡日野町秋縄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</row>
    <row r="1353" spans="1:16" x14ac:dyDescent="0.45">
      <c r="A1353" s="10">
        <v>31402</v>
      </c>
      <c r="B1353" s="10">
        <v>68945</v>
      </c>
      <c r="C1353" s="10">
        <v>6894513</v>
      </c>
      <c r="D1353" s="10" t="s">
        <v>9049</v>
      </c>
      <c r="E1353" s="10" t="s">
        <v>10934</v>
      </c>
      <c r="F1353" s="10" t="s">
        <v>10938</v>
      </c>
      <c r="G1353" s="10" t="s">
        <v>9052</v>
      </c>
      <c r="H1353" s="10" t="s">
        <v>10935</v>
      </c>
      <c r="I1353" s="10" t="s">
        <v>10939</v>
      </c>
      <c r="J1353" s="10" t="str">
        <f t="shared" si="21"/>
        <v>日野郡日野町板井原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</row>
    <row r="1354" spans="1:16" x14ac:dyDescent="0.45">
      <c r="A1354" s="10">
        <v>31402</v>
      </c>
      <c r="B1354" s="10">
        <v>68945</v>
      </c>
      <c r="C1354" s="10">
        <v>6894523</v>
      </c>
      <c r="D1354" s="10" t="s">
        <v>9049</v>
      </c>
      <c r="E1354" s="10" t="s">
        <v>10934</v>
      </c>
      <c r="F1354" s="10" t="s">
        <v>10940</v>
      </c>
      <c r="G1354" s="10" t="s">
        <v>9052</v>
      </c>
      <c r="H1354" s="10" t="s">
        <v>10935</v>
      </c>
      <c r="I1354" s="10" t="s">
        <v>10941</v>
      </c>
      <c r="J1354" s="10" t="str">
        <f t="shared" si="21"/>
        <v>日野郡日野町榎市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</row>
    <row r="1355" spans="1:16" x14ac:dyDescent="0.45">
      <c r="A1355" s="10">
        <v>31402</v>
      </c>
      <c r="B1355" s="10">
        <v>68951</v>
      </c>
      <c r="C1355" s="10">
        <v>6895136</v>
      </c>
      <c r="D1355" s="10" t="s">
        <v>9049</v>
      </c>
      <c r="E1355" s="10" t="s">
        <v>10934</v>
      </c>
      <c r="F1355" s="10" t="s">
        <v>10942</v>
      </c>
      <c r="G1355" s="10" t="s">
        <v>9052</v>
      </c>
      <c r="H1355" s="10" t="s">
        <v>10935</v>
      </c>
      <c r="I1355" s="10" t="s">
        <v>10468</v>
      </c>
      <c r="J1355" s="10" t="str">
        <f t="shared" si="21"/>
        <v>日野郡日野町小河内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</row>
    <row r="1356" spans="1:16" x14ac:dyDescent="0.45">
      <c r="A1356" s="10">
        <v>31402</v>
      </c>
      <c r="B1356" s="10">
        <v>68945</v>
      </c>
      <c r="C1356" s="10">
        <v>6894501</v>
      </c>
      <c r="D1356" s="10" t="s">
        <v>9049</v>
      </c>
      <c r="E1356" s="10" t="s">
        <v>10934</v>
      </c>
      <c r="F1356" s="10" t="s">
        <v>10371</v>
      </c>
      <c r="G1356" s="10" t="s">
        <v>9052</v>
      </c>
      <c r="H1356" s="10" t="s">
        <v>10935</v>
      </c>
      <c r="I1356" s="10" t="s">
        <v>10943</v>
      </c>
      <c r="J1356" s="10" t="str">
        <f t="shared" si="21"/>
        <v>日野郡日野町貝原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</row>
    <row r="1357" spans="1:16" x14ac:dyDescent="0.45">
      <c r="A1357" s="10">
        <v>31402</v>
      </c>
      <c r="B1357" s="10">
        <v>68945</v>
      </c>
      <c r="C1357" s="10">
        <v>6894516</v>
      </c>
      <c r="D1357" s="10" t="s">
        <v>9049</v>
      </c>
      <c r="E1357" s="10" t="s">
        <v>10934</v>
      </c>
      <c r="F1357" s="10" t="s">
        <v>10944</v>
      </c>
      <c r="G1357" s="10" t="s">
        <v>9052</v>
      </c>
      <c r="H1357" s="10" t="s">
        <v>10935</v>
      </c>
      <c r="I1357" s="10" t="s">
        <v>10945</v>
      </c>
      <c r="J1357" s="10" t="str">
        <f t="shared" si="21"/>
        <v>日野郡日野町門谷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</row>
    <row r="1358" spans="1:16" x14ac:dyDescent="0.45">
      <c r="A1358" s="10">
        <v>31402</v>
      </c>
      <c r="B1358" s="10">
        <v>68951</v>
      </c>
      <c r="C1358" s="10">
        <v>6895137</v>
      </c>
      <c r="D1358" s="10" t="s">
        <v>9049</v>
      </c>
      <c r="E1358" s="10" t="s">
        <v>10934</v>
      </c>
      <c r="F1358" s="10" t="s">
        <v>10946</v>
      </c>
      <c r="G1358" s="10" t="s">
        <v>9052</v>
      </c>
      <c r="H1358" s="10" t="s">
        <v>10935</v>
      </c>
      <c r="I1358" s="10" t="s">
        <v>10947</v>
      </c>
      <c r="J1358" s="10" t="str">
        <f t="shared" si="21"/>
        <v>日野郡日野町上菅</v>
      </c>
      <c r="K1358" s="10">
        <v>0</v>
      </c>
      <c r="L1358" s="10">
        <v>0</v>
      </c>
      <c r="M1358" s="10">
        <v>0</v>
      </c>
      <c r="N1358" s="10">
        <v>1</v>
      </c>
      <c r="O1358" s="10">
        <v>0</v>
      </c>
      <c r="P1358" s="10">
        <v>0</v>
      </c>
    </row>
    <row r="1359" spans="1:16" x14ac:dyDescent="0.45">
      <c r="A1359" s="10">
        <v>31402</v>
      </c>
      <c r="B1359" s="10">
        <v>68945</v>
      </c>
      <c r="C1359" s="10">
        <v>6894512</v>
      </c>
      <c r="D1359" s="10" t="s">
        <v>9049</v>
      </c>
      <c r="E1359" s="10" t="s">
        <v>10934</v>
      </c>
      <c r="F1359" s="10" t="s">
        <v>10948</v>
      </c>
      <c r="G1359" s="10" t="s">
        <v>9052</v>
      </c>
      <c r="H1359" s="10" t="s">
        <v>10935</v>
      </c>
      <c r="I1359" s="10" t="s">
        <v>10949</v>
      </c>
      <c r="J1359" s="10" t="str">
        <f t="shared" si="21"/>
        <v>日野郡日野町金持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</row>
    <row r="1360" spans="1:16" x14ac:dyDescent="0.45">
      <c r="A1360" s="10">
        <v>31402</v>
      </c>
      <c r="B1360" s="10">
        <v>68951</v>
      </c>
      <c r="C1360" s="10">
        <v>6895132</v>
      </c>
      <c r="D1360" s="10" t="s">
        <v>9049</v>
      </c>
      <c r="E1360" s="10" t="s">
        <v>10934</v>
      </c>
      <c r="F1360" s="10" t="s">
        <v>6484</v>
      </c>
      <c r="G1360" s="10" t="s">
        <v>9052</v>
      </c>
      <c r="H1360" s="10" t="s">
        <v>10935</v>
      </c>
      <c r="I1360" s="10" t="s">
        <v>7270</v>
      </c>
      <c r="J1360" s="10" t="str">
        <f t="shared" si="21"/>
        <v>日野郡日野町久住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</row>
    <row r="1361" spans="1:16" x14ac:dyDescent="0.45">
      <c r="A1361" s="10">
        <v>31402</v>
      </c>
      <c r="B1361" s="10">
        <v>68951</v>
      </c>
      <c r="C1361" s="10">
        <v>6895131</v>
      </c>
      <c r="D1361" s="10" t="s">
        <v>9049</v>
      </c>
      <c r="E1361" s="10" t="s">
        <v>10934</v>
      </c>
      <c r="F1361" s="10" t="s">
        <v>8270</v>
      </c>
      <c r="G1361" s="10" t="s">
        <v>9052</v>
      </c>
      <c r="H1361" s="10" t="s">
        <v>10935</v>
      </c>
      <c r="I1361" s="10" t="s">
        <v>8269</v>
      </c>
      <c r="J1361" s="10" t="str">
        <f t="shared" si="21"/>
        <v>日野郡日野町黒坂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</row>
    <row r="1362" spans="1:16" x14ac:dyDescent="0.45">
      <c r="A1362" s="10">
        <v>31402</v>
      </c>
      <c r="B1362" s="10">
        <v>68945</v>
      </c>
      <c r="C1362" s="10">
        <v>6894511</v>
      </c>
      <c r="D1362" s="10" t="s">
        <v>9049</v>
      </c>
      <c r="E1362" s="10" t="s">
        <v>10934</v>
      </c>
      <c r="F1362" s="10" t="s">
        <v>10950</v>
      </c>
      <c r="G1362" s="10" t="s">
        <v>9052</v>
      </c>
      <c r="H1362" s="10" t="s">
        <v>10935</v>
      </c>
      <c r="I1362" s="10" t="s">
        <v>3309</v>
      </c>
      <c r="J1362" s="10" t="str">
        <f t="shared" si="21"/>
        <v>日野郡日野町高尾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</row>
    <row r="1363" spans="1:16" x14ac:dyDescent="0.45">
      <c r="A1363" s="10">
        <v>31402</v>
      </c>
      <c r="B1363" s="10">
        <v>68945</v>
      </c>
      <c r="C1363" s="10">
        <v>6894525</v>
      </c>
      <c r="D1363" s="10" t="s">
        <v>9049</v>
      </c>
      <c r="E1363" s="10" t="s">
        <v>10934</v>
      </c>
      <c r="F1363" s="10" t="s">
        <v>10951</v>
      </c>
      <c r="G1363" s="10" t="s">
        <v>9052</v>
      </c>
      <c r="H1363" s="10" t="s">
        <v>10935</v>
      </c>
      <c r="I1363" s="10" t="s">
        <v>7404</v>
      </c>
      <c r="J1363" s="10" t="str">
        <f t="shared" si="21"/>
        <v>日野郡日野町小原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</row>
    <row r="1364" spans="1:16" x14ac:dyDescent="0.45">
      <c r="A1364" s="10">
        <v>31402</v>
      </c>
      <c r="B1364" s="10">
        <v>68945</v>
      </c>
      <c r="C1364" s="10">
        <v>6894526</v>
      </c>
      <c r="D1364" s="10" t="s">
        <v>9049</v>
      </c>
      <c r="E1364" s="10" t="s">
        <v>10934</v>
      </c>
      <c r="F1364" s="10" t="s">
        <v>10952</v>
      </c>
      <c r="G1364" s="10" t="s">
        <v>9052</v>
      </c>
      <c r="H1364" s="10" t="s">
        <v>10935</v>
      </c>
      <c r="I1364" s="10" t="s">
        <v>10953</v>
      </c>
      <c r="J1364" s="10" t="str">
        <f t="shared" si="21"/>
        <v>日野郡日野町下榎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</row>
    <row r="1365" spans="1:16" x14ac:dyDescent="0.45">
      <c r="A1365" s="10">
        <v>31402</v>
      </c>
      <c r="B1365" s="10">
        <v>68951</v>
      </c>
      <c r="C1365" s="10">
        <v>6895133</v>
      </c>
      <c r="D1365" s="10" t="s">
        <v>9049</v>
      </c>
      <c r="E1365" s="10" t="s">
        <v>10934</v>
      </c>
      <c r="F1365" s="10" t="s">
        <v>10954</v>
      </c>
      <c r="G1365" s="10" t="s">
        <v>9052</v>
      </c>
      <c r="H1365" s="10" t="s">
        <v>10935</v>
      </c>
      <c r="I1365" s="10" t="s">
        <v>10955</v>
      </c>
      <c r="J1365" s="10" t="str">
        <f t="shared" si="21"/>
        <v>日野郡日野町下黒坂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</row>
    <row r="1366" spans="1:16" x14ac:dyDescent="0.45">
      <c r="A1366" s="10">
        <v>31402</v>
      </c>
      <c r="B1366" s="10">
        <v>68951</v>
      </c>
      <c r="C1366" s="10">
        <v>6895134</v>
      </c>
      <c r="D1366" s="10" t="s">
        <v>9049</v>
      </c>
      <c r="E1366" s="10" t="s">
        <v>10934</v>
      </c>
      <c r="F1366" s="10" t="s">
        <v>10956</v>
      </c>
      <c r="G1366" s="10" t="s">
        <v>9052</v>
      </c>
      <c r="H1366" s="10" t="s">
        <v>10935</v>
      </c>
      <c r="I1366" s="10" t="s">
        <v>10957</v>
      </c>
      <c r="J1366" s="10" t="str">
        <f t="shared" si="21"/>
        <v>日野郡日野町下菅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</row>
    <row r="1367" spans="1:16" x14ac:dyDescent="0.45">
      <c r="A1367" s="10">
        <v>31402</v>
      </c>
      <c r="B1367" s="10">
        <v>68945</v>
      </c>
      <c r="C1367" s="10">
        <v>6894521</v>
      </c>
      <c r="D1367" s="10" t="s">
        <v>9049</v>
      </c>
      <c r="E1367" s="10" t="s">
        <v>10934</v>
      </c>
      <c r="F1367" s="10" t="s">
        <v>7376</v>
      </c>
      <c r="G1367" s="10" t="s">
        <v>9052</v>
      </c>
      <c r="H1367" s="10" t="s">
        <v>10935</v>
      </c>
      <c r="I1367" s="10" t="s">
        <v>10958</v>
      </c>
      <c r="J1367" s="10" t="str">
        <f t="shared" si="21"/>
        <v>日野郡日野町津地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</row>
    <row r="1368" spans="1:16" x14ac:dyDescent="0.45">
      <c r="A1368" s="10">
        <v>31402</v>
      </c>
      <c r="B1368" s="10">
        <v>68951</v>
      </c>
      <c r="C1368" s="10">
        <v>6895135</v>
      </c>
      <c r="D1368" s="10" t="s">
        <v>9049</v>
      </c>
      <c r="E1368" s="10" t="s">
        <v>10934</v>
      </c>
      <c r="F1368" s="10" t="s">
        <v>10959</v>
      </c>
      <c r="G1368" s="10" t="s">
        <v>9052</v>
      </c>
      <c r="H1368" s="10" t="s">
        <v>10935</v>
      </c>
      <c r="I1368" s="10" t="s">
        <v>10960</v>
      </c>
      <c r="J1368" s="10" t="str">
        <f t="shared" si="21"/>
        <v>日野郡日野町中菅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</row>
    <row r="1369" spans="1:16" x14ac:dyDescent="0.45">
      <c r="A1369" s="10">
        <v>31402</v>
      </c>
      <c r="B1369" s="10">
        <v>68945</v>
      </c>
      <c r="C1369" s="10">
        <v>6894517</v>
      </c>
      <c r="D1369" s="10" t="s">
        <v>9049</v>
      </c>
      <c r="E1369" s="10" t="s">
        <v>10934</v>
      </c>
      <c r="F1369" s="10" t="s">
        <v>10961</v>
      </c>
      <c r="G1369" s="10" t="s">
        <v>9052</v>
      </c>
      <c r="H1369" s="10" t="s">
        <v>10935</v>
      </c>
      <c r="I1369" s="10" t="s">
        <v>10962</v>
      </c>
      <c r="J1369" s="10" t="str">
        <f t="shared" si="21"/>
        <v>日野郡日野町濁谷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</row>
    <row r="1370" spans="1:16" x14ac:dyDescent="0.45">
      <c r="A1370" s="10">
        <v>31402</v>
      </c>
      <c r="B1370" s="10">
        <v>68945</v>
      </c>
      <c r="C1370" s="10">
        <v>6894503</v>
      </c>
      <c r="D1370" s="10" t="s">
        <v>9049</v>
      </c>
      <c r="E1370" s="10" t="s">
        <v>10934</v>
      </c>
      <c r="F1370" s="10" t="s">
        <v>4842</v>
      </c>
      <c r="G1370" s="10" t="s">
        <v>9052</v>
      </c>
      <c r="H1370" s="10" t="s">
        <v>10935</v>
      </c>
      <c r="I1370" s="10" t="s">
        <v>4841</v>
      </c>
      <c r="J1370" s="10" t="str">
        <f t="shared" si="21"/>
        <v>日野郡日野町根雨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</row>
    <row r="1371" spans="1:16" x14ac:dyDescent="0.45">
      <c r="A1371" s="10">
        <v>31402</v>
      </c>
      <c r="B1371" s="10">
        <v>68945</v>
      </c>
      <c r="C1371" s="10">
        <v>6894504</v>
      </c>
      <c r="D1371" s="10" t="s">
        <v>9049</v>
      </c>
      <c r="E1371" s="10" t="s">
        <v>10934</v>
      </c>
      <c r="F1371" s="10" t="s">
        <v>10615</v>
      </c>
      <c r="G1371" s="10" t="s">
        <v>9052</v>
      </c>
      <c r="H1371" s="10" t="s">
        <v>10935</v>
      </c>
      <c r="I1371" s="10" t="s">
        <v>1641</v>
      </c>
      <c r="J1371" s="10" t="str">
        <f t="shared" si="21"/>
        <v>日野郡日野町野田</v>
      </c>
      <c r="K1371" s="10">
        <v>0</v>
      </c>
      <c r="L1371" s="10">
        <v>0</v>
      </c>
      <c r="M1371" s="10">
        <v>0</v>
      </c>
      <c r="N1371" s="10">
        <v>0</v>
      </c>
      <c r="O1371" s="10">
        <v>0</v>
      </c>
      <c r="P1371" s="10">
        <v>0</v>
      </c>
    </row>
    <row r="1372" spans="1:16" x14ac:dyDescent="0.45">
      <c r="A1372" s="10">
        <v>31402</v>
      </c>
      <c r="B1372" s="10">
        <v>68951</v>
      </c>
      <c r="C1372" s="10">
        <v>6895137</v>
      </c>
      <c r="D1372" s="10" t="s">
        <v>9049</v>
      </c>
      <c r="E1372" s="10" t="s">
        <v>10934</v>
      </c>
      <c r="F1372" s="10" t="s">
        <v>10619</v>
      </c>
      <c r="G1372" s="10" t="s">
        <v>9052</v>
      </c>
      <c r="H1372" s="10" t="s">
        <v>10935</v>
      </c>
      <c r="I1372" s="10" t="s">
        <v>10963</v>
      </c>
      <c r="J1372" s="10" t="str">
        <f t="shared" si="21"/>
        <v>日野郡日野町福長</v>
      </c>
      <c r="K1372" s="10">
        <v>0</v>
      </c>
      <c r="L1372" s="10">
        <v>0</v>
      </c>
      <c r="M1372" s="10">
        <v>0</v>
      </c>
      <c r="N1372" s="10">
        <v>1</v>
      </c>
      <c r="O1372" s="10">
        <v>0</v>
      </c>
      <c r="P1372" s="10">
        <v>0</v>
      </c>
    </row>
    <row r="1373" spans="1:16" x14ac:dyDescent="0.45">
      <c r="A1373" s="10">
        <v>31402</v>
      </c>
      <c r="B1373" s="10">
        <v>68945</v>
      </c>
      <c r="C1373" s="10">
        <v>6894505</v>
      </c>
      <c r="D1373" s="10" t="s">
        <v>9049</v>
      </c>
      <c r="E1373" s="10" t="s">
        <v>10934</v>
      </c>
      <c r="F1373" s="10" t="s">
        <v>10964</v>
      </c>
      <c r="G1373" s="10" t="s">
        <v>9052</v>
      </c>
      <c r="H1373" s="10" t="s">
        <v>10935</v>
      </c>
      <c r="I1373" s="10" t="s">
        <v>10965</v>
      </c>
      <c r="J1373" s="10" t="str">
        <f t="shared" si="21"/>
        <v>日野郡日野町舟場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</row>
    <row r="1374" spans="1:16" x14ac:dyDescent="0.45">
      <c r="A1374" s="10">
        <v>31402</v>
      </c>
      <c r="B1374" s="10">
        <v>68945</v>
      </c>
      <c r="C1374" s="10">
        <v>6894524</v>
      </c>
      <c r="D1374" s="10" t="s">
        <v>9049</v>
      </c>
      <c r="E1374" s="10" t="s">
        <v>10934</v>
      </c>
      <c r="F1374" s="10" t="s">
        <v>6728</v>
      </c>
      <c r="G1374" s="10" t="s">
        <v>9052</v>
      </c>
      <c r="H1374" s="10" t="s">
        <v>10935</v>
      </c>
      <c r="I1374" s="10" t="s">
        <v>6727</v>
      </c>
      <c r="J1374" s="10" t="str">
        <f t="shared" si="21"/>
        <v>日野郡日野町別所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</row>
    <row r="1375" spans="1:16" x14ac:dyDescent="0.45">
      <c r="A1375" s="10">
        <v>31402</v>
      </c>
      <c r="B1375" s="10">
        <v>68945</v>
      </c>
      <c r="C1375" s="10">
        <v>6894522</v>
      </c>
      <c r="D1375" s="10" t="s">
        <v>9049</v>
      </c>
      <c r="E1375" s="10" t="s">
        <v>10934</v>
      </c>
      <c r="F1375" s="10" t="s">
        <v>145</v>
      </c>
      <c r="G1375" s="10" t="s">
        <v>9052</v>
      </c>
      <c r="H1375" s="10" t="s">
        <v>10935</v>
      </c>
      <c r="I1375" s="10" t="s">
        <v>144</v>
      </c>
      <c r="J1375" s="10" t="str">
        <f t="shared" si="21"/>
        <v>日野郡日野町本郷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</row>
    <row r="1376" spans="1:16" x14ac:dyDescent="0.45">
      <c r="A1376" s="10">
        <v>31402</v>
      </c>
      <c r="B1376" s="10">
        <v>68945</v>
      </c>
      <c r="C1376" s="10">
        <v>6894502</v>
      </c>
      <c r="D1376" s="10" t="s">
        <v>9049</v>
      </c>
      <c r="E1376" s="10" t="s">
        <v>10934</v>
      </c>
      <c r="F1376" s="10" t="s">
        <v>8813</v>
      </c>
      <c r="G1376" s="10" t="s">
        <v>9052</v>
      </c>
      <c r="H1376" s="10" t="s">
        <v>10935</v>
      </c>
      <c r="I1376" s="10" t="s">
        <v>6377</v>
      </c>
      <c r="J1376" s="10" t="str">
        <f t="shared" si="21"/>
        <v>日野郡日野町三谷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</row>
    <row r="1377" spans="1:16" x14ac:dyDescent="0.45">
      <c r="A1377" s="10">
        <v>31402</v>
      </c>
      <c r="B1377" s="10">
        <v>68945</v>
      </c>
      <c r="C1377" s="10">
        <v>6894514</v>
      </c>
      <c r="D1377" s="10" t="s">
        <v>9049</v>
      </c>
      <c r="E1377" s="10" t="s">
        <v>10934</v>
      </c>
      <c r="F1377" s="10" t="s">
        <v>10966</v>
      </c>
      <c r="G1377" s="10" t="s">
        <v>9052</v>
      </c>
      <c r="H1377" s="10" t="s">
        <v>10935</v>
      </c>
      <c r="I1377" s="10" t="s">
        <v>10967</v>
      </c>
      <c r="J1377" s="10" t="str">
        <f t="shared" si="21"/>
        <v>日野郡日野町三土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</row>
    <row r="1378" spans="1:16" x14ac:dyDescent="0.45">
      <c r="A1378" s="10">
        <v>31402</v>
      </c>
      <c r="B1378" s="10">
        <v>68945</v>
      </c>
      <c r="C1378" s="10">
        <v>6894527</v>
      </c>
      <c r="D1378" s="10" t="s">
        <v>9049</v>
      </c>
      <c r="E1378" s="10" t="s">
        <v>10934</v>
      </c>
      <c r="F1378" s="10" t="s">
        <v>6346</v>
      </c>
      <c r="G1378" s="10" t="s">
        <v>9052</v>
      </c>
      <c r="H1378" s="10" t="s">
        <v>10935</v>
      </c>
      <c r="I1378" s="10" t="s">
        <v>6345</v>
      </c>
      <c r="J1378" s="10" t="str">
        <f t="shared" si="21"/>
        <v>日野郡日野町安原</v>
      </c>
      <c r="K1378" s="10">
        <v>0</v>
      </c>
      <c r="L1378" s="10">
        <v>0</v>
      </c>
      <c r="M1378" s="10">
        <v>0</v>
      </c>
      <c r="N1378" s="10">
        <v>0</v>
      </c>
      <c r="O1378" s="10">
        <v>0</v>
      </c>
      <c r="P1378" s="10">
        <v>0</v>
      </c>
    </row>
    <row r="1379" spans="1:16" x14ac:dyDescent="0.45">
      <c r="A1379" s="10">
        <v>31403</v>
      </c>
      <c r="B1379" s="10">
        <v>68944</v>
      </c>
      <c r="C1379" s="10">
        <v>6894400</v>
      </c>
      <c r="D1379" s="10" t="s">
        <v>9049</v>
      </c>
      <c r="E1379" s="10" t="s">
        <v>10968</v>
      </c>
      <c r="F1379" s="10" t="s">
        <v>9051</v>
      </c>
      <c r="G1379" s="10" t="s">
        <v>9052</v>
      </c>
      <c r="H1379" s="10" t="s">
        <v>10969</v>
      </c>
      <c r="I1379" s="10" t="s">
        <v>9054</v>
      </c>
      <c r="J1379" s="10" t="str">
        <f t="shared" si="21"/>
        <v>日野郡江府町以下に掲載がない場合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</row>
    <row r="1380" spans="1:16" x14ac:dyDescent="0.45">
      <c r="A1380" s="10">
        <v>31403</v>
      </c>
      <c r="B1380" s="10">
        <v>68944</v>
      </c>
      <c r="C1380" s="10">
        <v>6894401</v>
      </c>
      <c r="D1380" s="10" t="s">
        <v>9049</v>
      </c>
      <c r="E1380" s="10" t="s">
        <v>10968</v>
      </c>
      <c r="F1380" s="10" t="s">
        <v>10970</v>
      </c>
      <c r="G1380" s="10" t="s">
        <v>9052</v>
      </c>
      <c r="H1380" s="10" t="s">
        <v>10969</v>
      </c>
      <c r="I1380" s="10" t="s">
        <v>10971</v>
      </c>
      <c r="J1380" s="10" t="str">
        <f t="shared" si="21"/>
        <v>日野郡江府町江尾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</row>
    <row r="1381" spans="1:16" x14ac:dyDescent="0.45">
      <c r="A1381" s="10">
        <v>31403</v>
      </c>
      <c r="B1381" s="10">
        <v>68944</v>
      </c>
      <c r="C1381" s="10">
        <v>6894434</v>
      </c>
      <c r="D1381" s="10" t="s">
        <v>9049</v>
      </c>
      <c r="E1381" s="10" t="s">
        <v>10968</v>
      </c>
      <c r="F1381" s="10" t="s">
        <v>10972</v>
      </c>
      <c r="G1381" s="10" t="s">
        <v>9052</v>
      </c>
      <c r="H1381" s="10" t="s">
        <v>10969</v>
      </c>
      <c r="I1381" s="10" t="s">
        <v>4132</v>
      </c>
      <c r="J1381" s="10" t="str">
        <f t="shared" si="21"/>
        <v>日野郡江府町大河原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</row>
    <row r="1382" spans="1:16" x14ac:dyDescent="0.45">
      <c r="A1382" s="10">
        <v>31403</v>
      </c>
      <c r="B1382" s="10">
        <v>68944</v>
      </c>
      <c r="C1382" s="10">
        <v>6894435</v>
      </c>
      <c r="D1382" s="10" t="s">
        <v>9049</v>
      </c>
      <c r="E1382" s="10" t="s">
        <v>10968</v>
      </c>
      <c r="F1382" s="10" t="s">
        <v>6480</v>
      </c>
      <c r="G1382" s="10" t="s">
        <v>9052</v>
      </c>
      <c r="H1382" s="10" t="s">
        <v>10969</v>
      </c>
      <c r="I1382" s="10" t="s">
        <v>10973</v>
      </c>
      <c r="J1382" s="10" t="str">
        <f t="shared" si="21"/>
        <v>日野郡江府町貝田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</row>
    <row r="1383" spans="1:16" x14ac:dyDescent="0.45">
      <c r="A1383" s="10">
        <v>31403</v>
      </c>
      <c r="B1383" s="10">
        <v>68944</v>
      </c>
      <c r="C1383" s="10">
        <v>6894432</v>
      </c>
      <c r="D1383" s="10" t="s">
        <v>9049</v>
      </c>
      <c r="E1383" s="10" t="s">
        <v>10968</v>
      </c>
      <c r="F1383" s="10" t="s">
        <v>10974</v>
      </c>
      <c r="G1383" s="10" t="s">
        <v>9052</v>
      </c>
      <c r="H1383" s="10" t="s">
        <v>10969</v>
      </c>
      <c r="I1383" s="10" t="s">
        <v>10374</v>
      </c>
      <c r="J1383" s="10" t="str">
        <f t="shared" si="21"/>
        <v>日野郡江府町柿原</v>
      </c>
      <c r="K1383" s="10">
        <v>0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</row>
    <row r="1384" spans="1:16" x14ac:dyDescent="0.45">
      <c r="A1384" s="10">
        <v>31403</v>
      </c>
      <c r="B1384" s="10">
        <v>68944</v>
      </c>
      <c r="C1384" s="10">
        <v>6894403</v>
      </c>
      <c r="D1384" s="10" t="s">
        <v>9049</v>
      </c>
      <c r="E1384" s="10" t="s">
        <v>10968</v>
      </c>
      <c r="F1384" s="10" t="s">
        <v>5257</v>
      </c>
      <c r="G1384" s="10" t="s">
        <v>9052</v>
      </c>
      <c r="H1384" s="10" t="s">
        <v>10969</v>
      </c>
      <c r="I1384" s="10" t="s">
        <v>10975</v>
      </c>
      <c r="J1384" s="10" t="str">
        <f t="shared" si="21"/>
        <v>日野郡江府町久連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</row>
    <row r="1385" spans="1:16" x14ac:dyDescent="0.45">
      <c r="A1385" s="10">
        <v>31403</v>
      </c>
      <c r="B1385" s="10">
        <v>68944</v>
      </c>
      <c r="C1385" s="10">
        <v>6894402</v>
      </c>
      <c r="D1385" s="10" t="s">
        <v>9049</v>
      </c>
      <c r="E1385" s="10" t="s">
        <v>10968</v>
      </c>
      <c r="F1385" s="10" t="s">
        <v>10976</v>
      </c>
      <c r="G1385" s="10" t="s">
        <v>9052</v>
      </c>
      <c r="H1385" s="10" t="s">
        <v>10969</v>
      </c>
      <c r="I1385" s="10" t="s">
        <v>10977</v>
      </c>
      <c r="J1385" s="10" t="str">
        <f t="shared" si="21"/>
        <v>日野郡江府町小江尾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</row>
    <row r="1386" spans="1:16" x14ac:dyDescent="0.45">
      <c r="A1386" s="10">
        <v>31403</v>
      </c>
      <c r="B1386" s="10">
        <v>68944</v>
      </c>
      <c r="C1386" s="10">
        <v>6894425</v>
      </c>
      <c r="D1386" s="10" t="s">
        <v>9049</v>
      </c>
      <c r="E1386" s="10" t="s">
        <v>10968</v>
      </c>
      <c r="F1386" s="10" t="s">
        <v>10978</v>
      </c>
      <c r="G1386" s="10" t="s">
        <v>9052</v>
      </c>
      <c r="H1386" s="10" t="s">
        <v>10969</v>
      </c>
      <c r="I1386" s="10" t="s">
        <v>10979</v>
      </c>
      <c r="J1386" s="10" t="str">
        <f t="shared" si="21"/>
        <v>日野郡江府町下蚊屋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</row>
    <row r="1387" spans="1:16" x14ac:dyDescent="0.45">
      <c r="A1387" s="10">
        <v>31403</v>
      </c>
      <c r="B1387" s="10">
        <v>68944</v>
      </c>
      <c r="C1387" s="10">
        <v>6894431</v>
      </c>
      <c r="D1387" s="10" t="s">
        <v>9049</v>
      </c>
      <c r="E1387" s="10" t="s">
        <v>10968</v>
      </c>
      <c r="F1387" s="10" t="s">
        <v>10980</v>
      </c>
      <c r="G1387" s="10" t="s">
        <v>9052</v>
      </c>
      <c r="H1387" s="10" t="s">
        <v>10969</v>
      </c>
      <c r="I1387" s="10" t="s">
        <v>5693</v>
      </c>
      <c r="J1387" s="10" t="str">
        <f t="shared" si="21"/>
        <v>日野郡江府町佐川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</row>
    <row r="1388" spans="1:16" x14ac:dyDescent="0.45">
      <c r="A1388" s="10">
        <v>31403</v>
      </c>
      <c r="B1388" s="10">
        <v>68944</v>
      </c>
      <c r="C1388" s="10">
        <v>6894412</v>
      </c>
      <c r="D1388" s="10" t="s">
        <v>9049</v>
      </c>
      <c r="E1388" s="10" t="s">
        <v>10968</v>
      </c>
      <c r="F1388" s="10" t="s">
        <v>10981</v>
      </c>
      <c r="G1388" s="10" t="s">
        <v>9052</v>
      </c>
      <c r="H1388" s="10" t="s">
        <v>10969</v>
      </c>
      <c r="I1388" s="10" t="s">
        <v>10982</v>
      </c>
      <c r="J1388" s="10" t="str">
        <f t="shared" si="21"/>
        <v>日野郡江府町下安井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</row>
    <row r="1389" spans="1:16" x14ac:dyDescent="0.45">
      <c r="A1389" s="10">
        <v>31403</v>
      </c>
      <c r="B1389" s="10">
        <v>68944</v>
      </c>
      <c r="C1389" s="10">
        <v>6894413</v>
      </c>
      <c r="D1389" s="10" t="s">
        <v>9049</v>
      </c>
      <c r="E1389" s="10" t="s">
        <v>10968</v>
      </c>
      <c r="F1389" s="10" t="s">
        <v>10983</v>
      </c>
      <c r="G1389" s="10" t="s">
        <v>9052</v>
      </c>
      <c r="H1389" s="10" t="s">
        <v>10969</v>
      </c>
      <c r="I1389" s="10" t="s">
        <v>10984</v>
      </c>
      <c r="J1389" s="10" t="str">
        <f t="shared" si="21"/>
        <v>日野郡江府町洲河崎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</row>
    <row r="1390" spans="1:16" x14ac:dyDescent="0.45">
      <c r="A1390" s="10">
        <v>31403</v>
      </c>
      <c r="B1390" s="10">
        <v>68944</v>
      </c>
      <c r="C1390" s="10">
        <v>6894422</v>
      </c>
      <c r="D1390" s="10" t="s">
        <v>9049</v>
      </c>
      <c r="E1390" s="10" t="s">
        <v>10968</v>
      </c>
      <c r="F1390" s="10" t="s">
        <v>10985</v>
      </c>
      <c r="G1390" s="10" t="s">
        <v>9052</v>
      </c>
      <c r="H1390" s="10" t="s">
        <v>10969</v>
      </c>
      <c r="I1390" s="10" t="s">
        <v>10986</v>
      </c>
      <c r="J1390" s="10" t="str">
        <f t="shared" si="21"/>
        <v>日野郡江府町杉谷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</row>
    <row r="1391" spans="1:16" x14ac:dyDescent="0.45">
      <c r="A1391" s="10">
        <v>31403</v>
      </c>
      <c r="B1391" s="10">
        <v>68944</v>
      </c>
      <c r="C1391" s="10">
        <v>6894426</v>
      </c>
      <c r="D1391" s="10" t="s">
        <v>9049</v>
      </c>
      <c r="E1391" s="10" t="s">
        <v>10968</v>
      </c>
      <c r="F1391" s="10" t="s">
        <v>10987</v>
      </c>
      <c r="G1391" s="10" t="s">
        <v>9052</v>
      </c>
      <c r="H1391" s="10" t="s">
        <v>10969</v>
      </c>
      <c r="I1391" s="10" t="s">
        <v>10988</v>
      </c>
      <c r="J1391" s="10" t="str">
        <f t="shared" si="21"/>
        <v>日野郡江府町助沢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</row>
    <row r="1392" spans="1:16" x14ac:dyDescent="0.45">
      <c r="A1392" s="10">
        <v>31403</v>
      </c>
      <c r="B1392" s="10">
        <v>68944</v>
      </c>
      <c r="C1392" s="10">
        <v>6894414</v>
      </c>
      <c r="D1392" s="10" t="s">
        <v>9049</v>
      </c>
      <c r="E1392" s="10" t="s">
        <v>10968</v>
      </c>
      <c r="F1392" s="10" t="s">
        <v>10989</v>
      </c>
      <c r="G1392" s="10" t="s">
        <v>9052</v>
      </c>
      <c r="H1392" s="10" t="s">
        <v>10969</v>
      </c>
      <c r="I1392" s="10" t="s">
        <v>10990</v>
      </c>
      <c r="J1392" s="10" t="str">
        <f t="shared" si="21"/>
        <v>日野郡江府町俣野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</row>
    <row r="1393" spans="1:16" x14ac:dyDescent="0.45">
      <c r="A1393" s="10">
        <v>31403</v>
      </c>
      <c r="B1393" s="10">
        <v>68944</v>
      </c>
      <c r="C1393" s="10">
        <v>6894424</v>
      </c>
      <c r="D1393" s="10" t="s">
        <v>9049</v>
      </c>
      <c r="E1393" s="10" t="s">
        <v>10968</v>
      </c>
      <c r="F1393" s="10" t="s">
        <v>5687</v>
      </c>
      <c r="G1393" s="10" t="s">
        <v>9052</v>
      </c>
      <c r="H1393" s="10" t="s">
        <v>10969</v>
      </c>
      <c r="I1393" s="10" t="s">
        <v>10991</v>
      </c>
      <c r="J1393" s="10" t="str">
        <f t="shared" si="21"/>
        <v>日野郡江府町御机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</row>
    <row r="1394" spans="1:16" x14ac:dyDescent="0.45">
      <c r="A1394" s="10">
        <v>31403</v>
      </c>
      <c r="B1394" s="10">
        <v>68944</v>
      </c>
      <c r="C1394" s="10">
        <v>6894421</v>
      </c>
      <c r="D1394" s="10" t="s">
        <v>9049</v>
      </c>
      <c r="E1394" s="10" t="s">
        <v>10968</v>
      </c>
      <c r="F1394" s="10" t="s">
        <v>5558</v>
      </c>
      <c r="G1394" s="10" t="s">
        <v>9052</v>
      </c>
      <c r="H1394" s="10" t="s">
        <v>10969</v>
      </c>
      <c r="I1394" s="10" t="s">
        <v>5557</v>
      </c>
      <c r="J1394" s="10" t="str">
        <f t="shared" si="21"/>
        <v>日野郡江府町宮市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</row>
    <row r="1395" spans="1:16" x14ac:dyDescent="0.45">
      <c r="A1395" s="10">
        <v>31403</v>
      </c>
      <c r="B1395" s="10">
        <v>68944</v>
      </c>
      <c r="C1395" s="10">
        <v>6894423</v>
      </c>
      <c r="D1395" s="10" t="s">
        <v>9049</v>
      </c>
      <c r="E1395" s="10" t="s">
        <v>10968</v>
      </c>
      <c r="F1395" s="10" t="s">
        <v>10992</v>
      </c>
      <c r="G1395" s="10" t="s">
        <v>9052</v>
      </c>
      <c r="H1395" s="10" t="s">
        <v>10969</v>
      </c>
      <c r="I1395" s="10" t="s">
        <v>10993</v>
      </c>
      <c r="J1395" s="10" t="str">
        <f t="shared" si="21"/>
        <v>日野郡江府町美用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</row>
    <row r="1396" spans="1:16" x14ac:dyDescent="0.45">
      <c r="A1396" s="10">
        <v>31403</v>
      </c>
      <c r="B1396" s="10">
        <v>68944</v>
      </c>
      <c r="C1396" s="10">
        <v>6894411</v>
      </c>
      <c r="D1396" s="10" t="s">
        <v>9049</v>
      </c>
      <c r="E1396" s="10" t="s">
        <v>10968</v>
      </c>
      <c r="F1396" s="10" t="s">
        <v>7856</v>
      </c>
      <c r="G1396" s="10" t="s">
        <v>9052</v>
      </c>
      <c r="H1396" s="10" t="s">
        <v>10969</v>
      </c>
      <c r="I1396" s="10" t="s">
        <v>7855</v>
      </c>
      <c r="J1396" s="10" t="str">
        <f t="shared" si="21"/>
        <v>日野郡江府町武庫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</row>
    <row r="1397" spans="1:16" x14ac:dyDescent="0.45">
      <c r="A1397" s="10">
        <v>31403</v>
      </c>
      <c r="B1397" s="10">
        <v>68944</v>
      </c>
      <c r="C1397" s="10">
        <v>6894433</v>
      </c>
      <c r="D1397" s="10" t="s">
        <v>9049</v>
      </c>
      <c r="E1397" s="10" t="s">
        <v>10968</v>
      </c>
      <c r="F1397" s="10" t="s">
        <v>10994</v>
      </c>
      <c r="G1397" s="10" t="s">
        <v>9052</v>
      </c>
      <c r="H1397" s="10" t="s">
        <v>10969</v>
      </c>
      <c r="I1397" s="10" t="s">
        <v>4403</v>
      </c>
      <c r="J1397" s="10" t="str">
        <f t="shared" si="21"/>
        <v>日野郡江府町吉原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</row>
    <row r="1398" spans="1:16" x14ac:dyDescent="0.45">
      <c r="C1398" s="11">
        <v>6808575</v>
      </c>
      <c r="D1398" s="11" t="s">
        <v>10995</v>
      </c>
      <c r="E1398" s="11" t="s">
        <v>9052</v>
      </c>
      <c r="F1398" s="11" t="s">
        <v>9053</v>
      </c>
      <c r="G1398" s="11" t="s">
        <v>9649</v>
      </c>
      <c r="H1398" s="11" t="s">
        <v>10996</v>
      </c>
      <c r="J1398" s="11" t="str">
        <f t="shared" ref="J1398:J1461" si="22">F1398&amp;G1398&amp;H1398</f>
        <v>鳥取市南吉方３丁目１１７－２</v>
      </c>
    </row>
    <row r="1399" spans="1:16" x14ac:dyDescent="0.45">
      <c r="C1399" s="11">
        <v>6808588</v>
      </c>
      <c r="D1399" s="11" t="s">
        <v>10997</v>
      </c>
      <c r="E1399" s="11" t="s">
        <v>9052</v>
      </c>
      <c r="F1399" s="11" t="s">
        <v>9053</v>
      </c>
      <c r="G1399" s="11" t="s">
        <v>9552</v>
      </c>
      <c r="H1399" s="11" t="s">
        <v>10998</v>
      </c>
      <c r="J1399" s="11" t="str">
        <f t="shared" si="22"/>
        <v>鳥取市富安２丁目７０</v>
      </c>
    </row>
    <row r="1400" spans="1:16" x14ac:dyDescent="0.45">
      <c r="C1400" s="11">
        <v>6808601</v>
      </c>
      <c r="D1400" s="11" t="s">
        <v>10999</v>
      </c>
      <c r="E1400" s="11" t="s">
        <v>9052</v>
      </c>
      <c r="F1400" s="11" t="s">
        <v>9053</v>
      </c>
      <c r="G1400" s="11" t="s">
        <v>4311</v>
      </c>
      <c r="H1400" s="11" t="s">
        <v>11000</v>
      </c>
      <c r="J1400" s="11" t="str">
        <f t="shared" si="22"/>
        <v>鳥取市今町２丁目１５１</v>
      </c>
    </row>
    <row r="1401" spans="1:16" x14ac:dyDescent="0.45">
      <c r="C1401" s="11">
        <v>6808533</v>
      </c>
      <c r="D1401" s="11" t="s">
        <v>11001</v>
      </c>
      <c r="E1401" s="11" t="s">
        <v>9052</v>
      </c>
      <c r="F1401" s="11" t="s">
        <v>9053</v>
      </c>
      <c r="G1401" s="11" t="s">
        <v>9552</v>
      </c>
      <c r="H1401" s="11" t="s">
        <v>10998</v>
      </c>
      <c r="J1401" s="11" t="str">
        <f t="shared" si="22"/>
        <v>鳥取市富安２丁目７０</v>
      </c>
    </row>
    <row r="1402" spans="1:16" x14ac:dyDescent="0.45">
      <c r="C1402" s="11">
        <v>6808577</v>
      </c>
      <c r="D1402" s="11" t="s">
        <v>11002</v>
      </c>
      <c r="E1402" s="11" t="s">
        <v>9052</v>
      </c>
      <c r="F1402" s="11" t="s">
        <v>9053</v>
      </c>
      <c r="G1402" s="11" t="s">
        <v>9649</v>
      </c>
      <c r="H1402" s="11" t="s">
        <v>11003</v>
      </c>
      <c r="J1402" s="11" t="str">
        <f t="shared" si="22"/>
        <v>鳥取市南吉方３丁目１０１</v>
      </c>
    </row>
    <row r="1403" spans="1:16" x14ac:dyDescent="0.45">
      <c r="C1403" s="11">
        <v>6808634</v>
      </c>
      <c r="D1403" s="11" t="s">
        <v>11004</v>
      </c>
      <c r="E1403" s="11" t="s">
        <v>9052</v>
      </c>
      <c r="F1403" s="11" t="s">
        <v>9053</v>
      </c>
      <c r="G1403" s="11" t="s">
        <v>9538</v>
      </c>
      <c r="H1403" s="11" t="s">
        <v>11005</v>
      </c>
      <c r="J1403" s="11" t="str">
        <f t="shared" si="22"/>
        <v>鳥取市立川町７丁目１０１番地</v>
      </c>
    </row>
    <row r="1404" spans="1:16" x14ac:dyDescent="0.45">
      <c r="C1404" s="11">
        <v>6808510</v>
      </c>
      <c r="D1404" s="11" t="s">
        <v>11006</v>
      </c>
      <c r="E1404" s="11" t="s">
        <v>9052</v>
      </c>
      <c r="F1404" s="11" t="s">
        <v>9053</v>
      </c>
      <c r="G1404" s="11" t="s">
        <v>4311</v>
      </c>
      <c r="H1404" s="11" t="s">
        <v>11007</v>
      </c>
      <c r="J1404" s="11" t="str">
        <f t="shared" si="22"/>
        <v>鳥取市今町１丁目１０３</v>
      </c>
    </row>
    <row r="1405" spans="1:16" x14ac:dyDescent="0.45">
      <c r="C1405" s="11">
        <v>6808502</v>
      </c>
      <c r="D1405" s="11" t="s">
        <v>11008</v>
      </c>
      <c r="E1405" s="11" t="s">
        <v>9052</v>
      </c>
      <c r="F1405" s="11" t="s">
        <v>9053</v>
      </c>
      <c r="G1405" s="11" t="s">
        <v>9519</v>
      </c>
      <c r="H1405" s="11">
        <v>724</v>
      </c>
      <c r="J1405" s="11" t="str">
        <f t="shared" si="22"/>
        <v>鳥取市末広温泉町724</v>
      </c>
    </row>
    <row r="1406" spans="1:16" x14ac:dyDescent="0.45">
      <c r="C1406" s="11">
        <v>6808511</v>
      </c>
      <c r="D1406" s="11" t="s">
        <v>11009</v>
      </c>
      <c r="E1406" s="11" t="s">
        <v>9052</v>
      </c>
      <c r="F1406" s="11" t="s">
        <v>9053</v>
      </c>
      <c r="G1406" s="11" t="s">
        <v>4311</v>
      </c>
      <c r="H1406" s="11" t="s">
        <v>11010</v>
      </c>
      <c r="J1406" s="11" t="str">
        <f t="shared" si="22"/>
        <v>鳥取市今町１丁目１２１</v>
      </c>
    </row>
    <row r="1407" spans="1:16" x14ac:dyDescent="0.45">
      <c r="C1407" s="11">
        <v>6808531</v>
      </c>
      <c r="D1407" s="11" t="s">
        <v>11011</v>
      </c>
      <c r="E1407" s="11" t="s">
        <v>9052</v>
      </c>
      <c r="F1407" s="11" t="s">
        <v>9053</v>
      </c>
      <c r="G1407" s="11" t="s">
        <v>4108</v>
      </c>
      <c r="H1407" s="11">
        <v>117</v>
      </c>
      <c r="J1407" s="11" t="str">
        <f t="shared" si="22"/>
        <v>鳥取市扇町117</v>
      </c>
    </row>
    <row r="1408" spans="1:16" x14ac:dyDescent="0.45">
      <c r="C1408" s="11">
        <v>6808585</v>
      </c>
      <c r="D1408" s="11" t="s">
        <v>11012</v>
      </c>
      <c r="E1408" s="11" t="s">
        <v>9052</v>
      </c>
      <c r="F1408" s="11" t="s">
        <v>9053</v>
      </c>
      <c r="G1408" s="11" t="s">
        <v>9130</v>
      </c>
      <c r="H1408" s="11">
        <v>317</v>
      </c>
      <c r="J1408" s="11" t="str">
        <f t="shared" si="22"/>
        <v>鳥取市戎町317</v>
      </c>
    </row>
    <row r="1409" spans="3:10" x14ac:dyDescent="0.45">
      <c r="C1409" s="11">
        <v>6808520</v>
      </c>
      <c r="D1409" s="11" t="s">
        <v>11013</v>
      </c>
      <c r="E1409" s="11" t="s">
        <v>9052</v>
      </c>
      <c r="F1409" s="11" t="s">
        <v>9053</v>
      </c>
      <c r="G1409" s="11" t="s">
        <v>6132</v>
      </c>
      <c r="H1409" s="11" t="s">
        <v>11014</v>
      </c>
      <c r="J1409" s="11" t="str">
        <f t="shared" si="22"/>
        <v>鳥取市東町１丁目２７１番地</v>
      </c>
    </row>
    <row r="1410" spans="3:10" x14ac:dyDescent="0.45">
      <c r="C1410" s="11">
        <v>6808571</v>
      </c>
      <c r="D1410" s="11" t="s">
        <v>4783</v>
      </c>
      <c r="E1410" s="11" t="s">
        <v>9052</v>
      </c>
      <c r="F1410" s="11" t="s">
        <v>9053</v>
      </c>
      <c r="G1410" s="11" t="s">
        <v>4114</v>
      </c>
      <c r="H1410" s="11" t="s">
        <v>11015</v>
      </c>
      <c r="J1410" s="11" t="str">
        <f t="shared" si="22"/>
        <v>鳥取市幸町７１番地</v>
      </c>
    </row>
    <row r="1411" spans="3:10" x14ac:dyDescent="0.45">
      <c r="C1411" s="11">
        <v>6808566</v>
      </c>
      <c r="D1411" s="11" t="s">
        <v>11016</v>
      </c>
      <c r="E1411" s="11" t="s">
        <v>9052</v>
      </c>
      <c r="F1411" s="11" t="s">
        <v>9053</v>
      </c>
      <c r="G1411" s="11" t="s">
        <v>4096</v>
      </c>
      <c r="H1411" s="11" t="s">
        <v>11017</v>
      </c>
      <c r="J1411" s="11" t="str">
        <f t="shared" si="22"/>
        <v>鳥取市本町３丁目１０２</v>
      </c>
    </row>
    <row r="1412" spans="3:10" x14ac:dyDescent="0.45">
      <c r="C1412" s="11">
        <v>6808501</v>
      </c>
      <c r="D1412" s="11" t="s">
        <v>11018</v>
      </c>
      <c r="E1412" s="11" t="s">
        <v>9052</v>
      </c>
      <c r="F1412" s="11" t="s">
        <v>9053</v>
      </c>
      <c r="G1412" s="11" t="s">
        <v>9638</v>
      </c>
      <c r="H1412" s="11" t="s">
        <v>11019</v>
      </c>
      <c r="J1412" s="11" t="str">
        <f t="shared" si="22"/>
        <v>鳥取市的場１丁目１</v>
      </c>
    </row>
    <row r="1413" spans="3:10" x14ac:dyDescent="0.45">
      <c r="C1413" s="11">
        <v>6808517</v>
      </c>
      <c r="D1413" s="11" t="s">
        <v>11020</v>
      </c>
      <c r="E1413" s="11" t="s">
        <v>9052</v>
      </c>
      <c r="F1413" s="11" t="s">
        <v>9053</v>
      </c>
      <c r="G1413" s="11" t="s">
        <v>9511</v>
      </c>
      <c r="H1413" s="11">
        <v>117</v>
      </c>
      <c r="J1413" s="11" t="str">
        <f t="shared" si="22"/>
        <v>鳥取市尚徳町117</v>
      </c>
    </row>
    <row r="1414" spans="3:10" x14ac:dyDescent="0.45">
      <c r="C1414" s="11">
        <v>6808552</v>
      </c>
      <c r="D1414" s="11" t="s">
        <v>11021</v>
      </c>
      <c r="E1414" s="11" t="s">
        <v>9052</v>
      </c>
      <c r="F1414" s="11" t="s">
        <v>9053</v>
      </c>
      <c r="G1414" s="11" t="s">
        <v>9424</v>
      </c>
      <c r="H1414" s="11" t="s">
        <v>11022</v>
      </c>
      <c r="J1414" s="11" t="str">
        <f t="shared" si="22"/>
        <v>鳥取市湖山町南４丁目１０１</v>
      </c>
    </row>
    <row r="1415" spans="3:10" x14ac:dyDescent="0.45">
      <c r="C1415" s="11">
        <v>6808551</v>
      </c>
      <c r="D1415" s="11" t="s">
        <v>11023</v>
      </c>
      <c r="E1415" s="11" t="s">
        <v>9052</v>
      </c>
      <c r="F1415" s="11" t="s">
        <v>9053</v>
      </c>
      <c r="G1415" s="11" t="s">
        <v>9424</v>
      </c>
      <c r="H1415" s="11" t="s">
        <v>11022</v>
      </c>
      <c r="J1415" s="11" t="str">
        <f t="shared" si="22"/>
        <v>鳥取市湖山町南４丁目１０１</v>
      </c>
    </row>
    <row r="1416" spans="3:10" x14ac:dyDescent="0.45">
      <c r="C1416" s="11">
        <v>6808553</v>
      </c>
      <c r="D1416" s="11" t="s">
        <v>11024</v>
      </c>
      <c r="E1416" s="11" t="s">
        <v>9052</v>
      </c>
      <c r="F1416" s="11" t="s">
        <v>9053</v>
      </c>
      <c r="G1416" s="11" t="s">
        <v>9424</v>
      </c>
      <c r="H1416" s="11" t="s">
        <v>11022</v>
      </c>
      <c r="J1416" s="11" t="str">
        <f t="shared" si="22"/>
        <v>鳥取市湖山町南４丁目１０１</v>
      </c>
    </row>
    <row r="1417" spans="3:10" x14ac:dyDescent="0.45">
      <c r="C1417" s="11">
        <v>6808550</v>
      </c>
      <c r="D1417" s="11" t="s">
        <v>11025</v>
      </c>
      <c r="E1417" s="11" t="s">
        <v>9052</v>
      </c>
      <c r="F1417" s="11" t="s">
        <v>9053</v>
      </c>
      <c r="G1417" s="11" t="s">
        <v>9424</v>
      </c>
      <c r="H1417" s="11" t="s">
        <v>11022</v>
      </c>
      <c r="J1417" s="11" t="str">
        <f t="shared" si="22"/>
        <v>鳥取市湖山町南４丁目１０１</v>
      </c>
    </row>
    <row r="1418" spans="3:10" x14ac:dyDescent="0.45">
      <c r="C1418" s="11">
        <v>6808554</v>
      </c>
      <c r="D1418" s="11" t="s">
        <v>11026</v>
      </c>
      <c r="E1418" s="11" t="s">
        <v>9052</v>
      </c>
      <c r="F1418" s="11" t="s">
        <v>9053</v>
      </c>
      <c r="G1418" s="11" t="s">
        <v>9424</v>
      </c>
      <c r="H1418" s="11" t="s">
        <v>11022</v>
      </c>
      <c r="J1418" s="11" t="str">
        <f t="shared" si="22"/>
        <v>鳥取市湖山町南４丁目１０１</v>
      </c>
    </row>
    <row r="1419" spans="3:10" x14ac:dyDescent="0.45">
      <c r="C1419" s="11">
        <v>6808522</v>
      </c>
      <c r="D1419" s="11" t="s">
        <v>11027</v>
      </c>
      <c r="E1419" s="11" t="s">
        <v>9052</v>
      </c>
      <c r="F1419" s="11" t="s">
        <v>9053</v>
      </c>
      <c r="G1419" s="11" t="s">
        <v>9552</v>
      </c>
      <c r="H1419" s="11" t="s">
        <v>11028</v>
      </c>
      <c r="J1419" s="11" t="str">
        <f t="shared" si="22"/>
        <v>鳥取市富安２丁目８９－９</v>
      </c>
    </row>
    <row r="1420" spans="3:10" x14ac:dyDescent="0.45">
      <c r="C1420" s="11">
        <v>6808561</v>
      </c>
      <c r="D1420" s="11" t="s">
        <v>11029</v>
      </c>
      <c r="E1420" s="11" t="s">
        <v>9052</v>
      </c>
      <c r="F1420" s="11" t="s">
        <v>9053</v>
      </c>
      <c r="G1420" s="11" t="s">
        <v>4108</v>
      </c>
      <c r="H1420" s="11" t="s">
        <v>11030</v>
      </c>
      <c r="J1420" s="11" t="str">
        <f t="shared" si="22"/>
        <v>鳥取市扇町５８ナカヤビル５階</v>
      </c>
    </row>
    <row r="1421" spans="3:10" x14ac:dyDescent="0.45">
      <c r="C1421" s="11">
        <v>6808555</v>
      </c>
      <c r="D1421" s="11" t="s">
        <v>11031</v>
      </c>
      <c r="E1421" s="11" t="s">
        <v>9052</v>
      </c>
      <c r="F1421" s="11" t="s">
        <v>9053</v>
      </c>
      <c r="G1421" s="11" t="s">
        <v>9130</v>
      </c>
      <c r="H1421" s="11">
        <v>471</v>
      </c>
      <c r="J1421" s="11" t="str">
        <f t="shared" si="22"/>
        <v>鳥取市戎町471</v>
      </c>
    </row>
    <row r="1422" spans="3:10" x14ac:dyDescent="0.45">
      <c r="C1422" s="11">
        <v>6800197</v>
      </c>
      <c r="D1422" s="11" t="s">
        <v>11032</v>
      </c>
      <c r="E1422" s="11" t="s">
        <v>9052</v>
      </c>
      <c r="F1422" s="11" t="s">
        <v>9053</v>
      </c>
      <c r="G1422" s="11" t="s">
        <v>9400</v>
      </c>
      <c r="H1422" s="11">
        <v>1221</v>
      </c>
      <c r="J1422" s="11" t="str">
        <f t="shared" si="22"/>
        <v>鳥取市国府町宮下1221</v>
      </c>
    </row>
    <row r="1423" spans="3:10" x14ac:dyDescent="0.45">
      <c r="C1423" s="11">
        <v>6801192</v>
      </c>
      <c r="D1423" s="11" t="s">
        <v>11033</v>
      </c>
      <c r="E1423" s="11" t="s">
        <v>9052</v>
      </c>
      <c r="F1423" s="11" t="s">
        <v>9053</v>
      </c>
      <c r="G1423" s="11" t="s">
        <v>9502</v>
      </c>
      <c r="H1423" s="11">
        <v>719</v>
      </c>
      <c r="J1423" s="11" t="str">
        <f t="shared" si="22"/>
        <v>鳥取市下味野719</v>
      </c>
    </row>
    <row r="1424" spans="3:10" x14ac:dyDescent="0.45">
      <c r="C1424" s="11">
        <v>6808570</v>
      </c>
      <c r="D1424" s="11" t="s">
        <v>4789</v>
      </c>
      <c r="E1424" s="11" t="s">
        <v>9052</v>
      </c>
      <c r="F1424" s="11" t="s">
        <v>9053</v>
      </c>
      <c r="G1424" s="11" t="s">
        <v>6132</v>
      </c>
      <c r="H1424" s="11" t="s">
        <v>11034</v>
      </c>
      <c r="J1424" s="11" t="str">
        <f t="shared" si="22"/>
        <v>鳥取市東町１丁目２２０</v>
      </c>
    </row>
    <row r="1425" spans="3:10" x14ac:dyDescent="0.45">
      <c r="C1425" s="11">
        <v>6808572</v>
      </c>
      <c r="D1425" s="11" t="s">
        <v>11035</v>
      </c>
      <c r="E1425" s="11" t="s">
        <v>9052</v>
      </c>
      <c r="F1425" s="11" t="s">
        <v>9053</v>
      </c>
      <c r="G1425" s="11" t="s">
        <v>9546</v>
      </c>
      <c r="H1425" s="11" t="s">
        <v>11036</v>
      </c>
      <c r="J1425" s="11" t="str">
        <f t="shared" si="22"/>
        <v>鳥取市田園町４丁目３６０</v>
      </c>
    </row>
    <row r="1426" spans="3:10" x14ac:dyDescent="0.45">
      <c r="C1426" s="11">
        <v>6808688</v>
      </c>
      <c r="D1426" s="11" t="s">
        <v>11037</v>
      </c>
      <c r="E1426" s="11" t="s">
        <v>9052</v>
      </c>
      <c r="F1426" s="11" t="s">
        <v>9053</v>
      </c>
      <c r="G1426" s="11" t="s">
        <v>9552</v>
      </c>
      <c r="H1426" s="11" t="s">
        <v>11038</v>
      </c>
      <c r="J1426" s="11" t="str">
        <f t="shared" si="22"/>
        <v>鳥取市富安２丁目１３７（鳥取中央郵便局私書箱第５８号）</v>
      </c>
    </row>
    <row r="1427" spans="3:10" x14ac:dyDescent="0.45">
      <c r="C1427" s="11">
        <v>6808686</v>
      </c>
      <c r="D1427" s="11" t="s">
        <v>11039</v>
      </c>
      <c r="E1427" s="11" t="s">
        <v>9052</v>
      </c>
      <c r="F1427" s="11" t="s">
        <v>9053</v>
      </c>
      <c r="G1427" s="11" t="s">
        <v>9127</v>
      </c>
      <c r="H1427" s="11" t="s">
        <v>11040</v>
      </c>
      <c r="J1427" s="11" t="str">
        <f t="shared" si="22"/>
        <v>鳥取市永楽温泉町１７１（鳥取中央郵便局私書箱第２２号）</v>
      </c>
    </row>
    <row r="1428" spans="3:10" x14ac:dyDescent="0.45">
      <c r="C1428" s="11">
        <v>6808644</v>
      </c>
      <c r="D1428" s="11" t="s">
        <v>11041</v>
      </c>
      <c r="E1428" s="11" t="s">
        <v>9052</v>
      </c>
      <c r="F1428" s="11" t="s">
        <v>9053</v>
      </c>
      <c r="G1428" s="11" t="s">
        <v>9156</v>
      </c>
      <c r="H1428" s="11" t="s">
        <v>11042</v>
      </c>
      <c r="J1428" s="11" t="str">
        <f t="shared" si="22"/>
        <v>鳥取市片原２丁目２１８（鳥取中央郵便局私書箱第５６号）</v>
      </c>
    </row>
    <row r="1429" spans="3:10" x14ac:dyDescent="0.45">
      <c r="C1429" s="11">
        <v>6808611</v>
      </c>
      <c r="D1429" s="11" t="s">
        <v>6779</v>
      </c>
      <c r="E1429" s="11" t="s">
        <v>9052</v>
      </c>
      <c r="F1429" s="11" t="s">
        <v>9053</v>
      </c>
      <c r="G1429" s="11" t="s">
        <v>1987</v>
      </c>
      <c r="H1429" s="11" t="s">
        <v>11043</v>
      </c>
      <c r="J1429" s="11" t="str">
        <f t="shared" si="22"/>
        <v>鳥取市栄町６４５（鳥取中央郵便局私書箱第８号）</v>
      </c>
    </row>
    <row r="1430" spans="3:10" x14ac:dyDescent="0.45">
      <c r="C1430" s="11">
        <v>6808541</v>
      </c>
      <c r="D1430" s="11" t="s">
        <v>11044</v>
      </c>
      <c r="E1430" s="11" t="s">
        <v>9052</v>
      </c>
      <c r="F1430" s="11" t="s">
        <v>9053</v>
      </c>
      <c r="G1430" s="11" t="s">
        <v>9552</v>
      </c>
      <c r="H1430" s="11" t="s">
        <v>11045</v>
      </c>
      <c r="J1430" s="11" t="str">
        <f t="shared" si="22"/>
        <v>鳥取市富安２丁目８９－４鳥取第１地方合同庁舎（鳥取中央郵便局私書箱第２６号）</v>
      </c>
    </row>
    <row r="1431" spans="3:10" x14ac:dyDescent="0.45">
      <c r="C1431" s="11">
        <v>6808701</v>
      </c>
      <c r="D1431" s="11" t="s">
        <v>11046</v>
      </c>
      <c r="E1431" s="11" t="s">
        <v>9052</v>
      </c>
      <c r="F1431" s="11" t="s">
        <v>9053</v>
      </c>
      <c r="G1431" s="11" t="s">
        <v>4372</v>
      </c>
      <c r="H1431" s="11" t="s">
        <v>11047</v>
      </c>
      <c r="J1431" s="11" t="str">
        <f t="shared" si="22"/>
        <v>鳥取市寺町１００（鳥取中央郵便局私書箱第１６号）</v>
      </c>
    </row>
    <row r="1432" spans="3:10" x14ac:dyDescent="0.45">
      <c r="C1432" s="11">
        <v>6808678</v>
      </c>
      <c r="D1432" s="11" t="s">
        <v>11048</v>
      </c>
      <c r="E1432" s="11" t="s">
        <v>9052</v>
      </c>
      <c r="F1432" s="11" t="s">
        <v>9053</v>
      </c>
      <c r="G1432" s="11" t="s">
        <v>4311</v>
      </c>
      <c r="H1432" s="11" t="s">
        <v>11049</v>
      </c>
      <c r="J1432" s="11" t="str">
        <f t="shared" si="22"/>
        <v>鳥取市今町２丁目２５１（鳥取中央郵便局私書箱第５号）</v>
      </c>
    </row>
    <row r="1433" spans="3:10" x14ac:dyDescent="0.45">
      <c r="C1433" s="11">
        <v>6890595</v>
      </c>
      <c r="D1433" s="11" t="s">
        <v>11050</v>
      </c>
      <c r="E1433" s="11" t="s">
        <v>9052</v>
      </c>
      <c r="F1433" s="11" t="s">
        <v>9053</v>
      </c>
      <c r="G1433" s="11" t="s">
        <v>9058</v>
      </c>
      <c r="H1433" s="11">
        <v>2912</v>
      </c>
      <c r="J1433" s="11" t="str">
        <f t="shared" si="22"/>
        <v>鳥取市青谷町青谷2912</v>
      </c>
    </row>
    <row r="1434" spans="3:10" x14ac:dyDescent="0.45">
      <c r="C1434" s="11">
        <v>6890592</v>
      </c>
      <c r="D1434" s="11" t="s">
        <v>11051</v>
      </c>
      <c r="E1434" s="11" t="s">
        <v>9052</v>
      </c>
      <c r="F1434" s="11" t="s">
        <v>9053</v>
      </c>
      <c r="G1434" s="11" t="s">
        <v>9058</v>
      </c>
      <c r="H1434" s="11">
        <v>667</v>
      </c>
      <c r="J1434" s="11" t="str">
        <f t="shared" si="22"/>
        <v>鳥取市青谷町青谷667</v>
      </c>
    </row>
    <row r="1435" spans="3:10" x14ac:dyDescent="0.45">
      <c r="C1435" s="11">
        <v>6808578</v>
      </c>
      <c r="D1435" s="11" t="s">
        <v>11052</v>
      </c>
      <c r="E1435" s="11" t="s">
        <v>9052</v>
      </c>
      <c r="F1435" s="11" t="s">
        <v>9053</v>
      </c>
      <c r="G1435" s="11" t="s">
        <v>9559</v>
      </c>
      <c r="H1435" s="12">
        <v>44222</v>
      </c>
      <c r="J1435" s="11" t="str">
        <f t="shared" si="22"/>
        <v>鳥取市南栄町44222</v>
      </c>
    </row>
    <row r="1436" spans="3:10" x14ac:dyDescent="0.45">
      <c r="C1436" s="11">
        <v>6891192</v>
      </c>
      <c r="D1436" s="11" t="s">
        <v>11053</v>
      </c>
      <c r="E1436" s="11" t="s">
        <v>9052</v>
      </c>
      <c r="F1436" s="11" t="s">
        <v>9053</v>
      </c>
      <c r="G1436" s="11" t="s">
        <v>9559</v>
      </c>
      <c r="H1436" s="11">
        <v>18</v>
      </c>
      <c r="J1436" s="11" t="str">
        <f t="shared" si="22"/>
        <v>鳥取市南栄町18</v>
      </c>
    </row>
    <row r="1437" spans="3:10" x14ac:dyDescent="0.45">
      <c r="C1437" s="11">
        <v>6891193</v>
      </c>
      <c r="D1437" s="11" t="s">
        <v>11054</v>
      </c>
      <c r="E1437" s="11" t="s">
        <v>9052</v>
      </c>
      <c r="F1437" s="11" t="s">
        <v>9053</v>
      </c>
      <c r="G1437" s="11" t="s">
        <v>9587</v>
      </c>
      <c r="H1437" s="11" t="s">
        <v>11055</v>
      </c>
      <c r="J1437" s="11" t="str">
        <f t="shared" si="22"/>
        <v>鳥取市広岡１７６－１７</v>
      </c>
    </row>
    <row r="1438" spans="3:10" x14ac:dyDescent="0.45">
      <c r="C1438" s="11">
        <v>6838670</v>
      </c>
      <c r="D1438" s="11" t="s">
        <v>11056</v>
      </c>
      <c r="E1438" s="11" t="s">
        <v>9052</v>
      </c>
      <c r="F1438" s="11" t="s">
        <v>9732</v>
      </c>
      <c r="G1438" s="11" t="s">
        <v>9829</v>
      </c>
      <c r="H1438" s="11" t="s">
        <v>11057</v>
      </c>
      <c r="J1438" s="11" t="str">
        <f t="shared" si="22"/>
        <v>米子市西福原１丁目１－７１</v>
      </c>
    </row>
    <row r="1439" spans="3:10" x14ac:dyDescent="0.45">
      <c r="C1439" s="11">
        <v>6838506</v>
      </c>
      <c r="D1439" s="11" t="s">
        <v>11058</v>
      </c>
      <c r="E1439" s="11" t="s">
        <v>9052</v>
      </c>
      <c r="F1439" s="11" t="s">
        <v>9732</v>
      </c>
      <c r="G1439" s="11" t="s">
        <v>4847</v>
      </c>
      <c r="H1439" s="11" t="s">
        <v>11059</v>
      </c>
      <c r="J1439" s="11" t="str">
        <f t="shared" si="22"/>
        <v>米子市旗ヶ崎２１４７番地</v>
      </c>
    </row>
    <row r="1440" spans="3:10" x14ac:dyDescent="0.45">
      <c r="C1440" s="11">
        <v>6838505</v>
      </c>
      <c r="D1440" s="11" t="s">
        <v>11060</v>
      </c>
      <c r="E1440" s="11" t="s">
        <v>9052</v>
      </c>
      <c r="F1440" s="11" t="s">
        <v>9732</v>
      </c>
      <c r="G1440" s="11" t="s">
        <v>9837</v>
      </c>
      <c r="H1440" s="11" t="s">
        <v>11061</v>
      </c>
      <c r="J1440" s="11" t="str">
        <f t="shared" si="22"/>
        <v>米子市東福原２丁目１９番４８号</v>
      </c>
    </row>
    <row r="1441" spans="3:10" x14ac:dyDescent="0.45">
      <c r="C1441" s="11">
        <v>6838508</v>
      </c>
      <c r="D1441" s="11" t="s">
        <v>11062</v>
      </c>
      <c r="E1441" s="11" t="s">
        <v>9052</v>
      </c>
      <c r="F1441" s="11" t="s">
        <v>9732</v>
      </c>
      <c r="G1441" s="11" t="s">
        <v>9756</v>
      </c>
      <c r="H1441" s="11" t="s">
        <v>11063</v>
      </c>
      <c r="J1441" s="11" t="str">
        <f t="shared" si="22"/>
        <v>米子市大谷町１６１－１</v>
      </c>
    </row>
    <row r="1442" spans="3:10" x14ac:dyDescent="0.45">
      <c r="C1442" s="11">
        <v>6838510</v>
      </c>
      <c r="D1442" s="11" t="s">
        <v>11064</v>
      </c>
      <c r="E1442" s="11" t="s">
        <v>9052</v>
      </c>
      <c r="F1442" s="11" t="s">
        <v>9732</v>
      </c>
      <c r="G1442" s="11" t="s">
        <v>9829</v>
      </c>
      <c r="H1442" s="11" t="s">
        <v>11065</v>
      </c>
      <c r="J1442" s="11" t="str">
        <f t="shared" si="22"/>
        <v>米子市西福原２丁目１－１０</v>
      </c>
    </row>
    <row r="1443" spans="3:10" x14ac:dyDescent="0.45">
      <c r="C1443" s="11">
        <v>6838511</v>
      </c>
      <c r="D1443" s="11" t="s">
        <v>11066</v>
      </c>
      <c r="E1443" s="11" t="s">
        <v>9052</v>
      </c>
      <c r="F1443" s="11" t="s">
        <v>9732</v>
      </c>
      <c r="G1443" s="11" t="s">
        <v>6206</v>
      </c>
      <c r="H1443" s="11" t="s">
        <v>11067</v>
      </c>
      <c r="J1443" s="11" t="str">
        <f t="shared" si="22"/>
        <v>米子市角盤町１丁目１６８</v>
      </c>
    </row>
    <row r="1444" spans="3:10" x14ac:dyDescent="0.45">
      <c r="C1444" s="11">
        <v>6838512</v>
      </c>
      <c r="D1444" s="11" t="s">
        <v>11068</v>
      </c>
      <c r="E1444" s="11" t="s">
        <v>9052</v>
      </c>
      <c r="F1444" s="11" t="s">
        <v>9732</v>
      </c>
      <c r="G1444" s="11" t="s">
        <v>9756</v>
      </c>
      <c r="H1444" s="11">
        <v>200</v>
      </c>
      <c r="J1444" s="11" t="str">
        <f t="shared" si="22"/>
        <v>米子市大谷町200</v>
      </c>
    </row>
    <row r="1445" spans="3:10" x14ac:dyDescent="0.45">
      <c r="C1445" s="11">
        <v>6838503</v>
      </c>
      <c r="D1445" s="11" t="s">
        <v>11069</v>
      </c>
      <c r="E1445" s="11" t="s">
        <v>9052</v>
      </c>
      <c r="F1445" s="11" t="s">
        <v>9732</v>
      </c>
      <c r="G1445" s="11" t="s">
        <v>5746</v>
      </c>
      <c r="H1445" s="11">
        <v>86</v>
      </c>
      <c r="J1445" s="11" t="str">
        <f t="shared" si="22"/>
        <v>米子市西町86</v>
      </c>
    </row>
    <row r="1446" spans="3:10" x14ac:dyDescent="0.45">
      <c r="C1446" s="11">
        <v>6838504</v>
      </c>
      <c r="D1446" s="11" t="s">
        <v>11070</v>
      </c>
      <c r="E1446" s="11" t="s">
        <v>9052</v>
      </c>
      <c r="F1446" s="11" t="s">
        <v>9732</v>
      </c>
      <c r="G1446" s="11" t="s">
        <v>5746</v>
      </c>
      <c r="H1446" s="13">
        <v>13150</v>
      </c>
      <c r="J1446" s="11" t="str">
        <f t="shared" si="22"/>
        <v>米子市西町13150</v>
      </c>
    </row>
    <row r="1447" spans="3:10" x14ac:dyDescent="0.45">
      <c r="C1447" s="11">
        <v>6838516</v>
      </c>
      <c r="D1447" s="11" t="s">
        <v>11071</v>
      </c>
      <c r="E1447" s="11" t="s">
        <v>9052</v>
      </c>
      <c r="F1447" s="11" t="s">
        <v>9732</v>
      </c>
      <c r="G1447" s="11" t="s">
        <v>11072</v>
      </c>
      <c r="H1447" s="13">
        <v>109940</v>
      </c>
      <c r="J1447" s="11" t="str">
        <f t="shared" si="22"/>
        <v>米子市旗ケ崎109940</v>
      </c>
    </row>
    <row r="1448" spans="3:10" x14ac:dyDescent="0.45">
      <c r="C1448" s="11">
        <v>6838602</v>
      </c>
      <c r="D1448" s="11" t="s">
        <v>11073</v>
      </c>
      <c r="E1448" s="11" t="s">
        <v>9052</v>
      </c>
      <c r="F1448" s="11" t="s">
        <v>9732</v>
      </c>
      <c r="G1448" s="11" t="s">
        <v>9837</v>
      </c>
      <c r="H1448" s="11" t="s">
        <v>11074</v>
      </c>
      <c r="J1448" s="11" t="str">
        <f t="shared" si="22"/>
        <v>米子市東福原２丁目１－１（米子郵便局私書箱第５号）</v>
      </c>
    </row>
    <row r="1449" spans="3:10" x14ac:dyDescent="0.45">
      <c r="C1449" s="11">
        <v>6838603</v>
      </c>
      <c r="D1449" s="11" t="s">
        <v>11075</v>
      </c>
      <c r="E1449" s="11" t="s">
        <v>9052</v>
      </c>
      <c r="F1449" s="11" t="s">
        <v>9732</v>
      </c>
      <c r="G1449" s="11" t="s">
        <v>6132</v>
      </c>
      <c r="H1449" s="11" t="s">
        <v>11076</v>
      </c>
      <c r="J1449" s="11" t="str">
        <f t="shared" si="22"/>
        <v>米子市東町１６８（米子郵便局私書箱第１８号）</v>
      </c>
    </row>
    <row r="1450" spans="3:10" x14ac:dyDescent="0.45">
      <c r="C1450" s="11">
        <v>6838520</v>
      </c>
      <c r="D1450" s="11" t="s">
        <v>11077</v>
      </c>
      <c r="E1450" s="11" t="s">
        <v>9052</v>
      </c>
      <c r="F1450" s="11" t="s">
        <v>9732</v>
      </c>
      <c r="G1450" s="11" t="s">
        <v>9913</v>
      </c>
      <c r="H1450" s="11">
        <v>3060</v>
      </c>
      <c r="J1450" s="11" t="str">
        <f t="shared" si="22"/>
        <v>米子市両三柳3060</v>
      </c>
    </row>
    <row r="1451" spans="3:10" x14ac:dyDescent="0.45">
      <c r="C1451" s="11">
        <v>6838518</v>
      </c>
      <c r="D1451" s="11" t="s">
        <v>11078</v>
      </c>
      <c r="E1451" s="11" t="s">
        <v>9052</v>
      </c>
      <c r="F1451" s="11" t="s">
        <v>9732</v>
      </c>
      <c r="G1451" s="11" t="s">
        <v>9790</v>
      </c>
      <c r="H1451" s="11" t="s">
        <v>11079</v>
      </c>
      <c r="J1451" s="11" t="str">
        <f t="shared" si="22"/>
        <v>米子市車尾１２９３－１</v>
      </c>
    </row>
    <row r="1452" spans="3:10" x14ac:dyDescent="0.45">
      <c r="C1452" s="11">
        <v>6838605</v>
      </c>
      <c r="D1452" s="11" t="s">
        <v>11080</v>
      </c>
      <c r="E1452" s="11" t="s">
        <v>9052</v>
      </c>
      <c r="F1452" s="11" t="s">
        <v>9732</v>
      </c>
      <c r="G1452" s="11" t="s">
        <v>9768</v>
      </c>
      <c r="H1452" s="11" t="s">
        <v>11081</v>
      </c>
      <c r="J1452" s="11" t="str">
        <f t="shared" si="22"/>
        <v>米子市皆生新田１丁目８－１</v>
      </c>
    </row>
    <row r="1453" spans="3:10" x14ac:dyDescent="0.45">
      <c r="C1453" s="11">
        <v>6838502</v>
      </c>
      <c r="D1453" s="11" t="s">
        <v>11082</v>
      </c>
      <c r="E1453" s="11" t="s">
        <v>9052</v>
      </c>
      <c r="F1453" s="11" t="s">
        <v>9732</v>
      </c>
      <c r="G1453" s="11" t="s">
        <v>9845</v>
      </c>
      <c r="H1453" s="11">
        <v>4448</v>
      </c>
      <c r="J1453" s="11" t="str">
        <f t="shared" si="22"/>
        <v>米子市彦名町4448</v>
      </c>
    </row>
    <row r="1454" spans="3:10" x14ac:dyDescent="0.45">
      <c r="C1454" s="11">
        <v>6838686</v>
      </c>
      <c r="D1454" s="11" t="s">
        <v>11083</v>
      </c>
      <c r="E1454" s="11" t="s">
        <v>9052</v>
      </c>
      <c r="F1454" s="11" t="s">
        <v>9732</v>
      </c>
      <c r="G1454" s="11" t="s">
        <v>6448</v>
      </c>
      <c r="H1454" s="11" t="s">
        <v>11084</v>
      </c>
      <c r="J1454" s="11" t="str">
        <f t="shared" si="22"/>
        <v>米子市加茂町１丁目１（米子郵便局私書箱第４１号）</v>
      </c>
    </row>
    <row r="1455" spans="3:10" x14ac:dyDescent="0.45">
      <c r="C1455" s="11">
        <v>6838601</v>
      </c>
      <c r="D1455" s="11" t="s">
        <v>6792</v>
      </c>
      <c r="E1455" s="11" t="s">
        <v>9052</v>
      </c>
      <c r="F1455" s="11" t="s">
        <v>9732</v>
      </c>
      <c r="G1455" s="11" t="s">
        <v>9837</v>
      </c>
      <c r="H1455" s="11" t="s">
        <v>11085</v>
      </c>
      <c r="J1455" s="11" t="str">
        <f t="shared" si="22"/>
        <v>米子市東福原２丁目５－１（米子郵便局私書箱第２号）</v>
      </c>
    </row>
    <row r="1456" spans="3:10" x14ac:dyDescent="0.45">
      <c r="C1456" s="11">
        <v>6838604</v>
      </c>
      <c r="D1456" s="11" t="s">
        <v>11086</v>
      </c>
      <c r="E1456" s="11" t="s">
        <v>9052</v>
      </c>
      <c r="F1456" s="11" t="s">
        <v>9732</v>
      </c>
      <c r="G1456" s="11" t="s">
        <v>9913</v>
      </c>
      <c r="H1456" s="11">
        <v>2603</v>
      </c>
      <c r="J1456" s="11" t="str">
        <f t="shared" si="22"/>
        <v>米子市両三柳2603</v>
      </c>
    </row>
    <row r="1457" spans="3:10" x14ac:dyDescent="0.45">
      <c r="C1457" s="11">
        <v>6893492</v>
      </c>
      <c r="D1457" s="11" t="s">
        <v>11087</v>
      </c>
      <c r="E1457" s="11" t="s">
        <v>9052</v>
      </c>
      <c r="F1457" s="11" t="s">
        <v>9732</v>
      </c>
      <c r="G1457" s="11" t="s">
        <v>9894</v>
      </c>
      <c r="H1457" s="11" t="s">
        <v>11088</v>
      </c>
      <c r="J1457" s="11" t="str">
        <f t="shared" si="22"/>
        <v>米子市淀江町西原１１２９－１</v>
      </c>
    </row>
    <row r="1458" spans="3:10" x14ac:dyDescent="0.45">
      <c r="C1458" s="11">
        <v>6893592</v>
      </c>
      <c r="D1458" s="11" t="s">
        <v>11089</v>
      </c>
      <c r="E1458" s="11" t="s">
        <v>9052</v>
      </c>
      <c r="F1458" s="11" t="s">
        <v>9732</v>
      </c>
      <c r="G1458" s="11" t="s">
        <v>4078</v>
      </c>
      <c r="H1458" s="11">
        <v>373</v>
      </c>
      <c r="J1458" s="11" t="str">
        <f t="shared" si="22"/>
        <v>米子市吉岡373</v>
      </c>
    </row>
    <row r="1459" spans="3:10" x14ac:dyDescent="0.45">
      <c r="C1459" s="11">
        <v>6828501</v>
      </c>
      <c r="D1459" s="11" t="s">
        <v>11090</v>
      </c>
      <c r="E1459" s="11" t="s">
        <v>9052</v>
      </c>
      <c r="F1459" s="11" t="s">
        <v>9916</v>
      </c>
      <c r="G1459" s="11" t="s">
        <v>9932</v>
      </c>
      <c r="H1459" s="11">
        <v>1005</v>
      </c>
      <c r="J1459" s="11" t="str">
        <f t="shared" si="22"/>
        <v>倉吉市巌城1005</v>
      </c>
    </row>
    <row r="1460" spans="3:10" x14ac:dyDescent="0.45">
      <c r="C1460" s="11">
        <v>6828555</v>
      </c>
      <c r="D1460" s="11" t="s">
        <v>11091</v>
      </c>
      <c r="E1460" s="11" t="s">
        <v>9052</v>
      </c>
      <c r="F1460" s="11" t="s">
        <v>9916</v>
      </c>
      <c r="G1460" s="11" t="s">
        <v>10116</v>
      </c>
      <c r="H1460" s="11">
        <v>854</v>
      </c>
      <c r="J1460" s="11" t="str">
        <f t="shared" si="22"/>
        <v>倉吉市福庭854</v>
      </c>
    </row>
    <row r="1461" spans="3:10" x14ac:dyDescent="0.45">
      <c r="C1461" s="11">
        <v>6828522</v>
      </c>
      <c r="D1461" s="11" t="s">
        <v>11092</v>
      </c>
      <c r="E1461" s="11" t="s">
        <v>9052</v>
      </c>
      <c r="F1461" s="11" t="s">
        <v>9916</v>
      </c>
      <c r="G1461" s="11" t="s">
        <v>9919</v>
      </c>
      <c r="H1461" s="11" t="s">
        <v>11093</v>
      </c>
      <c r="J1461" s="11" t="str">
        <f t="shared" si="22"/>
        <v>倉吉市上井５８７－１</v>
      </c>
    </row>
    <row r="1462" spans="3:10" x14ac:dyDescent="0.45">
      <c r="C1462" s="11">
        <v>6828611</v>
      </c>
      <c r="D1462" s="11" t="s">
        <v>11094</v>
      </c>
      <c r="E1462" s="11" t="s">
        <v>9052</v>
      </c>
      <c r="F1462" s="11" t="s">
        <v>9916</v>
      </c>
      <c r="G1462" s="11" t="s">
        <v>4409</v>
      </c>
      <c r="H1462" s="11">
        <v>722</v>
      </c>
      <c r="J1462" s="11" t="str">
        <f t="shared" ref="J1462:J1491" si="23">F1462&amp;G1462&amp;H1462</f>
        <v>倉吉市葵町722</v>
      </c>
    </row>
    <row r="1463" spans="3:10" x14ac:dyDescent="0.45">
      <c r="C1463" s="11">
        <v>6828633</v>
      </c>
      <c r="D1463" s="11" t="s">
        <v>11095</v>
      </c>
      <c r="E1463" s="11" t="s">
        <v>9052</v>
      </c>
      <c r="F1463" s="11" t="s">
        <v>9916</v>
      </c>
      <c r="G1463" s="11" t="s">
        <v>6245</v>
      </c>
      <c r="H1463" s="11" t="s">
        <v>11096</v>
      </c>
      <c r="J1463" s="11" t="str">
        <f t="shared" si="23"/>
        <v>倉吉市堺町２丁目２５３番地１</v>
      </c>
    </row>
    <row r="1464" spans="3:10" x14ac:dyDescent="0.45">
      <c r="C1464" s="11">
        <v>6828601</v>
      </c>
      <c r="D1464" s="11" t="s">
        <v>6800</v>
      </c>
      <c r="E1464" s="11" t="s">
        <v>9052</v>
      </c>
      <c r="F1464" s="11" t="s">
        <v>9916</v>
      </c>
      <c r="G1464" s="11" t="s">
        <v>4618</v>
      </c>
      <c r="H1464" s="11" t="s">
        <v>11097</v>
      </c>
      <c r="J1464" s="11" t="str">
        <f t="shared" si="23"/>
        <v>倉吉市昭和町１丁目６０</v>
      </c>
    </row>
    <row r="1465" spans="3:10" x14ac:dyDescent="0.45">
      <c r="C1465" s="11">
        <v>6828505</v>
      </c>
      <c r="D1465" s="11" t="s">
        <v>11098</v>
      </c>
      <c r="E1465" s="11" t="s">
        <v>9052</v>
      </c>
      <c r="F1465" s="11" t="s">
        <v>9916</v>
      </c>
      <c r="G1465" s="11" t="s">
        <v>9921</v>
      </c>
      <c r="H1465" s="11" t="s">
        <v>11099</v>
      </c>
      <c r="J1465" s="11" t="str">
        <f t="shared" si="23"/>
        <v>倉吉市上井町１丁目１５６</v>
      </c>
    </row>
    <row r="1466" spans="3:10" x14ac:dyDescent="0.45">
      <c r="C1466" s="11">
        <v>6828585</v>
      </c>
      <c r="D1466" s="11" t="s">
        <v>11100</v>
      </c>
      <c r="E1466" s="11" t="s">
        <v>9052</v>
      </c>
      <c r="F1466" s="11" t="s">
        <v>9916</v>
      </c>
      <c r="G1466" s="11" t="s">
        <v>6245</v>
      </c>
      <c r="H1466" s="11" t="s">
        <v>11101</v>
      </c>
      <c r="J1466" s="11" t="str">
        <f t="shared" si="23"/>
        <v>倉吉市堺町２丁目２４４</v>
      </c>
    </row>
    <row r="1467" spans="3:10" x14ac:dyDescent="0.45">
      <c r="C1467" s="11">
        <v>6820498</v>
      </c>
      <c r="D1467" s="11" t="s">
        <v>11102</v>
      </c>
      <c r="E1467" s="11" t="s">
        <v>9052</v>
      </c>
      <c r="F1467" s="11" t="s">
        <v>9916</v>
      </c>
      <c r="G1467" s="11" t="s">
        <v>10038</v>
      </c>
      <c r="H1467" s="11" t="s">
        <v>11103</v>
      </c>
      <c r="J1467" s="11" t="str">
        <f t="shared" si="23"/>
        <v>倉吉市関金町大鳥居１９３－１</v>
      </c>
    </row>
    <row r="1468" spans="3:10" x14ac:dyDescent="0.45">
      <c r="C1468" s="11">
        <v>6848511</v>
      </c>
      <c r="D1468" s="11" t="s">
        <v>11104</v>
      </c>
      <c r="E1468" s="11" t="s">
        <v>9052</v>
      </c>
      <c r="F1468" s="11" t="s">
        <v>10151</v>
      </c>
      <c r="G1468" s="11" t="s">
        <v>10157</v>
      </c>
      <c r="H1468" s="11">
        <v>2258</v>
      </c>
      <c r="J1468" s="11" t="str">
        <f t="shared" si="23"/>
        <v>境港市小篠津町2258</v>
      </c>
    </row>
    <row r="1469" spans="3:10" x14ac:dyDescent="0.45">
      <c r="C1469" s="11">
        <v>6848686</v>
      </c>
      <c r="D1469" s="11" t="s">
        <v>11105</v>
      </c>
      <c r="E1469" s="11" t="s">
        <v>9052</v>
      </c>
      <c r="F1469" s="11" t="s">
        <v>10151</v>
      </c>
      <c r="G1469" s="11" t="s">
        <v>10153</v>
      </c>
      <c r="H1469" s="11" t="s">
        <v>11106</v>
      </c>
      <c r="J1469" s="11" t="str">
        <f t="shared" si="23"/>
        <v>境港市上道町３００２（境港郵便局私書箱第２５号）</v>
      </c>
    </row>
    <row r="1470" spans="3:10" x14ac:dyDescent="0.45">
      <c r="C1470" s="11">
        <v>6848555</v>
      </c>
      <c r="D1470" s="11" t="s">
        <v>11107</v>
      </c>
      <c r="E1470" s="11" t="s">
        <v>9052</v>
      </c>
      <c r="F1470" s="11" t="s">
        <v>10151</v>
      </c>
      <c r="G1470" s="11" t="s">
        <v>10210</v>
      </c>
      <c r="H1470" s="11">
        <v>44</v>
      </c>
      <c r="J1470" s="11" t="str">
        <f t="shared" si="23"/>
        <v>境港市米川町44</v>
      </c>
    </row>
    <row r="1471" spans="3:10" x14ac:dyDescent="0.45">
      <c r="C1471" s="11">
        <v>6848501</v>
      </c>
      <c r="D1471" s="11" t="s">
        <v>11108</v>
      </c>
      <c r="E1471" s="11" t="s">
        <v>9052</v>
      </c>
      <c r="F1471" s="11" t="s">
        <v>10151</v>
      </c>
      <c r="G1471" s="11" t="s">
        <v>10153</v>
      </c>
      <c r="H1471" s="11">
        <v>3000</v>
      </c>
      <c r="J1471" s="11" t="str">
        <f t="shared" si="23"/>
        <v>境港市上道町3000</v>
      </c>
    </row>
    <row r="1472" spans="3:10" x14ac:dyDescent="0.45">
      <c r="C1472" s="11">
        <v>6848601</v>
      </c>
      <c r="D1472" s="11" t="s">
        <v>11109</v>
      </c>
      <c r="E1472" s="11" t="s">
        <v>9052</v>
      </c>
      <c r="F1472" s="11" t="s">
        <v>10151</v>
      </c>
      <c r="G1472" s="11" t="s">
        <v>10153</v>
      </c>
      <c r="H1472" s="11">
        <v>3030</v>
      </c>
      <c r="J1472" s="11" t="str">
        <f t="shared" si="23"/>
        <v>境港市上道町3030</v>
      </c>
    </row>
    <row r="1473" spans="3:10" x14ac:dyDescent="0.45">
      <c r="C1473" s="11">
        <v>6848585</v>
      </c>
      <c r="D1473" s="11" t="s">
        <v>11110</v>
      </c>
      <c r="E1473" s="11" t="s">
        <v>9052</v>
      </c>
      <c r="F1473" s="11" t="s">
        <v>10151</v>
      </c>
      <c r="G1473" s="11" t="s">
        <v>6406</v>
      </c>
      <c r="H1473" s="11">
        <v>2000</v>
      </c>
      <c r="J1473" s="11" t="str">
        <f t="shared" si="23"/>
        <v>境港市中野町2000</v>
      </c>
    </row>
    <row r="1474" spans="3:10" x14ac:dyDescent="0.45">
      <c r="C1474" s="11">
        <v>6818501</v>
      </c>
      <c r="D1474" s="11" t="s">
        <v>11111</v>
      </c>
      <c r="E1474" s="11" t="s">
        <v>9052</v>
      </c>
      <c r="F1474" s="11" t="s">
        <v>10214</v>
      </c>
      <c r="G1474" s="11" t="s">
        <v>11112</v>
      </c>
      <c r="H1474" s="11" t="s">
        <v>11113</v>
      </c>
      <c r="J1474" s="11" t="str">
        <f t="shared" si="23"/>
        <v>岩美郡岩美町大字浦富６７５－１</v>
      </c>
    </row>
    <row r="1475" spans="3:10" x14ac:dyDescent="0.45">
      <c r="C1475" s="11">
        <v>6800792</v>
      </c>
      <c r="D1475" s="11" t="s">
        <v>11114</v>
      </c>
      <c r="E1475" s="11" t="s">
        <v>9052</v>
      </c>
      <c r="F1475" s="11" t="s">
        <v>10263</v>
      </c>
      <c r="G1475" s="11" t="s">
        <v>11115</v>
      </c>
      <c r="H1475" s="11" t="s">
        <v>11116</v>
      </c>
      <c r="J1475" s="11" t="str">
        <f t="shared" si="23"/>
        <v>八頭郡若桜町大字若桜８０１－５</v>
      </c>
    </row>
    <row r="1476" spans="3:10" x14ac:dyDescent="0.45">
      <c r="C1476" s="11">
        <v>6800492</v>
      </c>
      <c r="D1476" s="11" t="s">
        <v>11117</v>
      </c>
      <c r="E1476" s="11" t="s">
        <v>9052</v>
      </c>
      <c r="F1476" s="11" t="s">
        <v>10352</v>
      </c>
      <c r="G1476" s="11" t="s">
        <v>11118</v>
      </c>
      <c r="H1476" s="11">
        <v>725</v>
      </c>
      <c r="J1476" s="11" t="str">
        <f t="shared" si="23"/>
        <v>八頭郡八頭町大字久能寺725</v>
      </c>
    </row>
    <row r="1477" spans="3:10" x14ac:dyDescent="0.45">
      <c r="C1477" s="11">
        <v>6800493</v>
      </c>
      <c r="D1477" s="11" t="s">
        <v>11119</v>
      </c>
      <c r="E1477" s="11" t="s">
        <v>9052</v>
      </c>
      <c r="F1477" s="11" t="s">
        <v>10352</v>
      </c>
      <c r="G1477" s="11" t="s">
        <v>4805</v>
      </c>
      <c r="H1477" s="11">
        <v>493</v>
      </c>
      <c r="J1477" s="11" t="str">
        <f t="shared" si="23"/>
        <v>八頭郡八頭町郡家493</v>
      </c>
    </row>
    <row r="1478" spans="3:10" x14ac:dyDescent="0.45">
      <c r="C1478" s="11">
        <v>6800495</v>
      </c>
      <c r="D1478" s="11" t="s">
        <v>11120</v>
      </c>
      <c r="E1478" s="11" t="s">
        <v>9052</v>
      </c>
      <c r="F1478" s="11" t="s">
        <v>10352</v>
      </c>
      <c r="G1478" s="11" t="s">
        <v>4133</v>
      </c>
      <c r="H1478" s="11">
        <v>539</v>
      </c>
      <c r="J1478" s="11" t="str">
        <f t="shared" si="23"/>
        <v>八頭郡八頭町船岡539</v>
      </c>
    </row>
    <row r="1479" spans="3:10" x14ac:dyDescent="0.45">
      <c r="C1479" s="11">
        <v>6820192</v>
      </c>
      <c r="D1479" s="11" t="s">
        <v>11121</v>
      </c>
      <c r="E1479" s="11" t="s">
        <v>9052</v>
      </c>
      <c r="F1479" s="11" t="s">
        <v>10463</v>
      </c>
      <c r="G1479" s="11" t="s">
        <v>11122</v>
      </c>
      <c r="H1479" s="11">
        <v>827</v>
      </c>
      <c r="J1479" s="11" t="str">
        <f t="shared" si="23"/>
        <v>東伯郡三朝町大字山田827</v>
      </c>
    </row>
    <row r="1480" spans="3:10" x14ac:dyDescent="0.45">
      <c r="C1480" s="11">
        <v>6820193</v>
      </c>
      <c r="D1480" s="11" t="s">
        <v>11123</v>
      </c>
      <c r="E1480" s="11" t="s">
        <v>9052</v>
      </c>
      <c r="F1480" s="11" t="s">
        <v>10463</v>
      </c>
      <c r="G1480" s="11" t="s">
        <v>11122</v>
      </c>
      <c r="H1480" s="11">
        <v>827</v>
      </c>
      <c r="J1480" s="11" t="str">
        <f t="shared" si="23"/>
        <v>東伯郡三朝町大字山田827</v>
      </c>
    </row>
    <row r="1481" spans="3:10" x14ac:dyDescent="0.45">
      <c r="C1481" s="11">
        <v>6820197</v>
      </c>
      <c r="D1481" s="11" t="s">
        <v>11124</v>
      </c>
      <c r="E1481" s="11" t="s">
        <v>9052</v>
      </c>
      <c r="F1481" s="11" t="s">
        <v>10463</v>
      </c>
      <c r="G1481" s="11" t="s">
        <v>11122</v>
      </c>
      <c r="H1481" s="11">
        <v>690</v>
      </c>
      <c r="J1481" s="11" t="str">
        <f t="shared" si="23"/>
        <v>東伯郡三朝町大字山田690</v>
      </c>
    </row>
    <row r="1482" spans="3:10" x14ac:dyDescent="0.45">
      <c r="C1482" s="11">
        <v>6820195</v>
      </c>
      <c r="D1482" s="11" t="s">
        <v>11125</v>
      </c>
      <c r="E1482" s="11" t="s">
        <v>9052</v>
      </c>
      <c r="F1482" s="11" t="s">
        <v>10463</v>
      </c>
      <c r="G1482" s="11" t="s">
        <v>11126</v>
      </c>
      <c r="H1482" s="11" t="s">
        <v>11127</v>
      </c>
      <c r="J1482" s="11" t="str">
        <f t="shared" si="23"/>
        <v>東伯郡三朝町大字大瀬９９９－２</v>
      </c>
    </row>
    <row r="1483" spans="3:10" x14ac:dyDescent="0.45">
      <c r="C1483" s="11">
        <v>6892392</v>
      </c>
      <c r="D1483" s="11" t="s">
        <v>11128</v>
      </c>
      <c r="E1483" s="11" t="s">
        <v>9052</v>
      </c>
      <c r="F1483" s="11" t="s">
        <v>10575</v>
      </c>
      <c r="G1483" s="11" t="s">
        <v>11129</v>
      </c>
      <c r="H1483" s="11" t="s">
        <v>11130</v>
      </c>
      <c r="J1483" s="11" t="str">
        <f t="shared" si="23"/>
        <v>東伯郡琴浦町大字徳万５９１－２</v>
      </c>
    </row>
    <row r="1484" spans="3:10" x14ac:dyDescent="0.45">
      <c r="C1484" s="11">
        <v>6892393</v>
      </c>
      <c r="D1484" s="11" t="s">
        <v>11131</v>
      </c>
      <c r="E1484" s="11" t="s">
        <v>9052</v>
      </c>
      <c r="F1484" s="11" t="s">
        <v>10575</v>
      </c>
      <c r="G1484" s="11" t="s">
        <v>11132</v>
      </c>
      <c r="H1484" s="13">
        <v>13516</v>
      </c>
      <c r="J1484" s="11" t="str">
        <f t="shared" si="23"/>
        <v>東伯郡琴浦町大字保13516</v>
      </c>
    </row>
    <row r="1485" spans="3:10" x14ac:dyDescent="0.45">
      <c r="C1485" s="11">
        <v>6892395</v>
      </c>
      <c r="D1485" s="11" t="s">
        <v>11133</v>
      </c>
      <c r="E1485" s="11" t="s">
        <v>9052</v>
      </c>
      <c r="F1485" s="11" t="s">
        <v>10575</v>
      </c>
      <c r="G1485" s="11" t="s">
        <v>11129</v>
      </c>
      <c r="H1485" s="11" t="s">
        <v>11134</v>
      </c>
      <c r="J1485" s="11" t="str">
        <f t="shared" si="23"/>
        <v>東伯郡琴浦町大字徳万５５８－１</v>
      </c>
    </row>
    <row r="1486" spans="3:10" x14ac:dyDescent="0.45">
      <c r="C1486" s="11">
        <v>6892293</v>
      </c>
      <c r="D1486" s="11" t="s">
        <v>11135</v>
      </c>
      <c r="E1486" s="11" t="s">
        <v>9052</v>
      </c>
      <c r="F1486" s="11" t="s">
        <v>10645</v>
      </c>
      <c r="G1486" s="11" t="s">
        <v>10671</v>
      </c>
      <c r="H1486" s="11" t="s">
        <v>11136</v>
      </c>
      <c r="J1486" s="11" t="str">
        <f t="shared" si="23"/>
        <v>東伯郡北栄町東園３２３－１</v>
      </c>
    </row>
    <row r="1487" spans="3:10" x14ac:dyDescent="0.45">
      <c r="C1487" s="11">
        <v>6892298</v>
      </c>
      <c r="D1487" s="11" t="s">
        <v>11137</v>
      </c>
      <c r="E1487" s="11" t="s">
        <v>9052</v>
      </c>
      <c r="F1487" s="11" t="s">
        <v>10645</v>
      </c>
      <c r="G1487" s="11" t="s">
        <v>10684</v>
      </c>
      <c r="H1487" s="11">
        <v>561</v>
      </c>
      <c r="J1487" s="11" t="str">
        <f t="shared" si="23"/>
        <v>東伯郡北栄町由良宿561</v>
      </c>
    </row>
    <row r="1488" spans="3:10" x14ac:dyDescent="0.45">
      <c r="C1488" s="11">
        <v>6892295</v>
      </c>
      <c r="D1488" s="11" t="s">
        <v>11138</v>
      </c>
      <c r="E1488" s="11" t="s">
        <v>9052</v>
      </c>
      <c r="F1488" s="11" t="s">
        <v>10645</v>
      </c>
      <c r="G1488" s="11" t="s">
        <v>10684</v>
      </c>
      <c r="H1488" s="11" t="s">
        <v>11139</v>
      </c>
      <c r="J1488" s="11" t="str">
        <f t="shared" si="23"/>
        <v>東伯郡北栄町由良宿２９１－１</v>
      </c>
    </row>
    <row r="1489" spans="3:10" x14ac:dyDescent="0.45">
      <c r="C1489" s="11">
        <v>6892292</v>
      </c>
      <c r="D1489" s="11" t="s">
        <v>11140</v>
      </c>
      <c r="E1489" s="11" t="s">
        <v>9052</v>
      </c>
      <c r="F1489" s="11" t="s">
        <v>10645</v>
      </c>
      <c r="G1489" s="11" t="s">
        <v>10684</v>
      </c>
      <c r="H1489" s="11" t="s">
        <v>11141</v>
      </c>
      <c r="J1489" s="11" t="str">
        <f t="shared" si="23"/>
        <v>東伯郡北栄町由良宿４２３－１</v>
      </c>
    </row>
    <row r="1490" spans="3:10" x14ac:dyDescent="0.45">
      <c r="C1490" s="11">
        <v>6894292</v>
      </c>
      <c r="D1490" s="11" t="s">
        <v>11142</v>
      </c>
      <c r="E1490" s="11" t="s">
        <v>9052</v>
      </c>
      <c r="F1490" s="11" t="s">
        <v>10823</v>
      </c>
      <c r="G1490" s="11" t="s">
        <v>4308</v>
      </c>
      <c r="H1490" s="11">
        <v>647</v>
      </c>
      <c r="J1490" s="11" t="str">
        <f t="shared" si="23"/>
        <v>西伯郡伯耆町溝口647</v>
      </c>
    </row>
    <row r="1491" spans="3:10" x14ac:dyDescent="0.45">
      <c r="C1491" s="11">
        <v>6895292</v>
      </c>
      <c r="D1491" s="11" t="s">
        <v>11143</v>
      </c>
      <c r="E1491" s="11" t="s">
        <v>9052</v>
      </c>
      <c r="F1491" s="11" t="s">
        <v>10886</v>
      </c>
      <c r="G1491" s="11" t="s">
        <v>10895</v>
      </c>
      <c r="H1491" s="11">
        <v>800</v>
      </c>
      <c r="J1491" s="11" t="str">
        <f t="shared" si="23"/>
        <v>日野郡日南町霞800</v>
      </c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支給申請書</vt:lpstr>
      <vt:lpstr>単価表</vt:lpstr>
      <vt:lpstr>金融機関ｺｰﾄﾞ</vt:lpstr>
      <vt:lpstr>鳥取県の郵便番号</vt:lpstr>
      <vt:lpstr>支給申請書!Print_Area</vt:lpstr>
      <vt:lpstr>事業所情報</vt:lpstr>
      <vt:lpstr>振込先</vt:lpstr>
      <vt:lpstr>担当者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 広和</dc:creator>
  <cp:lastModifiedBy>田中 裕哉</cp:lastModifiedBy>
  <cp:lastPrinted>2025-12-22T01:52:21Z</cp:lastPrinted>
  <dcterms:created xsi:type="dcterms:W3CDTF">2022-10-06T03:38:18Z</dcterms:created>
  <dcterms:modified xsi:type="dcterms:W3CDTF">2025-12-22T01:54:33Z</dcterms:modified>
</cp:coreProperties>
</file>